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Tra_Navigation\"/>
    </mc:Choice>
  </mc:AlternateContent>
  <bookViews>
    <workbookView xWindow="14415" yWindow="15" windowWidth="14370" windowHeight="12195" tabRatio="889"/>
  </bookViews>
  <sheets>
    <sheet name="cover" sheetId="147" r:id="rId1"/>
    <sheet name="EU27" sheetId="140" r:id="rId2"/>
    <sheet name="AT" sheetId="110" r:id="rId3"/>
    <sheet name="BE" sheetId="111" r:id="rId4"/>
    <sheet name="BG" sheetId="112" r:id="rId5"/>
    <sheet name="CY" sheetId="113" r:id="rId6"/>
    <sheet name="CZ" sheetId="114" r:id="rId7"/>
    <sheet name="DE" sheetId="115" r:id="rId8"/>
    <sheet name="DK" sheetId="116" r:id="rId9"/>
    <sheet name="EE" sheetId="117" r:id="rId10"/>
    <sheet name="EL" sheetId="118" r:id="rId11"/>
    <sheet name="ES" sheetId="119" r:id="rId12"/>
    <sheet name="FI" sheetId="120" r:id="rId13"/>
    <sheet name="FR" sheetId="121" r:id="rId14"/>
    <sheet name="HR" sheetId="122" r:id="rId15"/>
    <sheet name="HU" sheetId="123" r:id="rId16"/>
    <sheet name="IE" sheetId="124" r:id="rId17"/>
    <sheet name="IT" sheetId="125" r:id="rId18"/>
    <sheet name="LT" sheetId="126" r:id="rId19"/>
    <sheet name="LU" sheetId="127" r:id="rId20"/>
    <sheet name="LV" sheetId="128" r:id="rId21"/>
    <sheet name="MT" sheetId="129" r:id="rId22"/>
    <sheet name="NL" sheetId="130" r:id="rId23"/>
    <sheet name="PL" sheetId="131" r:id="rId24"/>
    <sheet name="PT" sheetId="132" r:id="rId25"/>
    <sheet name="RO" sheetId="133" r:id="rId26"/>
    <sheet name="SE" sheetId="134" r:id="rId27"/>
    <sheet name="SI" sheetId="135" r:id="rId28"/>
    <sheet name="SK" sheetId="136" r:id="rId29"/>
  </sheets>
  <definedNames>
    <definedName name="_xlnm.Print_Area" localSheetId="2">AT!$A$1:$V$1</definedName>
    <definedName name="_xlnm.Print_Area" localSheetId="3">BE!$A$1:$V$1</definedName>
    <definedName name="_xlnm.Print_Area" localSheetId="4">BG!$A$1:$V$1</definedName>
    <definedName name="_xlnm.Print_Area" localSheetId="5">CY!$A$1:$V$1</definedName>
    <definedName name="_xlnm.Print_Area" localSheetId="6">CZ!$A$1:$V$1</definedName>
    <definedName name="_xlnm.Print_Area" localSheetId="7">DE!$A$1:$V$1</definedName>
    <definedName name="_xlnm.Print_Area" localSheetId="8">DK!$A$1:$V$1</definedName>
    <definedName name="_xlnm.Print_Area" localSheetId="9">EE!$A$1:$V$1</definedName>
    <definedName name="_xlnm.Print_Area" localSheetId="10">EL!$A$1:$V$1</definedName>
    <definedName name="_xlnm.Print_Area" localSheetId="11">ES!$A$1:$V$1</definedName>
    <definedName name="_xlnm.Print_Area" localSheetId="1">'EU27'!$A$1:$V$1</definedName>
    <definedName name="_xlnm.Print_Area" localSheetId="12">FI!$A$1:$V$1</definedName>
    <definedName name="_xlnm.Print_Area" localSheetId="13">FR!$A$1:$V$1</definedName>
    <definedName name="_xlnm.Print_Area" localSheetId="14">HR!$A$1:$V$1</definedName>
    <definedName name="_xlnm.Print_Area" localSheetId="15">HU!$A$1:$V$1</definedName>
    <definedName name="_xlnm.Print_Area" localSheetId="16">IE!$A$1:$V$1</definedName>
    <definedName name="_xlnm.Print_Area" localSheetId="17">IT!$A$1:$V$1</definedName>
    <definedName name="_xlnm.Print_Area" localSheetId="18">LT!$A$1:$V$1</definedName>
    <definedName name="_xlnm.Print_Area" localSheetId="19">LU!$A$1:$V$1</definedName>
    <definedName name="_xlnm.Print_Area" localSheetId="20">LV!$A$1:$V$1</definedName>
    <definedName name="_xlnm.Print_Area" localSheetId="21">MT!$A$1:$V$1</definedName>
    <definedName name="_xlnm.Print_Area" localSheetId="22">NL!$A$1:$V$1</definedName>
    <definedName name="_xlnm.Print_Area" localSheetId="23">PL!$A$1:$V$1</definedName>
    <definedName name="_xlnm.Print_Area" localSheetId="24">PT!$A$1:$V$1</definedName>
    <definedName name="_xlnm.Print_Area" localSheetId="25">RO!$A$1:$V$1</definedName>
    <definedName name="_xlnm.Print_Area" localSheetId="26">SE!$A$1:$V$1</definedName>
    <definedName name="_xlnm.Print_Area" localSheetId="27">SI!$A$1:$V$1</definedName>
    <definedName name="_xlnm.Print_Area" localSheetId="28">SK!$A$1:$V$1</definedName>
    <definedName name="_xlnm.Print_Titles" localSheetId="2">AT!$1:$1</definedName>
    <definedName name="_xlnm.Print_Titles" localSheetId="3">BE!$1:$1</definedName>
    <definedName name="_xlnm.Print_Titles" localSheetId="4">BG!$1:$1</definedName>
    <definedName name="_xlnm.Print_Titles" localSheetId="5">CY!$1:$1</definedName>
    <definedName name="_xlnm.Print_Titles" localSheetId="6">CZ!$1:$1</definedName>
    <definedName name="_xlnm.Print_Titles" localSheetId="7">DE!$1:$1</definedName>
    <definedName name="_xlnm.Print_Titles" localSheetId="8">DK!$1:$1</definedName>
    <definedName name="_xlnm.Print_Titles" localSheetId="9">EE!$1:$1</definedName>
    <definedName name="_xlnm.Print_Titles" localSheetId="10">EL!$1:$1</definedName>
    <definedName name="_xlnm.Print_Titles" localSheetId="11">ES!$1:$1</definedName>
    <definedName name="_xlnm.Print_Titles" localSheetId="1">'EU27'!$1:$1</definedName>
    <definedName name="_xlnm.Print_Titles" localSheetId="12">FI!$1:$1</definedName>
    <definedName name="_xlnm.Print_Titles" localSheetId="13">FR!$1:$1</definedName>
    <definedName name="_xlnm.Print_Titles" localSheetId="14">HR!$1:$1</definedName>
    <definedName name="_xlnm.Print_Titles" localSheetId="15">HU!$1:$1</definedName>
    <definedName name="_xlnm.Print_Titles" localSheetId="16">IE!$1:$1</definedName>
    <definedName name="_xlnm.Print_Titles" localSheetId="17">IT!$1:$1</definedName>
    <definedName name="_xlnm.Print_Titles" localSheetId="18">LT!$1:$1</definedName>
    <definedName name="_xlnm.Print_Titles" localSheetId="19">LU!$1:$1</definedName>
    <definedName name="_xlnm.Print_Titles" localSheetId="20">LV!$1:$1</definedName>
    <definedName name="_xlnm.Print_Titles" localSheetId="21">MT!$1:$1</definedName>
    <definedName name="_xlnm.Print_Titles" localSheetId="22">NL!$1:$1</definedName>
    <definedName name="_xlnm.Print_Titles" localSheetId="23">PL!$1:$1</definedName>
    <definedName name="_xlnm.Print_Titles" localSheetId="24">PT!$1:$1</definedName>
    <definedName name="_xlnm.Print_Titles" localSheetId="25">RO!$1:$1</definedName>
    <definedName name="_xlnm.Print_Titles" localSheetId="26">SE!$1:$1</definedName>
    <definedName name="_xlnm.Print_Titles" localSheetId="27">SI!$1:$1</definedName>
    <definedName name="_xlnm.Print_Titles" localSheetId="28">SK!$1:$1</definedName>
  </definedNames>
  <calcPr calcId="162913"/>
</workbook>
</file>

<file path=xl/calcChain.xml><?xml version="1.0" encoding="utf-8"?>
<calcChain xmlns="http://schemas.openxmlformats.org/spreadsheetml/2006/main">
  <c r="AI89" i="140" l="1"/>
  <c r="B101" i="136" l="1"/>
  <c r="B101" i="132"/>
  <c r="B101" i="129"/>
  <c r="B101" i="128"/>
  <c r="B101" i="125"/>
  <c r="B101" i="124"/>
  <c r="B101" i="121"/>
  <c r="B101" i="120"/>
  <c r="B101" i="119"/>
  <c r="B101" i="118"/>
  <c r="B101" i="117"/>
  <c r="B101" i="116"/>
  <c r="B101" i="114"/>
  <c r="B101" i="112"/>
  <c r="B101" i="122" l="1"/>
  <c r="B101" i="130"/>
  <c r="B101" i="113"/>
  <c r="B101" i="126"/>
  <c r="B101" i="135"/>
  <c r="B103" i="140"/>
  <c r="B101" i="133"/>
  <c r="B101" i="115"/>
  <c r="B101" i="123"/>
  <c r="B101" i="131"/>
  <c r="B101" i="111"/>
  <c r="B101" i="127"/>
  <c r="B101" i="110"/>
  <c r="B101" i="134"/>
  <c r="B102" i="140" l="1"/>
  <c r="B101" i="140" s="1"/>
  <c r="AH89" i="140" l="1"/>
  <c r="AG89" i="140" l="1"/>
  <c r="J89" i="140" l="1"/>
  <c r="S89" i="140"/>
  <c r="AB89" i="140"/>
  <c r="K89" i="140"/>
  <c r="T89" i="140"/>
  <c r="AC89" i="140"/>
  <c r="C89" i="140"/>
  <c r="L89" i="140"/>
  <c r="U89" i="140"/>
  <c r="AD89" i="140"/>
  <c r="D89" i="140"/>
  <c r="M89" i="140"/>
  <c r="V89" i="140"/>
  <c r="E89" i="140"/>
  <c r="N89" i="140"/>
  <c r="W89" i="140"/>
  <c r="F89" i="140"/>
  <c r="Y89" i="140"/>
  <c r="Q89" i="140"/>
  <c r="Z89" i="140"/>
  <c r="I89" i="140"/>
  <c r="R89" i="140"/>
  <c r="AA89" i="140"/>
  <c r="P89" i="140" l="1"/>
  <c r="AF89" i="140"/>
  <c r="H89" i="140"/>
  <c r="X89" i="140"/>
  <c r="B89" i="140" l="1"/>
  <c r="AE89" i="140"/>
  <c r="G89" i="140"/>
  <c r="O89" i="140"/>
  <c r="D22" i="135" l="1"/>
  <c r="D9" i="135"/>
  <c r="B22" i="123"/>
  <c r="B9" i="123"/>
  <c r="C22" i="114"/>
  <c r="C9" i="114"/>
  <c r="B22" i="114"/>
  <c r="B9" i="114"/>
  <c r="B22" i="127"/>
  <c r="B9" i="127"/>
  <c r="F22" i="135"/>
  <c r="F9" i="135"/>
  <c r="E9" i="122"/>
  <c r="E22" i="122"/>
  <c r="C22" i="133"/>
  <c r="C9" i="133"/>
  <c r="B22" i="135"/>
  <c r="B9" i="135"/>
  <c r="D22" i="133"/>
  <c r="D9" i="133"/>
  <c r="F22" i="127"/>
  <c r="F9" i="127"/>
  <c r="E22" i="114"/>
  <c r="E9" i="114"/>
  <c r="B9" i="133"/>
  <c r="B22" i="133"/>
  <c r="E22" i="127"/>
  <c r="E9" i="127"/>
  <c r="C9" i="135"/>
  <c r="C22" i="135"/>
  <c r="B22" i="136"/>
  <c r="B9" i="136"/>
  <c r="D22" i="122"/>
  <c r="D9" i="122"/>
  <c r="F22" i="114"/>
  <c r="F9" i="114"/>
  <c r="C9" i="122"/>
  <c r="C22" i="122"/>
  <c r="E22" i="133"/>
  <c r="E9" i="133"/>
  <c r="C9" i="136"/>
  <c r="C22" i="136"/>
  <c r="E3" i="127"/>
  <c r="E3" i="122"/>
  <c r="E21" i="122" l="1"/>
  <c r="E8" i="122"/>
  <c r="E21" i="127"/>
  <c r="E8" i="127"/>
  <c r="B10" i="114"/>
  <c r="B23" i="114"/>
  <c r="B23" i="135"/>
  <c r="B10" i="135"/>
  <c r="C9" i="110"/>
  <c r="C22" i="110"/>
  <c r="C3" i="110"/>
  <c r="C23" i="127"/>
  <c r="C10" i="127"/>
  <c r="E18" i="122"/>
  <c r="C22" i="123"/>
  <c r="C3" i="123"/>
  <c r="C9" i="123"/>
  <c r="D9" i="127"/>
  <c r="D22" i="127"/>
  <c r="F22" i="136"/>
  <c r="F9" i="136"/>
  <c r="C22" i="127"/>
  <c r="C9" i="127"/>
  <c r="C3" i="127"/>
  <c r="D18" i="135"/>
  <c r="F10" i="123"/>
  <c r="F23" i="123"/>
  <c r="B23" i="133"/>
  <c r="B10" i="133"/>
  <c r="B23" i="110"/>
  <c r="B10" i="110"/>
  <c r="E23" i="122"/>
  <c r="E10" i="122"/>
  <c r="D10" i="136"/>
  <c r="D23" i="136"/>
  <c r="C23" i="135"/>
  <c r="C10" i="135"/>
  <c r="F3" i="133"/>
  <c r="E9" i="136"/>
  <c r="E22" i="136"/>
  <c r="F3" i="123"/>
  <c r="F22" i="123"/>
  <c r="F9" i="123"/>
  <c r="E22" i="135"/>
  <c r="E9" i="135"/>
  <c r="C3" i="135"/>
  <c r="F23" i="110"/>
  <c r="F10" i="110"/>
  <c r="D18" i="136"/>
  <c r="F3" i="110"/>
  <c r="F22" i="110"/>
  <c r="F9" i="110"/>
  <c r="C18" i="127"/>
  <c r="E10" i="114"/>
  <c r="E23" i="114"/>
  <c r="D3" i="114"/>
  <c r="D22" i="114"/>
  <c r="D9" i="114"/>
  <c r="E3" i="114"/>
  <c r="B3" i="110"/>
  <c r="B22" i="110"/>
  <c r="B9" i="110"/>
  <c r="D18" i="122"/>
  <c r="E18" i="123"/>
  <c r="D23" i="110"/>
  <c r="D10" i="110"/>
  <c r="C10" i="110"/>
  <c r="C23" i="110"/>
  <c r="E18" i="127"/>
  <c r="D10" i="133"/>
  <c r="D23" i="133"/>
  <c r="F3" i="136"/>
  <c r="E23" i="127"/>
  <c r="E10" i="127"/>
  <c r="F22" i="133"/>
  <c r="F9" i="133"/>
  <c r="B3" i="114"/>
  <c r="C10" i="136"/>
  <c r="C23" i="136"/>
  <c r="C23" i="114"/>
  <c r="C10" i="114"/>
  <c r="B3" i="135"/>
  <c r="C23" i="123"/>
  <c r="C10" i="123"/>
  <c r="D18" i="114"/>
  <c r="D9" i="123"/>
  <c r="D22" i="123"/>
  <c r="C3" i="114"/>
  <c r="B18" i="127"/>
  <c r="E18" i="114"/>
  <c r="D23" i="114"/>
  <c r="D10" i="114"/>
  <c r="F18" i="123"/>
  <c r="D18" i="123"/>
  <c r="D22" i="110"/>
  <c r="D3" i="110"/>
  <c r="D9" i="110"/>
  <c r="F18" i="136"/>
  <c r="E18" i="133"/>
  <c r="D22" i="136"/>
  <c r="D3" i="136"/>
  <c r="D9" i="136"/>
  <c r="C3" i="136"/>
  <c r="B3" i="133"/>
  <c r="D3" i="133"/>
  <c r="F8" i="136" l="1"/>
  <c r="F21" i="136"/>
  <c r="G30" i="140"/>
  <c r="J31" i="140"/>
  <c r="D29" i="140"/>
  <c r="F18" i="135"/>
  <c r="C18" i="122"/>
  <c r="E18" i="136"/>
  <c r="D21" i="136"/>
  <c r="D8" i="136"/>
  <c r="F10" i="114"/>
  <c r="F23" i="114"/>
  <c r="F3" i="114"/>
  <c r="B23" i="127"/>
  <c r="B10" i="127"/>
  <c r="B3" i="127"/>
  <c r="C8" i="135"/>
  <c r="C21" i="135"/>
  <c r="C18" i="110"/>
  <c r="G31" i="140"/>
  <c r="I29" i="140"/>
  <c r="D30" i="140"/>
  <c r="C31" i="140"/>
  <c r="F18" i="114"/>
  <c r="D8" i="114"/>
  <c r="D21" i="114"/>
  <c r="E23" i="135"/>
  <c r="E10" i="135"/>
  <c r="C8" i="127"/>
  <c r="C21" i="127"/>
  <c r="H29" i="140"/>
  <c r="E30" i="140"/>
  <c r="H30" i="140"/>
  <c r="F18" i="127"/>
  <c r="C18" i="114"/>
  <c r="B18" i="114"/>
  <c r="B18" i="136"/>
  <c r="D18" i="127"/>
  <c r="B18" i="123"/>
  <c r="D10" i="123"/>
  <c r="D23" i="123"/>
  <c r="C10" i="133"/>
  <c r="C23" i="133"/>
  <c r="C3" i="133"/>
  <c r="E3" i="123"/>
  <c r="E22" i="123"/>
  <c r="E9" i="123"/>
  <c r="J29" i="140"/>
  <c r="E31" i="140"/>
  <c r="F31" i="140"/>
  <c r="F29" i="140"/>
  <c r="E18" i="135"/>
  <c r="F23" i="127"/>
  <c r="F10" i="127"/>
  <c r="F3" i="127"/>
  <c r="E3" i="135"/>
  <c r="C21" i="123"/>
  <c r="C8" i="123"/>
  <c r="D31" i="140"/>
  <c r="K29" i="140"/>
  <c r="C18" i="123"/>
  <c r="C18" i="133"/>
  <c r="E22" i="110"/>
  <c r="E3" i="110"/>
  <c r="E9" i="110"/>
  <c r="D8" i="133"/>
  <c r="D21" i="133"/>
  <c r="D21" i="110"/>
  <c r="D8" i="110"/>
  <c r="D10" i="127"/>
  <c r="D23" i="127"/>
  <c r="C8" i="114"/>
  <c r="C21" i="114"/>
  <c r="C23" i="122"/>
  <c r="C10" i="122"/>
  <c r="C3" i="122"/>
  <c r="B8" i="135"/>
  <c r="B21" i="135"/>
  <c r="B8" i="114"/>
  <c r="B21" i="114"/>
  <c r="E18" i="110"/>
  <c r="F30" i="140"/>
  <c r="I31" i="140"/>
  <c r="B29" i="140"/>
  <c r="B18" i="135"/>
  <c r="E23" i="110"/>
  <c r="E10" i="110"/>
  <c r="B8" i="133"/>
  <c r="B21" i="133"/>
  <c r="D23" i="135"/>
  <c r="D10" i="135"/>
  <c r="D3" i="135"/>
  <c r="B23" i="136"/>
  <c r="B10" i="136"/>
  <c r="B3" i="136"/>
  <c r="B21" i="110"/>
  <c r="B8" i="110"/>
  <c r="E10" i="136"/>
  <c r="E23" i="136"/>
  <c r="C8" i="110"/>
  <c r="C21" i="110"/>
  <c r="B31" i="140"/>
  <c r="K30" i="140"/>
  <c r="F18" i="133"/>
  <c r="C18" i="135"/>
  <c r="C8" i="136"/>
  <c r="C21" i="136"/>
  <c r="E10" i="123"/>
  <c r="E23" i="123"/>
  <c r="F23" i="135"/>
  <c r="F10" i="135"/>
  <c r="F3" i="135"/>
  <c r="F21" i="133"/>
  <c r="F8" i="133"/>
  <c r="E21" i="114"/>
  <c r="E8" i="114"/>
  <c r="E23" i="133"/>
  <c r="E10" i="133"/>
  <c r="E3" i="133"/>
  <c r="F8" i="123"/>
  <c r="F21" i="123"/>
  <c r="G29" i="140"/>
  <c r="E29" i="140"/>
  <c r="C29" i="140"/>
  <c r="C18" i="136"/>
  <c r="B18" i="133"/>
  <c r="D18" i="133"/>
  <c r="B23" i="123"/>
  <c r="B10" i="123"/>
  <c r="B3" i="123"/>
  <c r="D3" i="123"/>
  <c r="F23" i="136"/>
  <c r="F10" i="136"/>
  <c r="F21" i="110"/>
  <c r="F8" i="110"/>
  <c r="E3" i="136"/>
  <c r="F23" i="133"/>
  <c r="F10" i="133"/>
  <c r="D3" i="127"/>
  <c r="D10" i="122"/>
  <c r="D23" i="122"/>
  <c r="D3" i="122"/>
  <c r="C19" i="136"/>
  <c r="D19" i="127"/>
  <c r="B19" i="133"/>
  <c r="B19" i="136"/>
  <c r="F19" i="133"/>
  <c r="C19" i="122"/>
  <c r="F19" i="127"/>
  <c r="C19" i="123"/>
  <c r="B19" i="135"/>
  <c r="F19" i="135"/>
  <c r="E19" i="133" l="1"/>
  <c r="E12" i="133"/>
  <c r="E17" i="133" s="1"/>
  <c r="D19" i="136"/>
  <c r="D12" i="136"/>
  <c r="D17" i="136" s="1"/>
  <c r="D19" i="122"/>
  <c r="D12" i="122"/>
  <c r="D17" i="122" s="1"/>
  <c r="K35" i="140"/>
  <c r="F35" i="140"/>
  <c r="H37" i="140"/>
  <c r="C37" i="140"/>
  <c r="F12" i="110"/>
  <c r="F17" i="110" s="1"/>
  <c r="F18" i="110"/>
  <c r="E21" i="136"/>
  <c r="E8" i="136"/>
  <c r="C12" i="136"/>
  <c r="C17" i="136" s="1"/>
  <c r="F8" i="127"/>
  <c r="F21" i="127"/>
  <c r="F19" i="123"/>
  <c r="F12" i="123"/>
  <c r="F17" i="123" s="1"/>
  <c r="E19" i="127"/>
  <c r="E12" i="127"/>
  <c r="E17" i="127" s="1"/>
  <c r="K36" i="140"/>
  <c r="D35" i="140"/>
  <c r="F37" i="140"/>
  <c r="E21" i="110"/>
  <c r="E8" i="110"/>
  <c r="D19" i="110"/>
  <c r="D12" i="110"/>
  <c r="D17" i="110" s="1"/>
  <c r="D18" i="110"/>
  <c r="H36" i="140"/>
  <c r="G37" i="140"/>
  <c r="E37" i="140"/>
  <c r="D8" i="122"/>
  <c r="D21" i="122"/>
  <c r="F12" i="127"/>
  <c r="F17" i="127" s="1"/>
  <c r="C12" i="122"/>
  <c r="C17" i="122" s="1"/>
  <c r="C19" i="127"/>
  <c r="C12" i="127"/>
  <c r="C17" i="127" s="1"/>
  <c r="E19" i="110"/>
  <c r="K37" i="140"/>
  <c r="C35" i="140"/>
  <c r="J37" i="140"/>
  <c r="B36" i="140"/>
  <c r="B12" i="133"/>
  <c r="B17" i="133" s="1"/>
  <c r="C30" i="140"/>
  <c r="B21" i="136"/>
  <c r="B8" i="136"/>
  <c r="C8" i="122"/>
  <c r="C21" i="122"/>
  <c r="D19" i="123"/>
  <c r="D12" i="123"/>
  <c r="D17" i="123" s="1"/>
  <c r="E19" i="114"/>
  <c r="E12" i="114"/>
  <c r="E17" i="114" s="1"/>
  <c r="C19" i="110"/>
  <c r="D19" i="135"/>
  <c r="D12" i="135"/>
  <c r="D17" i="135" s="1"/>
  <c r="G35" i="140"/>
  <c r="E35" i="140"/>
  <c r="C36" i="140"/>
  <c r="J30" i="140"/>
  <c r="E21" i="123"/>
  <c r="E8" i="123"/>
  <c r="D12" i="127"/>
  <c r="D17" i="127" s="1"/>
  <c r="B21" i="127"/>
  <c r="B8" i="127"/>
  <c r="F12" i="135"/>
  <c r="F17" i="135" s="1"/>
  <c r="E19" i="123"/>
  <c r="E12" i="123"/>
  <c r="E17" i="123" s="1"/>
  <c r="B19" i="110"/>
  <c r="B35" i="140"/>
  <c r="G36" i="140"/>
  <c r="H35" i="140"/>
  <c r="D36" i="140"/>
  <c r="D21" i="127"/>
  <c r="D8" i="127"/>
  <c r="D21" i="123"/>
  <c r="D8" i="123"/>
  <c r="F12" i="133"/>
  <c r="F17" i="133" s="1"/>
  <c r="C21" i="133"/>
  <c r="C8" i="133"/>
  <c r="D19" i="114"/>
  <c r="D12" i="114"/>
  <c r="D17" i="114" s="1"/>
  <c r="B19" i="127"/>
  <c r="B12" i="127"/>
  <c r="B17" i="127" s="1"/>
  <c r="J36" i="140"/>
  <c r="B37" i="140"/>
  <c r="I35" i="140"/>
  <c r="B21" i="123"/>
  <c r="B8" i="123"/>
  <c r="F8" i="135"/>
  <c r="F21" i="135"/>
  <c r="D8" i="135"/>
  <c r="D21" i="135"/>
  <c r="E12" i="110"/>
  <c r="E17" i="110" s="1"/>
  <c r="C12" i="123"/>
  <c r="C17" i="123" s="1"/>
  <c r="I30" i="140"/>
  <c r="F19" i="110"/>
  <c r="F19" i="136"/>
  <c r="F12" i="136"/>
  <c r="F17" i="136" s="1"/>
  <c r="E19" i="122"/>
  <c r="E12" i="122"/>
  <c r="E17" i="122" s="1"/>
  <c r="F36" i="140"/>
  <c r="I37" i="140"/>
  <c r="D37" i="140"/>
  <c r="J35" i="140"/>
  <c r="B12" i="110"/>
  <c r="B17" i="110" s="1"/>
  <c r="B18" i="110"/>
  <c r="E36" i="140"/>
  <c r="I36" i="140"/>
  <c r="E8" i="133"/>
  <c r="E21" i="133"/>
  <c r="B12" i="135"/>
  <c r="B17" i="135" s="1"/>
  <c r="E8" i="135"/>
  <c r="E21" i="135"/>
  <c r="B12" i="136"/>
  <c r="B17" i="136" s="1"/>
  <c r="C12" i="110"/>
  <c r="C17" i="110" s="1"/>
  <c r="F21" i="114"/>
  <c r="F8" i="114"/>
  <c r="AI23" i="135" l="1"/>
  <c r="AI10" i="135"/>
  <c r="AI23" i="110"/>
  <c r="AI10" i="110"/>
  <c r="B30" i="140"/>
  <c r="E19" i="136"/>
  <c r="E12" i="136"/>
  <c r="E17" i="136" s="1"/>
  <c r="B19" i="114"/>
  <c r="B12" i="114"/>
  <c r="B17" i="114" s="1"/>
  <c r="H31" i="140"/>
  <c r="C19" i="135"/>
  <c r="C12" i="135"/>
  <c r="C17" i="135" s="1"/>
  <c r="C19" i="133"/>
  <c r="C12" i="133"/>
  <c r="C17" i="133" s="1"/>
  <c r="E19" i="135"/>
  <c r="E12" i="135"/>
  <c r="E17" i="135" s="1"/>
  <c r="D19" i="133"/>
  <c r="D12" i="133"/>
  <c r="D17" i="133" s="1"/>
  <c r="AI23" i="127"/>
  <c r="AI10" i="127"/>
  <c r="AI23" i="123"/>
  <c r="AI10" i="123"/>
  <c r="K31" i="140"/>
  <c r="F19" i="114"/>
  <c r="F12" i="114"/>
  <c r="F17" i="114" s="1"/>
  <c r="B19" i="123"/>
  <c r="B12" i="123"/>
  <c r="B17" i="123" s="1"/>
  <c r="C19" i="114"/>
  <c r="C12" i="114"/>
  <c r="C17" i="114" s="1"/>
  <c r="AI23" i="114"/>
  <c r="AI10" i="114"/>
  <c r="AI23" i="136"/>
  <c r="AI10" i="136"/>
  <c r="AI19" i="136"/>
  <c r="AI19" i="123"/>
  <c r="AI19" i="114"/>
  <c r="AI19" i="127"/>
  <c r="AH9" i="127" l="1"/>
  <c r="AH22" i="127"/>
  <c r="AH22" i="114"/>
  <c r="AH9" i="114"/>
  <c r="AI3" i="135"/>
  <c r="AI22" i="135"/>
  <c r="AI9" i="135"/>
  <c r="AH9" i="123"/>
  <c r="AH22" i="123"/>
  <c r="AI22" i="114"/>
  <c r="AI9" i="114"/>
  <c r="AI3" i="114"/>
  <c r="AH22" i="135"/>
  <c r="AH9" i="135"/>
  <c r="AI9" i="123"/>
  <c r="AI3" i="123"/>
  <c r="AI22" i="123"/>
  <c r="AH22" i="110"/>
  <c r="AH9" i="110"/>
  <c r="AH22" i="136"/>
  <c r="AH9" i="136"/>
  <c r="AI9" i="136"/>
  <c r="AI3" i="136"/>
  <c r="AI22" i="136"/>
  <c r="AI19" i="110"/>
  <c r="AI3" i="110"/>
  <c r="AI22" i="110"/>
  <c r="AI9" i="110"/>
  <c r="AI3" i="127"/>
  <c r="AI22" i="127"/>
  <c r="AI9" i="127"/>
  <c r="AI4" i="140"/>
  <c r="AH18" i="127" l="1"/>
  <c r="AI18" i="123"/>
  <c r="AI12" i="123"/>
  <c r="AI17" i="123" s="1"/>
  <c r="AI18" i="136"/>
  <c r="AI12" i="136"/>
  <c r="AI17" i="136" s="1"/>
  <c r="C97" i="135"/>
  <c r="AI21" i="135"/>
  <c r="AI8" i="135"/>
  <c r="AI21" i="123"/>
  <c r="AI8" i="123"/>
  <c r="E97" i="135"/>
  <c r="AI18" i="110"/>
  <c r="AI12" i="110"/>
  <c r="AI17" i="110" s="1"/>
  <c r="AH18" i="114"/>
  <c r="C97" i="114"/>
  <c r="AI21" i="114"/>
  <c r="AI8" i="114"/>
  <c r="E97" i="133"/>
  <c r="AH18" i="123"/>
  <c r="C97" i="136"/>
  <c r="AH18" i="136"/>
  <c r="AI21" i="127"/>
  <c r="AI8" i="127"/>
  <c r="AH18" i="135"/>
  <c r="AI21" i="110"/>
  <c r="AI8" i="110"/>
  <c r="E97" i="127"/>
  <c r="AI18" i="127"/>
  <c r="AI12" i="127"/>
  <c r="AI17" i="127" s="1"/>
  <c r="AH18" i="110"/>
  <c r="AI12" i="135"/>
  <c r="AI18" i="135"/>
  <c r="AI8" i="136"/>
  <c r="AI21" i="136"/>
  <c r="C97" i="122"/>
  <c r="B97" i="110"/>
  <c r="F97" i="133" l="1"/>
  <c r="E97" i="123"/>
  <c r="D97" i="123"/>
  <c r="D97" i="127"/>
  <c r="AI19" i="135"/>
  <c r="AI17" i="135"/>
  <c r="E97" i="114"/>
  <c r="F97" i="114"/>
  <c r="E97" i="136"/>
  <c r="F97" i="127"/>
  <c r="F97" i="136"/>
  <c r="F97" i="135"/>
  <c r="C97" i="127"/>
  <c r="C97" i="133"/>
  <c r="D97" i="122"/>
  <c r="AI12" i="114"/>
  <c r="AI17" i="114" s="1"/>
  <c r="AI18" i="114"/>
  <c r="D97" i="136"/>
  <c r="C97" i="123"/>
  <c r="F101" i="136"/>
  <c r="AH26" i="123" l="1"/>
  <c r="AI26" i="110"/>
  <c r="D101" i="136"/>
  <c r="E101" i="133"/>
  <c r="C101" i="127"/>
  <c r="D101" i="127"/>
  <c r="D97" i="114"/>
  <c r="AI26" i="136"/>
  <c r="AI26" i="114"/>
  <c r="F101" i="133"/>
  <c r="E97" i="122"/>
  <c r="F97" i="123"/>
  <c r="C101" i="114"/>
  <c r="F101" i="135"/>
  <c r="D97" i="110"/>
  <c r="B97" i="123"/>
  <c r="B97" i="136"/>
  <c r="C101" i="123"/>
  <c r="AH26" i="135"/>
  <c r="AH26" i="136"/>
  <c r="F101" i="127"/>
  <c r="D97" i="135"/>
  <c r="E101" i="136"/>
  <c r="D101" i="123"/>
  <c r="E101" i="127"/>
  <c r="AH26" i="114"/>
  <c r="AH26" i="127"/>
  <c r="E101" i="123"/>
  <c r="F101" i="123"/>
  <c r="AH26" i="110"/>
  <c r="AI26" i="123"/>
  <c r="C97" i="110"/>
  <c r="B97" i="133"/>
  <c r="E97" i="110"/>
  <c r="B97" i="135"/>
  <c r="C101" i="133"/>
  <c r="AI26" i="127"/>
  <c r="F101" i="114"/>
  <c r="D97" i="133"/>
  <c r="D101" i="133"/>
  <c r="AI26" i="135"/>
  <c r="C101" i="135"/>
  <c r="B97" i="127"/>
  <c r="C101" i="136"/>
  <c r="L30" i="140" l="1"/>
  <c r="P31" i="140"/>
  <c r="AI32" i="136"/>
  <c r="AI25" i="136" s="1"/>
  <c r="E101" i="110"/>
  <c r="N31" i="140"/>
  <c r="L29" i="140"/>
  <c r="P29" i="140"/>
  <c r="V31" i="140"/>
  <c r="E101" i="114"/>
  <c r="AI32" i="110"/>
  <c r="AI25" i="110" s="1"/>
  <c r="D101" i="135"/>
  <c r="F97" i="110"/>
  <c r="C101" i="110"/>
  <c r="R29" i="140"/>
  <c r="Q29" i="140"/>
  <c r="S29" i="140"/>
  <c r="R31" i="140"/>
  <c r="O30" i="140"/>
  <c r="S31" i="140"/>
  <c r="W31" i="140"/>
  <c r="AH32" i="114"/>
  <c r="AH25" i="114" s="1"/>
  <c r="D101" i="110"/>
  <c r="AH45" i="110"/>
  <c r="AH41" i="110"/>
  <c r="AH49" i="110"/>
  <c r="AH59" i="110" s="1"/>
  <c r="S30" i="140"/>
  <c r="Q30" i="140"/>
  <c r="R30" i="140"/>
  <c r="T31" i="140"/>
  <c r="AH45" i="127"/>
  <c r="AH49" i="127"/>
  <c r="AH59" i="127" s="1"/>
  <c r="AH41" i="127"/>
  <c r="AH45" i="136"/>
  <c r="AH49" i="136"/>
  <c r="AH59" i="136" s="1"/>
  <c r="AH41" i="136"/>
  <c r="M29" i="140"/>
  <c r="P30" i="140"/>
  <c r="U31" i="140"/>
  <c r="O29" i="140"/>
  <c r="W30" i="140"/>
  <c r="D101" i="114"/>
  <c r="B97" i="114"/>
  <c r="AI45" i="127"/>
  <c r="AI41" i="127"/>
  <c r="AI49" i="127"/>
  <c r="AI59" i="127" s="1"/>
  <c r="AI41" i="110"/>
  <c r="AI45" i="110"/>
  <c r="AI49" i="110"/>
  <c r="AI59" i="110" s="1"/>
  <c r="AI49" i="136"/>
  <c r="AI59" i="136" s="1"/>
  <c r="AI41" i="136"/>
  <c r="AI45" i="136"/>
  <c r="U30" i="140"/>
  <c r="T29" i="140"/>
  <c r="T30" i="140"/>
  <c r="M31" i="140"/>
  <c r="X30" i="140"/>
  <c r="M30" i="140"/>
  <c r="AI45" i="123"/>
  <c r="AI49" i="123"/>
  <c r="AI59" i="123" s="1"/>
  <c r="AI41" i="123"/>
  <c r="AH49" i="114"/>
  <c r="AH59" i="114" s="1"/>
  <c r="AH41" i="114"/>
  <c r="AH45" i="114"/>
  <c r="AH49" i="135"/>
  <c r="AH59" i="135" s="1"/>
  <c r="AH41" i="135"/>
  <c r="AH45" i="135"/>
  <c r="AI41" i="114"/>
  <c r="AI49" i="114"/>
  <c r="AI59" i="114" s="1"/>
  <c r="AI45" i="114"/>
  <c r="AH45" i="123"/>
  <c r="AH41" i="123"/>
  <c r="AH49" i="123"/>
  <c r="AH59" i="123" s="1"/>
  <c r="U29" i="140"/>
  <c r="V29" i="140"/>
  <c r="V30" i="140"/>
  <c r="O31" i="140"/>
  <c r="N29" i="140"/>
  <c r="Q31" i="140"/>
  <c r="L31" i="140"/>
  <c r="X31" i="140"/>
  <c r="N30" i="140"/>
  <c r="E101" i="135"/>
  <c r="AI41" i="135"/>
  <c r="AI49" i="135"/>
  <c r="AI59" i="135" s="1"/>
  <c r="AI45" i="135"/>
  <c r="AI63" i="136" l="1"/>
  <c r="AI72" i="136"/>
  <c r="AI80" i="136"/>
  <c r="AI76" i="136"/>
  <c r="T37" i="140"/>
  <c r="N36" i="140"/>
  <c r="Q36" i="140"/>
  <c r="AI32" i="127"/>
  <c r="AI44" i="136"/>
  <c r="AI48" i="136"/>
  <c r="AI58" i="136" s="1"/>
  <c r="AI40" i="136"/>
  <c r="AI42" i="136"/>
  <c r="AI50" i="136"/>
  <c r="AI60" i="136" s="1"/>
  <c r="AI46" i="136"/>
  <c r="AI63" i="123"/>
  <c r="AI80" i="123"/>
  <c r="AI72" i="123"/>
  <c r="AI76" i="123"/>
  <c r="U37" i="140"/>
  <c r="N35" i="140"/>
  <c r="R35" i="140"/>
  <c r="O35" i="140"/>
  <c r="AI32" i="114"/>
  <c r="W37" i="140"/>
  <c r="S35" i="140"/>
  <c r="T35" i="140"/>
  <c r="AH76" i="110"/>
  <c r="AH63" i="110"/>
  <c r="AH80" i="110"/>
  <c r="AH72" i="110"/>
  <c r="R36" i="140"/>
  <c r="S36" i="140"/>
  <c r="M35" i="140"/>
  <c r="V35" i="140"/>
  <c r="W36" i="140"/>
  <c r="O37" i="140"/>
  <c r="L35" i="140"/>
  <c r="Q37" i="140"/>
  <c r="V36" i="140"/>
  <c r="AI63" i="114"/>
  <c r="AI80" i="114"/>
  <c r="AI72" i="114"/>
  <c r="AI76" i="114"/>
  <c r="U35" i="140"/>
  <c r="M36" i="140"/>
  <c r="R37" i="140"/>
  <c r="AI72" i="135"/>
  <c r="AI76" i="135"/>
  <c r="AI80" i="135"/>
  <c r="AH63" i="114"/>
  <c r="AH80" i="114"/>
  <c r="AH72" i="114"/>
  <c r="AH76" i="114"/>
  <c r="F101" i="110"/>
  <c r="P36" i="140"/>
  <c r="M37" i="140"/>
  <c r="V37" i="140"/>
  <c r="AI48" i="110"/>
  <c r="AI58" i="110" s="1"/>
  <c r="AI40" i="110"/>
  <c r="AI44" i="110"/>
  <c r="AH80" i="127"/>
  <c r="AH72" i="127"/>
  <c r="AH76" i="127"/>
  <c r="AH63" i="127"/>
  <c r="AH72" i="135"/>
  <c r="AH76" i="135"/>
  <c r="AH80" i="135"/>
  <c r="AH63" i="135"/>
  <c r="X37" i="140"/>
  <c r="L37" i="140"/>
  <c r="AH32" i="127"/>
  <c r="P37" i="140"/>
  <c r="AH48" i="114"/>
  <c r="AH58" i="114" s="1"/>
  <c r="AH44" i="114"/>
  <c r="AH40" i="114"/>
  <c r="AH63" i="123"/>
  <c r="AH80" i="123"/>
  <c r="AH72" i="123"/>
  <c r="AH76" i="123"/>
  <c r="AH80" i="136"/>
  <c r="AH76" i="136"/>
  <c r="AH63" i="136"/>
  <c r="AH72" i="136"/>
  <c r="AH32" i="110"/>
  <c r="AI32" i="135"/>
  <c r="T36" i="140"/>
  <c r="O36" i="140"/>
  <c r="S37" i="140"/>
  <c r="AH50" i="114"/>
  <c r="AH60" i="114" s="1"/>
  <c r="AH46" i="114"/>
  <c r="AH42" i="114"/>
  <c r="AI42" i="110"/>
  <c r="AI46" i="110"/>
  <c r="AI50" i="110"/>
  <c r="AI60" i="110" s="1"/>
  <c r="AI76" i="110"/>
  <c r="AI63" i="110"/>
  <c r="AI80" i="110"/>
  <c r="AI72" i="110"/>
  <c r="AI76" i="127"/>
  <c r="AI63" i="127"/>
  <c r="AI80" i="127"/>
  <c r="AI72" i="127"/>
  <c r="P35" i="140"/>
  <c r="X36" i="140"/>
  <c r="U36" i="140"/>
  <c r="AH32" i="136"/>
  <c r="N37" i="140"/>
  <c r="AI32" i="123"/>
  <c r="L36" i="140"/>
  <c r="Q35" i="140"/>
  <c r="AH32" i="135"/>
  <c r="AI63" i="135"/>
  <c r="AI66" i="135"/>
  <c r="AI75" i="135" l="1"/>
  <c r="AI79" i="135"/>
  <c r="AI71" i="135"/>
  <c r="AI62" i="135"/>
  <c r="AI91" i="135"/>
  <c r="AI81" i="114"/>
  <c r="AI73" i="114"/>
  <c r="AI77" i="114"/>
  <c r="AI64" i="114"/>
  <c r="AI42" i="123"/>
  <c r="AI46" i="123"/>
  <c r="AI50" i="123"/>
  <c r="AI60" i="123" s="1"/>
  <c r="AI25" i="123"/>
  <c r="AI42" i="127"/>
  <c r="AI46" i="127"/>
  <c r="AI50" i="127"/>
  <c r="AI60" i="127" s="1"/>
  <c r="AI25" i="127"/>
  <c r="AI42" i="114"/>
  <c r="AI46" i="114"/>
  <c r="AI50" i="114"/>
  <c r="AI60" i="114" s="1"/>
  <c r="AI25" i="114"/>
  <c r="AH42" i="110"/>
  <c r="AH46" i="110"/>
  <c r="AH50" i="110"/>
  <c r="AH60" i="110" s="1"/>
  <c r="AH25" i="110"/>
  <c r="AH50" i="127"/>
  <c r="AH60" i="127" s="1"/>
  <c r="AH46" i="127"/>
  <c r="AH42" i="127"/>
  <c r="AH25" i="127"/>
  <c r="AH32" i="123"/>
  <c r="AI66" i="114"/>
  <c r="AI77" i="135"/>
  <c r="AI73" i="135"/>
  <c r="AI81" i="135"/>
  <c r="AI64" i="135"/>
  <c r="AH42" i="135"/>
  <c r="AH50" i="135"/>
  <c r="AH60" i="135" s="1"/>
  <c r="AH46" i="135"/>
  <c r="AH25" i="135"/>
  <c r="AH42" i="136"/>
  <c r="AH46" i="136"/>
  <c r="AH50" i="136"/>
  <c r="AH60" i="136" s="1"/>
  <c r="AH25" i="136"/>
  <c r="AI42" i="135"/>
  <c r="AI50" i="135"/>
  <c r="AI60" i="135" s="1"/>
  <c r="AI46" i="135"/>
  <c r="AI25" i="135"/>
  <c r="AH48" i="110" l="1"/>
  <c r="AH58" i="110" s="1"/>
  <c r="AH44" i="110"/>
  <c r="AH40" i="110"/>
  <c r="AI44" i="123"/>
  <c r="AI48" i="123"/>
  <c r="AI58" i="123" s="1"/>
  <c r="AI40" i="123"/>
  <c r="AI48" i="135"/>
  <c r="AI58" i="135" s="1"/>
  <c r="AI40" i="135"/>
  <c r="AI44" i="135"/>
  <c r="AH48" i="135"/>
  <c r="AH58" i="135" s="1"/>
  <c r="AH40" i="135"/>
  <c r="AH44" i="135"/>
  <c r="AI81" i="123"/>
  <c r="AI73" i="123"/>
  <c r="AI77" i="123"/>
  <c r="AI64" i="123"/>
  <c r="AI66" i="123"/>
  <c r="AI73" i="136"/>
  <c r="AI81" i="136"/>
  <c r="AI77" i="136"/>
  <c r="AI64" i="136"/>
  <c r="AI66" i="136"/>
  <c r="AH48" i="127"/>
  <c r="AH58" i="127" s="1"/>
  <c r="AH44" i="127"/>
  <c r="AH40" i="127"/>
  <c r="AI77" i="127"/>
  <c r="AI64" i="127"/>
  <c r="AI81" i="127"/>
  <c r="AI73" i="127"/>
  <c r="AI66" i="127"/>
  <c r="AI92" i="135"/>
  <c r="AI93" i="135" s="1"/>
  <c r="AI44" i="127"/>
  <c r="AI48" i="127"/>
  <c r="AI58" i="127" s="1"/>
  <c r="AI40" i="127"/>
  <c r="AH48" i="136"/>
  <c r="AH58" i="136" s="1"/>
  <c r="AH44" i="136"/>
  <c r="AH40" i="136"/>
  <c r="AI77" i="110"/>
  <c r="AI64" i="110"/>
  <c r="AI81" i="110"/>
  <c r="AI73" i="110"/>
  <c r="AI66" i="110"/>
  <c r="AI75" i="114"/>
  <c r="AI79" i="114"/>
  <c r="AI71" i="114"/>
  <c r="AI62" i="114"/>
  <c r="AI91" i="114"/>
  <c r="AI92" i="114" s="1"/>
  <c r="AI93" i="114" s="1"/>
  <c r="AI44" i="114"/>
  <c r="AI48" i="114"/>
  <c r="AI58" i="114" s="1"/>
  <c r="AI40" i="114"/>
  <c r="AH42" i="123"/>
  <c r="AH50" i="123"/>
  <c r="AH60" i="123" s="1"/>
  <c r="AH46" i="123"/>
  <c r="AH25" i="123"/>
  <c r="AI75" i="110" l="1"/>
  <c r="AI79" i="110"/>
  <c r="AI71" i="110"/>
  <c r="AI62" i="110"/>
  <c r="AI91" i="110"/>
  <c r="AI92" i="110" s="1"/>
  <c r="AI62" i="127"/>
  <c r="AI79" i="127"/>
  <c r="AI71" i="127"/>
  <c r="AI75" i="127"/>
  <c r="AI91" i="127"/>
  <c r="AI71" i="136"/>
  <c r="AI62" i="136"/>
  <c r="AI75" i="136"/>
  <c r="AI79" i="136"/>
  <c r="AI91" i="136"/>
  <c r="AI92" i="136" s="1"/>
  <c r="AI93" i="136" s="1"/>
  <c r="AH44" i="123"/>
  <c r="AH48" i="123"/>
  <c r="AH58" i="123" s="1"/>
  <c r="AH40" i="123"/>
  <c r="AI62" i="123"/>
  <c r="AI71" i="123"/>
  <c r="AI75" i="123"/>
  <c r="AI79" i="123"/>
  <c r="AI91" i="123"/>
  <c r="AI93" i="110" l="1"/>
  <c r="AI92" i="127"/>
  <c r="AI93" i="127" s="1"/>
  <c r="AI92" i="123"/>
  <c r="AI93" i="123" s="1"/>
  <c r="AH4" i="140" l="1"/>
  <c r="AH23" i="114" l="1"/>
  <c r="AH10" i="114"/>
  <c r="AH3" i="114"/>
  <c r="AH23" i="123"/>
  <c r="AH10" i="123"/>
  <c r="AH3" i="123"/>
  <c r="AH23" i="135"/>
  <c r="AH10" i="135"/>
  <c r="AH3" i="135"/>
  <c r="AH10" i="136"/>
  <c r="AH23" i="136"/>
  <c r="AH3" i="136"/>
  <c r="AH23" i="127"/>
  <c r="AH10" i="127"/>
  <c r="AH3" i="127"/>
  <c r="AH23" i="110"/>
  <c r="AH10" i="110"/>
  <c r="AH3" i="110"/>
  <c r="AH12" i="135"/>
  <c r="AH19" i="110" l="1"/>
  <c r="AH12" i="110"/>
  <c r="AH17" i="110" s="1"/>
  <c r="AH21" i="114"/>
  <c r="AH8" i="114"/>
  <c r="AH19" i="127"/>
  <c r="AH12" i="127"/>
  <c r="AH17" i="127" s="1"/>
  <c r="AH21" i="110"/>
  <c r="AH8" i="110"/>
  <c r="AH8" i="136"/>
  <c r="AH21" i="136"/>
  <c r="AH19" i="135"/>
  <c r="AH17" i="135"/>
  <c r="AH19" i="114"/>
  <c r="AH12" i="114"/>
  <c r="AH17" i="114" s="1"/>
  <c r="AH21" i="123"/>
  <c r="AH8" i="123"/>
  <c r="AH19" i="136"/>
  <c r="AH12" i="136"/>
  <c r="AH17" i="136" s="1"/>
  <c r="AH21" i="127"/>
  <c r="AH8" i="127"/>
  <c r="AH19" i="123"/>
  <c r="AH12" i="123"/>
  <c r="AH17" i="123" s="1"/>
  <c r="AH21" i="135"/>
  <c r="AH8" i="135"/>
  <c r="AH77" i="110" l="1"/>
  <c r="AH64" i="110"/>
  <c r="AH81" i="110"/>
  <c r="AH73" i="110"/>
  <c r="AH66" i="110"/>
  <c r="AH81" i="123"/>
  <c r="AH73" i="123"/>
  <c r="AH77" i="123"/>
  <c r="AH64" i="123"/>
  <c r="AH66" i="123"/>
  <c r="AH77" i="135"/>
  <c r="AH73" i="135"/>
  <c r="AH64" i="135"/>
  <c r="AH81" i="135"/>
  <c r="AH66" i="135"/>
  <c r="AH77" i="127"/>
  <c r="AH64" i="127"/>
  <c r="AH81" i="127"/>
  <c r="AH73" i="127"/>
  <c r="AH66" i="127"/>
  <c r="AH73" i="136"/>
  <c r="AH81" i="136"/>
  <c r="AH77" i="136"/>
  <c r="AH64" i="136"/>
  <c r="AH66" i="136"/>
  <c r="AH81" i="114"/>
  <c r="AH73" i="114"/>
  <c r="AH77" i="114"/>
  <c r="AH64" i="114"/>
  <c r="AH66" i="114"/>
  <c r="AH75" i="110" l="1"/>
  <c r="AH62" i="110"/>
  <c r="AH79" i="110"/>
  <c r="AH71" i="110"/>
  <c r="AH91" i="110"/>
  <c r="AH71" i="123"/>
  <c r="AH79" i="123"/>
  <c r="AH62" i="123"/>
  <c r="AH75" i="123"/>
  <c r="AH91" i="123"/>
  <c r="AH92" i="123" s="1"/>
  <c r="AH93" i="123" s="1"/>
  <c r="AH75" i="114"/>
  <c r="AH71" i="114"/>
  <c r="AH79" i="114"/>
  <c r="AH62" i="114"/>
  <c r="AH91" i="114"/>
  <c r="AH92" i="114" s="1"/>
  <c r="AH93" i="114" s="1"/>
  <c r="AH71" i="136"/>
  <c r="AH79" i="136"/>
  <c r="AH75" i="136"/>
  <c r="AH62" i="136"/>
  <c r="AH91" i="136"/>
  <c r="AH71" i="127"/>
  <c r="AH62" i="127"/>
  <c r="AH75" i="127"/>
  <c r="AH79" i="127"/>
  <c r="AH91" i="127"/>
  <c r="AH79" i="135"/>
  <c r="AH75" i="135"/>
  <c r="AH71" i="135"/>
  <c r="AH91" i="135"/>
  <c r="AH92" i="135" s="1"/>
  <c r="AH93" i="135" s="1"/>
  <c r="AH62" i="135"/>
  <c r="AH92" i="110" l="1"/>
  <c r="AH92" i="136"/>
  <c r="AH93" i="136" s="1"/>
  <c r="AH92" i="127"/>
  <c r="AH93" i="127" s="1"/>
  <c r="AB3" i="117" l="1"/>
  <c r="X3" i="129"/>
  <c r="AC3" i="130"/>
  <c r="AC10" i="130" s="1"/>
  <c r="AA3" i="122"/>
  <c r="AA9" i="122" s="1"/>
  <c r="M22" i="114"/>
  <c r="M3" i="114"/>
  <c r="M9" i="114"/>
  <c r="V3" i="114"/>
  <c r="V9" i="114"/>
  <c r="V22" i="114"/>
  <c r="AC23" i="114"/>
  <c r="AC10" i="114"/>
  <c r="S3" i="116"/>
  <c r="S9" i="116" s="1"/>
  <c r="AD22" i="110"/>
  <c r="AD9" i="110"/>
  <c r="AD4" i="140"/>
  <c r="Q22" i="110"/>
  <c r="Q9" i="110"/>
  <c r="Q4" i="140"/>
  <c r="O9" i="110"/>
  <c r="O22" i="110"/>
  <c r="O4" i="140"/>
  <c r="T3" i="114"/>
  <c r="T22" i="114"/>
  <c r="T9" i="114"/>
  <c r="T3" i="126"/>
  <c r="T10" i="126" s="1"/>
  <c r="T3" i="115"/>
  <c r="T9" i="115" s="1"/>
  <c r="AB3" i="112"/>
  <c r="AB10" i="112" s="1"/>
  <c r="AB3" i="119"/>
  <c r="AB9" i="119" s="1"/>
  <c r="AB22" i="123"/>
  <c r="AB3" i="123"/>
  <c r="AB9" i="123"/>
  <c r="AB3" i="116"/>
  <c r="X3" i="132"/>
  <c r="X3" i="124"/>
  <c r="X10" i="124" s="1"/>
  <c r="X3" i="116"/>
  <c r="X9" i="116" s="1"/>
  <c r="AA10" i="110"/>
  <c r="AA23" i="110"/>
  <c r="AA10" i="127"/>
  <c r="AA23" i="127"/>
  <c r="AC3" i="125"/>
  <c r="AC9" i="125" s="1"/>
  <c r="AC3" i="128"/>
  <c r="AC9" i="128" s="1"/>
  <c r="AC3" i="126"/>
  <c r="AC10" i="126" s="1"/>
  <c r="AA3" i="132"/>
  <c r="AA10" i="132" s="1"/>
  <c r="AA3" i="110"/>
  <c r="AA22" i="110"/>
  <c r="AA9" i="110"/>
  <c r="AA4" i="140"/>
  <c r="AA3" i="116"/>
  <c r="AA10" i="116" s="1"/>
  <c r="AA3" i="133"/>
  <c r="AA9" i="133" s="1"/>
  <c r="Z3" i="122"/>
  <c r="Z10" i="122" s="1"/>
  <c r="Z22" i="114"/>
  <c r="Z3" i="114"/>
  <c r="Z9" i="114"/>
  <c r="Z3" i="133"/>
  <c r="Z10" i="133" s="1"/>
  <c r="Z3" i="120"/>
  <c r="Z9" i="120" s="1"/>
  <c r="M3" i="134"/>
  <c r="M9" i="134" s="1"/>
  <c r="M3" i="131"/>
  <c r="M9" i="131" s="1"/>
  <c r="V23" i="110"/>
  <c r="V10" i="110"/>
  <c r="V5" i="140"/>
  <c r="AB10" i="123"/>
  <c r="AB23" i="123"/>
  <c r="V3" i="120"/>
  <c r="V10" i="120" s="1"/>
  <c r="V3" i="116"/>
  <c r="V9" i="116" s="1"/>
  <c r="V3" i="134"/>
  <c r="V10" i="134" s="1"/>
  <c r="V3" i="131"/>
  <c r="V10" i="131" s="1"/>
  <c r="Z23" i="110"/>
  <c r="Z10" i="110"/>
  <c r="AB23" i="136"/>
  <c r="AB10" i="136"/>
  <c r="Z23" i="123"/>
  <c r="Z10" i="123"/>
  <c r="AB3" i="128"/>
  <c r="AB9" i="128" s="1"/>
  <c r="X3" i="121"/>
  <c r="X10" i="121" s="1"/>
  <c r="AC3" i="133"/>
  <c r="AC10" i="133" s="1"/>
  <c r="AB23" i="110"/>
  <c r="AB10" i="110"/>
  <c r="AB5" i="140"/>
  <c r="S22" i="123"/>
  <c r="S9" i="123"/>
  <c r="AD22" i="123"/>
  <c r="AD9" i="123"/>
  <c r="O9" i="127"/>
  <c r="O22" i="127"/>
  <c r="X23" i="136"/>
  <c r="X10" i="136"/>
  <c r="T3" i="133"/>
  <c r="T10" i="133" s="1"/>
  <c r="T3" i="121"/>
  <c r="T9" i="121" s="1"/>
  <c r="T3" i="130"/>
  <c r="T10" i="130" s="1"/>
  <c r="T3" i="112"/>
  <c r="T10" i="112" s="1"/>
  <c r="AB3" i="134"/>
  <c r="AB10" i="134" s="1"/>
  <c r="AB3" i="121"/>
  <c r="AB3" i="115"/>
  <c r="AB10" i="115" s="1"/>
  <c r="X3" i="131"/>
  <c r="X9" i="131" s="1"/>
  <c r="X22" i="123"/>
  <c r="X3" i="123"/>
  <c r="X9" i="123"/>
  <c r="X3" i="111"/>
  <c r="X10" i="111" s="1"/>
  <c r="M10" i="114"/>
  <c r="M23" i="114"/>
  <c r="T10" i="110"/>
  <c r="T5" i="140"/>
  <c r="T23" i="110"/>
  <c r="M23" i="133"/>
  <c r="M10" i="133"/>
  <c r="AC3" i="120"/>
  <c r="AC9" i="120" s="1"/>
  <c r="AC3" i="135"/>
  <c r="AC9" i="135" s="1"/>
  <c r="AC3" i="121"/>
  <c r="AA3" i="131"/>
  <c r="AA10" i="131" s="1"/>
  <c r="AA3" i="115"/>
  <c r="AA22" i="136"/>
  <c r="AA3" i="136"/>
  <c r="AA9" i="136"/>
  <c r="Z3" i="113"/>
  <c r="Z10" i="113" s="1"/>
  <c r="Z3" i="136"/>
  <c r="Z22" i="136"/>
  <c r="Z9" i="136"/>
  <c r="Z3" i="112"/>
  <c r="Z3" i="119"/>
  <c r="Z10" i="119" s="1"/>
  <c r="M22" i="133"/>
  <c r="M3" i="133"/>
  <c r="M9" i="133"/>
  <c r="M22" i="135"/>
  <c r="M3" i="135"/>
  <c r="M9" i="135"/>
  <c r="M23" i="135"/>
  <c r="M10" i="135"/>
  <c r="V3" i="135"/>
  <c r="V9" i="135" s="1"/>
  <c r="V3" i="117"/>
  <c r="V9" i="117" s="1"/>
  <c r="V3" i="112"/>
  <c r="V10" i="112" s="1"/>
  <c r="M23" i="110"/>
  <c r="M10" i="110"/>
  <c r="M5" i="140"/>
  <c r="AA23" i="114"/>
  <c r="AA10" i="114"/>
  <c r="AC23" i="127"/>
  <c r="AC10" i="127"/>
  <c r="AA23" i="136"/>
  <c r="AA10" i="136"/>
  <c r="AB3" i="120"/>
  <c r="AB10" i="120" s="1"/>
  <c r="AC3" i="124"/>
  <c r="Z3" i="130"/>
  <c r="P22" i="135"/>
  <c r="P9" i="135"/>
  <c r="Q22" i="123"/>
  <c r="Q9" i="123"/>
  <c r="O9" i="135"/>
  <c r="O22" i="135"/>
  <c r="M23" i="136"/>
  <c r="M10" i="136"/>
  <c r="T3" i="116"/>
  <c r="T10" i="116" s="1"/>
  <c r="T3" i="125"/>
  <c r="T10" i="125" s="1"/>
  <c r="T3" i="122"/>
  <c r="T10" i="122" s="1"/>
  <c r="T3" i="119"/>
  <c r="T9" i="119" s="1"/>
  <c r="AB3" i="118"/>
  <c r="AB9" i="118" s="1"/>
  <c r="AB3" i="132"/>
  <c r="AB3" i="129"/>
  <c r="AB9" i="129" s="1"/>
  <c r="AB3" i="130"/>
  <c r="AB10" i="130" s="1"/>
  <c r="X9" i="114"/>
  <c r="X3" i="114"/>
  <c r="X22" i="114"/>
  <c r="X3" i="122"/>
  <c r="X3" i="125"/>
  <c r="X10" i="125" s="1"/>
  <c r="AC3" i="123"/>
  <c r="AC22" i="123"/>
  <c r="AC9" i="123"/>
  <c r="AC3" i="134"/>
  <c r="AC10" i="134" s="1"/>
  <c r="AC3" i="116"/>
  <c r="AC10" i="116" s="1"/>
  <c r="AA3" i="130"/>
  <c r="AA9" i="130" s="1"/>
  <c r="AA3" i="118"/>
  <c r="AA10" i="118" s="1"/>
  <c r="AA3" i="129"/>
  <c r="AA3" i="135"/>
  <c r="AA10" i="135" s="1"/>
  <c r="Z22" i="127"/>
  <c r="Z9" i="127"/>
  <c r="Z3" i="127"/>
  <c r="Z3" i="135"/>
  <c r="Z9" i="135" s="1"/>
  <c r="Z3" i="111"/>
  <c r="Z10" i="111" s="1"/>
  <c r="M22" i="136"/>
  <c r="M3" i="136"/>
  <c r="M9" i="136"/>
  <c r="M3" i="125"/>
  <c r="M9" i="125" s="1"/>
  <c r="M3" i="118"/>
  <c r="M10" i="118" s="1"/>
  <c r="M22" i="127"/>
  <c r="M3" i="127"/>
  <c r="M9" i="127"/>
  <c r="V3" i="125"/>
  <c r="V10" i="125" s="1"/>
  <c r="V3" i="136"/>
  <c r="V9" i="136"/>
  <c r="V22" i="136"/>
  <c r="T23" i="136"/>
  <c r="T10" i="136"/>
  <c r="AA3" i="121"/>
  <c r="AA10" i="121" s="1"/>
  <c r="S9" i="114"/>
  <c r="S22" i="114"/>
  <c r="M23" i="127"/>
  <c r="M10" i="127"/>
  <c r="AD22" i="114"/>
  <c r="AD9" i="114"/>
  <c r="P9" i="123"/>
  <c r="P22" i="123"/>
  <c r="X23" i="127"/>
  <c r="X10" i="127"/>
  <c r="T3" i="135"/>
  <c r="T10" i="135" s="1"/>
  <c r="T3" i="134"/>
  <c r="T3" i="132"/>
  <c r="AB3" i="113"/>
  <c r="AB3" i="131"/>
  <c r="AB10" i="131" s="1"/>
  <c r="AB3" i="124"/>
  <c r="AB10" i="124" s="1"/>
  <c r="X3" i="133"/>
  <c r="X10" i="133" s="1"/>
  <c r="X22" i="136"/>
  <c r="X3" i="136"/>
  <c r="X9" i="136"/>
  <c r="X3" i="117"/>
  <c r="X10" i="117" s="1"/>
  <c r="M23" i="123"/>
  <c r="M10" i="123"/>
  <c r="AC3" i="119"/>
  <c r="AC9" i="119" s="1"/>
  <c r="AC3" i="129"/>
  <c r="AC10" i="129" s="1"/>
  <c r="AC3" i="127"/>
  <c r="AC22" i="127"/>
  <c r="AC9" i="127"/>
  <c r="AA3" i="117"/>
  <c r="AA10" i="117" s="1"/>
  <c r="AA3" i="112"/>
  <c r="AA10" i="112" s="1"/>
  <c r="AA3" i="134"/>
  <c r="Z3" i="126"/>
  <c r="Z10" i="126" s="1"/>
  <c r="Z3" i="134"/>
  <c r="Z10" i="134" s="1"/>
  <c r="M3" i="130"/>
  <c r="M3" i="119"/>
  <c r="M10" i="119" s="1"/>
  <c r="M3" i="110"/>
  <c r="M22" i="110"/>
  <c r="M9" i="110"/>
  <c r="M4" i="140"/>
  <c r="M3" i="124"/>
  <c r="M9" i="124" s="1"/>
  <c r="V3" i="126"/>
  <c r="V3" i="123"/>
  <c r="V22" i="123"/>
  <c r="V9" i="123"/>
  <c r="X10" i="123"/>
  <c r="X23" i="123"/>
  <c r="V10" i="116"/>
  <c r="T3" i="131"/>
  <c r="AB3" i="111"/>
  <c r="AB10" i="111" s="1"/>
  <c r="Z23" i="114"/>
  <c r="Z10" i="114"/>
  <c r="Z3" i="115"/>
  <c r="Z10" i="115" s="1"/>
  <c r="M3" i="112"/>
  <c r="M10" i="112" s="1"/>
  <c r="V3" i="121"/>
  <c r="V9" i="121" s="1"/>
  <c r="AB23" i="114"/>
  <c r="AB10" i="114"/>
  <c r="S22" i="110"/>
  <c r="S9" i="110"/>
  <c r="S4" i="140"/>
  <c r="AD22" i="136"/>
  <c r="AD9" i="136"/>
  <c r="P22" i="133"/>
  <c r="P9" i="133"/>
  <c r="Q9" i="127"/>
  <c r="Q22" i="127"/>
  <c r="Q22" i="136"/>
  <c r="Q9" i="136"/>
  <c r="Q22" i="133"/>
  <c r="Q9" i="133"/>
  <c r="O22" i="133"/>
  <c r="O9" i="133"/>
  <c r="V10" i="127"/>
  <c r="V23" i="127"/>
  <c r="X23" i="114"/>
  <c r="X10" i="114"/>
  <c r="T3" i="117"/>
  <c r="T10" i="117" s="1"/>
  <c r="T3" i="113"/>
  <c r="T9" i="113" s="1"/>
  <c r="T3" i="118"/>
  <c r="T3" i="129"/>
  <c r="T10" i="129" s="1"/>
  <c r="AB3" i="110"/>
  <c r="AB9" i="110"/>
  <c r="AB4" i="140"/>
  <c r="AB22" i="110"/>
  <c r="AB22" i="127"/>
  <c r="AB3" i="127"/>
  <c r="AB9" i="127"/>
  <c r="AB3" i="126"/>
  <c r="AB9" i="126" s="1"/>
  <c r="X3" i="120"/>
  <c r="X10" i="120" s="1"/>
  <c r="X3" i="128"/>
  <c r="X3" i="135"/>
  <c r="X10" i="135" s="1"/>
  <c r="X3" i="112"/>
  <c r="X9" i="112" s="1"/>
  <c r="AC3" i="118"/>
  <c r="AC3" i="132"/>
  <c r="AC10" i="132" s="1"/>
  <c r="AC3" i="115"/>
  <c r="AC9" i="115" s="1"/>
  <c r="AC3" i="122"/>
  <c r="AA3" i="128"/>
  <c r="AA9" i="128" s="1"/>
  <c r="AA3" i="120"/>
  <c r="AA10" i="120" s="1"/>
  <c r="AA3" i="111"/>
  <c r="AA10" i="111" s="1"/>
  <c r="AA3" i="113"/>
  <c r="AA10" i="113" s="1"/>
  <c r="Z3" i="118"/>
  <c r="Z10" i="118" s="1"/>
  <c r="Z3" i="121"/>
  <c r="Z10" i="121" s="1"/>
  <c r="Z3" i="129"/>
  <c r="M3" i="126"/>
  <c r="M3" i="121"/>
  <c r="M9" i="121" s="1"/>
  <c r="M22" i="123"/>
  <c r="M3" i="123"/>
  <c r="M9" i="123"/>
  <c r="M3" i="116"/>
  <c r="V3" i="129"/>
  <c r="V9" i="127"/>
  <c r="V3" i="127"/>
  <c r="V22" i="127"/>
  <c r="V3" i="118"/>
  <c r="V10" i="118" s="1"/>
  <c r="V22" i="110"/>
  <c r="V3" i="110"/>
  <c r="V9" i="110"/>
  <c r="V4" i="140"/>
  <c r="AC23" i="110"/>
  <c r="AC10" i="110"/>
  <c r="T23" i="114"/>
  <c r="T10" i="114"/>
  <c r="AB10" i="117"/>
  <c r="V23" i="114"/>
  <c r="V10" i="114"/>
  <c r="AC23" i="136"/>
  <c r="AC10" i="136"/>
  <c r="P9" i="114"/>
  <c r="P22" i="114"/>
  <c r="T3" i="124"/>
  <c r="T10" i="124" s="1"/>
  <c r="X22" i="110"/>
  <c r="X3" i="110"/>
  <c r="X9" i="110"/>
  <c r="X4" i="140"/>
  <c r="Z3" i="125"/>
  <c r="Z10" i="125" s="1"/>
  <c r="V3" i="119"/>
  <c r="AC23" i="123"/>
  <c r="AC10" i="123"/>
  <c r="Z23" i="127"/>
  <c r="Z10" i="127"/>
  <c r="AD22" i="127"/>
  <c r="AD9" i="127"/>
  <c r="P9" i="127"/>
  <c r="P22" i="127"/>
  <c r="P22" i="110"/>
  <c r="P9" i="110"/>
  <c r="P4" i="140"/>
  <c r="O9" i="136"/>
  <c r="O22" i="136"/>
  <c r="X10" i="132"/>
  <c r="T3" i="120"/>
  <c r="T3" i="128"/>
  <c r="T3" i="136"/>
  <c r="T22" i="136"/>
  <c r="T9" i="136"/>
  <c r="T22" i="123"/>
  <c r="T3" i="123"/>
  <c r="T9" i="123"/>
  <c r="AB22" i="114"/>
  <c r="AB3" i="114"/>
  <c r="AB9" i="114"/>
  <c r="AB22" i="136"/>
  <c r="AB3" i="136"/>
  <c r="AB9" i="136"/>
  <c r="X3" i="119"/>
  <c r="X22" i="127"/>
  <c r="X3" i="127"/>
  <c r="X9" i="127"/>
  <c r="X3" i="115"/>
  <c r="X9" i="115" s="1"/>
  <c r="X3" i="130"/>
  <c r="X10" i="129"/>
  <c r="AC3" i="110"/>
  <c r="AC9" i="110"/>
  <c r="AC4" i="140"/>
  <c r="AC22" i="110"/>
  <c r="AC3" i="114"/>
  <c r="AC9" i="114"/>
  <c r="AC22" i="114"/>
  <c r="AC3" i="117"/>
  <c r="AA3" i="127"/>
  <c r="AA9" i="127"/>
  <c r="AA22" i="127"/>
  <c r="AA3" i="119"/>
  <c r="AA10" i="119" s="1"/>
  <c r="Z3" i="117"/>
  <c r="Z9" i="117" s="1"/>
  <c r="Z3" i="128"/>
  <c r="Z10" i="128" s="1"/>
  <c r="Z3" i="132"/>
  <c r="Z9" i="132" s="1"/>
  <c r="Z3" i="124"/>
  <c r="M3" i="132"/>
  <c r="M9" i="132" s="1"/>
  <c r="M3" i="117"/>
  <c r="M10" i="117" s="1"/>
  <c r="M3" i="122"/>
  <c r="M10" i="122" s="1"/>
  <c r="M3" i="111"/>
  <c r="M9" i="111" s="1"/>
  <c r="V3" i="132"/>
  <c r="V10" i="132" s="1"/>
  <c r="V3" i="130"/>
  <c r="V10" i="130" s="1"/>
  <c r="V3" i="133"/>
  <c r="V3" i="122"/>
  <c r="X23" i="110"/>
  <c r="X10" i="110"/>
  <c r="X5" i="140"/>
  <c r="V23" i="123"/>
  <c r="V10" i="123"/>
  <c r="Z23" i="136"/>
  <c r="Z10" i="136"/>
  <c r="S22" i="127"/>
  <c r="S9" i="127"/>
  <c r="AA3" i="124"/>
  <c r="M3" i="128"/>
  <c r="M9" i="128" s="1"/>
  <c r="V3" i="115"/>
  <c r="V10" i="115" s="1"/>
  <c r="S22" i="136"/>
  <c r="S9" i="136"/>
  <c r="M10" i="131"/>
  <c r="P9" i="136"/>
  <c r="P22" i="136"/>
  <c r="Q22" i="114"/>
  <c r="Q9" i="114"/>
  <c r="O9" i="123"/>
  <c r="O22" i="123"/>
  <c r="O22" i="114"/>
  <c r="O9" i="114"/>
  <c r="AB10" i="116"/>
  <c r="T3" i="110"/>
  <c r="T9" i="110"/>
  <c r="T4" i="140"/>
  <c r="T22" i="110"/>
  <c r="T3" i="111"/>
  <c r="T9" i="127"/>
  <c r="T22" i="127"/>
  <c r="T3" i="127"/>
  <c r="AB3" i="122"/>
  <c r="AB9" i="122" s="1"/>
  <c r="AB3" i="125"/>
  <c r="AB3" i="133"/>
  <c r="AB3" i="135"/>
  <c r="AB10" i="135" s="1"/>
  <c r="X3" i="134"/>
  <c r="X9" i="134" s="1"/>
  <c r="X3" i="126"/>
  <c r="X3" i="118"/>
  <c r="X10" i="118" s="1"/>
  <c r="X3" i="113"/>
  <c r="AC22" i="136"/>
  <c r="AC3" i="136"/>
  <c r="AC9" i="136"/>
  <c r="AC3" i="112"/>
  <c r="AC9" i="112" s="1"/>
  <c r="AA3" i="126"/>
  <c r="AA9" i="114"/>
  <c r="AA22" i="114"/>
  <c r="AA3" i="114"/>
  <c r="AA22" i="123"/>
  <c r="AA9" i="123"/>
  <c r="Z3" i="116"/>
  <c r="Z3" i="110"/>
  <c r="Z9" i="110"/>
  <c r="Z4" i="140"/>
  <c r="Z22" i="110"/>
  <c r="Z3" i="123"/>
  <c r="Z22" i="123"/>
  <c r="Z9" i="123"/>
  <c r="M3" i="120"/>
  <c r="M3" i="115"/>
  <c r="M10" i="115" s="1"/>
  <c r="M3" i="113"/>
  <c r="M9" i="113" s="1"/>
  <c r="M3" i="129"/>
  <c r="M10" i="129" s="1"/>
  <c r="V3" i="128"/>
  <c r="V3" i="113"/>
  <c r="V10" i="113" s="1"/>
  <c r="V3" i="111"/>
  <c r="V3" i="124"/>
  <c r="T23" i="127"/>
  <c r="T10" i="127"/>
  <c r="AB23" i="127"/>
  <c r="AB10" i="127"/>
  <c r="T10" i="123"/>
  <c r="T23" i="123"/>
  <c r="V10" i="126"/>
  <c r="V23" i="136"/>
  <c r="V10" i="136"/>
  <c r="AC10" i="118"/>
  <c r="Z10" i="130"/>
  <c r="AH93" i="110"/>
  <c r="Z5" i="140"/>
  <c r="AC3" i="113"/>
  <c r="Z19" i="123"/>
  <c r="AB19" i="136"/>
  <c r="AC19" i="136"/>
  <c r="X19" i="123"/>
  <c r="T19" i="127"/>
  <c r="T19" i="136"/>
  <c r="S3" i="131"/>
  <c r="S3" i="120"/>
  <c r="S3" i="123"/>
  <c r="S3" i="119"/>
  <c r="S3" i="111"/>
  <c r="S3" i="114"/>
  <c r="S3" i="128"/>
  <c r="AA19" i="136"/>
  <c r="T19" i="123"/>
  <c r="Q3" i="136"/>
  <c r="AB19" i="127"/>
  <c r="V19" i="114"/>
  <c r="T19" i="114"/>
  <c r="AA19" i="123"/>
  <c r="AD3" i="113"/>
  <c r="AC19" i="114"/>
  <c r="AC19" i="127"/>
  <c r="AA19" i="114"/>
  <c r="Z19" i="136"/>
  <c r="S10" i="116" l="1"/>
  <c r="AB10" i="128"/>
  <c r="AA10" i="128"/>
  <c r="AC10" i="125"/>
  <c r="T10" i="115"/>
  <c r="T9" i="130"/>
  <c r="AC10" i="115"/>
  <c r="AC10" i="135"/>
  <c r="AA10" i="133"/>
  <c r="V10" i="121"/>
  <c r="AB10" i="118"/>
  <c r="S8" i="119"/>
  <c r="S9" i="119"/>
  <c r="S21" i="123"/>
  <c r="S8" i="123"/>
  <c r="AD8" i="113"/>
  <c r="AD9" i="113"/>
  <c r="S9" i="131"/>
  <c r="S8" i="131"/>
  <c r="S21" i="114"/>
  <c r="S8" i="114"/>
  <c r="S9" i="111"/>
  <c r="S8" i="111"/>
  <c r="S9" i="120"/>
  <c r="S8" i="120"/>
  <c r="S8" i="128"/>
  <c r="S9" i="128"/>
  <c r="AC9" i="113"/>
  <c r="AC8" i="113"/>
  <c r="Q8" i="136"/>
  <c r="Q21" i="136"/>
  <c r="AA18" i="110"/>
  <c r="S18" i="127"/>
  <c r="M18" i="123"/>
  <c r="Q18" i="127"/>
  <c r="Y23" i="127"/>
  <c r="Y10" i="127"/>
  <c r="W3" i="116"/>
  <c r="W9" i="116" s="1"/>
  <c r="W3" i="123"/>
  <c r="W9" i="123"/>
  <c r="W22" i="123"/>
  <c r="W3" i="134"/>
  <c r="W10" i="134" s="1"/>
  <c r="W3" i="124"/>
  <c r="W10" i="124" s="1"/>
  <c r="P18" i="135"/>
  <c r="U3" i="118"/>
  <c r="U10" i="118" s="1"/>
  <c r="U3" i="129"/>
  <c r="U9" i="129" s="1"/>
  <c r="U3" i="130"/>
  <c r="U3" i="124"/>
  <c r="U9" i="124" s="1"/>
  <c r="AF9" i="110"/>
  <c r="AF4" i="140"/>
  <c r="AF22" i="110"/>
  <c r="O18" i="127"/>
  <c r="AE22" i="114"/>
  <c r="AE9" i="114"/>
  <c r="AE9" i="136"/>
  <c r="AE22" i="136"/>
  <c r="S18" i="114"/>
  <c r="L22" i="127"/>
  <c r="L9" i="127"/>
  <c r="Y3" i="115"/>
  <c r="Y9" i="115" s="1"/>
  <c r="Y3" i="128"/>
  <c r="Y10" i="128" s="1"/>
  <c r="Y3" i="134"/>
  <c r="K22" i="135"/>
  <c r="K9" i="135"/>
  <c r="X12" i="123"/>
  <c r="X17" i="123" s="1"/>
  <c r="X18" i="123"/>
  <c r="V18" i="110"/>
  <c r="N3" i="131"/>
  <c r="N9" i="131" s="1"/>
  <c r="N3" i="115"/>
  <c r="N22" i="114"/>
  <c r="N3" i="114"/>
  <c r="N9" i="114"/>
  <c r="N3" i="132"/>
  <c r="N10" i="132" s="1"/>
  <c r="W23" i="110"/>
  <c r="W10" i="110"/>
  <c r="U23" i="136"/>
  <c r="U10" i="136"/>
  <c r="S10" i="110"/>
  <c r="S23" i="110"/>
  <c r="W23" i="136"/>
  <c r="W10" i="136"/>
  <c r="V9" i="128"/>
  <c r="V8" i="128"/>
  <c r="Z21" i="123"/>
  <c r="Z8" i="123"/>
  <c r="AB9" i="133"/>
  <c r="AB8" i="133"/>
  <c r="M8" i="128"/>
  <c r="AC9" i="117"/>
  <c r="AC8" i="117"/>
  <c r="AC21" i="110"/>
  <c r="AC8" i="110"/>
  <c r="T8" i="136"/>
  <c r="T21" i="136"/>
  <c r="M9" i="116"/>
  <c r="M8" i="116"/>
  <c r="M9" i="126"/>
  <c r="M8" i="126"/>
  <c r="AA9" i="113"/>
  <c r="AA8" i="113"/>
  <c r="AC9" i="118"/>
  <c r="AC8" i="118"/>
  <c r="X10" i="112"/>
  <c r="X8" i="112"/>
  <c r="AB8" i="110"/>
  <c r="AB21" i="110"/>
  <c r="T8" i="113"/>
  <c r="V8" i="123"/>
  <c r="V21" i="123"/>
  <c r="M10" i="130"/>
  <c r="M8" i="130"/>
  <c r="T8" i="135"/>
  <c r="Z21" i="127"/>
  <c r="Z8" i="127"/>
  <c r="AA10" i="129"/>
  <c r="AA8" i="129"/>
  <c r="AC8" i="116"/>
  <c r="T10" i="119"/>
  <c r="T8" i="119"/>
  <c r="T8" i="116"/>
  <c r="AB9" i="120"/>
  <c r="AB8" i="120"/>
  <c r="Z10" i="112"/>
  <c r="Z8" i="112"/>
  <c r="AC9" i="121"/>
  <c r="AC8" i="121"/>
  <c r="V9" i="120"/>
  <c r="V8" i="120"/>
  <c r="AC9" i="126"/>
  <c r="AC8" i="126"/>
  <c r="AC18" i="114"/>
  <c r="AC12" i="114"/>
  <c r="AC17" i="114" s="1"/>
  <c r="AG22" i="114"/>
  <c r="AG9" i="114"/>
  <c r="AG9" i="136"/>
  <c r="AG22" i="136"/>
  <c r="O18" i="123"/>
  <c r="P18" i="123"/>
  <c r="AE10" i="127"/>
  <c r="AE23" i="127"/>
  <c r="W3" i="111"/>
  <c r="W10" i="111" s="1"/>
  <c r="W3" i="121"/>
  <c r="W10" i="121" s="1"/>
  <c r="W3" i="120"/>
  <c r="W9" i="120" s="1"/>
  <c r="U3" i="112"/>
  <c r="U10" i="112" s="1"/>
  <c r="U3" i="127"/>
  <c r="U9" i="127"/>
  <c r="U22" i="127"/>
  <c r="U3" i="113"/>
  <c r="U10" i="113" s="1"/>
  <c r="U3" i="126"/>
  <c r="U10" i="126" s="1"/>
  <c r="AF22" i="123"/>
  <c r="AF9" i="123"/>
  <c r="X18" i="136"/>
  <c r="AD18" i="110"/>
  <c r="AE3" i="135"/>
  <c r="Q18" i="114"/>
  <c r="Y3" i="120"/>
  <c r="Y9" i="120" s="1"/>
  <c r="Y3" i="119"/>
  <c r="Y3" i="118"/>
  <c r="Y10" i="118" s="1"/>
  <c r="Y3" i="132"/>
  <c r="Y9" i="132"/>
  <c r="M18" i="114"/>
  <c r="K22" i="110"/>
  <c r="K9" i="110"/>
  <c r="K4" i="140"/>
  <c r="K22" i="127"/>
  <c r="K9" i="127"/>
  <c r="T12" i="114"/>
  <c r="T17" i="114" s="1"/>
  <c r="T18" i="114"/>
  <c r="V18" i="127"/>
  <c r="N9" i="127"/>
  <c r="N3" i="127"/>
  <c r="N22" i="127"/>
  <c r="N3" i="130"/>
  <c r="N10" i="130" s="1"/>
  <c r="N3" i="120"/>
  <c r="N9" i="120" s="1"/>
  <c r="N3" i="113"/>
  <c r="N10" i="113" s="1"/>
  <c r="N23" i="123"/>
  <c r="N10" i="123"/>
  <c r="S10" i="136"/>
  <c r="S23" i="136"/>
  <c r="M10" i="113"/>
  <c r="M8" i="113"/>
  <c r="Z9" i="116"/>
  <c r="Z8" i="116"/>
  <c r="AA9" i="126"/>
  <c r="AA8" i="126"/>
  <c r="X9" i="126"/>
  <c r="X8" i="126"/>
  <c r="V9" i="122"/>
  <c r="V8" i="122"/>
  <c r="M9" i="117"/>
  <c r="M8" i="117"/>
  <c r="Z8" i="132"/>
  <c r="V9" i="119"/>
  <c r="V8" i="119"/>
  <c r="X21" i="110"/>
  <c r="X8" i="110"/>
  <c r="V10" i="119"/>
  <c r="AC9" i="122"/>
  <c r="AC8" i="122"/>
  <c r="AB10" i="126"/>
  <c r="AB8" i="126"/>
  <c r="V10" i="128"/>
  <c r="Z10" i="116"/>
  <c r="AA9" i="134"/>
  <c r="AA8" i="134"/>
  <c r="AA9" i="121"/>
  <c r="AA8" i="121"/>
  <c r="AC10" i="122"/>
  <c r="M8" i="127"/>
  <c r="M21" i="127"/>
  <c r="M21" i="136"/>
  <c r="M8" i="136"/>
  <c r="M10" i="116"/>
  <c r="X9" i="122"/>
  <c r="X8" i="122"/>
  <c r="AB10" i="129"/>
  <c r="AB8" i="129"/>
  <c r="Z9" i="130"/>
  <c r="Z8" i="130"/>
  <c r="AC10" i="117"/>
  <c r="X9" i="111"/>
  <c r="X8" i="111"/>
  <c r="AB9" i="115"/>
  <c r="AB8" i="115"/>
  <c r="T9" i="112"/>
  <c r="T8" i="112"/>
  <c r="T9" i="133"/>
  <c r="T8" i="133"/>
  <c r="V9" i="131"/>
  <c r="V8" i="131"/>
  <c r="AB9" i="116"/>
  <c r="AB8" i="116"/>
  <c r="AB9" i="112"/>
  <c r="AB8" i="112"/>
  <c r="T21" i="114"/>
  <c r="T8" i="114"/>
  <c r="V21" i="114"/>
  <c r="V8" i="114"/>
  <c r="AC9" i="130"/>
  <c r="AC8" i="130"/>
  <c r="V18" i="136"/>
  <c r="AD18" i="114"/>
  <c r="M18" i="110"/>
  <c r="W9" i="114"/>
  <c r="W3" i="114"/>
  <c r="W22" i="114"/>
  <c r="W3" i="127"/>
  <c r="W9" i="127"/>
  <c r="W22" i="127"/>
  <c r="W3" i="113"/>
  <c r="W9" i="113" s="1"/>
  <c r="O18" i="135"/>
  <c r="U3" i="122"/>
  <c r="U22" i="136"/>
  <c r="U3" i="136"/>
  <c r="U9" i="136"/>
  <c r="U3" i="111"/>
  <c r="U3" i="110"/>
  <c r="U9" i="110"/>
  <c r="U4" i="140"/>
  <c r="U22" i="110"/>
  <c r="M18" i="135"/>
  <c r="AB18" i="123"/>
  <c r="R9" i="110"/>
  <c r="R4" i="140"/>
  <c r="R22" i="110"/>
  <c r="AE3" i="112"/>
  <c r="P10" i="114"/>
  <c r="P23" i="114"/>
  <c r="L9" i="136"/>
  <c r="L22" i="136"/>
  <c r="Y3" i="111"/>
  <c r="Y10" i="111" s="1"/>
  <c r="Y22" i="136"/>
  <c r="Y3" i="136"/>
  <c r="Y9" i="136"/>
  <c r="Y3" i="126"/>
  <c r="Y10" i="126" s="1"/>
  <c r="Y3" i="113"/>
  <c r="Z18" i="127"/>
  <c r="K22" i="136"/>
  <c r="K9" i="136"/>
  <c r="K22" i="123"/>
  <c r="K9" i="123"/>
  <c r="N9" i="110"/>
  <c r="N4" i="140"/>
  <c r="N22" i="110"/>
  <c r="N3" i="110"/>
  <c r="N3" i="122"/>
  <c r="N10" i="122" s="1"/>
  <c r="N3" i="135"/>
  <c r="N22" i="135"/>
  <c r="N9" i="135"/>
  <c r="AE23" i="110"/>
  <c r="AE10" i="110"/>
  <c r="W23" i="114"/>
  <c r="W10" i="114"/>
  <c r="AC19" i="110"/>
  <c r="V9" i="124"/>
  <c r="V8" i="124"/>
  <c r="Z3" i="131"/>
  <c r="Z10" i="131" s="1"/>
  <c r="AB9" i="125"/>
  <c r="AB8" i="125"/>
  <c r="T9" i="111"/>
  <c r="T8" i="111"/>
  <c r="AA9" i="124"/>
  <c r="AA8" i="124"/>
  <c r="X9" i="130"/>
  <c r="X8" i="130"/>
  <c r="X9" i="119"/>
  <c r="X8" i="119"/>
  <c r="T9" i="128"/>
  <c r="T8" i="128"/>
  <c r="T10" i="128"/>
  <c r="X10" i="119"/>
  <c r="P3" i="114"/>
  <c r="V21" i="110"/>
  <c r="V8" i="110"/>
  <c r="V9" i="129"/>
  <c r="V8" i="129"/>
  <c r="M21" i="123"/>
  <c r="M8" i="123"/>
  <c r="Z9" i="129"/>
  <c r="Z8" i="129"/>
  <c r="AA9" i="111"/>
  <c r="AA8" i="111"/>
  <c r="X9" i="135"/>
  <c r="X8" i="135"/>
  <c r="T9" i="117"/>
  <c r="T8" i="117"/>
  <c r="V9" i="126"/>
  <c r="V8" i="126"/>
  <c r="AC8" i="127"/>
  <c r="AC21" i="127"/>
  <c r="AC8" i="119"/>
  <c r="X9" i="117"/>
  <c r="X8" i="117"/>
  <c r="V9" i="125"/>
  <c r="V8" i="125"/>
  <c r="AA9" i="118"/>
  <c r="AA8" i="118"/>
  <c r="AC9" i="134"/>
  <c r="AC8" i="134"/>
  <c r="AA10" i="130"/>
  <c r="V10" i="117"/>
  <c r="V8" i="117"/>
  <c r="M21" i="133"/>
  <c r="M8" i="133"/>
  <c r="AA9" i="115"/>
  <c r="AA8" i="115"/>
  <c r="AB8" i="128"/>
  <c r="AA10" i="115"/>
  <c r="AB10" i="133"/>
  <c r="T10" i="113"/>
  <c r="Z9" i="122"/>
  <c r="Z8" i="122"/>
  <c r="X12" i="110"/>
  <c r="X17" i="110" s="1"/>
  <c r="X18" i="110"/>
  <c r="Z18" i="123"/>
  <c r="Z12" i="123"/>
  <c r="Z17" i="123" s="1"/>
  <c r="W3" i="132"/>
  <c r="W9" i="132" s="1"/>
  <c r="W22" i="110"/>
  <c r="W3" i="110"/>
  <c r="W9" i="110"/>
  <c r="W4" i="140"/>
  <c r="W3" i="130"/>
  <c r="W10" i="130" s="1"/>
  <c r="W3" i="118"/>
  <c r="W10" i="118" s="1"/>
  <c r="Q18" i="123"/>
  <c r="U3" i="125"/>
  <c r="U10" i="125" s="1"/>
  <c r="U3" i="115"/>
  <c r="U10" i="115" s="1"/>
  <c r="U3" i="123"/>
  <c r="U22" i="123"/>
  <c r="U9" i="123"/>
  <c r="S18" i="110"/>
  <c r="M18" i="133"/>
  <c r="AF9" i="114"/>
  <c r="AF22" i="114"/>
  <c r="AE22" i="127"/>
  <c r="AE9" i="127"/>
  <c r="AE3" i="127"/>
  <c r="AE3" i="118"/>
  <c r="AE9" i="118" s="1"/>
  <c r="AE22" i="110"/>
  <c r="AE4" i="140"/>
  <c r="AE3" i="110"/>
  <c r="AE9" i="110"/>
  <c r="P18" i="127"/>
  <c r="L22" i="110"/>
  <c r="L9" i="110"/>
  <c r="L4" i="140"/>
  <c r="L22" i="133"/>
  <c r="L9" i="133"/>
  <c r="Y10" i="110"/>
  <c r="Y23" i="110"/>
  <c r="Y3" i="121"/>
  <c r="Y10" i="121" s="1"/>
  <c r="Y3" i="124"/>
  <c r="Y3" i="135"/>
  <c r="Y10" i="135" s="1"/>
  <c r="Y3" i="131"/>
  <c r="Y10" i="131" s="1"/>
  <c r="Q23" i="136"/>
  <c r="Q10" i="136"/>
  <c r="N3" i="126"/>
  <c r="N9" i="126" s="1"/>
  <c r="N3" i="118"/>
  <c r="N10" i="118" s="1"/>
  <c r="N3" i="119"/>
  <c r="N10" i="119" s="1"/>
  <c r="AA10" i="123"/>
  <c r="AA23" i="123"/>
  <c r="M9" i="115"/>
  <c r="M8" i="115"/>
  <c r="V9" i="133"/>
  <c r="V8" i="133"/>
  <c r="Z9" i="128"/>
  <c r="Z8" i="128"/>
  <c r="AA9" i="119"/>
  <c r="AA8" i="119"/>
  <c r="AC21" i="114"/>
  <c r="AC8" i="114"/>
  <c r="Z9" i="125"/>
  <c r="Z8" i="125"/>
  <c r="AB21" i="127"/>
  <c r="AB8" i="127"/>
  <c r="T9" i="129"/>
  <c r="T8" i="129"/>
  <c r="V8" i="121"/>
  <c r="AB9" i="111"/>
  <c r="AB8" i="111"/>
  <c r="AC10" i="119"/>
  <c r="V10" i="133"/>
  <c r="M10" i="126"/>
  <c r="M21" i="110"/>
  <c r="M8" i="110"/>
  <c r="AA9" i="112"/>
  <c r="AA8" i="112"/>
  <c r="AB9" i="124"/>
  <c r="AB8" i="124"/>
  <c r="T9" i="132"/>
  <c r="T8" i="132"/>
  <c r="T10" i="132"/>
  <c r="AB10" i="122"/>
  <c r="X8" i="114"/>
  <c r="X21" i="114"/>
  <c r="AB9" i="132"/>
  <c r="AB8" i="132"/>
  <c r="T9" i="122"/>
  <c r="T8" i="122"/>
  <c r="AA10" i="126"/>
  <c r="AC9" i="124"/>
  <c r="AC8" i="124"/>
  <c r="AC10" i="124"/>
  <c r="AA10" i="124"/>
  <c r="Z21" i="136"/>
  <c r="Z8" i="136"/>
  <c r="AC8" i="135"/>
  <c r="X21" i="123"/>
  <c r="X8" i="123"/>
  <c r="AB9" i="121"/>
  <c r="AB8" i="121"/>
  <c r="AB10" i="121"/>
  <c r="V9" i="134"/>
  <c r="V8" i="134"/>
  <c r="M8" i="131"/>
  <c r="Z10" i="120"/>
  <c r="Z8" i="120"/>
  <c r="AC10" i="128"/>
  <c r="AC8" i="128"/>
  <c r="X10" i="116"/>
  <c r="X8" i="116"/>
  <c r="AB21" i="123"/>
  <c r="AB8" i="123"/>
  <c r="S3" i="132"/>
  <c r="M21" i="114"/>
  <c r="M8" i="114"/>
  <c r="X9" i="129"/>
  <c r="X8" i="129"/>
  <c r="AB18" i="127"/>
  <c r="AB12" i="127"/>
  <c r="AB17" i="127" s="1"/>
  <c r="AG22" i="110"/>
  <c r="AG9" i="110"/>
  <c r="AG4" i="140"/>
  <c r="W23" i="123"/>
  <c r="W10" i="123"/>
  <c r="T18" i="123"/>
  <c r="T12" i="123"/>
  <c r="T17" i="123" s="1"/>
  <c r="S18" i="136"/>
  <c r="Z18" i="110"/>
  <c r="W3" i="112"/>
  <c r="W9" i="112" s="1"/>
  <c r="W3" i="135"/>
  <c r="W10" i="135" s="1"/>
  <c r="W3" i="117"/>
  <c r="W9" i="117" s="1"/>
  <c r="W3" i="136"/>
  <c r="W9" i="136"/>
  <c r="W22" i="136"/>
  <c r="M18" i="127"/>
  <c r="U3" i="131"/>
  <c r="U10" i="131" s="1"/>
  <c r="U3" i="121"/>
  <c r="U10" i="121" s="1"/>
  <c r="P18" i="114"/>
  <c r="AF9" i="136"/>
  <c r="AF22" i="136"/>
  <c r="R22" i="136"/>
  <c r="R9" i="136"/>
  <c r="R22" i="127"/>
  <c r="R9" i="127"/>
  <c r="L22" i="135"/>
  <c r="L9" i="135"/>
  <c r="Y3" i="133"/>
  <c r="Y9" i="133" s="1"/>
  <c r="Y3" i="130"/>
  <c r="Y22" i="114"/>
  <c r="Y9" i="114"/>
  <c r="Y3" i="114"/>
  <c r="P18" i="136"/>
  <c r="Y23" i="136"/>
  <c r="Y10" i="136"/>
  <c r="N3" i="123"/>
  <c r="N22" i="123"/>
  <c r="N9" i="123"/>
  <c r="N3" i="117"/>
  <c r="N3" i="124"/>
  <c r="N9" i="124" s="1"/>
  <c r="N3" i="128"/>
  <c r="N9" i="128" s="1"/>
  <c r="X19" i="110"/>
  <c r="N10" i="120"/>
  <c r="S10" i="119"/>
  <c r="U23" i="123"/>
  <c r="U10" i="123"/>
  <c r="W10" i="127"/>
  <c r="W23" i="127"/>
  <c r="AC10" i="113"/>
  <c r="V9" i="111"/>
  <c r="V8" i="111"/>
  <c r="AA3" i="123"/>
  <c r="AC10" i="112"/>
  <c r="AC8" i="112"/>
  <c r="X8" i="134"/>
  <c r="V10" i="124"/>
  <c r="M10" i="132"/>
  <c r="M8" i="132"/>
  <c r="AB21" i="136"/>
  <c r="AB8" i="136"/>
  <c r="T21" i="123"/>
  <c r="T8" i="123"/>
  <c r="T9" i="120"/>
  <c r="T8" i="120"/>
  <c r="O3" i="130"/>
  <c r="S3" i="112"/>
  <c r="T9" i="124"/>
  <c r="T8" i="124"/>
  <c r="V10" i="122"/>
  <c r="Z9" i="121"/>
  <c r="Z8" i="121"/>
  <c r="AA9" i="120"/>
  <c r="AA8" i="120"/>
  <c r="AC8" i="115"/>
  <c r="AB10" i="125"/>
  <c r="X9" i="128"/>
  <c r="X8" i="128"/>
  <c r="AC9" i="129"/>
  <c r="AC8" i="129"/>
  <c r="X21" i="136"/>
  <c r="X8" i="136"/>
  <c r="X10" i="130"/>
  <c r="M9" i="118"/>
  <c r="M8" i="118"/>
  <c r="Z9" i="111"/>
  <c r="Z8" i="111"/>
  <c r="AA9" i="135"/>
  <c r="T8" i="130"/>
  <c r="AA8" i="110"/>
  <c r="AA21" i="110"/>
  <c r="T8" i="115"/>
  <c r="V18" i="123"/>
  <c r="AB18" i="110"/>
  <c r="O18" i="136"/>
  <c r="T18" i="136"/>
  <c r="T12" i="136"/>
  <c r="T17" i="136" s="1"/>
  <c r="AD18" i="127"/>
  <c r="AA12" i="123"/>
  <c r="AA17" i="123" s="1"/>
  <c r="AA18" i="123"/>
  <c r="W3" i="115"/>
  <c r="W10" i="115" s="1"/>
  <c r="W3" i="122"/>
  <c r="W10" i="122" s="1"/>
  <c r="W3" i="133"/>
  <c r="W9" i="133" s="1"/>
  <c r="M18" i="136"/>
  <c r="AD18" i="123"/>
  <c r="U3" i="119"/>
  <c r="U9" i="119" s="1"/>
  <c r="U3" i="134"/>
  <c r="U10" i="134" s="1"/>
  <c r="O18" i="114"/>
  <c r="AF22" i="127"/>
  <c r="AF9" i="127"/>
  <c r="R22" i="114"/>
  <c r="R9" i="114"/>
  <c r="AE3" i="121"/>
  <c r="AE9" i="121" s="1"/>
  <c r="AE3" i="132"/>
  <c r="AE10" i="132" s="1"/>
  <c r="AE3" i="126"/>
  <c r="X18" i="114"/>
  <c r="Y3" i="110"/>
  <c r="Y22" i="110"/>
  <c r="Y9" i="110"/>
  <c r="Y4" i="140"/>
  <c r="Y3" i="122"/>
  <c r="Y3" i="125"/>
  <c r="Y10" i="125" s="1"/>
  <c r="Q18" i="110"/>
  <c r="K9" i="114"/>
  <c r="K22" i="114"/>
  <c r="K9" i="133"/>
  <c r="K22" i="133"/>
  <c r="S18" i="123"/>
  <c r="Z18" i="136"/>
  <c r="Z12" i="136"/>
  <c r="Z17" i="136" s="1"/>
  <c r="N3" i="111"/>
  <c r="N10" i="111" s="1"/>
  <c r="AB18" i="136"/>
  <c r="AB12" i="136"/>
  <c r="AB17" i="136" s="1"/>
  <c r="N23" i="114"/>
  <c r="N10" i="114"/>
  <c r="S10" i="128"/>
  <c r="U10" i="130"/>
  <c r="S23" i="123"/>
  <c r="S10" i="123"/>
  <c r="Y23" i="123"/>
  <c r="Y10" i="123"/>
  <c r="Y23" i="114"/>
  <c r="Y10" i="114"/>
  <c r="U10" i="127"/>
  <c r="U23" i="127"/>
  <c r="Y10" i="132"/>
  <c r="M9" i="120"/>
  <c r="M8" i="120"/>
  <c r="Z3" i="140"/>
  <c r="Z10" i="140" s="1"/>
  <c r="AA21" i="114"/>
  <c r="AA8" i="114"/>
  <c r="AC3" i="131"/>
  <c r="AC10" i="131" s="1"/>
  <c r="X9" i="113"/>
  <c r="X8" i="113"/>
  <c r="AB8" i="122"/>
  <c r="T3" i="140"/>
  <c r="V9" i="115"/>
  <c r="V8" i="115"/>
  <c r="V9" i="130"/>
  <c r="V8" i="130"/>
  <c r="M8" i="111"/>
  <c r="X10" i="115"/>
  <c r="X8" i="115"/>
  <c r="V9" i="118"/>
  <c r="V8" i="118"/>
  <c r="T9" i="118"/>
  <c r="T8" i="118"/>
  <c r="M9" i="112"/>
  <c r="M8" i="112"/>
  <c r="T9" i="131"/>
  <c r="T8" i="131"/>
  <c r="T10" i="131"/>
  <c r="M9" i="119"/>
  <c r="M8" i="119"/>
  <c r="Z9" i="134"/>
  <c r="Z8" i="134"/>
  <c r="AA9" i="117"/>
  <c r="AA8" i="117"/>
  <c r="AB9" i="131"/>
  <c r="AB8" i="131"/>
  <c r="T9" i="134"/>
  <c r="T8" i="134"/>
  <c r="T10" i="120"/>
  <c r="T10" i="118"/>
  <c r="AA8" i="135"/>
  <c r="AA8" i="130"/>
  <c r="X10" i="113"/>
  <c r="T9" i="125"/>
  <c r="T8" i="125"/>
  <c r="S3" i="117"/>
  <c r="S10" i="117" s="1"/>
  <c r="T10" i="111"/>
  <c r="V8" i="135"/>
  <c r="Z9" i="119"/>
  <c r="Z8" i="119"/>
  <c r="Z9" i="113"/>
  <c r="Z8" i="113"/>
  <c r="AB9" i="134"/>
  <c r="AB8" i="134"/>
  <c r="X10" i="122"/>
  <c r="AC9" i="133"/>
  <c r="AC8" i="133"/>
  <c r="Z9" i="133"/>
  <c r="Z8" i="133"/>
  <c r="AA8" i="133"/>
  <c r="X9" i="124"/>
  <c r="X8" i="124"/>
  <c r="AB9" i="117"/>
  <c r="AB8" i="117"/>
  <c r="N23" i="110"/>
  <c r="N10" i="110"/>
  <c r="AG22" i="123"/>
  <c r="AG9" i="123"/>
  <c r="AG22" i="127"/>
  <c r="AG9" i="127"/>
  <c r="O18" i="133"/>
  <c r="AA12" i="114"/>
  <c r="AA17" i="114" s="1"/>
  <c r="AA18" i="114"/>
  <c r="W3" i="129"/>
  <c r="W9" i="129" s="1"/>
  <c r="W3" i="125"/>
  <c r="AD10" i="113"/>
  <c r="AA18" i="127"/>
  <c r="U9" i="114"/>
  <c r="U22" i="114"/>
  <c r="U3" i="114"/>
  <c r="U3" i="132"/>
  <c r="U10" i="132" s="1"/>
  <c r="U3" i="117"/>
  <c r="U10" i="117" s="1"/>
  <c r="U3" i="128"/>
  <c r="V18" i="114"/>
  <c r="V12" i="114"/>
  <c r="V17" i="114" s="1"/>
  <c r="R9" i="123"/>
  <c r="R22" i="123"/>
  <c r="AE3" i="116"/>
  <c r="AE22" i="123"/>
  <c r="AE9" i="123"/>
  <c r="L22" i="123"/>
  <c r="L9" i="123"/>
  <c r="Y22" i="123"/>
  <c r="Y3" i="123"/>
  <c r="Y9" i="123"/>
  <c r="Y3" i="116"/>
  <c r="P18" i="110"/>
  <c r="AA18" i="136"/>
  <c r="AA12" i="136"/>
  <c r="AA17" i="136" s="1"/>
  <c r="N22" i="136"/>
  <c r="N3" i="136"/>
  <c r="N9" i="136"/>
  <c r="N3" i="129"/>
  <c r="N9" i="129" s="1"/>
  <c r="AB18" i="114"/>
  <c r="N10" i="127"/>
  <c r="N23" i="127"/>
  <c r="N23" i="136"/>
  <c r="N10" i="136"/>
  <c r="AE10" i="135"/>
  <c r="S10" i="131"/>
  <c r="V9" i="113"/>
  <c r="V8" i="113"/>
  <c r="M9" i="129"/>
  <c r="M8" i="129"/>
  <c r="AC21" i="136"/>
  <c r="AC8" i="136"/>
  <c r="AB9" i="135"/>
  <c r="AB8" i="135"/>
  <c r="T21" i="127"/>
  <c r="T8" i="127"/>
  <c r="S3" i="125"/>
  <c r="Z9" i="124"/>
  <c r="Z8" i="124"/>
  <c r="Z10" i="117"/>
  <c r="Z8" i="117"/>
  <c r="AA8" i="127"/>
  <c r="AA21" i="127"/>
  <c r="X10" i="126"/>
  <c r="X3" i="140"/>
  <c r="X10" i="140" s="1"/>
  <c r="M8" i="121"/>
  <c r="Z9" i="118"/>
  <c r="Z8" i="118"/>
  <c r="AC9" i="132"/>
  <c r="AC8" i="132"/>
  <c r="X9" i="120"/>
  <c r="X8" i="120"/>
  <c r="AB3" i="140"/>
  <c r="AB10" i="140" s="1"/>
  <c r="S3" i="126"/>
  <c r="S10" i="126" s="1"/>
  <c r="M8" i="124"/>
  <c r="X10" i="134"/>
  <c r="V21" i="136"/>
  <c r="V8" i="136"/>
  <c r="X10" i="128"/>
  <c r="AB9" i="130"/>
  <c r="AB8" i="130"/>
  <c r="AB8" i="118"/>
  <c r="AA9" i="131"/>
  <c r="AA8" i="131"/>
  <c r="AC10" i="120"/>
  <c r="AC8" i="120"/>
  <c r="AC10" i="121"/>
  <c r="V10" i="135"/>
  <c r="V8" i="116"/>
  <c r="M10" i="134"/>
  <c r="M8" i="134"/>
  <c r="AA9" i="132"/>
  <c r="AA8" i="132"/>
  <c r="AC8" i="125"/>
  <c r="Z10" i="129"/>
  <c r="T9" i="126"/>
  <c r="T8" i="126"/>
  <c r="M10" i="128"/>
  <c r="Z10" i="124"/>
  <c r="S8" i="116"/>
  <c r="AB10" i="132"/>
  <c r="AC12" i="110"/>
  <c r="AC17" i="110" s="1"/>
  <c r="AC18" i="110"/>
  <c r="Y10" i="134"/>
  <c r="T12" i="127"/>
  <c r="T17" i="127" s="1"/>
  <c r="T18" i="127"/>
  <c r="Z18" i="114"/>
  <c r="T18" i="110"/>
  <c r="AD18" i="136"/>
  <c r="Q18" i="136"/>
  <c r="AC18" i="127"/>
  <c r="AC12" i="127"/>
  <c r="AC17" i="127" s="1"/>
  <c r="W3" i="128"/>
  <c r="W3" i="131"/>
  <c r="W3" i="126"/>
  <c r="W10" i="126" s="1"/>
  <c r="X18" i="127"/>
  <c r="AC18" i="123"/>
  <c r="U3" i="116"/>
  <c r="U3" i="133"/>
  <c r="U9" i="133" s="1"/>
  <c r="U3" i="135"/>
  <c r="U9" i="135" s="1"/>
  <c r="R22" i="133"/>
  <c r="R9" i="133"/>
  <c r="AE3" i="119"/>
  <c r="L22" i="114"/>
  <c r="L9" i="114"/>
  <c r="O18" i="110"/>
  <c r="Y22" i="127"/>
  <c r="Y9" i="127"/>
  <c r="Y3" i="127"/>
  <c r="Y3" i="112"/>
  <c r="U23" i="110"/>
  <c r="U10" i="110"/>
  <c r="AC12" i="136"/>
  <c r="AC17" i="136" s="1"/>
  <c r="AC18" i="136"/>
  <c r="N22" i="133"/>
  <c r="N9" i="133"/>
  <c r="N3" i="125"/>
  <c r="N10" i="125" s="1"/>
  <c r="N3" i="112"/>
  <c r="N10" i="117"/>
  <c r="N23" i="135"/>
  <c r="N10" i="135"/>
  <c r="S10" i="114"/>
  <c r="S23" i="114"/>
  <c r="S10" i="111"/>
  <c r="S10" i="120"/>
  <c r="U23" i="114"/>
  <c r="U10" i="114"/>
  <c r="Z21" i="110"/>
  <c r="Z8" i="110"/>
  <c r="X9" i="118"/>
  <c r="X8" i="118"/>
  <c r="T21" i="110"/>
  <c r="T8" i="110"/>
  <c r="S3" i="136"/>
  <c r="V9" i="132"/>
  <c r="V8" i="132"/>
  <c r="M9" i="122"/>
  <c r="M8" i="122"/>
  <c r="X21" i="127"/>
  <c r="X8" i="127"/>
  <c r="AB21" i="114"/>
  <c r="AB8" i="114"/>
  <c r="V3" i="140"/>
  <c r="V10" i="140" s="1"/>
  <c r="V8" i="127"/>
  <c r="V21" i="127"/>
  <c r="AA8" i="128"/>
  <c r="S3" i="110"/>
  <c r="Z9" i="115"/>
  <c r="Z8" i="115"/>
  <c r="M10" i="121"/>
  <c r="M3" i="140"/>
  <c r="M9" i="130"/>
  <c r="Z9" i="126"/>
  <c r="Z8" i="126"/>
  <c r="X9" i="133"/>
  <c r="X8" i="133"/>
  <c r="AB9" i="113"/>
  <c r="AB8" i="113"/>
  <c r="T9" i="135"/>
  <c r="V10" i="129"/>
  <c r="M10" i="124"/>
  <c r="M10" i="125"/>
  <c r="M8" i="125"/>
  <c r="Z10" i="135"/>
  <c r="Z8" i="135"/>
  <c r="AA9" i="129"/>
  <c r="AC9" i="116"/>
  <c r="AC21" i="123"/>
  <c r="AC8" i="123"/>
  <c r="X9" i="125"/>
  <c r="X8" i="125"/>
  <c r="T9" i="116"/>
  <c r="V10" i="111"/>
  <c r="AA10" i="134"/>
  <c r="V9" i="112"/>
  <c r="V8" i="112"/>
  <c r="M10" i="120"/>
  <c r="M21" i="135"/>
  <c r="M8" i="135"/>
  <c r="Z9" i="112"/>
  <c r="AA21" i="136"/>
  <c r="AA8" i="136"/>
  <c r="X10" i="131"/>
  <c r="X8" i="131"/>
  <c r="T10" i="121"/>
  <c r="T8" i="121"/>
  <c r="AB10" i="113"/>
  <c r="M10" i="111"/>
  <c r="X9" i="121"/>
  <c r="X8" i="121"/>
  <c r="T10" i="134"/>
  <c r="Z21" i="114"/>
  <c r="Z8" i="114"/>
  <c r="AA9" i="116"/>
  <c r="AA8" i="116"/>
  <c r="X9" i="132"/>
  <c r="X8" i="132"/>
  <c r="AB10" i="119"/>
  <c r="AB8" i="119"/>
  <c r="AA10" i="122"/>
  <c r="AA8" i="122"/>
  <c r="Z10" i="132"/>
  <c r="S3" i="130"/>
  <c r="N3" i="121"/>
  <c r="Y3" i="129"/>
  <c r="AE3" i="124"/>
  <c r="W19" i="114"/>
  <c r="W19" i="127"/>
  <c r="N19" i="135"/>
  <c r="N19" i="133"/>
  <c r="U19" i="123"/>
  <c r="Y19" i="123"/>
  <c r="Y19" i="114"/>
  <c r="N19" i="123"/>
  <c r="S19" i="127"/>
  <c r="AF3" i="123"/>
  <c r="X19" i="136"/>
  <c r="AE19" i="127"/>
  <c r="M19" i="133"/>
  <c r="AF3" i="126"/>
  <c r="AB12" i="110"/>
  <c r="AB17" i="110" s="1"/>
  <c r="AA19" i="127"/>
  <c r="AF3" i="124"/>
  <c r="AE19" i="123"/>
  <c r="M19" i="114"/>
  <c r="M19" i="136"/>
  <c r="AF3" i="121"/>
  <c r="AC19" i="123"/>
  <c r="Z19" i="114"/>
  <c r="V19" i="127"/>
  <c r="AF3" i="118"/>
  <c r="M19" i="127"/>
  <c r="N19" i="136"/>
  <c r="X19" i="114"/>
  <c r="Z19" i="127"/>
  <c r="W19" i="136"/>
  <c r="U10" i="124" l="1"/>
  <c r="W10" i="116"/>
  <c r="W10" i="113"/>
  <c r="W10" i="120"/>
  <c r="AE10" i="121"/>
  <c r="U10" i="129"/>
  <c r="AE10" i="118"/>
  <c r="Y10" i="129"/>
  <c r="Y8" i="129"/>
  <c r="Y9" i="129"/>
  <c r="AF9" i="126"/>
  <c r="AF8" i="126"/>
  <c r="AF8" i="118"/>
  <c r="AF9" i="118"/>
  <c r="AF21" i="123"/>
  <c r="AF8" i="123"/>
  <c r="AE9" i="124"/>
  <c r="AE8" i="124"/>
  <c r="AF9" i="121"/>
  <c r="AF8" i="121"/>
  <c r="AF8" i="124"/>
  <c r="AF9" i="124"/>
  <c r="N9" i="121"/>
  <c r="N8" i="121"/>
  <c r="P23" i="127"/>
  <c r="P10" i="127"/>
  <c r="P3" i="127"/>
  <c r="AF18" i="127"/>
  <c r="P3" i="125"/>
  <c r="Q3" i="124"/>
  <c r="Q10" i="124" s="1"/>
  <c r="AE12" i="123"/>
  <c r="AE17" i="123" s="1"/>
  <c r="AE18" i="123"/>
  <c r="W18" i="127"/>
  <c r="W12" i="127"/>
  <c r="W17" i="127" s="1"/>
  <c r="Q3" i="134"/>
  <c r="Q3" i="117"/>
  <c r="O10" i="127"/>
  <c r="O23" i="127"/>
  <c r="O3" i="127"/>
  <c r="P3" i="132"/>
  <c r="O3" i="132"/>
  <c r="O10" i="132" s="1"/>
  <c r="O3" i="131"/>
  <c r="AD3" i="120"/>
  <c r="O10" i="136"/>
  <c r="O23" i="136"/>
  <c r="O3" i="136"/>
  <c r="AD3" i="112"/>
  <c r="S19" i="110"/>
  <c r="Z19" i="110"/>
  <c r="AB9" i="140"/>
  <c r="AB8" i="140"/>
  <c r="AA3" i="125"/>
  <c r="N10" i="129"/>
  <c r="N8" i="129"/>
  <c r="Y8" i="116"/>
  <c r="U8" i="114"/>
  <c r="U21" i="114"/>
  <c r="Y9" i="122"/>
  <c r="Y8" i="122"/>
  <c r="M12" i="136"/>
  <c r="M17" i="136" s="1"/>
  <c r="O9" i="130"/>
  <c r="O8" i="130"/>
  <c r="Y9" i="130"/>
  <c r="Y8" i="130"/>
  <c r="W9" i="135"/>
  <c r="W8" i="135"/>
  <c r="N10" i="124"/>
  <c r="Y10" i="124"/>
  <c r="Y8" i="124"/>
  <c r="U9" i="125"/>
  <c r="U8" i="125"/>
  <c r="N21" i="110"/>
  <c r="N8" i="110"/>
  <c r="Y9" i="113"/>
  <c r="Y8" i="113"/>
  <c r="U9" i="111"/>
  <c r="U8" i="111"/>
  <c r="N8" i="127"/>
  <c r="N21" i="127"/>
  <c r="U9" i="126"/>
  <c r="U8" i="126"/>
  <c r="W9" i="121"/>
  <c r="W8" i="121"/>
  <c r="N10" i="115"/>
  <c r="N8" i="115"/>
  <c r="N18" i="127"/>
  <c r="Q3" i="115"/>
  <c r="O3" i="134"/>
  <c r="O10" i="134" s="1"/>
  <c r="Q23" i="114"/>
  <c r="Q10" i="114"/>
  <c r="Q3" i="114"/>
  <c r="R18" i="127"/>
  <c r="O3" i="113"/>
  <c r="AG18" i="114"/>
  <c r="N18" i="133"/>
  <c r="N12" i="133"/>
  <c r="N17" i="133" s="1"/>
  <c r="AF18" i="114"/>
  <c r="AF10" i="110"/>
  <c r="AF23" i="110"/>
  <c r="Q3" i="126"/>
  <c r="N12" i="123"/>
  <c r="N17" i="123" s="1"/>
  <c r="N18" i="123"/>
  <c r="R18" i="123"/>
  <c r="J22" i="136"/>
  <c r="J9" i="136"/>
  <c r="R18" i="110"/>
  <c r="K18" i="133"/>
  <c r="AE12" i="127"/>
  <c r="AE17" i="127" s="1"/>
  <c r="AE18" i="127"/>
  <c r="W12" i="114"/>
  <c r="W17" i="114" s="1"/>
  <c r="W18" i="114"/>
  <c r="Q3" i="130"/>
  <c r="Q3" i="120"/>
  <c r="Q3" i="122"/>
  <c r="O3" i="126"/>
  <c r="P3" i="134"/>
  <c r="O23" i="114"/>
  <c r="O10" i="114"/>
  <c r="O3" i="114"/>
  <c r="AD23" i="127"/>
  <c r="AD10" i="127"/>
  <c r="AD3" i="127"/>
  <c r="AD3" i="118"/>
  <c r="AD10" i="118" s="1"/>
  <c r="AD3" i="132"/>
  <c r="N10" i="121"/>
  <c r="N9" i="112"/>
  <c r="N8" i="112"/>
  <c r="U9" i="116"/>
  <c r="U8" i="116"/>
  <c r="W9" i="131"/>
  <c r="W8" i="131"/>
  <c r="N8" i="128"/>
  <c r="N8" i="123"/>
  <c r="N21" i="123"/>
  <c r="N8" i="126"/>
  <c r="N10" i="126"/>
  <c r="S12" i="110"/>
  <c r="S17" i="110" s="1"/>
  <c r="S3" i="129"/>
  <c r="U10" i="135"/>
  <c r="Y10" i="122"/>
  <c r="O10" i="130"/>
  <c r="N9" i="113"/>
  <c r="N8" i="113"/>
  <c r="Y9" i="119"/>
  <c r="Y8" i="119"/>
  <c r="S3" i="124"/>
  <c r="S3" i="121"/>
  <c r="U9" i="118"/>
  <c r="U8" i="118"/>
  <c r="W9" i="134"/>
  <c r="W8" i="134"/>
  <c r="R18" i="136"/>
  <c r="L18" i="135"/>
  <c r="N18" i="136"/>
  <c r="N12" i="136"/>
  <c r="N17" i="136" s="1"/>
  <c r="AG18" i="127"/>
  <c r="K18" i="135"/>
  <c r="O3" i="119"/>
  <c r="K18" i="123"/>
  <c r="W12" i="110"/>
  <c r="W17" i="110" s="1"/>
  <c r="W18" i="110"/>
  <c r="K18" i="114"/>
  <c r="R18" i="114"/>
  <c r="Q3" i="121"/>
  <c r="Q10" i="121" s="1"/>
  <c r="Q3" i="135"/>
  <c r="P3" i="112"/>
  <c r="Q3" i="125"/>
  <c r="Q10" i="125" s="1"/>
  <c r="P3" i="122"/>
  <c r="P3" i="130"/>
  <c r="Q3" i="128"/>
  <c r="Q10" i="128" s="1"/>
  <c r="AD3" i="126"/>
  <c r="AD3" i="111"/>
  <c r="AD3" i="115"/>
  <c r="AD3" i="119"/>
  <c r="N23" i="133"/>
  <c r="N10" i="133"/>
  <c r="M9" i="140"/>
  <c r="M8" i="140"/>
  <c r="AC12" i="123"/>
  <c r="AC17" i="123" s="1"/>
  <c r="S8" i="125"/>
  <c r="S9" i="125"/>
  <c r="S23" i="127"/>
  <c r="S10" i="127"/>
  <c r="S3" i="127"/>
  <c r="N8" i="136"/>
  <c r="N21" i="136"/>
  <c r="N10" i="112"/>
  <c r="Y21" i="123"/>
  <c r="Y8" i="123"/>
  <c r="AE9" i="116"/>
  <c r="AE8" i="116"/>
  <c r="W9" i="125"/>
  <c r="W8" i="125"/>
  <c r="U10" i="119"/>
  <c r="U8" i="119"/>
  <c r="Y21" i="114"/>
  <c r="Y8" i="114"/>
  <c r="Y9" i="121"/>
  <c r="Y8" i="121"/>
  <c r="AE3" i="111"/>
  <c r="AE10" i="111" s="1"/>
  <c r="Z9" i="131"/>
  <c r="Z8" i="131"/>
  <c r="N21" i="135"/>
  <c r="N8" i="135"/>
  <c r="Y9" i="126"/>
  <c r="Y8" i="126"/>
  <c r="U21" i="136"/>
  <c r="U8" i="136"/>
  <c r="S3" i="122"/>
  <c r="V12" i="127"/>
  <c r="V17" i="127" s="1"/>
  <c r="M12" i="114"/>
  <c r="M17" i="114" s="1"/>
  <c r="U9" i="113"/>
  <c r="U8" i="113"/>
  <c r="W9" i="111"/>
  <c r="W8" i="111"/>
  <c r="N9" i="132"/>
  <c r="N8" i="132"/>
  <c r="AF3" i="110"/>
  <c r="U8" i="124"/>
  <c r="W18" i="123"/>
  <c r="L18" i="136"/>
  <c r="O3" i="128"/>
  <c r="AG18" i="110"/>
  <c r="Y18" i="127"/>
  <c r="W18" i="136"/>
  <c r="W12" i="136"/>
  <c r="W17" i="136" s="1"/>
  <c r="AF18" i="110"/>
  <c r="W19" i="110"/>
  <c r="U18" i="110"/>
  <c r="P3" i="119"/>
  <c r="Q3" i="119"/>
  <c r="Q10" i="119" s="1"/>
  <c r="P3" i="116"/>
  <c r="Q3" i="113"/>
  <c r="P3" i="129"/>
  <c r="P10" i="129" s="1"/>
  <c r="O23" i="123"/>
  <c r="O10" i="123"/>
  <c r="O3" i="123"/>
  <c r="O3" i="112"/>
  <c r="AD3" i="130"/>
  <c r="AD10" i="130" s="1"/>
  <c r="AD3" i="116"/>
  <c r="AD3" i="134"/>
  <c r="S21" i="136"/>
  <c r="S8" i="136"/>
  <c r="N9" i="125"/>
  <c r="N8" i="125"/>
  <c r="W9" i="128"/>
  <c r="W8" i="128"/>
  <c r="Z12" i="114"/>
  <c r="Z17" i="114" s="1"/>
  <c r="S9" i="126"/>
  <c r="S8" i="126"/>
  <c r="Y10" i="116"/>
  <c r="U9" i="128"/>
  <c r="U8" i="128"/>
  <c r="AA12" i="127"/>
  <c r="AA17" i="127" s="1"/>
  <c r="AC8" i="131"/>
  <c r="AC9" i="131"/>
  <c r="N9" i="111"/>
  <c r="N8" i="111"/>
  <c r="AF3" i="135"/>
  <c r="AF10" i="135" s="1"/>
  <c r="W10" i="133"/>
  <c r="W8" i="133"/>
  <c r="Y10" i="133"/>
  <c r="Y8" i="133"/>
  <c r="AF3" i="128"/>
  <c r="W21" i="136"/>
  <c r="W8" i="136"/>
  <c r="W10" i="112"/>
  <c r="W8" i="112"/>
  <c r="S10" i="132"/>
  <c r="S8" i="132"/>
  <c r="S9" i="132"/>
  <c r="Y9" i="131"/>
  <c r="Y8" i="131"/>
  <c r="W21" i="110"/>
  <c r="W8" i="110"/>
  <c r="U10" i="111"/>
  <c r="S3" i="113"/>
  <c r="AE9" i="112"/>
  <c r="AE8" i="112"/>
  <c r="W21" i="114"/>
  <c r="W8" i="114"/>
  <c r="S5" i="140"/>
  <c r="S3" i="135"/>
  <c r="N10" i="131"/>
  <c r="N8" i="131"/>
  <c r="Y9" i="128"/>
  <c r="Y8" i="128"/>
  <c r="Y18" i="114"/>
  <c r="Y12" i="114"/>
  <c r="Y17" i="114" s="1"/>
  <c r="N18" i="114"/>
  <c r="AF23" i="136"/>
  <c r="AF10" i="136"/>
  <c r="K18" i="127"/>
  <c r="U18" i="114"/>
  <c r="P3" i="111"/>
  <c r="O10" i="135"/>
  <c r="O23" i="135"/>
  <c r="O3" i="135"/>
  <c r="Y18" i="123"/>
  <c r="Y12" i="123"/>
  <c r="Y17" i="123" s="1"/>
  <c r="U18" i="123"/>
  <c r="U12" i="123"/>
  <c r="U17" i="123" s="1"/>
  <c r="AF10" i="126"/>
  <c r="Y18" i="110"/>
  <c r="U18" i="136"/>
  <c r="Q23" i="127"/>
  <c r="Q10" i="127"/>
  <c r="Q3" i="127"/>
  <c r="Q3" i="112"/>
  <c r="P3" i="128"/>
  <c r="Q3" i="131"/>
  <c r="O3" i="121"/>
  <c r="P23" i="135"/>
  <c r="P10" i="135"/>
  <c r="P3" i="135"/>
  <c r="AD3" i="117"/>
  <c r="P3" i="124"/>
  <c r="P10" i="124" s="1"/>
  <c r="P3" i="120"/>
  <c r="Y9" i="112"/>
  <c r="Y8" i="112"/>
  <c r="AE9" i="119"/>
  <c r="AE8" i="119"/>
  <c r="U8" i="135"/>
  <c r="AE8" i="121"/>
  <c r="S3" i="134"/>
  <c r="S10" i="134" s="1"/>
  <c r="N8" i="124"/>
  <c r="U9" i="121"/>
  <c r="U8" i="121"/>
  <c r="Y10" i="130"/>
  <c r="N9" i="119"/>
  <c r="N8" i="119"/>
  <c r="Y5" i="140"/>
  <c r="Y3" i="140" s="1"/>
  <c r="M12" i="133"/>
  <c r="M17" i="133" s="1"/>
  <c r="U21" i="123"/>
  <c r="U8" i="123"/>
  <c r="U10" i="128"/>
  <c r="Y21" i="136"/>
  <c r="Y8" i="136"/>
  <c r="W8" i="113"/>
  <c r="Y10" i="113"/>
  <c r="S3" i="118"/>
  <c r="S10" i="118" s="1"/>
  <c r="N8" i="120"/>
  <c r="Y10" i="120"/>
  <c r="Y8" i="120"/>
  <c r="AF3" i="131"/>
  <c r="W3" i="119"/>
  <c r="W10" i="119" s="1"/>
  <c r="N10" i="128"/>
  <c r="W10" i="125"/>
  <c r="N21" i="114"/>
  <c r="N8" i="114"/>
  <c r="AE10" i="119"/>
  <c r="U9" i="130"/>
  <c r="U8" i="130"/>
  <c r="W21" i="123"/>
  <c r="W8" i="123"/>
  <c r="U18" i="127"/>
  <c r="Q23" i="110"/>
  <c r="Q10" i="110"/>
  <c r="Q5" i="140"/>
  <c r="Q3" i="110"/>
  <c r="AF10" i="118"/>
  <c r="K18" i="110"/>
  <c r="AG18" i="123"/>
  <c r="P10" i="133"/>
  <c r="P23" i="133"/>
  <c r="P3" i="133"/>
  <c r="R18" i="133"/>
  <c r="L18" i="114"/>
  <c r="O10" i="110"/>
  <c r="O23" i="110"/>
  <c r="O5" i="140"/>
  <c r="O3" i="110"/>
  <c r="Q3" i="116"/>
  <c r="Q10" i="116" s="1"/>
  <c r="P3" i="126"/>
  <c r="Q23" i="133"/>
  <c r="Q10" i="133"/>
  <c r="Q3" i="133"/>
  <c r="P23" i="136"/>
  <c r="P10" i="136"/>
  <c r="P3" i="136"/>
  <c r="O3" i="124"/>
  <c r="P3" i="115"/>
  <c r="O10" i="133"/>
  <c r="O23" i="133"/>
  <c r="O3" i="133"/>
  <c r="AD3" i="124"/>
  <c r="AD3" i="128"/>
  <c r="AD10" i="128" s="1"/>
  <c r="AD3" i="125"/>
  <c r="AD10" i="125" s="1"/>
  <c r="AD10" i="123"/>
  <c r="AD23" i="123"/>
  <c r="AD3" i="123"/>
  <c r="V9" i="140"/>
  <c r="V8" i="140"/>
  <c r="Y8" i="127"/>
  <c r="Y21" i="127"/>
  <c r="X9" i="140"/>
  <c r="X8" i="140"/>
  <c r="Y3" i="117"/>
  <c r="Y10" i="117" s="1"/>
  <c r="U9" i="117"/>
  <c r="U8" i="117"/>
  <c r="W10" i="129"/>
  <c r="W8" i="129"/>
  <c r="S8" i="117"/>
  <c r="S9" i="117"/>
  <c r="T9" i="140"/>
  <c r="T8" i="140"/>
  <c r="Y21" i="110"/>
  <c r="Y8" i="110"/>
  <c r="AE9" i="126"/>
  <c r="AE8" i="126"/>
  <c r="W9" i="122"/>
  <c r="W8" i="122"/>
  <c r="Y10" i="112"/>
  <c r="AF3" i="112"/>
  <c r="Y9" i="135"/>
  <c r="Y8" i="135"/>
  <c r="AE8" i="110"/>
  <c r="AE21" i="110"/>
  <c r="AE8" i="118"/>
  <c r="W9" i="118"/>
  <c r="W8" i="118"/>
  <c r="Z12" i="127"/>
  <c r="Z17" i="127" s="1"/>
  <c r="U9" i="122"/>
  <c r="U8" i="122"/>
  <c r="Y8" i="132"/>
  <c r="AE9" i="135"/>
  <c r="AE8" i="135"/>
  <c r="X12" i="136"/>
  <c r="X17" i="136" s="1"/>
  <c r="U8" i="127"/>
  <c r="U21" i="127"/>
  <c r="Q23" i="123"/>
  <c r="Q10" i="123"/>
  <c r="Q3" i="123"/>
  <c r="L18" i="123"/>
  <c r="AA19" i="110"/>
  <c r="P3" i="118"/>
  <c r="O3" i="122"/>
  <c r="O10" i="122" s="1"/>
  <c r="AG18" i="136"/>
  <c r="K18" i="136"/>
  <c r="L18" i="133"/>
  <c r="P3" i="121"/>
  <c r="AD23" i="110"/>
  <c r="AD10" i="110"/>
  <c r="AD3" i="110"/>
  <c r="AE18" i="114"/>
  <c r="AB19" i="110"/>
  <c r="J22" i="135"/>
  <c r="J9" i="135"/>
  <c r="J4" i="140"/>
  <c r="J22" i="110"/>
  <c r="J9" i="110"/>
  <c r="M19" i="110"/>
  <c r="N12" i="135"/>
  <c r="N17" i="135" s="1"/>
  <c r="N18" i="135"/>
  <c r="AE18" i="110"/>
  <c r="O3" i="115"/>
  <c r="Y18" i="136"/>
  <c r="Q3" i="111"/>
  <c r="Q3" i="132"/>
  <c r="P3" i="117"/>
  <c r="P10" i="117" s="1"/>
  <c r="O3" i="118"/>
  <c r="O3" i="129"/>
  <c r="AD23" i="136"/>
  <c r="AD10" i="136"/>
  <c r="AD3" i="136"/>
  <c r="AD3" i="129"/>
  <c r="AD3" i="133"/>
  <c r="S10" i="130"/>
  <c r="S8" i="130"/>
  <c r="S9" i="130"/>
  <c r="N3" i="133"/>
  <c r="S3" i="115"/>
  <c r="S10" i="115" s="1"/>
  <c r="Y9" i="125"/>
  <c r="Y8" i="125"/>
  <c r="X12" i="114"/>
  <c r="X17" i="114" s="1"/>
  <c r="AA21" i="123"/>
  <c r="AA8" i="123"/>
  <c r="N9" i="117"/>
  <c r="N8" i="117"/>
  <c r="U9" i="131"/>
  <c r="U8" i="131"/>
  <c r="W10" i="117"/>
  <c r="W8" i="117"/>
  <c r="N9" i="118"/>
  <c r="N8" i="118"/>
  <c r="AE8" i="127"/>
  <c r="AE21" i="127"/>
  <c r="U9" i="115"/>
  <c r="U8" i="115"/>
  <c r="U10" i="116"/>
  <c r="N9" i="122"/>
  <c r="N8" i="122"/>
  <c r="U21" i="110"/>
  <c r="U8" i="110"/>
  <c r="AC3" i="111"/>
  <c r="AC5" i="140"/>
  <c r="N9" i="130"/>
  <c r="N8" i="130"/>
  <c r="AE10" i="112"/>
  <c r="AF3" i="132"/>
  <c r="AF10" i="132" s="1"/>
  <c r="W8" i="120"/>
  <c r="Y10" i="119"/>
  <c r="S10" i="125"/>
  <c r="W5" i="140"/>
  <c r="Y9" i="134"/>
  <c r="Y8" i="134"/>
  <c r="Y10" i="115"/>
  <c r="Y8" i="115"/>
  <c r="S12" i="127"/>
  <c r="S17" i="127" s="1"/>
  <c r="AA5" i="140"/>
  <c r="P23" i="123"/>
  <c r="P10" i="123"/>
  <c r="P3" i="123"/>
  <c r="O3" i="111"/>
  <c r="L18" i="110"/>
  <c r="AF10" i="121"/>
  <c r="Q3" i="129"/>
  <c r="AF18" i="136"/>
  <c r="AF18" i="123"/>
  <c r="AF10" i="124"/>
  <c r="L18" i="127"/>
  <c r="J22" i="123"/>
  <c r="J9" i="123"/>
  <c r="J9" i="127"/>
  <c r="J22" i="127"/>
  <c r="J9" i="114"/>
  <c r="J22" i="114"/>
  <c r="AE18" i="136"/>
  <c r="N18" i="110"/>
  <c r="AF10" i="123"/>
  <c r="AF23" i="123"/>
  <c r="O3" i="125"/>
  <c r="P3" i="131"/>
  <c r="O3" i="117"/>
  <c r="O10" i="117" s="1"/>
  <c r="Q3" i="118"/>
  <c r="P3" i="113"/>
  <c r="P10" i="113" s="1"/>
  <c r="O3" i="116"/>
  <c r="O10" i="116" s="1"/>
  <c r="AD3" i="122"/>
  <c r="AD3" i="135"/>
  <c r="AD10" i="135" s="1"/>
  <c r="P23" i="110"/>
  <c r="P10" i="110"/>
  <c r="P5" i="140"/>
  <c r="P3" i="110"/>
  <c r="O3" i="120"/>
  <c r="O10" i="120" s="1"/>
  <c r="AE10" i="124"/>
  <c r="S21" i="110"/>
  <c r="S8" i="110"/>
  <c r="AF3" i="113"/>
  <c r="AF10" i="113" s="1"/>
  <c r="U10" i="133"/>
  <c r="U8" i="133"/>
  <c r="W9" i="126"/>
  <c r="W8" i="126"/>
  <c r="Y9" i="116"/>
  <c r="AF3" i="125"/>
  <c r="AF10" i="125" s="1"/>
  <c r="U9" i="132"/>
  <c r="U8" i="132"/>
  <c r="Z9" i="140"/>
  <c r="Z8" i="140"/>
  <c r="AE9" i="132"/>
  <c r="AE8" i="132"/>
  <c r="U9" i="134"/>
  <c r="U8" i="134"/>
  <c r="W9" i="115"/>
  <c r="W8" i="115"/>
  <c r="T10" i="140"/>
  <c r="S8" i="112"/>
  <c r="S9" i="112"/>
  <c r="W10" i="128"/>
  <c r="AE10" i="126"/>
  <c r="AF3" i="136"/>
  <c r="M12" i="127"/>
  <c r="M17" i="127" s="1"/>
  <c r="Z12" i="110"/>
  <c r="Z17" i="110" s="1"/>
  <c r="S3" i="133"/>
  <c r="Y9" i="124"/>
  <c r="W9" i="130"/>
  <c r="W8" i="130"/>
  <c r="W10" i="132"/>
  <c r="W8" i="132"/>
  <c r="M10" i="140"/>
  <c r="P21" i="114"/>
  <c r="P8" i="114"/>
  <c r="Y9" i="111"/>
  <c r="Y8" i="111"/>
  <c r="AF3" i="119"/>
  <c r="AF10" i="119" s="1"/>
  <c r="W8" i="127"/>
  <c r="W21" i="127"/>
  <c r="M12" i="110"/>
  <c r="M17" i="110" s="1"/>
  <c r="U10" i="122"/>
  <c r="S10" i="112"/>
  <c r="W10" i="131"/>
  <c r="Y9" i="118"/>
  <c r="Y8" i="118"/>
  <c r="U9" i="112"/>
  <c r="U8" i="112"/>
  <c r="N9" i="115"/>
  <c r="AF3" i="116"/>
  <c r="AF10" i="116" s="1"/>
  <c r="AE10" i="116"/>
  <c r="U8" i="129"/>
  <c r="W9" i="124"/>
  <c r="W8" i="124"/>
  <c r="W8" i="116"/>
  <c r="AA12" i="110"/>
  <c r="AA17" i="110" s="1"/>
  <c r="AE12" i="110"/>
  <c r="AE17" i="110" s="1"/>
  <c r="AE19" i="114"/>
  <c r="U19" i="114"/>
  <c r="U19" i="136"/>
  <c r="U19" i="127"/>
  <c r="Q19" i="133"/>
  <c r="AF19" i="114"/>
  <c r="W19" i="123"/>
  <c r="N12" i="110"/>
  <c r="N17" i="110" s="1"/>
  <c r="AF19" i="127"/>
  <c r="AF19" i="123"/>
  <c r="Y19" i="127"/>
  <c r="Y19" i="136"/>
  <c r="AF19" i="136"/>
  <c r="Y9" i="140" l="1"/>
  <c r="Y8" i="140"/>
  <c r="L3" i="117"/>
  <c r="S19" i="114"/>
  <c r="S12" i="114"/>
  <c r="S17" i="114" s="1"/>
  <c r="AD8" i="133"/>
  <c r="AD9" i="133"/>
  <c r="AG23" i="123"/>
  <c r="AG10" i="123"/>
  <c r="AG3" i="123"/>
  <c r="I4" i="140"/>
  <c r="I22" i="110"/>
  <c r="I9" i="110"/>
  <c r="I9" i="127"/>
  <c r="I22" i="127"/>
  <c r="L3" i="125"/>
  <c r="L3" i="118"/>
  <c r="AD26" i="136"/>
  <c r="R23" i="133"/>
  <c r="R10" i="133"/>
  <c r="R3" i="133"/>
  <c r="L3" i="134"/>
  <c r="S19" i="136"/>
  <c r="S12" i="136"/>
  <c r="S17" i="136" s="1"/>
  <c r="O19" i="133"/>
  <c r="O12" i="133"/>
  <c r="O17" i="133" s="1"/>
  <c r="O19" i="127"/>
  <c r="O12" i="127"/>
  <c r="O17" i="127" s="1"/>
  <c r="AE3" i="134"/>
  <c r="AF12" i="136"/>
  <c r="AF17" i="136" s="1"/>
  <c r="AE3" i="122"/>
  <c r="AD9" i="128"/>
  <c r="AD8" i="128"/>
  <c r="Q8" i="133"/>
  <c r="Q21" i="133"/>
  <c r="P8" i="133"/>
  <c r="P21" i="133"/>
  <c r="AF8" i="131"/>
  <c r="AF9" i="131"/>
  <c r="N3" i="134"/>
  <c r="P10" i="128"/>
  <c r="P8" i="128"/>
  <c r="P9" i="128"/>
  <c r="AE3" i="125"/>
  <c r="Q8" i="119"/>
  <c r="Q9" i="119"/>
  <c r="O10" i="128"/>
  <c r="O8" i="128"/>
  <c r="O9" i="128"/>
  <c r="AB19" i="123"/>
  <c r="AB12" i="123"/>
  <c r="AB17" i="123" s="1"/>
  <c r="AD10" i="115"/>
  <c r="AD8" i="115"/>
  <c r="AD9" i="115"/>
  <c r="S9" i="124"/>
  <c r="S8" i="124"/>
  <c r="S8" i="129"/>
  <c r="S9" i="129"/>
  <c r="O10" i="113"/>
  <c r="O8" i="113"/>
  <c r="O9" i="113"/>
  <c r="AA9" i="125"/>
  <c r="AA8" i="125"/>
  <c r="V19" i="136"/>
  <c r="V12" i="136"/>
  <c r="V17" i="136" s="1"/>
  <c r="AD8" i="120"/>
  <c r="AD9" i="120"/>
  <c r="P8" i="127"/>
  <c r="P21" i="127"/>
  <c r="R3" i="126"/>
  <c r="R23" i="127"/>
  <c r="R10" i="127"/>
  <c r="R3" i="127"/>
  <c r="Q8" i="111"/>
  <c r="Q9" i="111"/>
  <c r="AF8" i="112"/>
  <c r="AF9" i="112"/>
  <c r="P10" i="115"/>
  <c r="P8" i="115"/>
  <c r="P9" i="115"/>
  <c r="O8" i="112"/>
  <c r="O9" i="112"/>
  <c r="M19" i="135"/>
  <c r="M12" i="135"/>
  <c r="M17" i="135" s="1"/>
  <c r="I9" i="136"/>
  <c r="I22" i="136"/>
  <c r="R3" i="117"/>
  <c r="R10" i="117" s="1"/>
  <c r="J18" i="114"/>
  <c r="AG10" i="110"/>
  <c r="AG23" i="110"/>
  <c r="AG3" i="110"/>
  <c r="R23" i="136"/>
  <c r="R10" i="136"/>
  <c r="R3" i="136"/>
  <c r="K23" i="133"/>
  <c r="K10" i="133"/>
  <c r="K3" i="133"/>
  <c r="R3" i="118"/>
  <c r="R3" i="130"/>
  <c r="R3" i="125"/>
  <c r="L3" i="112"/>
  <c r="P19" i="136"/>
  <c r="P12" i="136"/>
  <c r="P17" i="136" s="1"/>
  <c r="L3" i="115"/>
  <c r="AF3" i="120"/>
  <c r="P21" i="110"/>
  <c r="P8" i="110"/>
  <c r="AF9" i="132"/>
  <c r="AF8" i="132"/>
  <c r="AC3" i="140"/>
  <c r="AC10" i="140" s="1"/>
  <c r="N21" i="133"/>
  <c r="N8" i="133"/>
  <c r="O10" i="129"/>
  <c r="O8" i="129"/>
  <c r="O9" i="129"/>
  <c r="P10" i="118"/>
  <c r="P8" i="118"/>
  <c r="P9" i="118"/>
  <c r="AD8" i="123"/>
  <c r="AD21" i="123"/>
  <c r="AF3" i="115"/>
  <c r="X19" i="127"/>
  <c r="X12" i="127"/>
  <c r="X17" i="127" s="1"/>
  <c r="AE3" i="128"/>
  <c r="AD8" i="117"/>
  <c r="AD9" i="117"/>
  <c r="Q8" i="112"/>
  <c r="Q9" i="112"/>
  <c r="U12" i="136"/>
  <c r="U17" i="136" s="1"/>
  <c r="O8" i="135"/>
  <c r="O21" i="135"/>
  <c r="AD10" i="134"/>
  <c r="AD8" i="134"/>
  <c r="AD9" i="134"/>
  <c r="Q8" i="113"/>
  <c r="Q9" i="113"/>
  <c r="Y12" i="127"/>
  <c r="Y17" i="127" s="1"/>
  <c r="V19" i="110"/>
  <c r="V12" i="110"/>
  <c r="V17" i="110" s="1"/>
  <c r="S10" i="122"/>
  <c r="S8" i="122"/>
  <c r="S9" i="122"/>
  <c r="S21" i="127"/>
  <c r="S8" i="127"/>
  <c r="AD10" i="111"/>
  <c r="AD8" i="111"/>
  <c r="AD9" i="111"/>
  <c r="P8" i="130"/>
  <c r="P9" i="130"/>
  <c r="P10" i="112"/>
  <c r="P8" i="112"/>
  <c r="P9" i="112"/>
  <c r="R3" i="131"/>
  <c r="S10" i="124"/>
  <c r="S10" i="129"/>
  <c r="AD8" i="127"/>
  <c r="AD21" i="127"/>
  <c r="Q8" i="115"/>
  <c r="Q9" i="115"/>
  <c r="AA10" i="125"/>
  <c r="AD8" i="112"/>
  <c r="AD9" i="112"/>
  <c r="AD10" i="120"/>
  <c r="Q10" i="134"/>
  <c r="Q8" i="134"/>
  <c r="Q9" i="134"/>
  <c r="AF3" i="122"/>
  <c r="S10" i="133"/>
  <c r="S8" i="133"/>
  <c r="S9" i="133"/>
  <c r="Q8" i="123"/>
  <c r="Q21" i="123"/>
  <c r="M19" i="123"/>
  <c r="M12" i="123"/>
  <c r="M17" i="123" s="1"/>
  <c r="S9" i="113"/>
  <c r="S8" i="113"/>
  <c r="Q10" i="120"/>
  <c r="Q8" i="120"/>
  <c r="Q9" i="120"/>
  <c r="P10" i="132"/>
  <c r="P8" i="132"/>
  <c r="P9" i="132"/>
  <c r="R3" i="120"/>
  <c r="AG23" i="114"/>
  <c r="AG10" i="114"/>
  <c r="AG3" i="114"/>
  <c r="R3" i="129"/>
  <c r="R10" i="129" s="1"/>
  <c r="J18" i="127"/>
  <c r="AG3" i="135"/>
  <c r="L23" i="136"/>
  <c r="L10" i="136"/>
  <c r="L3" i="136"/>
  <c r="AF19" i="110"/>
  <c r="R3" i="124"/>
  <c r="R10" i="124" s="1"/>
  <c r="R3" i="115"/>
  <c r="R3" i="121"/>
  <c r="L3" i="120"/>
  <c r="R23" i="110"/>
  <c r="R10" i="110"/>
  <c r="R5" i="140"/>
  <c r="R3" i="110"/>
  <c r="Q19" i="127"/>
  <c r="Q12" i="127"/>
  <c r="Q17" i="127" s="1"/>
  <c r="AF3" i="117"/>
  <c r="AD3" i="131"/>
  <c r="AD10" i="131" s="1"/>
  <c r="V19" i="123"/>
  <c r="V12" i="123"/>
  <c r="V17" i="123" s="1"/>
  <c r="P3" i="140"/>
  <c r="O8" i="125"/>
  <c r="O9" i="125"/>
  <c r="AC9" i="111"/>
  <c r="AC8" i="111"/>
  <c r="AD10" i="133"/>
  <c r="Q10" i="111"/>
  <c r="P10" i="121"/>
  <c r="P8" i="121"/>
  <c r="P9" i="121"/>
  <c r="AD8" i="124"/>
  <c r="AD9" i="124"/>
  <c r="O10" i="124"/>
  <c r="O8" i="124"/>
  <c r="O9" i="124"/>
  <c r="P8" i="126"/>
  <c r="P9" i="126"/>
  <c r="O8" i="110"/>
  <c r="O21" i="110"/>
  <c r="Q8" i="110"/>
  <c r="Q21" i="110"/>
  <c r="U12" i="127"/>
  <c r="U17" i="127" s="1"/>
  <c r="O8" i="121"/>
  <c r="O9" i="121"/>
  <c r="S10" i="113"/>
  <c r="U3" i="120"/>
  <c r="U10" i="120" s="1"/>
  <c r="U5" i="140"/>
  <c r="O10" i="112"/>
  <c r="P8" i="119"/>
  <c r="P9" i="119"/>
  <c r="AE3" i="113"/>
  <c r="AE10" i="113" s="1"/>
  <c r="AF10" i="112"/>
  <c r="P10" i="134"/>
  <c r="P8" i="134"/>
  <c r="P9" i="134"/>
  <c r="Q10" i="130"/>
  <c r="Q8" i="130"/>
  <c r="Q9" i="130"/>
  <c r="Q8" i="126"/>
  <c r="Q9" i="126"/>
  <c r="AF12" i="114"/>
  <c r="AF17" i="114" s="1"/>
  <c r="O8" i="131"/>
  <c r="O9" i="131"/>
  <c r="O8" i="127"/>
  <c r="O21" i="127"/>
  <c r="P8" i="125"/>
  <c r="P9" i="125"/>
  <c r="AE3" i="120"/>
  <c r="P10" i="131"/>
  <c r="P8" i="131"/>
  <c r="P9" i="131"/>
  <c r="P8" i="123"/>
  <c r="P21" i="123"/>
  <c r="P8" i="117"/>
  <c r="P9" i="117"/>
  <c r="AG10" i="127"/>
  <c r="AG23" i="127"/>
  <c r="AG3" i="127"/>
  <c r="R3" i="132"/>
  <c r="I22" i="133"/>
  <c r="I9" i="133"/>
  <c r="L3" i="122"/>
  <c r="J18" i="123"/>
  <c r="P19" i="114"/>
  <c r="P12" i="114"/>
  <c r="P17" i="114" s="1"/>
  <c r="R3" i="122"/>
  <c r="Y19" i="110"/>
  <c r="AD19" i="110"/>
  <c r="AD12" i="110"/>
  <c r="AD17" i="110" s="1"/>
  <c r="R23" i="123"/>
  <c r="R10" i="123"/>
  <c r="R3" i="123"/>
  <c r="R3" i="134"/>
  <c r="R3" i="119"/>
  <c r="L23" i="127"/>
  <c r="L10" i="127"/>
  <c r="L3" i="127"/>
  <c r="L3" i="132"/>
  <c r="AF3" i="111"/>
  <c r="AF10" i="111" s="1"/>
  <c r="AE3" i="117"/>
  <c r="AD10" i="114"/>
  <c r="AD23" i="114"/>
  <c r="AD3" i="114"/>
  <c r="AF9" i="125"/>
  <c r="AF8" i="125"/>
  <c r="AF9" i="113"/>
  <c r="AF8" i="113"/>
  <c r="AD10" i="122"/>
  <c r="AD8" i="122"/>
  <c r="AD9" i="122"/>
  <c r="Q10" i="118"/>
  <c r="Q8" i="118"/>
  <c r="Q9" i="118"/>
  <c r="Q8" i="129"/>
  <c r="Q9" i="129"/>
  <c r="AA3" i="140"/>
  <c r="AD8" i="129"/>
  <c r="AD9" i="129"/>
  <c r="O10" i="118"/>
  <c r="O8" i="118"/>
  <c r="O9" i="118"/>
  <c r="Q10" i="132"/>
  <c r="Q8" i="132"/>
  <c r="Q9" i="132"/>
  <c r="Y12" i="136"/>
  <c r="Y17" i="136" s="1"/>
  <c r="O3" i="140"/>
  <c r="AF10" i="114"/>
  <c r="AF23" i="114"/>
  <c r="AF3" i="114"/>
  <c r="AF23" i="127"/>
  <c r="AF10" i="127"/>
  <c r="AF3" i="127"/>
  <c r="Q3" i="140"/>
  <c r="P8" i="120"/>
  <c r="P9" i="120"/>
  <c r="AD10" i="117"/>
  <c r="Q10" i="112"/>
  <c r="S9" i="135"/>
  <c r="S8" i="135"/>
  <c r="AD10" i="116"/>
  <c r="AD8" i="116"/>
  <c r="AD9" i="116"/>
  <c r="O21" i="123"/>
  <c r="O8" i="123"/>
  <c r="Q10" i="113"/>
  <c r="AF12" i="110"/>
  <c r="AF17" i="110" s="1"/>
  <c r="AE9" i="111"/>
  <c r="AE8" i="111"/>
  <c r="AD8" i="126"/>
  <c r="AD9" i="126"/>
  <c r="P10" i="130"/>
  <c r="Q8" i="135"/>
  <c r="Q9" i="135"/>
  <c r="AD8" i="132"/>
  <c r="AD9" i="132"/>
  <c r="Q21" i="114"/>
  <c r="Q8" i="114"/>
  <c r="Q10" i="115"/>
  <c r="AD10" i="112"/>
  <c r="N19" i="110"/>
  <c r="L3" i="130"/>
  <c r="R3" i="112"/>
  <c r="I9" i="114"/>
  <c r="I22" i="114"/>
  <c r="L3" i="131"/>
  <c r="Q19" i="136"/>
  <c r="Q12" i="136"/>
  <c r="Q17" i="136" s="1"/>
  <c r="I9" i="123"/>
  <c r="I22" i="123"/>
  <c r="AD26" i="110"/>
  <c r="L3" i="124"/>
  <c r="AG23" i="136"/>
  <c r="AG10" i="136"/>
  <c r="AG3" i="136"/>
  <c r="L3" i="121"/>
  <c r="L10" i="121" s="1"/>
  <c r="L3" i="116"/>
  <c r="L23" i="135"/>
  <c r="L10" i="135"/>
  <c r="L3" i="135"/>
  <c r="O19" i="114"/>
  <c r="O12" i="114"/>
  <c r="O17" i="114" s="1"/>
  <c r="P19" i="135"/>
  <c r="P12" i="135"/>
  <c r="P17" i="135" s="1"/>
  <c r="S19" i="123"/>
  <c r="S12" i="123"/>
  <c r="S17" i="123" s="1"/>
  <c r="AF3" i="130"/>
  <c r="AE3" i="130"/>
  <c r="AD19" i="114"/>
  <c r="AD12" i="114"/>
  <c r="AD17" i="114" s="1"/>
  <c r="AE23" i="136"/>
  <c r="AE10" i="136"/>
  <c r="AE3" i="136"/>
  <c r="AE3" i="133"/>
  <c r="AD3" i="121"/>
  <c r="AF21" i="136"/>
  <c r="AF8" i="136"/>
  <c r="O10" i="125"/>
  <c r="AE12" i="114"/>
  <c r="AE17" i="114" s="1"/>
  <c r="AD8" i="125"/>
  <c r="AD9" i="125"/>
  <c r="AD10" i="124"/>
  <c r="P21" i="136"/>
  <c r="P8" i="136"/>
  <c r="P10" i="126"/>
  <c r="P21" i="135"/>
  <c r="P8" i="135"/>
  <c r="O10" i="121"/>
  <c r="Q8" i="127"/>
  <c r="Q21" i="127"/>
  <c r="P10" i="111"/>
  <c r="P8" i="111"/>
  <c r="P9" i="111"/>
  <c r="AF8" i="135"/>
  <c r="AF9" i="135"/>
  <c r="N3" i="116"/>
  <c r="N10" i="116" s="1"/>
  <c r="N5" i="140"/>
  <c r="P8" i="116"/>
  <c r="P9" i="116"/>
  <c r="P10" i="119"/>
  <c r="AD8" i="119"/>
  <c r="AD9" i="119"/>
  <c r="P10" i="122"/>
  <c r="P8" i="122"/>
  <c r="P9" i="122"/>
  <c r="S9" i="121"/>
  <c r="S8" i="121"/>
  <c r="O21" i="114"/>
  <c r="O8" i="114"/>
  <c r="O10" i="126"/>
  <c r="O8" i="126"/>
  <c r="O9" i="126"/>
  <c r="Q10" i="126"/>
  <c r="W3" i="140"/>
  <c r="W10" i="140" s="1"/>
  <c r="O8" i="136"/>
  <c r="O21" i="136"/>
  <c r="O10" i="131"/>
  <c r="P10" i="125"/>
  <c r="AE5" i="140"/>
  <c r="AE3" i="140" s="1"/>
  <c r="P8" i="113"/>
  <c r="P9" i="113"/>
  <c r="S8" i="134"/>
  <c r="S9" i="134"/>
  <c r="AD26" i="127"/>
  <c r="I22" i="135"/>
  <c r="I9" i="135"/>
  <c r="J18" i="110"/>
  <c r="L3" i="128"/>
  <c r="L10" i="128" s="1"/>
  <c r="L3" i="119"/>
  <c r="R3" i="116"/>
  <c r="L23" i="133"/>
  <c r="L10" i="133"/>
  <c r="L3" i="133"/>
  <c r="R3" i="113"/>
  <c r="L10" i="123"/>
  <c r="L23" i="123"/>
  <c r="L3" i="123"/>
  <c r="AF3" i="129"/>
  <c r="AF10" i="129" s="1"/>
  <c r="AE3" i="131"/>
  <c r="AE10" i="114"/>
  <c r="AE23" i="114"/>
  <c r="AE3" i="114"/>
  <c r="AE23" i="123"/>
  <c r="AE10" i="123"/>
  <c r="AE3" i="123"/>
  <c r="AF8" i="116"/>
  <c r="AF9" i="116"/>
  <c r="O8" i="116"/>
  <c r="O9" i="116"/>
  <c r="O8" i="117"/>
  <c r="O9" i="117"/>
  <c r="AF12" i="123"/>
  <c r="AF17" i="123" s="1"/>
  <c r="Q10" i="129"/>
  <c r="AC10" i="111"/>
  <c r="AD10" i="129"/>
  <c r="O10" i="115"/>
  <c r="O8" i="115"/>
  <c r="O9" i="115"/>
  <c r="AD21" i="110"/>
  <c r="AD8" i="110"/>
  <c r="O21" i="133"/>
  <c r="O8" i="133"/>
  <c r="Q8" i="116"/>
  <c r="Q9" i="116"/>
  <c r="S9" i="118"/>
  <c r="S8" i="118"/>
  <c r="P10" i="120"/>
  <c r="Q10" i="131"/>
  <c r="Q8" i="131"/>
  <c r="Q9" i="131"/>
  <c r="S10" i="135"/>
  <c r="AF10" i="128"/>
  <c r="AF8" i="128"/>
  <c r="AF9" i="128"/>
  <c r="AD8" i="130"/>
  <c r="AD9" i="130"/>
  <c r="W12" i="123"/>
  <c r="W17" i="123" s="1"/>
  <c r="AF21" i="110"/>
  <c r="AF8" i="110"/>
  <c r="AD10" i="126"/>
  <c r="Q10" i="135"/>
  <c r="AD10" i="132"/>
  <c r="O8" i="132"/>
  <c r="O9" i="132"/>
  <c r="Q10" i="117"/>
  <c r="Q8" i="117"/>
  <c r="Q9" i="117"/>
  <c r="Q8" i="124"/>
  <c r="Q9" i="124"/>
  <c r="R23" i="114"/>
  <c r="R10" i="114"/>
  <c r="R3" i="114"/>
  <c r="O19" i="123"/>
  <c r="O12" i="123"/>
  <c r="O17" i="123" s="1"/>
  <c r="AF3" i="134"/>
  <c r="AF10" i="134" s="1"/>
  <c r="J18" i="136"/>
  <c r="AD26" i="123"/>
  <c r="R3" i="111"/>
  <c r="L3" i="111"/>
  <c r="L10" i="111" s="1"/>
  <c r="J18" i="135"/>
  <c r="L10" i="110"/>
  <c r="L5" i="140"/>
  <c r="L23" i="110"/>
  <c r="L3" i="110"/>
  <c r="AD26" i="114"/>
  <c r="L3" i="126"/>
  <c r="R3" i="135"/>
  <c r="L3" i="129"/>
  <c r="R3" i="128"/>
  <c r="L23" i="114"/>
  <c r="L10" i="114"/>
  <c r="L3" i="114"/>
  <c r="AD19" i="127"/>
  <c r="AD12" i="127"/>
  <c r="AD17" i="127" s="1"/>
  <c r="AE3" i="129"/>
  <c r="AE19" i="110"/>
  <c r="AE3" i="115"/>
  <c r="AE10" i="115" s="1"/>
  <c r="AB19" i="114"/>
  <c r="AB12" i="114"/>
  <c r="AB17" i="114" s="1"/>
  <c r="AF9" i="119"/>
  <c r="AF8" i="119"/>
  <c r="O8" i="120"/>
  <c r="O9" i="120"/>
  <c r="AD8" i="135"/>
  <c r="AD9" i="135"/>
  <c r="O10" i="111"/>
  <c r="O8" i="111"/>
  <c r="O9" i="111"/>
  <c r="S9" i="115"/>
  <c r="S8" i="115"/>
  <c r="AD21" i="136"/>
  <c r="AD8" i="136"/>
  <c r="AD5" i="140"/>
  <c r="L3" i="113"/>
  <c r="L10" i="113" s="1"/>
  <c r="O8" i="122"/>
  <c r="O9" i="122"/>
  <c r="Y8" i="117"/>
  <c r="Y9" i="117"/>
  <c r="W9" i="119"/>
  <c r="W8" i="119"/>
  <c r="Y10" i="140"/>
  <c r="P8" i="124"/>
  <c r="P9" i="124"/>
  <c r="Y12" i="110"/>
  <c r="Y17" i="110" s="1"/>
  <c r="U12" i="114"/>
  <c r="U17" i="114" s="1"/>
  <c r="S3" i="140"/>
  <c r="P8" i="129"/>
  <c r="P9" i="129"/>
  <c r="P10" i="116"/>
  <c r="AF10" i="131"/>
  <c r="AD10" i="119"/>
  <c r="Q8" i="128"/>
  <c r="Q9" i="128"/>
  <c r="Q8" i="125"/>
  <c r="Q9" i="125"/>
  <c r="Q8" i="121"/>
  <c r="Q9" i="121"/>
  <c r="O10" i="119"/>
  <c r="O8" i="119"/>
  <c r="O9" i="119"/>
  <c r="T19" i="110"/>
  <c r="T12" i="110"/>
  <c r="T17" i="110" s="1"/>
  <c r="S10" i="121"/>
  <c r="AD8" i="118"/>
  <c r="AD9" i="118"/>
  <c r="Q10" i="122"/>
  <c r="Q8" i="122"/>
  <c r="Q9" i="122"/>
  <c r="O8" i="134"/>
  <c r="O9" i="134"/>
  <c r="AF12" i="127"/>
  <c r="AF17" i="127" s="1"/>
  <c r="P19" i="133"/>
  <c r="AE26" i="123" l="1"/>
  <c r="H22" i="135"/>
  <c r="H9" i="135"/>
  <c r="H22" i="123"/>
  <c r="H9" i="123"/>
  <c r="H9" i="110"/>
  <c r="H4" i="140"/>
  <c r="H22" i="110"/>
  <c r="O19" i="135"/>
  <c r="O12" i="135"/>
  <c r="O17" i="135" s="1"/>
  <c r="Q19" i="110"/>
  <c r="Q12" i="110"/>
  <c r="Q17" i="110" s="1"/>
  <c r="K3" i="128"/>
  <c r="K3" i="125"/>
  <c r="K3" i="117"/>
  <c r="AD32" i="136"/>
  <c r="O19" i="110"/>
  <c r="O12" i="110"/>
  <c r="O17" i="110" s="1"/>
  <c r="AG26" i="110"/>
  <c r="AI3" i="134"/>
  <c r="AH3" i="111"/>
  <c r="AG3" i="126"/>
  <c r="AG3" i="119"/>
  <c r="AH3" i="116"/>
  <c r="AH10" i="116" s="1"/>
  <c r="AH3" i="115"/>
  <c r="L10" i="126"/>
  <c r="L8" i="126"/>
  <c r="L9" i="126"/>
  <c r="R10" i="116"/>
  <c r="R8" i="116"/>
  <c r="R9" i="116"/>
  <c r="AE9" i="133"/>
  <c r="AE8" i="133"/>
  <c r="AE9" i="130"/>
  <c r="AE8" i="130"/>
  <c r="L10" i="131"/>
  <c r="L8" i="131"/>
  <c r="L9" i="131"/>
  <c r="AF21" i="127"/>
  <c r="AF8" i="127"/>
  <c r="R21" i="123"/>
  <c r="R8" i="123"/>
  <c r="L8" i="122"/>
  <c r="L9" i="122"/>
  <c r="R8" i="121"/>
  <c r="R9" i="121"/>
  <c r="R8" i="120"/>
  <c r="R9" i="120"/>
  <c r="AF8" i="115"/>
  <c r="AF9" i="115"/>
  <c r="L10" i="112"/>
  <c r="L8" i="112"/>
  <c r="L9" i="112"/>
  <c r="R10" i="118"/>
  <c r="R8" i="118"/>
  <c r="R9" i="118"/>
  <c r="AG21" i="110"/>
  <c r="AG8" i="110"/>
  <c r="N10" i="134"/>
  <c r="N8" i="134"/>
  <c r="N9" i="134"/>
  <c r="L8" i="125"/>
  <c r="L9" i="125"/>
  <c r="U19" i="110"/>
  <c r="U12" i="110"/>
  <c r="U17" i="110" s="1"/>
  <c r="AG19" i="110"/>
  <c r="AG12" i="110"/>
  <c r="AG17" i="110" s="1"/>
  <c r="H22" i="136"/>
  <c r="H9" i="136"/>
  <c r="H22" i="127"/>
  <c r="H9" i="127"/>
  <c r="K23" i="123"/>
  <c r="K10" i="123"/>
  <c r="K3" i="123"/>
  <c r="AG26" i="114"/>
  <c r="K23" i="136"/>
  <c r="K10" i="136"/>
  <c r="K3" i="136"/>
  <c r="K3" i="119"/>
  <c r="K3" i="130"/>
  <c r="K23" i="135"/>
  <c r="K10" i="135"/>
  <c r="K3" i="135"/>
  <c r="I18" i="123"/>
  <c r="K23" i="127"/>
  <c r="K10" i="127"/>
  <c r="K3" i="127"/>
  <c r="AI3" i="128"/>
  <c r="AI10" i="128" s="1"/>
  <c r="AI3" i="125"/>
  <c r="AI3" i="111"/>
  <c r="AI10" i="111" s="1"/>
  <c r="AI3" i="113"/>
  <c r="AH3" i="126"/>
  <c r="AH3" i="119"/>
  <c r="AF3" i="133"/>
  <c r="S8" i="140"/>
  <c r="S9" i="140"/>
  <c r="R10" i="111"/>
  <c r="R8" i="111"/>
  <c r="R9" i="111"/>
  <c r="AE9" i="131"/>
  <c r="AE8" i="131"/>
  <c r="L10" i="130"/>
  <c r="L8" i="130"/>
  <c r="L9" i="130"/>
  <c r="AD21" i="114"/>
  <c r="AD8" i="114"/>
  <c r="P10" i="140"/>
  <c r="P8" i="140"/>
  <c r="P9" i="140"/>
  <c r="R21" i="110"/>
  <c r="R8" i="110"/>
  <c r="L8" i="115"/>
  <c r="L9" i="115"/>
  <c r="R21" i="133"/>
  <c r="R8" i="133"/>
  <c r="H22" i="133"/>
  <c r="H9" i="133"/>
  <c r="AD32" i="110"/>
  <c r="AG26" i="123"/>
  <c r="I18" i="127"/>
  <c r="K3" i="111"/>
  <c r="J3" i="121"/>
  <c r="AI3" i="117"/>
  <c r="AG3" i="131"/>
  <c r="AG3" i="120"/>
  <c r="AG3" i="132"/>
  <c r="AG3" i="112"/>
  <c r="AD19" i="136"/>
  <c r="AD12" i="136"/>
  <c r="AD17" i="136" s="1"/>
  <c r="AE9" i="129"/>
  <c r="AE8" i="129"/>
  <c r="R10" i="128"/>
  <c r="R8" i="128"/>
  <c r="R9" i="128"/>
  <c r="AD45" i="114"/>
  <c r="AD49" i="114"/>
  <c r="AD59" i="114" s="1"/>
  <c r="AD41" i="114"/>
  <c r="R8" i="113"/>
  <c r="R9" i="113"/>
  <c r="L8" i="119"/>
  <c r="L9" i="119"/>
  <c r="AE10" i="133"/>
  <c r="AE10" i="130"/>
  <c r="L10" i="116"/>
  <c r="L8" i="116"/>
  <c r="L9" i="116"/>
  <c r="L8" i="124"/>
  <c r="L9" i="124"/>
  <c r="AA9" i="140"/>
  <c r="AA8" i="140"/>
  <c r="N19" i="127"/>
  <c r="N12" i="127"/>
  <c r="N17" i="127" s="1"/>
  <c r="R8" i="119"/>
  <c r="R9" i="119"/>
  <c r="R10" i="122"/>
  <c r="R8" i="122"/>
  <c r="R9" i="122"/>
  <c r="L10" i="122"/>
  <c r="AF9" i="117"/>
  <c r="AF8" i="117"/>
  <c r="R3" i="140"/>
  <c r="R10" i="121"/>
  <c r="AG10" i="135"/>
  <c r="AG8" i="135"/>
  <c r="AG9" i="135"/>
  <c r="R10" i="120"/>
  <c r="R9" i="131"/>
  <c r="R8" i="131"/>
  <c r="AF10" i="115"/>
  <c r="R8" i="125"/>
  <c r="R9" i="125"/>
  <c r="K21" i="133"/>
  <c r="K8" i="133"/>
  <c r="R21" i="127"/>
  <c r="R8" i="127"/>
  <c r="AE9" i="125"/>
  <c r="AE8" i="125"/>
  <c r="L10" i="125"/>
  <c r="AF26" i="123"/>
  <c r="AF26" i="127"/>
  <c r="I18" i="110"/>
  <c r="K3" i="132"/>
  <c r="K3" i="134"/>
  <c r="K3" i="122"/>
  <c r="AD32" i="123"/>
  <c r="AD25" i="123" s="1"/>
  <c r="AG19" i="114"/>
  <c r="AG12" i="114"/>
  <c r="AG17" i="114" s="1"/>
  <c r="AI3" i="130"/>
  <c r="AI3" i="131"/>
  <c r="AI3" i="120"/>
  <c r="AI10" i="120" s="1"/>
  <c r="AI3" i="124"/>
  <c r="AG3" i="125"/>
  <c r="AH3" i="131"/>
  <c r="AH3" i="120"/>
  <c r="AH10" i="120" s="1"/>
  <c r="AH3" i="132"/>
  <c r="AH3" i="112"/>
  <c r="AD19" i="123"/>
  <c r="AD12" i="123"/>
  <c r="AD17" i="123" s="1"/>
  <c r="S10" i="140"/>
  <c r="R8" i="114"/>
  <c r="R21" i="114"/>
  <c r="AE8" i="123"/>
  <c r="AE21" i="123"/>
  <c r="AE10" i="131"/>
  <c r="AE21" i="136"/>
  <c r="AE8" i="136"/>
  <c r="AF9" i="130"/>
  <c r="AF8" i="130"/>
  <c r="R8" i="112"/>
  <c r="R9" i="112"/>
  <c r="AF8" i="114"/>
  <c r="AF21" i="114"/>
  <c r="AE8" i="120"/>
  <c r="AE9" i="120"/>
  <c r="R8" i="115"/>
  <c r="R9" i="115"/>
  <c r="AE9" i="128"/>
  <c r="AE8" i="128"/>
  <c r="L10" i="115"/>
  <c r="AE9" i="134"/>
  <c r="AE8" i="134"/>
  <c r="AE26" i="127"/>
  <c r="P19" i="127"/>
  <c r="P12" i="127"/>
  <c r="P17" i="127" s="1"/>
  <c r="I18" i="136"/>
  <c r="K23" i="114"/>
  <c r="K10" i="114"/>
  <c r="K3" i="114"/>
  <c r="K3" i="113"/>
  <c r="K3" i="124"/>
  <c r="I18" i="133"/>
  <c r="I18" i="135"/>
  <c r="Q19" i="114"/>
  <c r="Q12" i="114"/>
  <c r="Q17" i="114" s="1"/>
  <c r="L19" i="114"/>
  <c r="L12" i="114"/>
  <c r="L17" i="114" s="1"/>
  <c r="AI3" i="115"/>
  <c r="AI10" i="115" s="1"/>
  <c r="AI3" i="122"/>
  <c r="AH3" i="125"/>
  <c r="AG3" i="134"/>
  <c r="AG10" i="134" s="1"/>
  <c r="AG3" i="118"/>
  <c r="AG3" i="122"/>
  <c r="AF5" i="140"/>
  <c r="L9" i="113"/>
  <c r="L8" i="113"/>
  <c r="AE9" i="115"/>
  <c r="AE8" i="115"/>
  <c r="AE10" i="129"/>
  <c r="L10" i="129"/>
  <c r="L8" i="129"/>
  <c r="L9" i="129"/>
  <c r="L21" i="110"/>
  <c r="L8" i="110"/>
  <c r="AF9" i="134"/>
  <c r="AF8" i="134"/>
  <c r="AF9" i="129"/>
  <c r="AF8" i="129"/>
  <c r="R10" i="113"/>
  <c r="L10" i="119"/>
  <c r="W8" i="140"/>
  <c r="W9" i="140"/>
  <c r="L8" i="121"/>
  <c r="L9" i="121"/>
  <c r="L10" i="124"/>
  <c r="AA10" i="140"/>
  <c r="AE9" i="117"/>
  <c r="AE8" i="117"/>
  <c r="L8" i="132"/>
  <c r="L9" i="132"/>
  <c r="R10" i="119"/>
  <c r="R8" i="132"/>
  <c r="R9" i="132"/>
  <c r="AF10" i="117"/>
  <c r="L21" i="136"/>
  <c r="L8" i="136"/>
  <c r="AF10" i="122"/>
  <c r="AF8" i="122"/>
  <c r="AF9" i="122"/>
  <c r="R10" i="131"/>
  <c r="N19" i="114"/>
  <c r="N12" i="114"/>
  <c r="N17" i="114" s="1"/>
  <c r="R10" i="125"/>
  <c r="AE10" i="125"/>
  <c r="AE10" i="122"/>
  <c r="AE8" i="122"/>
  <c r="AE9" i="122"/>
  <c r="L10" i="134"/>
  <c r="L8" i="134"/>
  <c r="L9" i="134"/>
  <c r="AD45" i="136"/>
  <c r="AD49" i="136"/>
  <c r="AD59" i="136" s="1"/>
  <c r="AD41" i="136"/>
  <c r="AG19" i="123"/>
  <c r="AG12" i="123"/>
  <c r="AG17" i="123" s="1"/>
  <c r="P19" i="123"/>
  <c r="P12" i="123"/>
  <c r="P17" i="123" s="1"/>
  <c r="AE26" i="136"/>
  <c r="K3" i="118"/>
  <c r="K10" i="118" s="1"/>
  <c r="K3" i="112"/>
  <c r="K3" i="121"/>
  <c r="AF26" i="136"/>
  <c r="AE26" i="110"/>
  <c r="I18" i="114"/>
  <c r="L19" i="135"/>
  <c r="L12" i="135"/>
  <c r="L17" i="135" s="1"/>
  <c r="R19" i="127"/>
  <c r="R12" i="127"/>
  <c r="R17" i="127" s="1"/>
  <c r="AI3" i="112"/>
  <c r="AI3" i="118"/>
  <c r="AG3" i="130"/>
  <c r="AG10" i="130" s="1"/>
  <c r="AE19" i="136"/>
  <c r="AE12" i="136"/>
  <c r="AE17" i="136" s="1"/>
  <c r="AG3" i="124"/>
  <c r="AH3" i="134"/>
  <c r="AH10" i="134" s="1"/>
  <c r="AH3" i="118"/>
  <c r="AH10" i="118" s="1"/>
  <c r="AH3" i="122"/>
  <c r="L8" i="111"/>
  <c r="L9" i="111"/>
  <c r="AD49" i="123"/>
  <c r="AD59" i="123" s="1"/>
  <c r="AD45" i="123"/>
  <c r="AD41" i="123"/>
  <c r="L21" i="133"/>
  <c r="L8" i="133"/>
  <c r="AD8" i="121"/>
  <c r="AD9" i="121"/>
  <c r="AF10" i="130"/>
  <c r="AD49" i="110"/>
  <c r="AD59" i="110" s="1"/>
  <c r="AD41" i="110"/>
  <c r="AD45" i="110"/>
  <c r="R10" i="112"/>
  <c r="Q8" i="140"/>
  <c r="Q9" i="140"/>
  <c r="R8" i="134"/>
  <c r="R9" i="134"/>
  <c r="AE10" i="120"/>
  <c r="U3" i="140"/>
  <c r="R10" i="115"/>
  <c r="AG8" i="114"/>
  <c r="AG21" i="114"/>
  <c r="AE10" i="128"/>
  <c r="AF10" i="120"/>
  <c r="AF8" i="120"/>
  <c r="AF9" i="120"/>
  <c r="R8" i="130"/>
  <c r="R9" i="130"/>
  <c r="R8" i="136"/>
  <c r="R21" i="136"/>
  <c r="R8" i="126"/>
  <c r="R9" i="126"/>
  <c r="AE10" i="134"/>
  <c r="L8" i="117"/>
  <c r="L9" i="117"/>
  <c r="AF26" i="110"/>
  <c r="R19" i="133"/>
  <c r="R12" i="133"/>
  <c r="R17" i="133" s="1"/>
  <c r="AG26" i="136"/>
  <c r="K3" i="131"/>
  <c r="K3" i="120"/>
  <c r="K10" i="120" s="1"/>
  <c r="K3" i="129"/>
  <c r="K10" i="129" s="1"/>
  <c r="AG26" i="127"/>
  <c r="AD32" i="127"/>
  <c r="AD25" i="127" s="1"/>
  <c r="AI3" i="119"/>
  <c r="AI10" i="119" s="1"/>
  <c r="AI3" i="116"/>
  <c r="AG3" i="121"/>
  <c r="AH3" i="130"/>
  <c r="AG3" i="117"/>
  <c r="AG3" i="113"/>
  <c r="AH3" i="124"/>
  <c r="AG3" i="128"/>
  <c r="R10" i="135"/>
  <c r="R8" i="135"/>
  <c r="R9" i="135"/>
  <c r="AE21" i="114"/>
  <c r="AE8" i="114"/>
  <c r="N3" i="140"/>
  <c r="N10" i="140" s="1"/>
  <c r="O10" i="140"/>
  <c r="O8" i="140"/>
  <c r="O9" i="140"/>
  <c r="AE10" i="117"/>
  <c r="L10" i="132"/>
  <c r="R10" i="132"/>
  <c r="AE8" i="113"/>
  <c r="AE9" i="113"/>
  <c r="U9" i="120"/>
  <c r="U8" i="120"/>
  <c r="AD8" i="131"/>
  <c r="AD9" i="131"/>
  <c r="L10" i="120"/>
  <c r="L8" i="120"/>
  <c r="L9" i="120"/>
  <c r="R8" i="124"/>
  <c r="R9" i="124"/>
  <c r="R8" i="129"/>
  <c r="R9" i="129"/>
  <c r="L10" i="118"/>
  <c r="L8" i="118"/>
  <c r="L9" i="118"/>
  <c r="AG21" i="123"/>
  <c r="AG8" i="123"/>
  <c r="K23" i="110"/>
  <c r="K10" i="110"/>
  <c r="K5" i="140"/>
  <c r="K3" i="110"/>
  <c r="H9" i="114"/>
  <c r="H22" i="114"/>
  <c r="AD32" i="114"/>
  <c r="Q19" i="123"/>
  <c r="Q12" i="123"/>
  <c r="Q17" i="123" s="1"/>
  <c r="AG19" i="136"/>
  <c r="AG12" i="136"/>
  <c r="AG17" i="136" s="1"/>
  <c r="K3" i="115"/>
  <c r="K3" i="116"/>
  <c r="K10" i="116" s="1"/>
  <c r="K3" i="126"/>
  <c r="K10" i="126" s="1"/>
  <c r="AF26" i="114"/>
  <c r="AE26" i="114"/>
  <c r="AG19" i="127"/>
  <c r="AG12" i="127"/>
  <c r="AG17" i="127" s="1"/>
  <c r="R19" i="110"/>
  <c r="R12" i="110"/>
  <c r="R17" i="110" s="1"/>
  <c r="P19" i="110"/>
  <c r="P12" i="110"/>
  <c r="P17" i="110" s="1"/>
  <c r="O19" i="136"/>
  <c r="O12" i="136"/>
  <c r="O17" i="136" s="1"/>
  <c r="AI3" i="121"/>
  <c r="AI3" i="126"/>
  <c r="AI10" i="126" s="1"/>
  <c r="AI3" i="132"/>
  <c r="AI10" i="132" s="1"/>
  <c r="AH3" i="121"/>
  <c r="AH10" i="121" s="1"/>
  <c r="AG3" i="111"/>
  <c r="AG10" i="111" s="1"/>
  <c r="AH3" i="117"/>
  <c r="AH10" i="117" s="1"/>
  <c r="AH3" i="113"/>
  <c r="AH10" i="113" s="1"/>
  <c r="AG3" i="116"/>
  <c r="AH3" i="128"/>
  <c r="AH10" i="128" s="1"/>
  <c r="AG3" i="115"/>
  <c r="AG10" i="115" s="1"/>
  <c r="AD3" i="140"/>
  <c r="L21" i="114"/>
  <c r="L8" i="114"/>
  <c r="L3" i="140"/>
  <c r="L8" i="123"/>
  <c r="L21" i="123"/>
  <c r="L8" i="128"/>
  <c r="L9" i="128"/>
  <c r="AD45" i="127"/>
  <c r="AD41" i="127"/>
  <c r="AD49" i="127"/>
  <c r="AD59" i="127" s="1"/>
  <c r="AE10" i="140"/>
  <c r="AE8" i="140"/>
  <c r="AE9" i="140"/>
  <c r="N8" i="116"/>
  <c r="N9" i="116"/>
  <c r="AD10" i="121"/>
  <c r="L8" i="135"/>
  <c r="L21" i="135"/>
  <c r="AG8" i="136"/>
  <c r="AG21" i="136"/>
  <c r="Q10" i="140"/>
  <c r="AF9" i="111"/>
  <c r="AF8" i="111"/>
  <c r="L21" i="127"/>
  <c r="L8" i="127"/>
  <c r="R10" i="134"/>
  <c r="AG8" i="127"/>
  <c r="AG21" i="127"/>
  <c r="AC9" i="140"/>
  <c r="AC8" i="140"/>
  <c r="R10" i="130"/>
  <c r="R8" i="117"/>
  <c r="R9" i="117"/>
  <c r="R10" i="126"/>
  <c r="L10" i="117"/>
  <c r="J3" i="111" l="1"/>
  <c r="AD76" i="127"/>
  <c r="AD72" i="127"/>
  <c r="AD80" i="127"/>
  <c r="AD63" i="127"/>
  <c r="J3" i="120"/>
  <c r="G22" i="114"/>
  <c r="G9" i="114"/>
  <c r="G9" i="136"/>
  <c r="G22" i="136"/>
  <c r="AG32" i="136"/>
  <c r="J3" i="129"/>
  <c r="AF32" i="123"/>
  <c r="AF25" i="123" s="1"/>
  <c r="J3" i="118"/>
  <c r="J3" i="119"/>
  <c r="J10" i="119" s="1"/>
  <c r="J3" i="128"/>
  <c r="AH9" i="117"/>
  <c r="AH8" i="117"/>
  <c r="AD25" i="114"/>
  <c r="AD42" i="114"/>
  <c r="AD50" i="114"/>
  <c r="AD60" i="114" s="1"/>
  <c r="AD46" i="114"/>
  <c r="K21" i="110"/>
  <c r="K8" i="110"/>
  <c r="AG10" i="113"/>
  <c r="AG8" i="113"/>
  <c r="AG9" i="113"/>
  <c r="AG10" i="121"/>
  <c r="AG8" i="121"/>
  <c r="AG9" i="121"/>
  <c r="AF41" i="110"/>
  <c r="AF45" i="110"/>
  <c r="AF49" i="110"/>
  <c r="AF59" i="110" s="1"/>
  <c r="U9" i="140"/>
  <c r="U8" i="140"/>
  <c r="AD48" i="123"/>
  <c r="AD58" i="123" s="1"/>
  <c r="AD40" i="123"/>
  <c r="AD44" i="123"/>
  <c r="AF49" i="136"/>
  <c r="AF59" i="136" s="1"/>
  <c r="AF45" i="136"/>
  <c r="AF41" i="136"/>
  <c r="AH8" i="132"/>
  <c r="AH9" i="132"/>
  <c r="AF49" i="127"/>
  <c r="AF59" i="127" s="1"/>
  <c r="AF41" i="127"/>
  <c r="AF45" i="127"/>
  <c r="AG8" i="112"/>
  <c r="AG9" i="112"/>
  <c r="G22" i="127"/>
  <c r="G9" i="127"/>
  <c r="J3" i="116"/>
  <c r="I23" i="110"/>
  <c r="I10" i="110"/>
  <c r="I3" i="110"/>
  <c r="J3" i="112"/>
  <c r="J3" i="117"/>
  <c r="J3" i="113"/>
  <c r="J23" i="114"/>
  <c r="J10" i="114"/>
  <c r="J3" i="114"/>
  <c r="J3" i="124"/>
  <c r="J10" i="124" s="1"/>
  <c r="AG3" i="133"/>
  <c r="AG8" i="116"/>
  <c r="AG9" i="116"/>
  <c r="AI10" i="121"/>
  <c r="AI8" i="121"/>
  <c r="AI9" i="121"/>
  <c r="AF41" i="114"/>
  <c r="AF49" i="114"/>
  <c r="AF59" i="114" s="1"/>
  <c r="AF45" i="114"/>
  <c r="K8" i="115"/>
  <c r="K9" i="115"/>
  <c r="K3" i="140"/>
  <c r="K10" i="140" s="1"/>
  <c r="AG41" i="127"/>
  <c r="AG49" i="127"/>
  <c r="AG59" i="127" s="1"/>
  <c r="AG45" i="127"/>
  <c r="K8" i="131"/>
  <c r="K9" i="131"/>
  <c r="AH8" i="122"/>
  <c r="AH9" i="122"/>
  <c r="AE45" i="136"/>
  <c r="AE41" i="136"/>
  <c r="AE49" i="136"/>
  <c r="AE59" i="136" s="1"/>
  <c r="AF3" i="140"/>
  <c r="AF10" i="140" s="1"/>
  <c r="K21" i="114"/>
  <c r="K8" i="114"/>
  <c r="AE41" i="127"/>
  <c r="AE49" i="127"/>
  <c r="AE59" i="127" s="1"/>
  <c r="AE45" i="127"/>
  <c r="AH10" i="132"/>
  <c r="AG8" i="125"/>
  <c r="AG9" i="125"/>
  <c r="K8" i="132"/>
  <c r="K9" i="132"/>
  <c r="AI8" i="117"/>
  <c r="AI9" i="117"/>
  <c r="AH8" i="126"/>
  <c r="AH9" i="126"/>
  <c r="K21" i="136"/>
  <c r="K8" i="136"/>
  <c r="K10" i="125"/>
  <c r="K8" i="125"/>
  <c r="K9" i="125"/>
  <c r="G22" i="110"/>
  <c r="G9" i="110"/>
  <c r="G4" i="140"/>
  <c r="AG32" i="123"/>
  <c r="AG25" i="123" s="1"/>
  <c r="J23" i="123"/>
  <c r="J10" i="123"/>
  <c r="J3" i="123"/>
  <c r="J3" i="115"/>
  <c r="AE32" i="114"/>
  <c r="AE25" i="114" s="1"/>
  <c r="R19" i="136"/>
  <c r="R12" i="136"/>
  <c r="R17" i="136" s="1"/>
  <c r="J3" i="130"/>
  <c r="AD44" i="127"/>
  <c r="AD48" i="127"/>
  <c r="AD58" i="127" s="1"/>
  <c r="AD40" i="127"/>
  <c r="AG8" i="117"/>
  <c r="AG9" i="117"/>
  <c r="AI10" i="116"/>
  <c r="AI8" i="116"/>
  <c r="AI9" i="116"/>
  <c r="U10" i="140"/>
  <c r="AH10" i="122"/>
  <c r="AH8" i="134"/>
  <c r="AH9" i="134"/>
  <c r="AI8" i="118"/>
  <c r="AI9" i="118"/>
  <c r="K10" i="121"/>
  <c r="K8" i="121"/>
  <c r="K9" i="121"/>
  <c r="AG8" i="122"/>
  <c r="AG9" i="122"/>
  <c r="AH8" i="125"/>
  <c r="AH9" i="125"/>
  <c r="K10" i="124"/>
  <c r="K8" i="124"/>
  <c r="K9" i="124"/>
  <c r="AI8" i="131"/>
  <c r="AI9" i="131"/>
  <c r="AD50" i="123"/>
  <c r="AD60" i="123" s="1"/>
  <c r="AD46" i="123"/>
  <c r="AD42" i="123"/>
  <c r="AF41" i="123"/>
  <c r="AF49" i="123"/>
  <c r="AF59" i="123" s="1"/>
  <c r="AF45" i="123"/>
  <c r="AG10" i="112"/>
  <c r="AI10" i="117"/>
  <c r="AH10" i="126"/>
  <c r="K8" i="127"/>
  <c r="K21" i="127"/>
  <c r="AG8" i="119"/>
  <c r="AG9" i="119"/>
  <c r="AI8" i="134"/>
  <c r="AI9" i="134"/>
  <c r="H18" i="114"/>
  <c r="J23" i="127"/>
  <c r="J10" i="127"/>
  <c r="J3" i="127"/>
  <c r="L8" i="140"/>
  <c r="L9" i="140"/>
  <c r="AG8" i="115"/>
  <c r="AG9" i="115"/>
  <c r="AG10" i="116"/>
  <c r="AG8" i="111"/>
  <c r="AG9" i="111"/>
  <c r="K8" i="126"/>
  <c r="K9" i="126"/>
  <c r="K10" i="115"/>
  <c r="AG10" i="128"/>
  <c r="AG8" i="128"/>
  <c r="AG9" i="128"/>
  <c r="K8" i="129"/>
  <c r="K9" i="129"/>
  <c r="K10" i="131"/>
  <c r="AG10" i="124"/>
  <c r="AG8" i="124"/>
  <c r="AG9" i="124"/>
  <c r="AI10" i="118"/>
  <c r="AH10" i="125"/>
  <c r="AH8" i="120"/>
  <c r="AH9" i="120"/>
  <c r="AG10" i="125"/>
  <c r="AI10" i="131"/>
  <c r="K10" i="132"/>
  <c r="AG10" i="132"/>
  <c r="AG8" i="132"/>
  <c r="AG9" i="132"/>
  <c r="AF9" i="133"/>
  <c r="AF8" i="133"/>
  <c r="AI10" i="134"/>
  <c r="K8" i="128"/>
  <c r="K9" i="128"/>
  <c r="AE32" i="110"/>
  <c r="H18" i="110"/>
  <c r="J3" i="126"/>
  <c r="J10" i="126" s="1"/>
  <c r="K19" i="133"/>
  <c r="K12" i="133"/>
  <c r="K17" i="133" s="1"/>
  <c r="L19" i="133"/>
  <c r="L12" i="133"/>
  <c r="L17" i="133" s="1"/>
  <c r="L19" i="127"/>
  <c r="L12" i="127"/>
  <c r="L17" i="127" s="1"/>
  <c r="L10" i="140"/>
  <c r="AH8" i="113"/>
  <c r="AH9" i="113"/>
  <c r="AI8" i="132"/>
  <c r="AI9" i="132"/>
  <c r="AG10" i="117"/>
  <c r="AI8" i="119"/>
  <c r="AI9" i="119"/>
  <c r="AG41" i="136"/>
  <c r="AG45" i="136"/>
  <c r="AG49" i="136"/>
  <c r="AG59" i="136" s="1"/>
  <c r="AH8" i="118"/>
  <c r="AH9" i="118"/>
  <c r="AI9" i="112"/>
  <c r="AI8" i="112"/>
  <c r="K10" i="112"/>
  <c r="K8" i="112"/>
  <c r="K9" i="112"/>
  <c r="AG10" i="122"/>
  <c r="K8" i="113"/>
  <c r="K9" i="113"/>
  <c r="AI8" i="124"/>
  <c r="AI9" i="124"/>
  <c r="K8" i="122"/>
  <c r="K9" i="122"/>
  <c r="J10" i="121"/>
  <c r="J8" i="121"/>
  <c r="J9" i="121"/>
  <c r="AG45" i="123"/>
  <c r="AG41" i="123"/>
  <c r="AG49" i="123"/>
  <c r="AG59" i="123" s="1"/>
  <c r="AI8" i="113"/>
  <c r="AI9" i="113"/>
  <c r="AI8" i="125"/>
  <c r="AI9" i="125"/>
  <c r="K8" i="130"/>
  <c r="K9" i="130"/>
  <c r="AG49" i="114"/>
  <c r="AG59" i="114" s="1"/>
  <c r="AG41" i="114"/>
  <c r="AG45" i="114"/>
  <c r="AH8" i="115"/>
  <c r="AH9" i="115"/>
  <c r="AG10" i="119"/>
  <c r="AH8" i="111"/>
  <c r="AH9" i="111"/>
  <c r="AF32" i="136"/>
  <c r="J3" i="133"/>
  <c r="H18" i="135"/>
  <c r="J3" i="132"/>
  <c r="AG32" i="110"/>
  <c r="AG25" i="110" s="1"/>
  <c r="L19" i="123"/>
  <c r="L12" i="123"/>
  <c r="L17" i="123" s="1"/>
  <c r="AH8" i="124"/>
  <c r="AH9" i="124"/>
  <c r="AH10" i="130"/>
  <c r="AH8" i="130"/>
  <c r="AH9" i="130"/>
  <c r="AE41" i="110"/>
  <c r="AE45" i="110"/>
  <c r="AE49" i="110"/>
  <c r="AE59" i="110" s="1"/>
  <c r="AG10" i="118"/>
  <c r="AG8" i="118"/>
  <c r="AG9" i="118"/>
  <c r="AI8" i="122"/>
  <c r="AI9" i="122"/>
  <c r="AH8" i="112"/>
  <c r="AH9" i="112"/>
  <c r="AI10" i="124"/>
  <c r="AI8" i="130"/>
  <c r="AI9" i="130"/>
  <c r="R8" i="140"/>
  <c r="R9" i="140"/>
  <c r="AG10" i="120"/>
  <c r="AG8" i="120"/>
  <c r="AG9" i="120"/>
  <c r="AF10" i="133"/>
  <c r="AI10" i="125"/>
  <c r="AG10" i="126"/>
  <c r="AG8" i="126"/>
  <c r="AG9" i="126"/>
  <c r="AH10" i="111"/>
  <c r="AD25" i="136"/>
  <c r="AD42" i="136"/>
  <c r="AD46" i="136"/>
  <c r="AD50" i="136"/>
  <c r="AD60" i="136" s="1"/>
  <c r="K10" i="128"/>
  <c r="AE49" i="123"/>
  <c r="AE59" i="123" s="1"/>
  <c r="AE45" i="123"/>
  <c r="AE41" i="123"/>
  <c r="L19" i="136"/>
  <c r="L12" i="136"/>
  <c r="L17" i="136" s="1"/>
  <c r="J3" i="125"/>
  <c r="J23" i="135"/>
  <c r="J10" i="135"/>
  <c r="J3" i="135"/>
  <c r="AF32" i="110"/>
  <c r="J23" i="136"/>
  <c r="J10" i="136"/>
  <c r="J3" i="136"/>
  <c r="AD63" i="110"/>
  <c r="AD76" i="110"/>
  <c r="AD80" i="110"/>
  <c r="AD72" i="110"/>
  <c r="AD80" i="136"/>
  <c r="AD63" i="136"/>
  <c r="AD76" i="136"/>
  <c r="AD72" i="136"/>
  <c r="H18" i="127"/>
  <c r="AF32" i="127"/>
  <c r="AF25" i="127" s="1"/>
  <c r="L19" i="110"/>
  <c r="L12" i="110"/>
  <c r="L17" i="110" s="1"/>
  <c r="AE32" i="123"/>
  <c r="R19" i="123"/>
  <c r="R12" i="123"/>
  <c r="R17" i="123" s="1"/>
  <c r="AH8" i="128"/>
  <c r="AH9" i="128"/>
  <c r="AH8" i="121"/>
  <c r="AH9" i="121"/>
  <c r="K8" i="116"/>
  <c r="K9" i="116"/>
  <c r="N9" i="140"/>
  <c r="N8" i="140"/>
  <c r="AH10" i="124"/>
  <c r="K8" i="120"/>
  <c r="K9" i="120"/>
  <c r="AI10" i="112"/>
  <c r="K8" i="118"/>
  <c r="K9" i="118"/>
  <c r="AI10" i="122"/>
  <c r="K10" i="113"/>
  <c r="AH10" i="112"/>
  <c r="AH8" i="131"/>
  <c r="AH9" i="131"/>
  <c r="AI10" i="130"/>
  <c r="K10" i="122"/>
  <c r="R10" i="140"/>
  <c r="K10" i="111"/>
  <c r="K8" i="111"/>
  <c r="K9" i="111"/>
  <c r="AD25" i="110"/>
  <c r="AD50" i="110"/>
  <c r="AD60" i="110" s="1"/>
  <c r="AD42" i="110"/>
  <c r="AD46" i="110"/>
  <c r="AH8" i="119"/>
  <c r="AH9" i="119"/>
  <c r="AI10" i="113"/>
  <c r="K10" i="130"/>
  <c r="K8" i="123"/>
  <c r="K21" i="123"/>
  <c r="AH10" i="115"/>
  <c r="AG41" i="110"/>
  <c r="AG45" i="110"/>
  <c r="AG49" i="110"/>
  <c r="AG59" i="110" s="1"/>
  <c r="G9" i="135"/>
  <c r="G22" i="135"/>
  <c r="J3" i="134"/>
  <c r="G22" i="133"/>
  <c r="G9" i="133"/>
  <c r="AD80" i="114"/>
  <c r="AD63" i="114"/>
  <c r="AD76" i="114"/>
  <c r="AD72" i="114"/>
  <c r="AG32" i="114"/>
  <c r="J23" i="110"/>
  <c r="J10" i="110"/>
  <c r="J5" i="140"/>
  <c r="J3" i="110"/>
  <c r="G22" i="123"/>
  <c r="G9" i="123"/>
  <c r="AD80" i="123"/>
  <c r="AD72" i="123"/>
  <c r="AD63" i="123"/>
  <c r="AD76" i="123"/>
  <c r="J3" i="131"/>
  <c r="H18" i="123"/>
  <c r="H18" i="133"/>
  <c r="R19" i="114"/>
  <c r="R12" i="114"/>
  <c r="R17" i="114" s="1"/>
  <c r="H18" i="136"/>
  <c r="AE32" i="136"/>
  <c r="AG32" i="127"/>
  <c r="AE32" i="127"/>
  <c r="J3" i="122"/>
  <c r="J10" i="122" s="1"/>
  <c r="AF32" i="114"/>
  <c r="AG3" i="129"/>
  <c r="AD10" i="140"/>
  <c r="AD8" i="140"/>
  <c r="AD9" i="140"/>
  <c r="AI8" i="126"/>
  <c r="AI9" i="126"/>
  <c r="AE45" i="114"/>
  <c r="AE41" i="114"/>
  <c r="AE49" i="114"/>
  <c r="AE59" i="114" s="1"/>
  <c r="AD46" i="127"/>
  <c r="AD50" i="127"/>
  <c r="AD60" i="127" s="1"/>
  <c r="AD42" i="127"/>
  <c r="AG8" i="130"/>
  <c r="AG9" i="130"/>
  <c r="AG8" i="134"/>
  <c r="AG9" i="134"/>
  <c r="AI8" i="115"/>
  <c r="AI9" i="115"/>
  <c r="AH10" i="131"/>
  <c r="AI9" i="120"/>
  <c r="AI8" i="120"/>
  <c r="K10" i="134"/>
  <c r="K8" i="134"/>
  <c r="K9" i="134"/>
  <c r="AG10" i="131"/>
  <c r="AG8" i="131"/>
  <c r="AG9" i="131"/>
  <c r="AH10" i="119"/>
  <c r="AI9" i="111"/>
  <c r="AI8" i="111"/>
  <c r="AI8" i="128"/>
  <c r="AI9" i="128"/>
  <c r="K21" i="135"/>
  <c r="K8" i="135"/>
  <c r="K10" i="119"/>
  <c r="K8" i="119"/>
  <c r="K9" i="119"/>
  <c r="AH8" i="116"/>
  <c r="AH9" i="116"/>
  <c r="K10" i="117"/>
  <c r="K8" i="117"/>
  <c r="K9" i="117"/>
  <c r="AG5" i="140"/>
  <c r="AD66" i="127"/>
  <c r="AF40" i="127" l="1"/>
  <c r="AF44" i="127"/>
  <c r="AF48" i="127"/>
  <c r="AF58" i="127" s="1"/>
  <c r="AD71" i="127"/>
  <c r="AD62" i="127"/>
  <c r="AD75" i="127"/>
  <c r="AD79" i="127"/>
  <c r="AD91" i="127"/>
  <c r="AD92" i="127" s="1"/>
  <c r="AD93" i="127" s="1"/>
  <c r="I3" i="116"/>
  <c r="I10" i="116" s="1"/>
  <c r="AE46" i="123"/>
  <c r="AE42" i="123"/>
  <c r="AE50" i="123"/>
  <c r="AE60" i="123" s="1"/>
  <c r="J10" i="116"/>
  <c r="J8" i="116"/>
  <c r="J9" i="116"/>
  <c r="AF72" i="123"/>
  <c r="AF63" i="123"/>
  <c r="AF76" i="123"/>
  <c r="AF80" i="123"/>
  <c r="AG72" i="136"/>
  <c r="AG76" i="136"/>
  <c r="AG63" i="136"/>
  <c r="AG80" i="136"/>
  <c r="AD81" i="123"/>
  <c r="AD64" i="123"/>
  <c r="AD77" i="123"/>
  <c r="AD73" i="123"/>
  <c r="I3" i="130"/>
  <c r="I10" i="130" s="1"/>
  <c r="I3" i="119"/>
  <c r="G18" i="135"/>
  <c r="F4" i="140"/>
  <c r="AE40" i="114"/>
  <c r="AE48" i="114"/>
  <c r="AE58" i="114" s="1"/>
  <c r="AE44" i="114"/>
  <c r="AG50" i="114"/>
  <c r="AG60" i="114" s="1"/>
  <c r="AG42" i="114"/>
  <c r="AG46" i="114"/>
  <c r="AD40" i="110"/>
  <c r="AD48" i="110"/>
  <c r="AD58" i="110" s="1"/>
  <c r="AD44" i="110"/>
  <c r="J21" i="136"/>
  <c r="J8" i="136"/>
  <c r="J10" i="133"/>
  <c r="J8" i="133"/>
  <c r="J9" i="133"/>
  <c r="J8" i="127"/>
  <c r="J21" i="127"/>
  <c r="J10" i="130"/>
  <c r="J8" i="130"/>
  <c r="J9" i="130"/>
  <c r="J10" i="117"/>
  <c r="J8" i="117"/>
  <c r="J9" i="117"/>
  <c r="AG25" i="136"/>
  <c r="AG42" i="136"/>
  <c r="AG46" i="136"/>
  <c r="AG50" i="136"/>
  <c r="AG60" i="136" s="1"/>
  <c r="K19" i="135"/>
  <c r="K12" i="135"/>
  <c r="K17" i="135" s="1"/>
  <c r="I3" i="121"/>
  <c r="K19" i="114"/>
  <c r="K12" i="114"/>
  <c r="K17" i="114" s="1"/>
  <c r="G18" i="133"/>
  <c r="I3" i="111"/>
  <c r="I3" i="129"/>
  <c r="I3" i="131"/>
  <c r="I10" i="131" s="1"/>
  <c r="AF76" i="127"/>
  <c r="AF80" i="127"/>
  <c r="AF72" i="127"/>
  <c r="AF63" i="127"/>
  <c r="AH3" i="133"/>
  <c r="AG3" i="140"/>
  <c r="AE50" i="127"/>
  <c r="AE60" i="127" s="1"/>
  <c r="AE46" i="127"/>
  <c r="AE42" i="127"/>
  <c r="J10" i="134"/>
  <c r="J8" i="134"/>
  <c r="J9" i="134"/>
  <c r="AG40" i="110"/>
  <c r="AG44" i="110"/>
  <c r="AG48" i="110"/>
  <c r="AG58" i="110" s="1"/>
  <c r="J8" i="125"/>
  <c r="J9" i="125"/>
  <c r="AE25" i="123"/>
  <c r="AD40" i="136"/>
  <c r="AD48" i="136"/>
  <c r="AD58" i="136" s="1"/>
  <c r="AD44" i="136"/>
  <c r="AF25" i="136"/>
  <c r="AF50" i="136"/>
  <c r="AF60" i="136" s="1"/>
  <c r="AF42" i="136"/>
  <c r="AF46" i="136"/>
  <c r="J21" i="114"/>
  <c r="J8" i="114"/>
  <c r="J10" i="112"/>
  <c r="J8" i="112"/>
  <c r="J9" i="112"/>
  <c r="AD44" i="114"/>
  <c r="AD40" i="114"/>
  <c r="AD48" i="114"/>
  <c r="AD58" i="114" s="1"/>
  <c r="J8" i="111"/>
  <c r="J9" i="111"/>
  <c r="J8" i="118"/>
  <c r="J9" i="118"/>
  <c r="I23" i="123"/>
  <c r="I10" i="123"/>
  <c r="I3" i="123"/>
  <c r="AE72" i="127"/>
  <c r="AE63" i="127"/>
  <c r="AE76" i="127"/>
  <c r="AE80" i="127"/>
  <c r="I3" i="125"/>
  <c r="I10" i="125" s="1"/>
  <c r="G18" i="123"/>
  <c r="AG80" i="114"/>
  <c r="AG63" i="114"/>
  <c r="AG72" i="114"/>
  <c r="AG76" i="114"/>
  <c r="K19" i="136"/>
  <c r="K12" i="136"/>
  <c r="K17" i="136" s="1"/>
  <c r="I3" i="132"/>
  <c r="I10" i="132" s="1"/>
  <c r="H3" i="111"/>
  <c r="I3" i="126"/>
  <c r="I10" i="126" s="1"/>
  <c r="AI3" i="133"/>
  <c r="AG10" i="129"/>
  <c r="AG8" i="129"/>
  <c r="AG9" i="129"/>
  <c r="J21" i="110"/>
  <c r="J8" i="110"/>
  <c r="AF25" i="110"/>
  <c r="AF42" i="110"/>
  <c r="AF46" i="110"/>
  <c r="AF50" i="110"/>
  <c r="AF60" i="110" s="1"/>
  <c r="AG46" i="110"/>
  <c r="AG50" i="110"/>
  <c r="AG60" i="110" s="1"/>
  <c r="AG42" i="110"/>
  <c r="AG25" i="114"/>
  <c r="AG48" i="123"/>
  <c r="AG58" i="123" s="1"/>
  <c r="AG44" i="123"/>
  <c r="AG40" i="123"/>
  <c r="J8" i="123"/>
  <c r="J21" i="123"/>
  <c r="AE25" i="127"/>
  <c r="J8" i="128"/>
  <c r="J9" i="128"/>
  <c r="J10" i="118"/>
  <c r="J10" i="120"/>
  <c r="J8" i="120"/>
  <c r="J9" i="120"/>
  <c r="I3" i="128"/>
  <c r="I10" i="128" s="1"/>
  <c r="AG72" i="127"/>
  <c r="AG80" i="127"/>
  <c r="AG76" i="127"/>
  <c r="AG63" i="127"/>
  <c r="I3" i="115"/>
  <c r="AG63" i="110"/>
  <c r="AG80" i="110"/>
  <c r="AG72" i="110"/>
  <c r="AG76" i="110"/>
  <c r="AE63" i="114"/>
  <c r="AE76" i="114"/>
  <c r="AE72" i="114"/>
  <c r="AE80" i="114"/>
  <c r="AE76" i="123"/>
  <c r="AE72" i="123"/>
  <c r="AE63" i="123"/>
  <c r="AE80" i="123"/>
  <c r="I3" i="134"/>
  <c r="I23" i="136"/>
  <c r="I10" i="136"/>
  <c r="I3" i="136"/>
  <c r="AI3" i="129"/>
  <c r="AI5" i="140"/>
  <c r="AG25" i="127"/>
  <c r="AG50" i="127"/>
  <c r="AG60" i="127" s="1"/>
  <c r="AG42" i="127"/>
  <c r="AG46" i="127"/>
  <c r="J3" i="140"/>
  <c r="J8" i="135"/>
  <c r="J21" i="135"/>
  <c r="J10" i="125"/>
  <c r="AE25" i="110"/>
  <c r="AE46" i="110"/>
  <c r="AE42" i="110"/>
  <c r="AE50" i="110"/>
  <c r="AE60" i="110" s="1"/>
  <c r="AE50" i="114"/>
  <c r="AE60" i="114" s="1"/>
  <c r="AE42" i="114"/>
  <c r="AE46" i="114"/>
  <c r="I21" i="110"/>
  <c r="I8" i="110"/>
  <c r="AF50" i="123"/>
  <c r="AF60" i="123" s="1"/>
  <c r="AF42" i="123"/>
  <c r="AF46" i="123"/>
  <c r="J10" i="111"/>
  <c r="I3" i="118"/>
  <c r="AF63" i="110"/>
  <c r="AF80" i="110"/>
  <c r="AF72" i="110"/>
  <c r="AF76" i="110"/>
  <c r="G18" i="136"/>
  <c r="I23" i="135"/>
  <c r="I10" i="135"/>
  <c r="I3" i="135"/>
  <c r="AF76" i="114"/>
  <c r="AF63" i="114"/>
  <c r="AF80" i="114"/>
  <c r="AF72" i="114"/>
  <c r="AF80" i="136"/>
  <c r="AF63" i="136"/>
  <c r="AF76" i="136"/>
  <c r="AF72" i="136"/>
  <c r="I3" i="122"/>
  <c r="I10" i="122" s="1"/>
  <c r="I10" i="133"/>
  <c r="I23" i="133"/>
  <c r="I3" i="133"/>
  <c r="G18" i="110"/>
  <c r="K19" i="127"/>
  <c r="K12" i="127"/>
  <c r="K17" i="127" s="1"/>
  <c r="AF25" i="114"/>
  <c r="AF50" i="114"/>
  <c r="AF60" i="114" s="1"/>
  <c r="AF46" i="114"/>
  <c r="AF42" i="114"/>
  <c r="AF40" i="123"/>
  <c r="AF48" i="123"/>
  <c r="AF58" i="123" s="1"/>
  <c r="AF44" i="123"/>
  <c r="AG10" i="133"/>
  <c r="AG8" i="133"/>
  <c r="AG9" i="133"/>
  <c r="J8" i="113"/>
  <c r="J9" i="113"/>
  <c r="I5" i="140"/>
  <c r="J10" i="128"/>
  <c r="AG80" i="123"/>
  <c r="AG76" i="123"/>
  <c r="AG72" i="123"/>
  <c r="AG63" i="123"/>
  <c r="I3" i="117"/>
  <c r="G18" i="114"/>
  <c r="AE80" i="136"/>
  <c r="AE72" i="136"/>
  <c r="AE76" i="136"/>
  <c r="AE63" i="136"/>
  <c r="AD64" i="127"/>
  <c r="AD73" i="127"/>
  <c r="AD77" i="127"/>
  <c r="AD81" i="127"/>
  <c r="K19" i="110"/>
  <c r="K12" i="110"/>
  <c r="K17" i="110" s="1"/>
  <c r="I3" i="113"/>
  <c r="AH3" i="129"/>
  <c r="AH5" i="140"/>
  <c r="AE25" i="136"/>
  <c r="AE50" i="136"/>
  <c r="AE60" i="136" s="1"/>
  <c r="AE42" i="136"/>
  <c r="AE46" i="136"/>
  <c r="AD66" i="123"/>
  <c r="J10" i="132"/>
  <c r="J8" i="132"/>
  <c r="J9" i="132"/>
  <c r="J10" i="115"/>
  <c r="J8" i="115"/>
  <c r="J9" i="115"/>
  <c r="AG46" i="123"/>
  <c r="AG42" i="123"/>
  <c r="AG50" i="123"/>
  <c r="AG60" i="123" s="1"/>
  <c r="K8" i="140"/>
  <c r="K9" i="140"/>
  <c r="J8" i="119"/>
  <c r="J9" i="119"/>
  <c r="J10" i="129"/>
  <c r="J8" i="129"/>
  <c r="J9" i="129"/>
  <c r="K19" i="123"/>
  <c r="K12" i="123"/>
  <c r="K17" i="123" s="1"/>
  <c r="J10" i="131"/>
  <c r="J8" i="131"/>
  <c r="J9" i="131"/>
  <c r="G18" i="127"/>
  <c r="I10" i="114"/>
  <c r="I23" i="114"/>
  <c r="I3" i="114"/>
  <c r="AE63" i="110"/>
  <c r="AE76" i="110"/>
  <c r="AE80" i="110"/>
  <c r="AE72" i="110"/>
  <c r="I10" i="127"/>
  <c r="I23" i="127"/>
  <c r="I3" i="127"/>
  <c r="I3" i="112"/>
  <c r="I3" i="120"/>
  <c r="I3" i="124"/>
  <c r="J8" i="122"/>
  <c r="J9" i="122"/>
  <c r="AF46" i="127"/>
  <c r="AF50" i="127"/>
  <c r="AF60" i="127" s="1"/>
  <c r="AF42" i="127"/>
  <c r="J8" i="126"/>
  <c r="J9" i="126"/>
  <c r="AF8" i="140"/>
  <c r="AF9" i="140"/>
  <c r="J8" i="124"/>
  <c r="J9" i="124"/>
  <c r="J10" i="113"/>
  <c r="AF66" i="123"/>
  <c r="AF66" i="114"/>
  <c r="AG66" i="114"/>
  <c r="AE66" i="127"/>
  <c r="AF71" i="114" l="1"/>
  <c r="AF75" i="114"/>
  <c r="AF79" i="114"/>
  <c r="AF62" i="114"/>
  <c r="AF91" i="114"/>
  <c r="AF92" i="114" s="1"/>
  <c r="AF93" i="114" s="1"/>
  <c r="AF71" i="123"/>
  <c r="AF79" i="123"/>
  <c r="AF75" i="123"/>
  <c r="AF62" i="123"/>
  <c r="AF91" i="123"/>
  <c r="AF92" i="123" s="1"/>
  <c r="AF93" i="123" s="1"/>
  <c r="AE71" i="127"/>
  <c r="AE62" i="127"/>
  <c r="AE75" i="127"/>
  <c r="AE79" i="127"/>
  <c r="AE91" i="127"/>
  <c r="AE92" i="127" s="1"/>
  <c r="AE93" i="127" s="1"/>
  <c r="AG75" i="114"/>
  <c r="AG79" i="114"/>
  <c r="AG71" i="114"/>
  <c r="AG62" i="114"/>
  <c r="AG91" i="114"/>
  <c r="AG92" i="114" s="1"/>
  <c r="AG93" i="114" s="1"/>
  <c r="AF64" i="127"/>
  <c r="AF81" i="127"/>
  <c r="AF77" i="127"/>
  <c r="AF73" i="127"/>
  <c r="I19" i="110"/>
  <c r="I12" i="110"/>
  <c r="I17" i="110" s="1"/>
  <c r="J19" i="135"/>
  <c r="J12" i="135"/>
  <c r="J17" i="135" s="1"/>
  <c r="I8" i="114"/>
  <c r="I21" i="114"/>
  <c r="AH3" i="140"/>
  <c r="I10" i="117"/>
  <c r="I8" i="117"/>
  <c r="I9" i="117"/>
  <c r="I10" i="118"/>
  <c r="I8" i="118"/>
  <c r="I9" i="118"/>
  <c r="AI3" i="140"/>
  <c r="AI10" i="140" s="1"/>
  <c r="I8" i="132"/>
  <c r="I9" i="132"/>
  <c r="I8" i="131"/>
  <c r="I9" i="131"/>
  <c r="J19" i="127"/>
  <c r="J12" i="127"/>
  <c r="J17" i="127" s="1"/>
  <c r="H3" i="120"/>
  <c r="L97" i="135"/>
  <c r="I8" i="124"/>
  <c r="I9" i="124"/>
  <c r="I10" i="120"/>
  <c r="I8" i="120"/>
  <c r="I9" i="120"/>
  <c r="AH8" i="129"/>
  <c r="AH9" i="129"/>
  <c r="AF40" i="114"/>
  <c r="AF48" i="114"/>
  <c r="AF58" i="114" s="1"/>
  <c r="AF44" i="114"/>
  <c r="AF40" i="136"/>
  <c r="AF48" i="136"/>
  <c r="AF58" i="136" s="1"/>
  <c r="AF44" i="136"/>
  <c r="I10" i="111"/>
  <c r="I8" i="111"/>
  <c r="I9" i="111"/>
  <c r="H3" i="117"/>
  <c r="H3" i="128"/>
  <c r="H10" i="128" s="1"/>
  <c r="H3" i="119"/>
  <c r="AE64" i="123"/>
  <c r="AE77" i="123"/>
  <c r="AE73" i="123"/>
  <c r="AE81" i="123"/>
  <c r="AF81" i="114"/>
  <c r="AF73" i="114"/>
  <c r="AF77" i="114"/>
  <c r="AF64" i="114"/>
  <c r="H23" i="136"/>
  <c r="H10" i="136"/>
  <c r="H3" i="136"/>
  <c r="L97" i="114"/>
  <c r="AD79" i="123"/>
  <c r="AD62" i="123"/>
  <c r="AD71" i="123"/>
  <c r="AD75" i="123"/>
  <c r="AD91" i="123"/>
  <c r="AD92" i="123" s="1"/>
  <c r="AD93" i="123" s="1"/>
  <c r="AH10" i="129"/>
  <c r="J8" i="140"/>
  <c r="J9" i="140"/>
  <c r="AI8" i="129"/>
  <c r="AI9" i="129"/>
  <c r="AE48" i="127"/>
  <c r="AE58" i="127" s="1"/>
  <c r="AE44" i="127"/>
  <c r="AE40" i="127"/>
  <c r="I8" i="121"/>
  <c r="I9" i="121"/>
  <c r="H3" i="134"/>
  <c r="H3" i="129"/>
  <c r="H10" i="129" s="1"/>
  <c r="H3" i="122"/>
  <c r="AD81" i="110"/>
  <c r="AD73" i="110"/>
  <c r="AD77" i="110"/>
  <c r="AD64" i="110"/>
  <c r="AD66" i="110"/>
  <c r="AF64" i="123"/>
  <c r="AF81" i="123"/>
  <c r="AF77" i="123"/>
  <c r="AF73" i="123"/>
  <c r="H10" i="127"/>
  <c r="H23" i="127"/>
  <c r="H3" i="127"/>
  <c r="I10" i="124"/>
  <c r="I8" i="112"/>
  <c r="I9" i="112"/>
  <c r="I3" i="140"/>
  <c r="J10" i="140"/>
  <c r="AI10" i="129"/>
  <c r="I8" i="136"/>
  <c r="I21" i="136"/>
  <c r="AF40" i="110"/>
  <c r="AF44" i="110"/>
  <c r="AF48" i="110"/>
  <c r="AF58" i="110" s="1"/>
  <c r="AI9" i="133"/>
  <c r="AI8" i="133"/>
  <c r="AG10" i="140"/>
  <c r="AG8" i="140"/>
  <c r="AG9" i="140"/>
  <c r="AF66" i="127"/>
  <c r="I8" i="129"/>
  <c r="I9" i="129"/>
  <c r="AE64" i="136"/>
  <c r="AE77" i="136"/>
  <c r="AE73" i="136"/>
  <c r="AE81" i="136"/>
  <c r="H3" i="113"/>
  <c r="J19" i="136"/>
  <c r="J12" i="136"/>
  <c r="J17" i="136" s="1"/>
  <c r="H3" i="124"/>
  <c r="H3" i="130"/>
  <c r="H3" i="125"/>
  <c r="AG81" i="127"/>
  <c r="AG77" i="127"/>
  <c r="AG64" i="127"/>
  <c r="AG73" i="127"/>
  <c r="J19" i="114"/>
  <c r="J12" i="114"/>
  <c r="J17" i="114" s="1"/>
  <c r="H10" i="114"/>
  <c r="H23" i="114"/>
  <c r="H3" i="114"/>
  <c r="E4" i="140"/>
  <c r="I21" i="133"/>
  <c r="I8" i="133"/>
  <c r="I21" i="135"/>
  <c r="I8" i="135"/>
  <c r="AE66" i="123"/>
  <c r="AG48" i="114"/>
  <c r="AG58" i="114" s="1"/>
  <c r="AG44" i="114"/>
  <c r="AG40" i="114"/>
  <c r="AI10" i="133"/>
  <c r="AD64" i="136"/>
  <c r="AD73" i="136"/>
  <c r="AD77" i="136"/>
  <c r="AD81" i="136"/>
  <c r="AD66" i="136"/>
  <c r="I10" i="121"/>
  <c r="I10" i="119"/>
  <c r="I8" i="119"/>
  <c r="I9" i="119"/>
  <c r="H3" i="132"/>
  <c r="J19" i="123"/>
  <c r="J12" i="123"/>
  <c r="J17" i="123" s="1"/>
  <c r="H3" i="115"/>
  <c r="H3" i="131"/>
  <c r="H3" i="126"/>
  <c r="J19" i="110"/>
  <c r="J12" i="110"/>
  <c r="J17" i="110" s="1"/>
  <c r="AG77" i="123"/>
  <c r="AG81" i="123"/>
  <c r="AG73" i="123"/>
  <c r="AG64" i="123"/>
  <c r="H23" i="133"/>
  <c r="H10" i="133"/>
  <c r="H3" i="133"/>
  <c r="I10" i="112"/>
  <c r="H8" i="111"/>
  <c r="H9" i="111"/>
  <c r="AE44" i="123"/>
  <c r="AE40" i="123"/>
  <c r="AE48" i="123"/>
  <c r="AE58" i="123" s="1"/>
  <c r="I10" i="129"/>
  <c r="AG48" i="136"/>
  <c r="AG58" i="136" s="1"/>
  <c r="AG44" i="136"/>
  <c r="AG40" i="136"/>
  <c r="AD73" i="114"/>
  <c r="AD64" i="114"/>
  <c r="AD77" i="114"/>
  <c r="AD81" i="114"/>
  <c r="AD66" i="114"/>
  <c r="H3" i="118"/>
  <c r="H3" i="116"/>
  <c r="H10" i="116" s="1"/>
  <c r="G3" i="116"/>
  <c r="AE77" i="127"/>
  <c r="AE73" i="127"/>
  <c r="AE64" i="127"/>
  <c r="AE81" i="127"/>
  <c r="I21" i="127"/>
  <c r="I8" i="127"/>
  <c r="AE44" i="136"/>
  <c r="AE40" i="136"/>
  <c r="AE48" i="136"/>
  <c r="AE58" i="136" s="1"/>
  <c r="I10" i="113"/>
  <c r="I8" i="113"/>
  <c r="I9" i="113"/>
  <c r="AE66" i="136"/>
  <c r="AG66" i="123"/>
  <c r="AE48" i="110"/>
  <c r="AE58" i="110" s="1"/>
  <c r="AE44" i="110"/>
  <c r="AE40" i="110"/>
  <c r="I10" i="134"/>
  <c r="I8" i="134"/>
  <c r="I9" i="134"/>
  <c r="AG66" i="127"/>
  <c r="I8" i="125"/>
  <c r="I9" i="125"/>
  <c r="I8" i="123"/>
  <c r="I21" i="123"/>
  <c r="AH8" i="133"/>
  <c r="AH9" i="133"/>
  <c r="I8" i="130"/>
  <c r="I9" i="130"/>
  <c r="H3" i="121"/>
  <c r="H3" i="112"/>
  <c r="H10" i="112" s="1"/>
  <c r="H10" i="110"/>
  <c r="H23" i="110"/>
  <c r="H3" i="110"/>
  <c r="AG77" i="136"/>
  <c r="AG81" i="136"/>
  <c r="AG73" i="136"/>
  <c r="AG64" i="136"/>
  <c r="AG73" i="114"/>
  <c r="AG77" i="114"/>
  <c r="AG81" i="114"/>
  <c r="AG64" i="114"/>
  <c r="AE64" i="114"/>
  <c r="AE77" i="114"/>
  <c r="AE73" i="114"/>
  <c r="AE81" i="114"/>
  <c r="I8" i="122"/>
  <c r="I9" i="122"/>
  <c r="AG44" i="127"/>
  <c r="AG48" i="127"/>
  <c r="AG58" i="127" s="1"/>
  <c r="AG40" i="127"/>
  <c r="AE66" i="114"/>
  <c r="I10" i="115"/>
  <c r="I8" i="115"/>
  <c r="I9" i="115"/>
  <c r="I8" i="128"/>
  <c r="I9" i="128"/>
  <c r="I8" i="126"/>
  <c r="I9" i="126"/>
  <c r="H10" i="111"/>
  <c r="AH10" i="133"/>
  <c r="AG66" i="136"/>
  <c r="I8" i="116"/>
  <c r="I9" i="116"/>
  <c r="G3" i="118" l="1"/>
  <c r="I19" i="133"/>
  <c r="I12" i="133"/>
  <c r="I17" i="133" s="1"/>
  <c r="H19" i="136"/>
  <c r="H12" i="136"/>
  <c r="H17" i="136" s="1"/>
  <c r="G3" i="113"/>
  <c r="G10" i="113" s="1"/>
  <c r="I19" i="135"/>
  <c r="I12" i="135"/>
  <c r="I17" i="135" s="1"/>
  <c r="G3" i="125"/>
  <c r="G10" i="125" s="1"/>
  <c r="G3" i="115"/>
  <c r="G10" i="115" s="1"/>
  <c r="L97" i="127"/>
  <c r="AE71" i="114"/>
  <c r="AE75" i="114"/>
  <c r="AE62" i="114"/>
  <c r="AE79" i="114"/>
  <c r="AE91" i="114"/>
  <c r="AE92" i="114" s="1"/>
  <c r="AE93" i="114" s="1"/>
  <c r="H10" i="118"/>
  <c r="H8" i="118"/>
  <c r="H9" i="118"/>
  <c r="H8" i="131"/>
  <c r="H9" i="131"/>
  <c r="H10" i="130"/>
  <c r="H8" i="130"/>
  <c r="H9" i="130"/>
  <c r="AD71" i="110"/>
  <c r="AD75" i="110"/>
  <c r="AD79" i="110"/>
  <c r="AD62" i="110"/>
  <c r="AD91" i="110"/>
  <c r="AD92" i="110" s="1"/>
  <c r="H21" i="136"/>
  <c r="H8" i="136"/>
  <c r="H21" i="110"/>
  <c r="H8" i="110"/>
  <c r="H8" i="121"/>
  <c r="H9" i="121"/>
  <c r="G8" i="116"/>
  <c r="G9" i="116"/>
  <c r="H10" i="132"/>
  <c r="H8" i="132"/>
  <c r="H9" i="132"/>
  <c r="H8" i="117"/>
  <c r="H9" i="117"/>
  <c r="AH8" i="140"/>
  <c r="AH9" i="140"/>
  <c r="G3" i="122"/>
  <c r="AG64" i="110"/>
  <c r="AG81" i="110"/>
  <c r="AG77" i="110"/>
  <c r="AG73" i="110"/>
  <c r="AG66" i="110"/>
  <c r="G3" i="117"/>
  <c r="K97" i="133"/>
  <c r="L97" i="133"/>
  <c r="H23" i="135"/>
  <c r="H10" i="135"/>
  <c r="H3" i="135"/>
  <c r="AD71" i="114"/>
  <c r="AD79" i="114"/>
  <c r="AD62" i="114"/>
  <c r="AD75" i="114"/>
  <c r="AD91" i="114"/>
  <c r="AD92" i="114" s="1"/>
  <c r="AD93" i="114" s="1"/>
  <c r="H10" i="131"/>
  <c r="H10" i="124"/>
  <c r="H8" i="124"/>
  <c r="H9" i="124"/>
  <c r="AF75" i="127"/>
  <c r="AF71" i="127"/>
  <c r="AF62" i="127"/>
  <c r="AF79" i="127"/>
  <c r="AF91" i="127"/>
  <c r="AF92" i="127" s="1"/>
  <c r="AF93" i="127" s="1"/>
  <c r="H8" i="134"/>
  <c r="H9" i="134"/>
  <c r="AE77" i="110"/>
  <c r="AE81" i="110"/>
  <c r="AE64" i="110"/>
  <c r="AE73" i="110"/>
  <c r="AE66" i="110"/>
  <c r="F3" i="116"/>
  <c r="I19" i="127"/>
  <c r="I12" i="127"/>
  <c r="I17" i="127" s="1"/>
  <c r="I19" i="114"/>
  <c r="I12" i="114"/>
  <c r="I17" i="114" s="1"/>
  <c r="G3" i="111"/>
  <c r="G3" i="126"/>
  <c r="L97" i="123"/>
  <c r="H19" i="135"/>
  <c r="H12" i="135"/>
  <c r="H17" i="135" s="1"/>
  <c r="AG71" i="136"/>
  <c r="AG75" i="136"/>
  <c r="AG79" i="136"/>
  <c r="AG62" i="136"/>
  <c r="AG91" i="136"/>
  <c r="AG92" i="136" s="1"/>
  <c r="AG93" i="136" s="1"/>
  <c r="H10" i="121"/>
  <c r="AG79" i="127"/>
  <c r="AG75" i="127"/>
  <c r="AG71" i="127"/>
  <c r="AG62" i="127"/>
  <c r="AG91" i="127"/>
  <c r="AG92" i="127" s="1"/>
  <c r="AG93" i="127" s="1"/>
  <c r="AG71" i="123"/>
  <c r="AG62" i="123"/>
  <c r="AG79" i="123"/>
  <c r="AG75" i="123"/>
  <c r="AG91" i="123"/>
  <c r="AG92" i="123" s="1"/>
  <c r="AG93" i="123" s="1"/>
  <c r="G10" i="116"/>
  <c r="D4" i="140"/>
  <c r="H10" i="115"/>
  <c r="H8" i="115"/>
  <c r="H9" i="115"/>
  <c r="AD71" i="136"/>
  <c r="AD79" i="136"/>
  <c r="AD75" i="136"/>
  <c r="AD62" i="136"/>
  <c r="AD91" i="136"/>
  <c r="AD92" i="136" s="1"/>
  <c r="AD93" i="136" s="1"/>
  <c r="H8" i="119"/>
  <c r="H9" i="119"/>
  <c r="H10" i="117"/>
  <c r="H8" i="120"/>
  <c r="H9" i="120"/>
  <c r="AH10" i="140"/>
  <c r="G10" i="136"/>
  <c r="G23" i="136"/>
  <c r="G3" i="136"/>
  <c r="I19" i="136"/>
  <c r="I12" i="136"/>
  <c r="I17" i="136" s="1"/>
  <c r="I19" i="123"/>
  <c r="I12" i="123"/>
  <c r="I17" i="123" s="1"/>
  <c r="AF81" i="110"/>
  <c r="AF77" i="110"/>
  <c r="AF73" i="110"/>
  <c r="AF64" i="110"/>
  <c r="AF66" i="110"/>
  <c r="G3" i="128"/>
  <c r="G3" i="134"/>
  <c r="G10" i="134" s="1"/>
  <c r="G3" i="130"/>
  <c r="L97" i="136"/>
  <c r="H23" i="123"/>
  <c r="H10" i="123"/>
  <c r="H3" i="123"/>
  <c r="H5" i="140"/>
  <c r="AF64" i="136"/>
  <c r="AF73" i="136"/>
  <c r="AF77" i="136"/>
  <c r="AF81" i="136"/>
  <c r="AF66" i="136"/>
  <c r="AE79" i="136"/>
  <c r="AE71" i="136"/>
  <c r="AE75" i="136"/>
  <c r="AE62" i="136"/>
  <c r="AE91" i="136"/>
  <c r="AE92" i="136" s="1"/>
  <c r="AE93" i="136" s="1"/>
  <c r="H8" i="116"/>
  <c r="H9" i="116"/>
  <c r="AE75" i="123"/>
  <c r="AE62" i="123"/>
  <c r="AE71" i="123"/>
  <c r="AE79" i="123"/>
  <c r="AE91" i="123"/>
  <c r="AE92" i="123" s="1"/>
  <c r="AE93" i="123" s="1"/>
  <c r="H8" i="114"/>
  <c r="H21" i="114"/>
  <c r="H10" i="134"/>
  <c r="G23" i="110"/>
  <c r="G5" i="140"/>
  <c r="G10" i="110"/>
  <c r="G3" i="110"/>
  <c r="G3" i="124"/>
  <c r="G3" i="132"/>
  <c r="G10" i="132" s="1"/>
  <c r="G3" i="131"/>
  <c r="H8" i="126"/>
  <c r="H9" i="126"/>
  <c r="H8" i="125"/>
  <c r="H9" i="125"/>
  <c r="I8" i="140"/>
  <c r="I9" i="140"/>
  <c r="H10" i="122"/>
  <c r="H8" i="122"/>
  <c r="H9" i="122"/>
  <c r="H10" i="119"/>
  <c r="H10" i="120"/>
  <c r="G23" i="114"/>
  <c r="G10" i="114"/>
  <c r="G3" i="114"/>
  <c r="G23" i="133"/>
  <c r="G10" i="133"/>
  <c r="G3" i="133"/>
  <c r="G3" i="129"/>
  <c r="G23" i="123"/>
  <c r="G10" i="123"/>
  <c r="G3" i="123"/>
  <c r="G10" i="127"/>
  <c r="G23" i="127"/>
  <c r="G3" i="127"/>
  <c r="G3" i="120"/>
  <c r="G10" i="120" s="1"/>
  <c r="G3" i="112"/>
  <c r="H19" i="127"/>
  <c r="H12" i="127"/>
  <c r="H17" i="127" s="1"/>
  <c r="M97" i="114"/>
  <c r="M97" i="135"/>
  <c r="H8" i="112"/>
  <c r="H9" i="112"/>
  <c r="H10" i="113"/>
  <c r="H8" i="113"/>
  <c r="H9" i="113"/>
  <c r="H21" i="127"/>
  <c r="H8" i="127"/>
  <c r="H8" i="128"/>
  <c r="H9" i="128"/>
  <c r="AI8" i="140"/>
  <c r="AI9" i="140"/>
  <c r="G3" i="121"/>
  <c r="G10" i="135"/>
  <c r="G23" i="135"/>
  <c r="G3" i="135"/>
  <c r="H19" i="123"/>
  <c r="H12" i="123"/>
  <c r="H17" i="123" s="1"/>
  <c r="G3" i="119"/>
  <c r="H19" i="114"/>
  <c r="H12" i="114"/>
  <c r="H17" i="114" s="1"/>
  <c r="H21" i="133"/>
  <c r="H8" i="133"/>
  <c r="H10" i="126"/>
  <c r="H10" i="125"/>
  <c r="I10" i="140"/>
  <c r="H8" i="129"/>
  <c r="H9" i="129"/>
  <c r="D3" i="116"/>
  <c r="D9" i="116" s="1"/>
  <c r="C4" i="140" l="1"/>
  <c r="AD93" i="110"/>
  <c r="G3" i="140"/>
  <c r="G10" i="140" s="1"/>
  <c r="AG23" i="124"/>
  <c r="F3" i="129"/>
  <c r="F5" i="140"/>
  <c r="F3" i="111"/>
  <c r="M97" i="127"/>
  <c r="E3" i="116"/>
  <c r="E10" i="116" s="1"/>
  <c r="G10" i="121"/>
  <c r="G8" i="121"/>
  <c r="G9" i="121"/>
  <c r="G8" i="120"/>
  <c r="G9" i="120"/>
  <c r="G8" i="132"/>
  <c r="G9" i="132"/>
  <c r="H21" i="123"/>
  <c r="H8" i="123"/>
  <c r="K97" i="114"/>
  <c r="G21" i="133"/>
  <c r="G8" i="133"/>
  <c r="G8" i="126"/>
  <c r="G9" i="126"/>
  <c r="D8" i="116"/>
  <c r="G10" i="122"/>
  <c r="G8" i="122"/>
  <c r="G9" i="122"/>
  <c r="F3" i="124"/>
  <c r="F10" i="124" s="1"/>
  <c r="K97" i="136"/>
  <c r="M97" i="133"/>
  <c r="F3" i="115"/>
  <c r="F3" i="120"/>
  <c r="F3" i="118"/>
  <c r="F3" i="130"/>
  <c r="F3" i="122"/>
  <c r="G21" i="127"/>
  <c r="G8" i="127"/>
  <c r="AF71" i="110"/>
  <c r="AF62" i="110"/>
  <c r="AF79" i="110"/>
  <c r="AF75" i="110"/>
  <c r="AF91" i="110"/>
  <c r="AF92" i="110" s="1"/>
  <c r="G10" i="126"/>
  <c r="G8" i="118"/>
  <c r="G9" i="118"/>
  <c r="AG23" i="126"/>
  <c r="F3" i="131"/>
  <c r="F3" i="134"/>
  <c r="D10" i="116"/>
  <c r="AG23" i="118"/>
  <c r="M97" i="136"/>
  <c r="N97" i="114"/>
  <c r="M101" i="135"/>
  <c r="M101" i="114"/>
  <c r="G10" i="119"/>
  <c r="G8" i="119"/>
  <c r="G9" i="119"/>
  <c r="G21" i="114"/>
  <c r="G8" i="114"/>
  <c r="H3" i="140"/>
  <c r="G10" i="130"/>
  <c r="G8" i="130"/>
  <c r="G9" i="130"/>
  <c r="G8" i="111"/>
  <c r="G9" i="111"/>
  <c r="F10" i="116"/>
  <c r="F8" i="116"/>
  <c r="F9" i="116"/>
  <c r="G8" i="117"/>
  <c r="G9" i="117"/>
  <c r="F3" i="119"/>
  <c r="F10" i="119" s="1"/>
  <c r="AG23" i="129"/>
  <c r="F3" i="132"/>
  <c r="AG23" i="125"/>
  <c r="F3" i="113"/>
  <c r="F10" i="113" s="1"/>
  <c r="M97" i="123"/>
  <c r="G8" i="135"/>
  <c r="G21" i="135"/>
  <c r="G10" i="118"/>
  <c r="G10" i="129"/>
  <c r="G8" i="129"/>
  <c r="G9" i="129"/>
  <c r="G10" i="128"/>
  <c r="G8" i="128"/>
  <c r="G9" i="128"/>
  <c r="H21" i="135"/>
  <c r="H8" i="135"/>
  <c r="G8" i="125"/>
  <c r="G9" i="125"/>
  <c r="H19" i="110"/>
  <c r="H12" i="110"/>
  <c r="H17" i="110" s="1"/>
  <c r="F3" i="117"/>
  <c r="F10" i="117" s="1"/>
  <c r="F3" i="121"/>
  <c r="N97" i="135"/>
  <c r="K97" i="127"/>
  <c r="L101" i="133"/>
  <c r="G10" i="112"/>
  <c r="G8" i="112"/>
  <c r="G9" i="112"/>
  <c r="G8" i="123"/>
  <c r="G21" i="123"/>
  <c r="G10" i="131"/>
  <c r="G8" i="131"/>
  <c r="G9" i="131"/>
  <c r="G10" i="124"/>
  <c r="G8" i="124"/>
  <c r="G9" i="124"/>
  <c r="G21" i="110"/>
  <c r="G8" i="110"/>
  <c r="G8" i="134"/>
  <c r="G9" i="134"/>
  <c r="G10" i="111"/>
  <c r="AE75" i="110"/>
  <c r="AE71" i="110"/>
  <c r="AE62" i="110"/>
  <c r="AE79" i="110"/>
  <c r="AE91" i="110"/>
  <c r="G10" i="117"/>
  <c r="G8" i="115"/>
  <c r="G9" i="115"/>
  <c r="G8" i="113"/>
  <c r="G9" i="113"/>
  <c r="L97" i="110"/>
  <c r="F3" i="112"/>
  <c r="F3" i="128"/>
  <c r="F3" i="126"/>
  <c r="AG23" i="121"/>
  <c r="F3" i="125"/>
  <c r="K97" i="123"/>
  <c r="AF79" i="136"/>
  <c r="AF71" i="136"/>
  <c r="AF75" i="136"/>
  <c r="AF62" i="136"/>
  <c r="AF91" i="136"/>
  <c r="AF92" i="136" s="1"/>
  <c r="AF93" i="136" s="1"/>
  <c r="G8" i="136"/>
  <c r="G21" i="136"/>
  <c r="AG62" i="110"/>
  <c r="AG79" i="110"/>
  <c r="AG75" i="110"/>
  <c r="AG71" i="110"/>
  <c r="AG91" i="110"/>
  <c r="AG92" i="110" s="1"/>
  <c r="B4" i="140" l="1"/>
  <c r="AG93" i="110"/>
  <c r="E3" i="134"/>
  <c r="E3" i="126"/>
  <c r="E10" i="126" s="1"/>
  <c r="G19" i="110"/>
  <c r="G12" i="110"/>
  <c r="G17" i="110" s="1"/>
  <c r="E3" i="117"/>
  <c r="G19" i="127"/>
  <c r="G12" i="127"/>
  <c r="G17" i="127" s="1"/>
  <c r="N97" i="127"/>
  <c r="M101" i="133"/>
  <c r="AG23" i="133"/>
  <c r="AG23" i="117"/>
  <c r="AG23" i="130"/>
  <c r="F10" i="118"/>
  <c r="F8" i="118"/>
  <c r="F9" i="118"/>
  <c r="F10" i="115"/>
  <c r="F8" i="115"/>
  <c r="F9" i="115"/>
  <c r="F10" i="129"/>
  <c r="F8" i="129"/>
  <c r="F9" i="129"/>
  <c r="E3" i="118"/>
  <c r="E10" i="118" s="1"/>
  <c r="E3" i="128"/>
  <c r="J97" i="127"/>
  <c r="O97" i="135"/>
  <c r="N101" i="135"/>
  <c r="AG23" i="120"/>
  <c r="AG23" i="116"/>
  <c r="AF93" i="110"/>
  <c r="F10" i="122"/>
  <c r="F8" i="122"/>
  <c r="F9" i="122"/>
  <c r="E3" i="112"/>
  <c r="E10" i="112" s="1"/>
  <c r="M101" i="123"/>
  <c r="M101" i="136"/>
  <c r="M97" i="110"/>
  <c r="AG23" i="119"/>
  <c r="F8" i="120"/>
  <c r="F9" i="120"/>
  <c r="E3" i="130"/>
  <c r="E3" i="120"/>
  <c r="E3" i="125"/>
  <c r="E10" i="125" s="1"/>
  <c r="E3" i="119"/>
  <c r="G19" i="135"/>
  <c r="G12" i="135"/>
  <c r="G17" i="135" s="1"/>
  <c r="O97" i="114"/>
  <c r="J97" i="114"/>
  <c r="K97" i="135"/>
  <c r="AG23" i="131"/>
  <c r="AG23" i="135"/>
  <c r="F10" i="126"/>
  <c r="F8" i="126"/>
  <c r="F9" i="126"/>
  <c r="F8" i="121"/>
  <c r="F9" i="121"/>
  <c r="E3" i="129"/>
  <c r="B3" i="122"/>
  <c r="B10" i="122" s="1"/>
  <c r="E3" i="113"/>
  <c r="E5" i="140"/>
  <c r="E3" i="140" s="1"/>
  <c r="E3" i="111"/>
  <c r="E10" i="111" s="1"/>
  <c r="G19" i="136"/>
  <c r="G12" i="136"/>
  <c r="G17" i="136" s="1"/>
  <c r="N97" i="123"/>
  <c r="AG23" i="112"/>
  <c r="F10" i="112"/>
  <c r="F8" i="112"/>
  <c r="F9" i="112"/>
  <c r="F8" i="134"/>
  <c r="F9" i="134"/>
  <c r="F10" i="120"/>
  <c r="F10" i="111"/>
  <c r="F8" i="111"/>
  <c r="F9" i="111"/>
  <c r="E3" i="131"/>
  <c r="E3" i="124"/>
  <c r="G19" i="114"/>
  <c r="G12" i="114"/>
  <c r="G17" i="114" s="1"/>
  <c r="G19" i="123"/>
  <c r="G12" i="123"/>
  <c r="G17" i="123" s="1"/>
  <c r="J97" i="123"/>
  <c r="N97" i="133"/>
  <c r="J97" i="136"/>
  <c r="L101" i="123"/>
  <c r="K97" i="110"/>
  <c r="M101" i="127"/>
  <c r="AG23" i="132"/>
  <c r="F10" i="121"/>
  <c r="H10" i="140"/>
  <c r="H8" i="140"/>
  <c r="H9" i="140"/>
  <c r="F3" i="140"/>
  <c r="E3" i="132"/>
  <c r="G19" i="133"/>
  <c r="G12" i="133"/>
  <c r="G17" i="133" s="1"/>
  <c r="L101" i="114"/>
  <c r="L101" i="127"/>
  <c r="AG14" i="140"/>
  <c r="AG23" i="111"/>
  <c r="AG23" i="128"/>
  <c r="F8" i="117"/>
  <c r="F9" i="117"/>
  <c r="F8" i="119"/>
  <c r="F9" i="119"/>
  <c r="F10" i="134"/>
  <c r="F10" i="130"/>
  <c r="F8" i="130"/>
  <c r="F9" i="130"/>
  <c r="E8" i="116"/>
  <c r="E9" i="116"/>
  <c r="E3" i="121"/>
  <c r="E10" i="121" s="1"/>
  <c r="E3" i="115"/>
  <c r="E10" i="115" s="1"/>
  <c r="J97" i="135"/>
  <c r="N97" i="136"/>
  <c r="L101" i="135"/>
  <c r="N101" i="114"/>
  <c r="L101" i="136"/>
  <c r="H19" i="133"/>
  <c r="H12" i="133"/>
  <c r="H17" i="133" s="1"/>
  <c r="AG23" i="113"/>
  <c r="F10" i="125"/>
  <c r="F8" i="125"/>
  <c r="F9" i="125"/>
  <c r="F10" i="128"/>
  <c r="F8" i="128"/>
  <c r="F9" i="128"/>
  <c r="AE92" i="110"/>
  <c r="AE93" i="110" s="1"/>
  <c r="F8" i="113"/>
  <c r="F9" i="113"/>
  <c r="F10" i="132"/>
  <c r="F8" i="132"/>
  <c r="F9" i="132"/>
  <c r="F10" i="131"/>
  <c r="F8" i="131"/>
  <c r="F9" i="131"/>
  <c r="F8" i="124"/>
  <c r="F9" i="124"/>
  <c r="G8" i="140"/>
  <c r="G9" i="140"/>
  <c r="AE23" i="115"/>
  <c r="B3" i="116"/>
  <c r="B8" i="116" l="1"/>
  <c r="B9" i="116"/>
  <c r="AH22" i="129"/>
  <c r="E10" i="140"/>
  <c r="E8" i="140"/>
  <c r="E9" i="140"/>
  <c r="AG12" i="129"/>
  <c r="AG22" i="129"/>
  <c r="AE23" i="122"/>
  <c r="D5" i="140"/>
  <c r="D3" i="140" s="1"/>
  <c r="D3" i="111"/>
  <c r="AC26" i="127"/>
  <c r="D3" i="113"/>
  <c r="H97" i="127"/>
  <c r="P97" i="135"/>
  <c r="I97" i="136"/>
  <c r="M101" i="110"/>
  <c r="O101" i="114"/>
  <c r="O101" i="135"/>
  <c r="K101" i="123"/>
  <c r="N101" i="133"/>
  <c r="E10" i="132"/>
  <c r="E8" i="132"/>
  <c r="E9" i="132"/>
  <c r="E8" i="130"/>
  <c r="E9" i="130"/>
  <c r="D3" i="131"/>
  <c r="D10" i="131" s="1"/>
  <c r="D3" i="121"/>
  <c r="I97" i="123"/>
  <c r="I97" i="114"/>
  <c r="O97" i="133"/>
  <c r="I97" i="135"/>
  <c r="N97" i="110"/>
  <c r="AE23" i="118"/>
  <c r="E8" i="131"/>
  <c r="E9" i="131"/>
  <c r="E10" i="129"/>
  <c r="E8" i="129"/>
  <c r="E9" i="129"/>
  <c r="E8" i="120"/>
  <c r="E9" i="120"/>
  <c r="E10" i="130"/>
  <c r="AG23" i="122"/>
  <c r="O97" i="136"/>
  <c r="D3" i="124"/>
  <c r="D3" i="129"/>
  <c r="H97" i="133"/>
  <c r="N101" i="136"/>
  <c r="C3" i="116"/>
  <c r="AG23" i="115"/>
  <c r="E8" i="128"/>
  <c r="E9" i="128"/>
  <c r="E8" i="112"/>
  <c r="E9" i="112"/>
  <c r="AE23" i="134"/>
  <c r="I97" i="127"/>
  <c r="K101" i="127"/>
  <c r="J97" i="110"/>
  <c r="N101" i="123"/>
  <c r="AG23" i="140"/>
  <c r="E8" i="124"/>
  <c r="E9" i="124"/>
  <c r="E10" i="131"/>
  <c r="E8" i="113"/>
  <c r="E9" i="113"/>
  <c r="E8" i="119"/>
  <c r="E9" i="119"/>
  <c r="E10" i="120"/>
  <c r="E8" i="117"/>
  <c r="E9" i="117"/>
  <c r="E8" i="121"/>
  <c r="E9" i="121"/>
  <c r="E10" i="134"/>
  <c r="E8" i="134"/>
  <c r="E9" i="134"/>
  <c r="D3" i="115"/>
  <c r="O97" i="123"/>
  <c r="D3" i="125"/>
  <c r="D3" i="134"/>
  <c r="AE23" i="130"/>
  <c r="O97" i="127"/>
  <c r="I97" i="133"/>
  <c r="I97" i="110"/>
  <c r="K101" i="136"/>
  <c r="K101" i="135"/>
  <c r="F10" i="140"/>
  <c r="F8" i="140"/>
  <c r="F9" i="140"/>
  <c r="AG23" i="134"/>
  <c r="E10" i="128"/>
  <c r="K101" i="114"/>
  <c r="D3" i="119"/>
  <c r="D3" i="132"/>
  <c r="AE23" i="111"/>
  <c r="H97" i="135"/>
  <c r="H97" i="123"/>
  <c r="L101" i="110"/>
  <c r="E8" i="115"/>
  <c r="E9" i="115"/>
  <c r="E10" i="124"/>
  <c r="E10" i="113"/>
  <c r="E10" i="119"/>
  <c r="E8" i="118"/>
  <c r="E9" i="118"/>
  <c r="E10" i="117"/>
  <c r="E8" i="126"/>
  <c r="E9" i="126"/>
  <c r="D3" i="117"/>
  <c r="P97" i="114"/>
  <c r="B10" i="116"/>
  <c r="D3" i="118"/>
  <c r="D3" i="128"/>
  <c r="D3" i="130"/>
  <c r="D3" i="126"/>
  <c r="D3" i="120"/>
  <c r="D3" i="112"/>
  <c r="AE23" i="116"/>
  <c r="H97" i="136"/>
  <c r="J101" i="135"/>
  <c r="N101" i="127"/>
  <c r="E8" i="111"/>
  <c r="E9" i="111"/>
  <c r="B8" i="122"/>
  <c r="B9" i="122"/>
  <c r="E8" i="125"/>
  <c r="E9" i="125"/>
  <c r="AE23" i="129"/>
  <c r="AE23" i="131"/>
  <c r="AD23" i="131"/>
  <c r="C3" i="112" l="1"/>
  <c r="C3" i="124"/>
  <c r="AF23" i="133"/>
  <c r="P97" i="136"/>
  <c r="O101" i="133"/>
  <c r="J101" i="114"/>
  <c r="AH22" i="120"/>
  <c r="D8" i="132"/>
  <c r="D9" i="132"/>
  <c r="AG17" i="129"/>
  <c r="AG21" i="129"/>
  <c r="AG19" i="129"/>
  <c r="AD23" i="135"/>
  <c r="C3" i="118"/>
  <c r="AB26" i="136"/>
  <c r="C5" i="140"/>
  <c r="C3" i="111"/>
  <c r="AD23" i="121"/>
  <c r="AF23" i="116"/>
  <c r="AE23" i="120"/>
  <c r="I101" i="114"/>
  <c r="J101" i="127"/>
  <c r="AI22" i="129"/>
  <c r="AE12" i="117"/>
  <c r="AE22" i="117"/>
  <c r="AE12" i="134"/>
  <c r="AE22" i="134"/>
  <c r="D8" i="130"/>
  <c r="D9" i="130"/>
  <c r="D10" i="125"/>
  <c r="D8" i="125"/>
  <c r="D9" i="125"/>
  <c r="D10" i="140"/>
  <c r="D8" i="140"/>
  <c r="D9" i="140"/>
  <c r="C3" i="129"/>
  <c r="AC32" i="136"/>
  <c r="C3" i="126"/>
  <c r="AG12" i="120"/>
  <c r="AG22" i="120"/>
  <c r="AC32" i="114"/>
  <c r="C3" i="115"/>
  <c r="C3" i="130"/>
  <c r="AD12" i="121"/>
  <c r="AD22" i="121"/>
  <c r="Q97" i="114"/>
  <c r="O101" i="127"/>
  <c r="I101" i="123"/>
  <c r="O101" i="136"/>
  <c r="AH22" i="116"/>
  <c r="AE23" i="117"/>
  <c r="AC26" i="114"/>
  <c r="D10" i="112"/>
  <c r="D8" i="112"/>
  <c r="D9" i="112"/>
  <c r="D10" i="132"/>
  <c r="D10" i="129"/>
  <c r="D8" i="129"/>
  <c r="D9" i="129"/>
  <c r="D8" i="113"/>
  <c r="D9" i="113"/>
  <c r="C3" i="128"/>
  <c r="AE23" i="121"/>
  <c r="AD23" i="134"/>
  <c r="P101" i="135"/>
  <c r="O97" i="110"/>
  <c r="AH22" i="111"/>
  <c r="AE12" i="122"/>
  <c r="AE22" i="122"/>
  <c r="D10" i="130"/>
  <c r="AG12" i="112"/>
  <c r="AG22" i="112"/>
  <c r="C3" i="125"/>
  <c r="AG12" i="117"/>
  <c r="AG22" i="117"/>
  <c r="AG12" i="121"/>
  <c r="AG22" i="121"/>
  <c r="AF23" i="134"/>
  <c r="AE12" i="111"/>
  <c r="AE22" i="111"/>
  <c r="AD23" i="115"/>
  <c r="J101" i="110"/>
  <c r="AH22" i="122"/>
  <c r="D8" i="120"/>
  <c r="D9" i="120"/>
  <c r="D10" i="128"/>
  <c r="D8" i="128"/>
  <c r="D9" i="128"/>
  <c r="D8" i="124"/>
  <c r="D9" i="124"/>
  <c r="D10" i="121"/>
  <c r="D8" i="121"/>
  <c r="D9" i="121"/>
  <c r="D10" i="113"/>
  <c r="C3" i="113"/>
  <c r="AC32" i="127"/>
  <c r="AC25" i="127" s="1"/>
  <c r="AG12" i="132"/>
  <c r="AG22" i="132"/>
  <c r="AC32" i="110"/>
  <c r="AC32" i="123"/>
  <c r="AG12" i="113"/>
  <c r="AG22" i="113"/>
  <c r="AC26" i="110"/>
  <c r="AE23" i="124"/>
  <c r="I101" i="127"/>
  <c r="P101" i="114"/>
  <c r="I101" i="136"/>
  <c r="K101" i="110"/>
  <c r="AH22" i="125"/>
  <c r="AH22" i="133"/>
  <c r="AC26" i="123"/>
  <c r="AC26" i="136"/>
  <c r="D8" i="117"/>
  <c r="D9" i="117"/>
  <c r="D8" i="115"/>
  <c r="D9" i="115"/>
  <c r="AC41" i="127"/>
  <c r="AC49" i="127"/>
  <c r="AC59" i="127" s="1"/>
  <c r="AC45" i="127"/>
  <c r="AG12" i="126"/>
  <c r="AG22" i="126"/>
  <c r="C3" i="132"/>
  <c r="AB26" i="114"/>
  <c r="AD23" i="112"/>
  <c r="AD23" i="129"/>
  <c r="AG12" i="131"/>
  <c r="AG22" i="131"/>
  <c r="C3" i="119"/>
  <c r="C10" i="119" s="1"/>
  <c r="AF23" i="130"/>
  <c r="P97" i="123"/>
  <c r="N101" i="110"/>
  <c r="J101" i="123"/>
  <c r="I101" i="133"/>
  <c r="O101" i="123"/>
  <c r="AH22" i="131"/>
  <c r="AH22" i="128"/>
  <c r="AE12" i="115"/>
  <c r="AE22" i="115"/>
  <c r="D10" i="120"/>
  <c r="D10" i="118"/>
  <c r="D8" i="118"/>
  <c r="D9" i="118"/>
  <c r="D10" i="119"/>
  <c r="D8" i="119"/>
  <c r="D9" i="119"/>
  <c r="C10" i="116"/>
  <c r="C8" i="116"/>
  <c r="C9" i="116"/>
  <c r="D10" i="124"/>
  <c r="D8" i="131"/>
  <c r="D9" i="131"/>
  <c r="C3" i="131"/>
  <c r="C3" i="134"/>
  <c r="C10" i="134" s="1"/>
  <c r="AG12" i="124"/>
  <c r="AG22" i="124"/>
  <c r="C3" i="117"/>
  <c r="C3" i="120"/>
  <c r="C10" i="120" s="1"/>
  <c r="C3" i="121"/>
  <c r="AF23" i="128"/>
  <c r="P97" i="127"/>
  <c r="I101" i="135"/>
  <c r="J101" i="136"/>
  <c r="AH22" i="132"/>
  <c r="D10" i="126"/>
  <c r="D8" i="126"/>
  <c r="D9" i="126"/>
  <c r="D10" i="117"/>
  <c r="D10" i="134"/>
  <c r="D8" i="134"/>
  <c r="D9" i="134"/>
  <c r="D10" i="115"/>
  <c r="D10" i="111"/>
  <c r="D8" i="111"/>
  <c r="D9" i="111"/>
  <c r="AG18" i="129"/>
  <c r="AE23" i="119"/>
  <c r="AD23" i="118"/>
  <c r="AE23" i="135"/>
  <c r="AE23" i="133"/>
  <c r="AF23" i="112"/>
  <c r="AB23" i="134"/>
  <c r="AC23" i="118"/>
  <c r="AA23" i="112"/>
  <c r="AA23" i="122"/>
  <c r="AA23" i="131"/>
  <c r="AB23" i="112"/>
  <c r="AC23" i="115"/>
  <c r="AA23" i="115"/>
  <c r="AE13" i="140" l="1"/>
  <c r="AE22" i="140" s="1"/>
  <c r="B3" i="134"/>
  <c r="B3" i="121"/>
  <c r="AA22" i="119"/>
  <c r="B3" i="124"/>
  <c r="AA23" i="135"/>
  <c r="AF23" i="120"/>
  <c r="AF23" i="132"/>
  <c r="AF22" i="125"/>
  <c r="AB23" i="135"/>
  <c r="P101" i="127"/>
  <c r="AD12" i="122"/>
  <c r="AD22" i="122"/>
  <c r="AE12" i="130"/>
  <c r="AE22" i="130"/>
  <c r="AE12" i="116"/>
  <c r="AE22" i="116"/>
  <c r="AG12" i="135"/>
  <c r="AG22" i="135"/>
  <c r="AH22" i="118"/>
  <c r="AH22" i="119"/>
  <c r="AG12" i="130"/>
  <c r="AG22" i="130"/>
  <c r="AG12" i="118"/>
  <c r="AG22" i="118"/>
  <c r="AE19" i="115"/>
  <c r="AE17" i="115"/>
  <c r="AE21" i="115"/>
  <c r="AB45" i="114"/>
  <c r="AB41" i="114"/>
  <c r="AB49" i="114"/>
  <c r="AB59" i="114" s="1"/>
  <c r="AC25" i="110"/>
  <c r="AC45" i="110"/>
  <c r="AC41" i="110"/>
  <c r="AC49" i="110"/>
  <c r="AC59" i="110" s="1"/>
  <c r="C8" i="113"/>
  <c r="C9" i="113"/>
  <c r="AG18" i="121"/>
  <c r="AG17" i="121"/>
  <c r="AG21" i="121"/>
  <c r="AG19" i="121"/>
  <c r="AC25" i="114"/>
  <c r="AC50" i="114"/>
  <c r="AC60" i="114" s="1"/>
  <c r="AC46" i="114"/>
  <c r="AC42" i="114"/>
  <c r="C8" i="129"/>
  <c r="C9" i="129"/>
  <c r="AE17" i="134"/>
  <c r="AE21" i="134"/>
  <c r="AE19" i="134"/>
  <c r="AB22" i="116"/>
  <c r="AC23" i="135"/>
  <c r="AC80" i="127"/>
  <c r="AC72" i="127"/>
  <c r="AC76" i="127"/>
  <c r="AC63" i="127"/>
  <c r="AC23" i="129"/>
  <c r="AB26" i="110"/>
  <c r="B3" i="113"/>
  <c r="B10" i="113" s="1"/>
  <c r="AB12" i="121"/>
  <c r="AB19" i="121" s="1"/>
  <c r="AB22" i="121"/>
  <c r="AB22" i="133"/>
  <c r="AC23" i="121"/>
  <c r="AF23" i="119"/>
  <c r="AF23" i="118"/>
  <c r="AF12" i="119"/>
  <c r="AF19" i="119" s="1"/>
  <c r="AF22" i="119"/>
  <c r="AF23" i="113"/>
  <c r="AB23" i="115"/>
  <c r="AF23" i="117"/>
  <c r="G97" i="114"/>
  <c r="G97" i="127"/>
  <c r="AD22" i="126"/>
  <c r="Q101" i="114"/>
  <c r="AE12" i="126"/>
  <c r="AE19" i="126" s="1"/>
  <c r="AE22" i="126"/>
  <c r="AE23" i="128"/>
  <c r="AE12" i="131"/>
  <c r="AE18" i="131" s="1"/>
  <c r="AE22" i="131"/>
  <c r="AH22" i="130"/>
  <c r="AB23" i="118"/>
  <c r="AH22" i="117"/>
  <c r="C10" i="117"/>
  <c r="C8" i="117"/>
  <c r="C9" i="117"/>
  <c r="AC48" i="127"/>
  <c r="AC58" i="127" s="1"/>
  <c r="AC40" i="127"/>
  <c r="AC44" i="127"/>
  <c r="AE18" i="122"/>
  <c r="AE17" i="122"/>
  <c r="AE21" i="122"/>
  <c r="AE19" i="122"/>
  <c r="C3" i="140"/>
  <c r="AC76" i="123"/>
  <c r="AC72" i="123"/>
  <c r="AC63" i="123"/>
  <c r="AC80" i="123"/>
  <c r="B3" i="131"/>
  <c r="B10" i="131" s="1"/>
  <c r="B3" i="115"/>
  <c r="AA23" i="129"/>
  <c r="AC23" i="111"/>
  <c r="AB32" i="114"/>
  <c r="AA12" i="121"/>
  <c r="AA19" i="121" s="1"/>
  <c r="AA22" i="121"/>
  <c r="AC22" i="133"/>
  <c r="AB23" i="121"/>
  <c r="AF12" i="135"/>
  <c r="AF22" i="135"/>
  <c r="AF23" i="111"/>
  <c r="AF12" i="126"/>
  <c r="AF18" i="126" s="1"/>
  <c r="AF22" i="126"/>
  <c r="R97" i="114"/>
  <c r="Q97" i="127"/>
  <c r="AD12" i="132"/>
  <c r="AD22" i="132"/>
  <c r="P97" i="110"/>
  <c r="AD19" i="132"/>
  <c r="AD23" i="132"/>
  <c r="AE12" i="119"/>
  <c r="AE18" i="119" s="1"/>
  <c r="AE22" i="119"/>
  <c r="AG12" i="134"/>
  <c r="AG18" i="134" s="1"/>
  <c r="AG22" i="134"/>
  <c r="AD12" i="118"/>
  <c r="AD22" i="118"/>
  <c r="AB26" i="127"/>
  <c r="AD22" i="133"/>
  <c r="AE12" i="124"/>
  <c r="AE18" i="124" s="1"/>
  <c r="AE22" i="124"/>
  <c r="AH22" i="112"/>
  <c r="C10" i="131"/>
  <c r="C8" i="131"/>
  <c r="C9" i="131"/>
  <c r="C8" i="132"/>
  <c r="C9" i="132"/>
  <c r="C10" i="113"/>
  <c r="AG18" i="117"/>
  <c r="AG17" i="117"/>
  <c r="AG21" i="117"/>
  <c r="AG19" i="117"/>
  <c r="AH13" i="140"/>
  <c r="AC45" i="114"/>
  <c r="AC41" i="114"/>
  <c r="AC49" i="114"/>
  <c r="AC59" i="114" s="1"/>
  <c r="AD18" i="121"/>
  <c r="AD17" i="121"/>
  <c r="AD21" i="121"/>
  <c r="C10" i="129"/>
  <c r="AE18" i="117"/>
  <c r="AE17" i="117"/>
  <c r="AE21" i="117"/>
  <c r="AB32" i="110"/>
  <c r="AB23" i="111"/>
  <c r="AA26" i="123"/>
  <c r="AC76" i="136"/>
  <c r="AC80" i="136"/>
  <c r="AC63" i="136"/>
  <c r="AC72" i="136"/>
  <c r="B3" i="120"/>
  <c r="B10" i="120" s="1"/>
  <c r="AB23" i="122"/>
  <c r="AF12" i="124"/>
  <c r="AF19" i="124" s="1"/>
  <c r="AF22" i="124"/>
  <c r="AF23" i="135"/>
  <c r="AF23" i="121"/>
  <c r="AF23" i="126"/>
  <c r="AD22" i="125"/>
  <c r="O101" i="110"/>
  <c r="AD12" i="111"/>
  <c r="AD19" i="111" s="1"/>
  <c r="AD22" i="111"/>
  <c r="AE12" i="112"/>
  <c r="AE18" i="112" s="1"/>
  <c r="AE22" i="112"/>
  <c r="AG12" i="128"/>
  <c r="AG22" i="128"/>
  <c r="AE12" i="125"/>
  <c r="AE18" i="125" s="1"/>
  <c r="AE22" i="125"/>
  <c r="AE12" i="132"/>
  <c r="AE19" i="132" s="1"/>
  <c r="AE22" i="132"/>
  <c r="AG12" i="125"/>
  <c r="AG22" i="125"/>
  <c r="AH22" i="124"/>
  <c r="AG18" i="131"/>
  <c r="AG17" i="131"/>
  <c r="AG21" i="131"/>
  <c r="AG19" i="131"/>
  <c r="C10" i="125"/>
  <c r="C8" i="125"/>
  <c r="C9" i="125"/>
  <c r="C10" i="130"/>
  <c r="C8" i="130"/>
  <c r="C9" i="130"/>
  <c r="AG18" i="120"/>
  <c r="AG17" i="120"/>
  <c r="AG21" i="120"/>
  <c r="AG19" i="120"/>
  <c r="AB41" i="136"/>
  <c r="AB45" i="136"/>
  <c r="AB49" i="136"/>
  <c r="AB59" i="136" s="1"/>
  <c r="C10" i="124"/>
  <c r="C8" i="124"/>
  <c r="C9" i="124"/>
  <c r="AA12" i="122"/>
  <c r="AA18" i="122" s="1"/>
  <c r="AA22" i="122"/>
  <c r="B3" i="128"/>
  <c r="B10" i="128" s="1"/>
  <c r="AA23" i="121"/>
  <c r="B3" i="132"/>
  <c r="B10" i="132" s="1"/>
  <c r="AB22" i="130"/>
  <c r="B5" i="140"/>
  <c r="B3" i="111"/>
  <c r="AB32" i="123"/>
  <c r="AC23" i="132"/>
  <c r="B3" i="117"/>
  <c r="B10" i="117" s="1"/>
  <c r="AA23" i="118"/>
  <c r="AB32" i="136"/>
  <c r="AB25" i="136" s="1"/>
  <c r="AF12" i="134"/>
  <c r="AF22" i="134"/>
  <c r="AF23" i="124"/>
  <c r="AF12" i="133"/>
  <c r="AF22" i="133"/>
  <c r="AB23" i="132"/>
  <c r="G97" i="133"/>
  <c r="H97" i="110"/>
  <c r="AD23" i="111"/>
  <c r="AE12" i="113"/>
  <c r="AE19" i="113" s="1"/>
  <c r="AE22" i="113"/>
  <c r="AE19" i="112"/>
  <c r="AE23" i="112"/>
  <c r="AE14" i="140"/>
  <c r="AE12" i="129"/>
  <c r="AE22" i="129"/>
  <c r="AE23" i="126"/>
  <c r="AB26" i="123"/>
  <c r="AG12" i="116"/>
  <c r="AG18" i="116" s="1"/>
  <c r="AG22" i="116"/>
  <c r="AG12" i="115"/>
  <c r="AG22" i="115"/>
  <c r="C10" i="121"/>
  <c r="C8" i="121"/>
  <c r="C9" i="121"/>
  <c r="AG18" i="124"/>
  <c r="AG17" i="124"/>
  <c r="AG21" i="124"/>
  <c r="AG19" i="124"/>
  <c r="C10" i="132"/>
  <c r="AC41" i="136"/>
  <c r="AC45" i="136"/>
  <c r="AC49" i="136"/>
  <c r="AC59" i="136" s="1"/>
  <c r="AG18" i="113"/>
  <c r="AG17" i="113"/>
  <c r="AG21" i="113"/>
  <c r="AG19" i="113"/>
  <c r="AE18" i="111"/>
  <c r="AE17" i="111"/>
  <c r="AE21" i="111"/>
  <c r="AE19" i="111"/>
  <c r="C10" i="128"/>
  <c r="C8" i="128"/>
  <c r="C9" i="128"/>
  <c r="C10" i="126"/>
  <c r="C8" i="126"/>
  <c r="C9" i="126"/>
  <c r="AA22" i="125"/>
  <c r="AB12" i="135"/>
  <c r="AB22" i="135"/>
  <c r="AC23" i="112"/>
  <c r="AC12" i="132"/>
  <c r="AC22" i="132"/>
  <c r="AB22" i="128"/>
  <c r="AC12" i="118"/>
  <c r="AC18" i="118" s="1"/>
  <c r="AC22" i="118"/>
  <c r="AA23" i="111"/>
  <c r="AC23" i="134"/>
  <c r="AC23" i="122"/>
  <c r="AF12" i="120"/>
  <c r="AF19" i="120" s="1"/>
  <c r="AF22" i="120"/>
  <c r="AF12" i="131"/>
  <c r="AF19" i="131" s="1"/>
  <c r="AF22" i="131"/>
  <c r="AF23" i="129"/>
  <c r="AB23" i="129"/>
  <c r="AF12" i="132"/>
  <c r="AF22" i="132"/>
  <c r="G97" i="123"/>
  <c r="P101" i="123"/>
  <c r="AD23" i="120"/>
  <c r="AG12" i="122"/>
  <c r="AG22" i="122"/>
  <c r="AE12" i="121"/>
  <c r="AE22" i="121"/>
  <c r="AH22" i="113"/>
  <c r="AE12" i="128"/>
  <c r="AE22" i="128"/>
  <c r="AE23" i="125"/>
  <c r="AE12" i="133"/>
  <c r="AE18" i="133" s="1"/>
  <c r="AE22" i="133"/>
  <c r="AG12" i="111"/>
  <c r="AG22" i="111"/>
  <c r="AG13" i="140"/>
  <c r="AH22" i="134"/>
  <c r="AC50" i="123"/>
  <c r="AC60" i="123" s="1"/>
  <c r="AC42" i="123"/>
  <c r="AC46" i="123"/>
  <c r="AG18" i="132"/>
  <c r="AG17" i="132"/>
  <c r="AG21" i="132"/>
  <c r="AG19" i="132"/>
  <c r="AE19" i="117"/>
  <c r="C8" i="115"/>
  <c r="C9" i="115"/>
  <c r="C10" i="118"/>
  <c r="C8" i="118"/>
  <c r="C9" i="118"/>
  <c r="C8" i="112"/>
  <c r="C9" i="112"/>
  <c r="AB22" i="125"/>
  <c r="AC23" i="131"/>
  <c r="AA23" i="120"/>
  <c r="AC22" i="128"/>
  <c r="B3" i="126"/>
  <c r="B10" i="126" s="1"/>
  <c r="AC23" i="120"/>
  <c r="AC72" i="114"/>
  <c r="AC63" i="114"/>
  <c r="AC80" i="114"/>
  <c r="AC76" i="114"/>
  <c r="AA23" i="134"/>
  <c r="AB12" i="112"/>
  <c r="AB18" i="112" s="1"/>
  <c r="AB22" i="112"/>
  <c r="AF23" i="122"/>
  <c r="AF23" i="131"/>
  <c r="AF12" i="111"/>
  <c r="AF18" i="111" s="1"/>
  <c r="AF22" i="111"/>
  <c r="AD23" i="113"/>
  <c r="Q97" i="136"/>
  <c r="G97" i="136"/>
  <c r="Q97" i="123"/>
  <c r="P101" i="136"/>
  <c r="AE12" i="120"/>
  <c r="AE22" i="120"/>
  <c r="AE23" i="113"/>
  <c r="AH22" i="115"/>
  <c r="AD12" i="129"/>
  <c r="AD22" i="129"/>
  <c r="AH22" i="126"/>
  <c r="C8" i="120"/>
  <c r="C9" i="120"/>
  <c r="AG18" i="126"/>
  <c r="AG17" i="126"/>
  <c r="AG21" i="126"/>
  <c r="AG19" i="126"/>
  <c r="AC41" i="123"/>
  <c r="AC45" i="123"/>
  <c r="AC49" i="123"/>
  <c r="AC59" i="123" s="1"/>
  <c r="AC25" i="123"/>
  <c r="AC50" i="127"/>
  <c r="AC60" i="127" s="1"/>
  <c r="AC46" i="127"/>
  <c r="AC42" i="127"/>
  <c r="AG18" i="112"/>
  <c r="AG17" i="112"/>
  <c r="AG21" i="112"/>
  <c r="AG19" i="112"/>
  <c r="AC25" i="136"/>
  <c r="AC42" i="136"/>
  <c r="AC46" i="136"/>
  <c r="AC50" i="136"/>
  <c r="AC60" i="136" s="1"/>
  <c r="AD19" i="121"/>
  <c r="B3" i="118"/>
  <c r="AB23" i="131"/>
  <c r="AA26" i="127"/>
  <c r="B3" i="130"/>
  <c r="B3" i="129"/>
  <c r="B10" i="129" s="1"/>
  <c r="B3" i="119"/>
  <c r="B10" i="119" s="1"/>
  <c r="AB32" i="127"/>
  <c r="B3" i="125"/>
  <c r="B10" i="125" s="1"/>
  <c r="AB12" i="120"/>
  <c r="AB18" i="120" s="1"/>
  <c r="AB22" i="120"/>
  <c r="AA23" i="132"/>
  <c r="B3" i="112"/>
  <c r="B10" i="112" s="1"/>
  <c r="AF23" i="115"/>
  <c r="AF12" i="116"/>
  <c r="AF22" i="116"/>
  <c r="AB23" i="120"/>
  <c r="G97" i="135"/>
  <c r="AD19" i="122"/>
  <c r="AD23" i="122"/>
  <c r="AE12" i="118"/>
  <c r="AE22" i="118"/>
  <c r="AE23" i="132"/>
  <c r="AH22" i="121"/>
  <c r="AE12" i="135"/>
  <c r="AE22" i="135"/>
  <c r="H97" i="114"/>
  <c r="AD12" i="112"/>
  <c r="AD22" i="112"/>
  <c r="AG12" i="119"/>
  <c r="AG22" i="119"/>
  <c r="C8" i="134"/>
  <c r="C9" i="134"/>
  <c r="AE18" i="115"/>
  <c r="C8" i="119"/>
  <c r="C9" i="119"/>
  <c r="AC50" i="110"/>
  <c r="AC60" i="110" s="1"/>
  <c r="AC42" i="110"/>
  <c r="AC46" i="110"/>
  <c r="C10" i="115"/>
  <c r="AE18" i="134"/>
  <c r="C10" i="111"/>
  <c r="C8" i="111"/>
  <c r="C9" i="111"/>
  <c r="C10" i="112"/>
  <c r="AB23" i="119"/>
  <c r="AD12" i="126"/>
  <c r="AD23" i="130"/>
  <c r="AB23" i="125"/>
  <c r="AB12" i="133"/>
  <c r="AC23" i="133"/>
  <c r="AB12" i="130"/>
  <c r="AB23" i="113"/>
  <c r="Z23" i="134"/>
  <c r="AC66" i="114"/>
  <c r="Z23" i="135"/>
  <c r="AE19" i="125" l="1"/>
  <c r="AF19" i="126"/>
  <c r="AC62" i="114"/>
  <c r="AC79" i="114"/>
  <c r="AC75" i="114"/>
  <c r="AC71" i="114"/>
  <c r="AC91" i="114"/>
  <c r="AC92" i="114" s="1"/>
  <c r="AC93" i="114" s="1"/>
  <c r="AB18" i="133"/>
  <c r="AB17" i="133"/>
  <c r="AB21" i="133"/>
  <c r="AD17" i="126"/>
  <c r="AD21" i="126"/>
  <c r="AD18" i="126"/>
  <c r="AA32" i="123"/>
  <c r="AA25" i="123" s="1"/>
  <c r="AI22" i="120"/>
  <c r="AF12" i="121"/>
  <c r="AF18" i="121" s="1"/>
  <c r="AF22" i="121"/>
  <c r="AG18" i="119"/>
  <c r="AG17" i="119"/>
  <c r="AG21" i="119"/>
  <c r="AG19" i="119"/>
  <c r="AB46" i="123"/>
  <c r="AB42" i="123"/>
  <c r="AB50" i="123"/>
  <c r="AB60" i="123" s="1"/>
  <c r="C8" i="140"/>
  <c r="C9" i="140"/>
  <c r="Z23" i="126"/>
  <c r="Z23" i="117"/>
  <c r="Z23" i="121"/>
  <c r="Z23" i="128"/>
  <c r="Z23" i="133"/>
  <c r="Z23" i="112"/>
  <c r="AA26" i="110"/>
  <c r="R97" i="123"/>
  <c r="H101" i="133"/>
  <c r="AA22" i="113"/>
  <c r="AC23" i="117"/>
  <c r="AA12" i="115"/>
  <c r="AA18" i="115" s="1"/>
  <c r="AA22" i="115"/>
  <c r="AD12" i="115"/>
  <c r="AD22" i="115"/>
  <c r="AA12" i="111"/>
  <c r="AA22" i="111"/>
  <c r="AD12" i="116"/>
  <c r="AD19" i="116" s="1"/>
  <c r="AD22" i="116"/>
  <c r="AD23" i="125"/>
  <c r="AD12" i="131"/>
  <c r="AD18" i="131" s="1"/>
  <c r="AD22" i="131"/>
  <c r="AD12" i="117"/>
  <c r="AD18" i="117" s="1"/>
  <c r="AD22" i="117"/>
  <c r="Z12" i="118"/>
  <c r="Z19" i="118" s="1"/>
  <c r="Z22" i="118"/>
  <c r="AI22" i="122"/>
  <c r="AB12" i="129"/>
  <c r="AB22" i="129"/>
  <c r="AI22" i="116"/>
  <c r="AE19" i="135"/>
  <c r="AE17" i="135"/>
  <c r="AE21" i="135"/>
  <c r="AA45" i="127"/>
  <c r="AA49" i="127"/>
  <c r="AA59" i="127" s="1"/>
  <c r="AA41" i="127"/>
  <c r="AG17" i="116"/>
  <c r="AG21" i="116"/>
  <c r="AG19" i="116"/>
  <c r="AE19" i="129"/>
  <c r="AE17" i="129"/>
  <c r="AE21" i="129"/>
  <c r="AE18" i="113"/>
  <c r="AE17" i="113"/>
  <c r="AE21" i="113"/>
  <c r="AD12" i="125"/>
  <c r="AF18" i="124"/>
  <c r="AD19" i="118"/>
  <c r="AD17" i="118"/>
  <c r="AD21" i="118"/>
  <c r="AC12" i="133"/>
  <c r="AE18" i="126"/>
  <c r="AE17" i="126"/>
  <c r="AE21" i="126"/>
  <c r="AE18" i="116"/>
  <c r="AE17" i="116"/>
  <c r="AE21" i="116"/>
  <c r="AE19" i="116"/>
  <c r="B8" i="124"/>
  <c r="B9" i="124"/>
  <c r="AB72" i="136"/>
  <c r="AB76" i="136"/>
  <c r="AB63" i="136"/>
  <c r="AB80" i="136"/>
  <c r="Q97" i="110"/>
  <c r="Z12" i="132"/>
  <c r="Z19" i="132" s="1"/>
  <c r="Z22" i="132"/>
  <c r="AA12" i="128"/>
  <c r="AA19" i="128" s="1"/>
  <c r="AA22" i="128"/>
  <c r="AF12" i="115"/>
  <c r="AF22" i="115"/>
  <c r="AB17" i="120"/>
  <c r="AB21" i="120"/>
  <c r="AF18" i="132"/>
  <c r="AF17" i="132"/>
  <c r="AF21" i="132"/>
  <c r="AC64" i="123"/>
  <c r="AC81" i="123"/>
  <c r="AC73" i="123"/>
  <c r="AC77" i="123"/>
  <c r="AC73" i="127"/>
  <c r="AC77" i="127"/>
  <c r="AC81" i="127"/>
  <c r="AC64" i="127"/>
  <c r="Z23" i="130"/>
  <c r="Z23" i="118"/>
  <c r="R97" i="136"/>
  <c r="R97" i="127"/>
  <c r="AC23" i="124"/>
  <c r="AD12" i="130"/>
  <c r="AD18" i="130" s="1"/>
  <c r="AD22" i="130"/>
  <c r="AF12" i="113"/>
  <c r="AF22" i="113"/>
  <c r="AF12" i="130"/>
  <c r="AF18" i="130" s="1"/>
  <c r="AF22" i="130"/>
  <c r="AC72" i="110"/>
  <c r="AC80" i="110"/>
  <c r="AC63" i="110"/>
  <c r="AC76" i="110"/>
  <c r="Z12" i="128"/>
  <c r="Z18" i="128" s="1"/>
  <c r="Z22" i="128"/>
  <c r="AD12" i="134"/>
  <c r="AD18" i="134" s="1"/>
  <c r="AD22" i="134"/>
  <c r="AD23" i="128"/>
  <c r="AD12" i="124"/>
  <c r="AD22" i="124"/>
  <c r="AD12" i="113"/>
  <c r="AD22" i="113"/>
  <c r="Z12" i="125"/>
  <c r="Z18" i="125" s="1"/>
  <c r="Z22" i="125"/>
  <c r="Z12" i="130"/>
  <c r="Z22" i="130"/>
  <c r="AI22" i="115"/>
  <c r="AC12" i="115"/>
  <c r="AC18" i="115" s="1"/>
  <c r="AC22" i="115"/>
  <c r="B8" i="112"/>
  <c r="B9" i="112"/>
  <c r="B8" i="125"/>
  <c r="B9" i="125"/>
  <c r="B8" i="129"/>
  <c r="B9" i="129"/>
  <c r="AF13" i="140"/>
  <c r="AB12" i="125"/>
  <c r="AC18" i="132"/>
  <c r="AC17" i="132"/>
  <c r="AC21" i="132"/>
  <c r="AB45" i="123"/>
  <c r="AB49" i="123"/>
  <c r="AB59" i="123" s="1"/>
  <c r="AB41" i="123"/>
  <c r="AB25" i="123"/>
  <c r="B8" i="117"/>
  <c r="B9" i="117"/>
  <c r="B8" i="132"/>
  <c r="B9" i="132"/>
  <c r="AE17" i="125"/>
  <c r="AE21" i="125"/>
  <c r="AG12" i="133"/>
  <c r="AG22" i="133"/>
  <c r="AA18" i="121"/>
  <c r="AA17" i="121"/>
  <c r="AA21" i="121"/>
  <c r="AB45" i="110"/>
  <c r="AB41" i="110"/>
  <c r="AB49" i="110"/>
  <c r="AB59" i="110" s="1"/>
  <c r="AB25" i="110"/>
  <c r="AC66" i="127"/>
  <c r="AE18" i="130"/>
  <c r="AE17" i="130"/>
  <c r="AE21" i="130"/>
  <c r="AE19" i="130"/>
  <c r="B10" i="124"/>
  <c r="Z23" i="113"/>
  <c r="P101" i="110"/>
  <c r="AA12" i="118"/>
  <c r="AA22" i="118"/>
  <c r="AA22" i="117"/>
  <c r="AG18" i="111"/>
  <c r="AG17" i="111"/>
  <c r="AG21" i="111"/>
  <c r="AG19" i="111"/>
  <c r="AH22" i="140"/>
  <c r="AB80" i="114"/>
  <c r="AB72" i="114"/>
  <c r="AB76" i="114"/>
  <c r="AB63" i="114"/>
  <c r="AB72" i="127"/>
  <c r="AB80" i="127"/>
  <c r="AB76" i="127"/>
  <c r="AB63" i="127"/>
  <c r="Y22" i="130"/>
  <c r="AA32" i="136"/>
  <c r="Q101" i="123"/>
  <c r="G101" i="123"/>
  <c r="H101" i="123"/>
  <c r="H101" i="127"/>
  <c r="AA12" i="131"/>
  <c r="AA22" i="131"/>
  <c r="AB12" i="118"/>
  <c r="AB22" i="118"/>
  <c r="AA12" i="129"/>
  <c r="AA22" i="129"/>
  <c r="Z12" i="121"/>
  <c r="Z22" i="121"/>
  <c r="AA23" i="128"/>
  <c r="Z12" i="113"/>
  <c r="Z19" i="113" s="1"/>
  <c r="Z22" i="113"/>
  <c r="AD23" i="124"/>
  <c r="AI22" i="126"/>
  <c r="AD18" i="112"/>
  <c r="AD17" i="112"/>
  <c r="AD21" i="112"/>
  <c r="AD19" i="112"/>
  <c r="AE18" i="128"/>
  <c r="AE17" i="128"/>
  <c r="AE21" i="128"/>
  <c r="B8" i="111"/>
  <c r="B9" i="111"/>
  <c r="AD18" i="111"/>
  <c r="AD17" i="111"/>
  <c r="AD21" i="111"/>
  <c r="AG17" i="134"/>
  <c r="AG21" i="134"/>
  <c r="AG19" i="134"/>
  <c r="AF18" i="135"/>
  <c r="AF17" i="135"/>
  <c r="AF21" i="135"/>
  <c r="AB46" i="114"/>
  <c r="AB42" i="114"/>
  <c r="AB50" i="114"/>
  <c r="AB60" i="114" s="1"/>
  <c r="B8" i="115"/>
  <c r="B9" i="115"/>
  <c r="C10" i="140"/>
  <c r="AF19" i="132"/>
  <c r="B8" i="134"/>
  <c r="B9" i="134"/>
  <c r="AA32" i="110"/>
  <c r="AD12" i="128"/>
  <c r="AD19" i="128" s="1"/>
  <c r="AD22" i="128"/>
  <c r="AC12" i="129"/>
  <c r="AC22" i="129"/>
  <c r="AC40" i="114"/>
  <c r="AC48" i="114"/>
  <c r="AC58" i="114" s="1"/>
  <c r="AC44" i="114"/>
  <c r="Z23" i="129"/>
  <c r="Z23" i="131"/>
  <c r="G101" i="136"/>
  <c r="H101" i="136"/>
  <c r="G101" i="133"/>
  <c r="G101" i="127"/>
  <c r="Q101" i="136"/>
  <c r="Z12" i="131"/>
  <c r="Z22" i="131"/>
  <c r="AD14" i="140"/>
  <c r="AD23" i="140" s="1"/>
  <c r="AI22" i="125"/>
  <c r="AF12" i="112"/>
  <c r="AF18" i="112" s="1"/>
  <c r="AF22" i="112"/>
  <c r="AF12" i="129"/>
  <c r="AF22" i="129"/>
  <c r="AC12" i="111"/>
  <c r="AC22" i="111"/>
  <c r="AI22" i="128"/>
  <c r="AB12" i="111"/>
  <c r="AB22" i="111"/>
  <c r="AC12" i="122"/>
  <c r="AC22" i="122"/>
  <c r="AB12" i="122"/>
  <c r="AB18" i="122" s="1"/>
  <c r="AB22" i="122"/>
  <c r="AI22" i="130"/>
  <c r="AF12" i="117"/>
  <c r="AF22" i="117"/>
  <c r="AB12" i="115"/>
  <c r="AB22" i="115"/>
  <c r="B8" i="118"/>
  <c r="B9" i="118"/>
  <c r="AC19" i="118"/>
  <c r="AC17" i="118"/>
  <c r="AC21" i="118"/>
  <c r="AE23" i="140"/>
  <c r="AA19" i="122"/>
  <c r="AA17" i="122"/>
  <c r="AA21" i="122"/>
  <c r="AB40" i="136"/>
  <c r="AB48" i="136"/>
  <c r="AB58" i="136" s="1"/>
  <c r="AB44" i="136"/>
  <c r="AG18" i="128"/>
  <c r="AG17" i="128"/>
  <c r="AG21" i="128"/>
  <c r="AG19" i="128"/>
  <c r="AB42" i="110"/>
  <c r="AB50" i="110"/>
  <c r="AB60" i="110" s="1"/>
  <c r="AB46" i="110"/>
  <c r="AB49" i="127"/>
  <c r="AB59" i="127" s="1"/>
  <c r="AB25" i="127"/>
  <c r="AB41" i="127"/>
  <c r="AB45" i="127"/>
  <c r="AC66" i="123"/>
  <c r="AE19" i="131"/>
  <c r="AE17" i="131"/>
  <c r="AE21" i="131"/>
  <c r="AF18" i="119"/>
  <c r="AF17" i="119"/>
  <c r="AF21" i="119"/>
  <c r="AC44" i="110"/>
  <c r="AC40" i="110"/>
  <c r="AC48" i="110"/>
  <c r="AC58" i="110" s="1"/>
  <c r="AD18" i="122"/>
  <c r="AD17" i="122"/>
  <c r="AD21" i="122"/>
  <c r="Z23" i="120"/>
  <c r="G101" i="114"/>
  <c r="AC22" i="113"/>
  <c r="AD23" i="119"/>
  <c r="AG18" i="122"/>
  <c r="AG17" i="122"/>
  <c r="AG21" i="122"/>
  <c r="AG19" i="122"/>
  <c r="AD13" i="140"/>
  <c r="Z26" i="123"/>
  <c r="Z23" i="116"/>
  <c r="S97" i="114"/>
  <c r="Z12" i="126"/>
  <c r="Z22" i="126"/>
  <c r="G101" i="135"/>
  <c r="H101" i="135"/>
  <c r="I101" i="110"/>
  <c r="AB22" i="117"/>
  <c r="AA22" i="133"/>
  <c r="AD23" i="116"/>
  <c r="AC22" i="125"/>
  <c r="AI22" i="124"/>
  <c r="Z12" i="112"/>
  <c r="Z22" i="112"/>
  <c r="AB19" i="120"/>
  <c r="AB46" i="127"/>
  <c r="AB42" i="127"/>
  <c r="AB50" i="127"/>
  <c r="AB60" i="127" s="1"/>
  <c r="B8" i="130"/>
  <c r="B9" i="130"/>
  <c r="AD18" i="129"/>
  <c r="AD17" i="129"/>
  <c r="AD21" i="129"/>
  <c r="AD19" i="129"/>
  <c r="AB19" i="112"/>
  <c r="AB17" i="112"/>
  <c r="AB21" i="112"/>
  <c r="AF18" i="134"/>
  <c r="AF17" i="134"/>
  <c r="AF21" i="134"/>
  <c r="AF19" i="134"/>
  <c r="B3" i="140"/>
  <c r="B10" i="140" s="1"/>
  <c r="AE18" i="132"/>
  <c r="AE17" i="132"/>
  <c r="AE21" i="132"/>
  <c r="B10" i="115"/>
  <c r="AB25" i="114"/>
  <c r="AG18" i="118"/>
  <c r="AG17" i="118"/>
  <c r="AG21" i="118"/>
  <c r="AG19" i="118"/>
  <c r="B8" i="121"/>
  <c r="B9" i="121"/>
  <c r="B10" i="134"/>
  <c r="G97" i="110"/>
  <c r="AC12" i="131"/>
  <c r="AC22" i="131"/>
  <c r="AF18" i="120"/>
  <c r="AF17" i="120"/>
  <c r="AF21" i="120"/>
  <c r="AF18" i="133"/>
  <c r="AF17" i="133"/>
  <c r="AF21" i="133"/>
  <c r="AF19" i="133"/>
  <c r="AB18" i="130"/>
  <c r="AB17" i="130"/>
  <c r="AB21" i="130"/>
  <c r="AF17" i="124"/>
  <c r="AF21" i="124"/>
  <c r="AA32" i="127"/>
  <c r="Z23" i="124"/>
  <c r="Z23" i="132"/>
  <c r="Z23" i="122"/>
  <c r="AB22" i="126"/>
  <c r="H101" i="114"/>
  <c r="R101" i="114"/>
  <c r="Q101" i="127"/>
  <c r="AA23" i="130"/>
  <c r="AA23" i="116"/>
  <c r="AD12" i="120"/>
  <c r="AD22" i="120"/>
  <c r="Z12" i="122"/>
  <c r="Z22" i="122"/>
  <c r="AD12" i="135"/>
  <c r="AD22" i="135"/>
  <c r="AA26" i="136"/>
  <c r="AI22" i="113"/>
  <c r="AA12" i="132"/>
  <c r="AA22" i="132"/>
  <c r="AA12" i="112"/>
  <c r="AA18" i="112" s="1"/>
  <c r="AA22" i="112"/>
  <c r="AI22" i="119"/>
  <c r="AI22" i="132"/>
  <c r="AC23" i="130"/>
  <c r="AF12" i="128"/>
  <c r="AF22" i="128"/>
  <c r="AC12" i="121"/>
  <c r="AC22" i="121"/>
  <c r="AI22" i="117"/>
  <c r="AI22" i="134"/>
  <c r="AI22" i="121"/>
  <c r="AE18" i="118"/>
  <c r="AE17" i="118"/>
  <c r="AE21" i="118"/>
  <c r="AE19" i="118"/>
  <c r="B10" i="118"/>
  <c r="AC48" i="136"/>
  <c r="AC58" i="136" s="1"/>
  <c r="AC44" i="136"/>
  <c r="AC40" i="136"/>
  <c r="AC48" i="123"/>
  <c r="AC58" i="123" s="1"/>
  <c r="AC44" i="123"/>
  <c r="AC40" i="123"/>
  <c r="AF19" i="111"/>
  <c r="AF17" i="111"/>
  <c r="AF21" i="111"/>
  <c r="AG12" i="140"/>
  <c r="AG22" i="140"/>
  <c r="AB18" i="135"/>
  <c r="AB17" i="135"/>
  <c r="AB21" i="135"/>
  <c r="AG18" i="115"/>
  <c r="AG17" i="115"/>
  <c r="AG21" i="115"/>
  <c r="AG19" i="115"/>
  <c r="AB46" i="136"/>
  <c r="AB50" i="136"/>
  <c r="AB60" i="136" s="1"/>
  <c r="AB42" i="136"/>
  <c r="AC19" i="132"/>
  <c r="AF19" i="135"/>
  <c r="B8" i="120"/>
  <c r="B9" i="120"/>
  <c r="AA49" i="123"/>
  <c r="AA59" i="123" s="1"/>
  <c r="AA41" i="123"/>
  <c r="AA45" i="123"/>
  <c r="AE19" i="119"/>
  <c r="AE17" i="119"/>
  <c r="AE21" i="119"/>
  <c r="AD18" i="132"/>
  <c r="AD17" i="132"/>
  <c r="AD21" i="132"/>
  <c r="AF17" i="126"/>
  <c r="AF21" i="126"/>
  <c r="B8" i="131"/>
  <c r="B9" i="131"/>
  <c r="AE19" i="128"/>
  <c r="AB18" i="121"/>
  <c r="AB17" i="121"/>
  <c r="AB21" i="121"/>
  <c r="AG18" i="135"/>
  <c r="AG17" i="135"/>
  <c r="AG21" i="135"/>
  <c r="AG19" i="135"/>
  <c r="Z23" i="125"/>
  <c r="AF12" i="118"/>
  <c r="AF18" i="118" s="1"/>
  <c r="AF22" i="118"/>
  <c r="Z12" i="111"/>
  <c r="Z19" i="111" s="1"/>
  <c r="Z22" i="111"/>
  <c r="AA26" i="114"/>
  <c r="AE17" i="124"/>
  <c r="AE21" i="124"/>
  <c r="AE19" i="124"/>
  <c r="AB80" i="123"/>
  <c r="AB72" i="123"/>
  <c r="AB63" i="123"/>
  <c r="AB76" i="123"/>
  <c r="Z23" i="111"/>
  <c r="Z14" i="140"/>
  <c r="Z26" i="114"/>
  <c r="Z23" i="119"/>
  <c r="AA32" i="114"/>
  <c r="AC81" i="114"/>
  <c r="AC77" i="114"/>
  <c r="AC73" i="114"/>
  <c r="AC64" i="114"/>
  <c r="Z23" i="115"/>
  <c r="AC23" i="126"/>
  <c r="AB19" i="130"/>
  <c r="AB23" i="130"/>
  <c r="AB19" i="133"/>
  <c r="AB23" i="133"/>
  <c r="AI22" i="131"/>
  <c r="AD23" i="117"/>
  <c r="Z12" i="133"/>
  <c r="Z18" i="133" s="1"/>
  <c r="Z22" i="133"/>
  <c r="AC12" i="112"/>
  <c r="AC18" i="112" s="1"/>
  <c r="AC22" i="112"/>
  <c r="AF12" i="122"/>
  <c r="AF22" i="122"/>
  <c r="AI22" i="133"/>
  <c r="Z12" i="115"/>
  <c r="Z18" i="115" s="1"/>
  <c r="Z22" i="115"/>
  <c r="AD12" i="119"/>
  <c r="AD22" i="119"/>
  <c r="Z12" i="129"/>
  <c r="Z18" i="129" s="1"/>
  <c r="Z22" i="129"/>
  <c r="AD19" i="126"/>
  <c r="AD23" i="126"/>
  <c r="AC12" i="130"/>
  <c r="AC22" i="130"/>
  <c r="AI22" i="118"/>
  <c r="AE18" i="135"/>
  <c r="AF18" i="116"/>
  <c r="AF17" i="116"/>
  <c r="AF21" i="116"/>
  <c r="AF19" i="116"/>
  <c r="B8" i="119"/>
  <c r="B9" i="119"/>
  <c r="B10" i="130"/>
  <c r="AE18" i="120"/>
  <c r="AE17" i="120"/>
  <c r="AE21" i="120"/>
  <c r="AE19" i="120"/>
  <c r="B8" i="126"/>
  <c r="B9" i="126"/>
  <c r="AE19" i="133"/>
  <c r="AE17" i="133"/>
  <c r="AE21" i="133"/>
  <c r="AE18" i="121"/>
  <c r="AE17" i="121"/>
  <c r="AE21" i="121"/>
  <c r="AE19" i="121"/>
  <c r="AF18" i="131"/>
  <c r="AF17" i="131"/>
  <c r="AF21" i="131"/>
  <c r="AE18" i="129"/>
  <c r="B10" i="111"/>
  <c r="B8" i="128"/>
  <c r="B9" i="128"/>
  <c r="AG18" i="125"/>
  <c r="AG17" i="125"/>
  <c r="AG21" i="125"/>
  <c r="AG19" i="125"/>
  <c r="AE17" i="112"/>
  <c r="AE21" i="112"/>
  <c r="AD18" i="118"/>
  <c r="B8" i="113"/>
  <c r="B9" i="113"/>
  <c r="AG18" i="130"/>
  <c r="AG17" i="130"/>
  <c r="AG21" i="130"/>
  <c r="AG19" i="130"/>
  <c r="AB19" i="135"/>
  <c r="B10" i="121"/>
  <c r="AE12" i="140"/>
  <c r="AE19" i="140" s="1"/>
  <c r="AA23" i="126"/>
  <c r="AB12" i="126"/>
  <c r="AA13" i="140"/>
  <c r="AC12" i="125"/>
  <c r="Y23" i="122"/>
  <c r="Y23" i="113"/>
  <c r="AD19" i="117" l="1"/>
  <c r="Z19" i="125"/>
  <c r="AC18" i="125"/>
  <c r="AC17" i="125"/>
  <c r="AC21" i="125"/>
  <c r="AA22" i="140"/>
  <c r="AB18" i="126"/>
  <c r="AB17" i="126"/>
  <c r="AB21" i="126"/>
  <c r="Y26" i="123"/>
  <c r="AB64" i="127"/>
  <c r="AB73" i="127"/>
  <c r="AB81" i="127"/>
  <c r="AB77" i="127"/>
  <c r="AA63" i="123"/>
  <c r="AA80" i="123"/>
  <c r="AA72" i="123"/>
  <c r="AA76" i="123"/>
  <c r="AA72" i="127"/>
  <c r="AA63" i="127"/>
  <c r="AA80" i="127"/>
  <c r="AA76" i="127"/>
  <c r="Y23" i="115"/>
  <c r="G101" i="110"/>
  <c r="AC13" i="140"/>
  <c r="Z12" i="116"/>
  <c r="Z22" i="116"/>
  <c r="AA23" i="124"/>
  <c r="AC23" i="113"/>
  <c r="AC14" i="140"/>
  <c r="AC23" i="140" s="1"/>
  <c r="Y12" i="113"/>
  <c r="Y18" i="113" s="1"/>
  <c r="Y22" i="113"/>
  <c r="Y12" i="135"/>
  <c r="Y19" i="135" s="1"/>
  <c r="Y22" i="135"/>
  <c r="Y12" i="117"/>
  <c r="Y22" i="117"/>
  <c r="Y12" i="128"/>
  <c r="Y18" i="128" s="1"/>
  <c r="Y22" i="128"/>
  <c r="Z26" i="127"/>
  <c r="Z23" i="140"/>
  <c r="AD17" i="135"/>
  <c r="AD21" i="135"/>
  <c r="AD19" i="135"/>
  <c r="Z17" i="112"/>
  <c r="Z21" i="112"/>
  <c r="Z18" i="126"/>
  <c r="Z17" i="126"/>
  <c r="Z21" i="126"/>
  <c r="AD12" i="140"/>
  <c r="AD18" i="140" s="1"/>
  <c r="AD22" i="140"/>
  <c r="AC12" i="113"/>
  <c r="AC19" i="113" s="1"/>
  <c r="Z19" i="129"/>
  <c r="AA25" i="110"/>
  <c r="AA46" i="110"/>
  <c r="AA42" i="110"/>
  <c r="AA50" i="110"/>
  <c r="AA60" i="110" s="1"/>
  <c r="AA18" i="129"/>
  <c r="AA17" i="129"/>
  <c r="AA21" i="129"/>
  <c r="AA19" i="129"/>
  <c r="AA19" i="131"/>
  <c r="AA17" i="131"/>
  <c r="AA21" i="131"/>
  <c r="AB40" i="123"/>
  <c r="AB44" i="123"/>
  <c r="AB48" i="123"/>
  <c r="AB58" i="123" s="1"/>
  <c r="AF22" i="140"/>
  <c r="AD18" i="113"/>
  <c r="AD17" i="113"/>
  <c r="AD21" i="113"/>
  <c r="AD19" i="113"/>
  <c r="Z19" i="112"/>
  <c r="Y23" i="133"/>
  <c r="Y23" i="132"/>
  <c r="Y23" i="121"/>
  <c r="Y23" i="120"/>
  <c r="Y23" i="126"/>
  <c r="R101" i="136"/>
  <c r="Z12" i="117"/>
  <c r="Z22" i="117"/>
  <c r="AB12" i="131"/>
  <c r="AB22" i="131"/>
  <c r="Y12" i="129"/>
  <c r="Y18" i="129" s="1"/>
  <c r="Y22" i="129"/>
  <c r="AA25" i="114"/>
  <c r="AA46" i="114"/>
  <c r="AA50" i="114"/>
  <c r="AA60" i="114" s="1"/>
  <c r="AA42" i="114"/>
  <c r="AF18" i="128"/>
  <c r="AF17" i="128"/>
  <c r="AF21" i="128"/>
  <c r="AF19" i="128"/>
  <c r="AB44" i="114"/>
  <c r="AB48" i="114"/>
  <c r="AB58" i="114" s="1"/>
  <c r="AB40" i="114"/>
  <c r="AF18" i="117"/>
  <c r="AF17" i="117"/>
  <c r="AF21" i="117"/>
  <c r="AF19" i="117"/>
  <c r="AC18" i="122"/>
  <c r="AC17" i="122"/>
  <c r="AC21" i="122"/>
  <c r="AC19" i="122"/>
  <c r="AF19" i="112"/>
  <c r="AF17" i="112"/>
  <c r="AF21" i="112"/>
  <c r="AD19" i="130"/>
  <c r="AD17" i="130"/>
  <c r="AD21" i="130"/>
  <c r="AF18" i="115"/>
  <c r="AF17" i="115"/>
  <c r="AF21" i="115"/>
  <c r="AF19" i="115"/>
  <c r="AD18" i="125"/>
  <c r="AD17" i="125"/>
  <c r="AD21" i="125"/>
  <c r="AA19" i="115"/>
  <c r="AA17" i="115"/>
  <c r="AA21" i="115"/>
  <c r="AF17" i="121"/>
  <c r="AF21" i="121"/>
  <c r="AF19" i="121"/>
  <c r="AA63" i="136"/>
  <c r="AA76" i="136"/>
  <c r="AA72" i="136"/>
  <c r="AA80" i="136"/>
  <c r="Z26" i="110"/>
  <c r="Y23" i="111"/>
  <c r="Y23" i="135"/>
  <c r="Y23" i="125"/>
  <c r="T97" i="114"/>
  <c r="R101" i="127"/>
  <c r="S101" i="114"/>
  <c r="Y12" i="119"/>
  <c r="Y19" i="119" s="1"/>
  <c r="Y22" i="119"/>
  <c r="Y12" i="126"/>
  <c r="Y19" i="126" s="1"/>
  <c r="Y22" i="126"/>
  <c r="Z26" i="136"/>
  <c r="AC12" i="134"/>
  <c r="AC22" i="134"/>
  <c r="AB23" i="124"/>
  <c r="AC12" i="126"/>
  <c r="AC22" i="126"/>
  <c r="AA12" i="134"/>
  <c r="AA22" i="134"/>
  <c r="Y12" i="111"/>
  <c r="Y22" i="111"/>
  <c r="Y13" i="140"/>
  <c r="Z17" i="129"/>
  <c r="Z21" i="129"/>
  <c r="Z17" i="133"/>
  <c r="Z21" i="133"/>
  <c r="Z13" i="140"/>
  <c r="Z22" i="140" s="1"/>
  <c r="AA48" i="123"/>
  <c r="AA58" i="123" s="1"/>
  <c r="AA44" i="123"/>
  <c r="AA40" i="123"/>
  <c r="AA45" i="136"/>
  <c r="AA49" i="136"/>
  <c r="AA59" i="136" s="1"/>
  <c r="AA41" i="136"/>
  <c r="AA25" i="136"/>
  <c r="Z18" i="122"/>
  <c r="Z17" i="122"/>
  <c r="Z21" i="122"/>
  <c r="AA46" i="127"/>
  <c r="AA50" i="127"/>
  <c r="AA60" i="127" s="1"/>
  <c r="AA42" i="127"/>
  <c r="AB44" i="127"/>
  <c r="AB40" i="127"/>
  <c r="AB48" i="127"/>
  <c r="AB58" i="127" s="1"/>
  <c r="Z18" i="131"/>
  <c r="Z17" i="131"/>
  <c r="Z21" i="131"/>
  <c r="AB18" i="118"/>
  <c r="AB17" i="118"/>
  <c r="AB21" i="118"/>
  <c r="AB19" i="118"/>
  <c r="AA42" i="136"/>
  <c r="AA46" i="136"/>
  <c r="AA50" i="136"/>
  <c r="AA60" i="136" s="1"/>
  <c r="AC75" i="127"/>
  <c r="AC79" i="127"/>
  <c r="AC71" i="127"/>
  <c r="AC62" i="127"/>
  <c r="AC91" i="127"/>
  <c r="AC92" i="127" s="1"/>
  <c r="AC93" i="127" s="1"/>
  <c r="AD18" i="124"/>
  <c r="AD17" i="124"/>
  <c r="AD21" i="124"/>
  <c r="Z17" i="128"/>
  <c r="Z21" i="128"/>
  <c r="Z19" i="133"/>
  <c r="AB77" i="114"/>
  <c r="AB64" i="114"/>
  <c r="AB73" i="114"/>
  <c r="AB81" i="114"/>
  <c r="Z32" i="127"/>
  <c r="Y23" i="129"/>
  <c r="H101" i="110"/>
  <c r="AB13" i="140"/>
  <c r="AC23" i="116"/>
  <c r="Y12" i="115"/>
  <c r="Y22" i="115"/>
  <c r="Y12" i="124"/>
  <c r="Y22" i="124"/>
  <c r="AB12" i="134"/>
  <c r="AB22" i="134"/>
  <c r="Y12" i="133"/>
  <c r="Y19" i="133" s="1"/>
  <c r="Y22" i="133"/>
  <c r="AB23" i="117"/>
  <c r="AA12" i="126"/>
  <c r="AA22" i="126"/>
  <c r="AC12" i="135"/>
  <c r="AC22" i="135"/>
  <c r="AC18" i="130"/>
  <c r="AC17" i="130"/>
  <c r="AC21" i="130"/>
  <c r="AF18" i="122"/>
  <c r="AF17" i="122"/>
  <c r="AF21" i="122"/>
  <c r="AF19" i="122"/>
  <c r="AC19" i="130"/>
  <c r="B8" i="140"/>
  <c r="B9" i="140"/>
  <c r="AB66" i="114"/>
  <c r="AB48" i="110"/>
  <c r="AB58" i="110" s="1"/>
  <c r="AB44" i="110"/>
  <c r="AB40" i="110"/>
  <c r="AG18" i="133"/>
  <c r="AG17" i="133"/>
  <c r="AG21" i="133"/>
  <c r="AG19" i="133"/>
  <c r="Z18" i="130"/>
  <c r="Z17" i="130"/>
  <c r="Z21" i="130"/>
  <c r="AC64" i="136"/>
  <c r="AC77" i="136"/>
  <c r="AC81" i="136"/>
  <c r="AC73" i="136"/>
  <c r="AC66" i="136"/>
  <c r="AA18" i="128"/>
  <c r="AA17" i="128"/>
  <c r="AA21" i="128"/>
  <c r="AC19" i="133"/>
  <c r="AC17" i="133"/>
  <c r="AC21" i="133"/>
  <c r="AC18" i="133"/>
  <c r="AA25" i="127"/>
  <c r="AD19" i="131"/>
  <c r="AD17" i="131"/>
  <c r="AD21" i="131"/>
  <c r="AA18" i="111"/>
  <c r="AA17" i="111"/>
  <c r="AA21" i="111"/>
  <c r="AA19" i="111"/>
  <c r="Y23" i="112"/>
  <c r="Z32" i="136"/>
  <c r="Y23" i="116"/>
  <c r="R101" i="123"/>
  <c r="AA23" i="133"/>
  <c r="Y12" i="116"/>
  <c r="Y19" i="116" s="1"/>
  <c r="Y22" i="116"/>
  <c r="AA23" i="119"/>
  <c r="AA12" i="119"/>
  <c r="AA19" i="119" s="1"/>
  <c r="Y12" i="112"/>
  <c r="Y19" i="112" s="1"/>
  <c r="Y22" i="112"/>
  <c r="Z12" i="124"/>
  <c r="Z18" i="124" s="1"/>
  <c r="Z22" i="124"/>
  <c r="AA12" i="120"/>
  <c r="AA18" i="120" s="1"/>
  <c r="AA22" i="120"/>
  <c r="AC12" i="124"/>
  <c r="AC18" i="124" s="1"/>
  <c r="AC22" i="124"/>
  <c r="AE18" i="140"/>
  <c r="AE17" i="140"/>
  <c r="AE21" i="140"/>
  <c r="AI22" i="112"/>
  <c r="AD18" i="119"/>
  <c r="AD17" i="119"/>
  <c r="AD21" i="119"/>
  <c r="Z19" i="115"/>
  <c r="Z18" i="111"/>
  <c r="Z17" i="111"/>
  <c r="Z21" i="111"/>
  <c r="AA19" i="112"/>
  <c r="AA17" i="112"/>
  <c r="AA21" i="112"/>
  <c r="AF23" i="125"/>
  <c r="AF12" i="125"/>
  <c r="AF14" i="140"/>
  <c r="AF12" i="140" s="1"/>
  <c r="AD18" i="120"/>
  <c r="AD17" i="120"/>
  <c r="AD21" i="120"/>
  <c r="AD19" i="120"/>
  <c r="AC18" i="111"/>
  <c r="AC17" i="111"/>
  <c r="AC21" i="111"/>
  <c r="AC19" i="111"/>
  <c r="AF17" i="130"/>
  <c r="AF21" i="130"/>
  <c r="AF19" i="130"/>
  <c r="AA45" i="110"/>
  <c r="AA49" i="110"/>
  <c r="AA59" i="110" s="1"/>
  <c r="AA41" i="110"/>
  <c r="Z19" i="128"/>
  <c r="Z19" i="126"/>
  <c r="AA50" i="123"/>
  <c r="AA60" i="123" s="1"/>
  <c r="AA46" i="123"/>
  <c r="AA42" i="123"/>
  <c r="Y23" i="128"/>
  <c r="Y23" i="134"/>
  <c r="S97" i="136"/>
  <c r="Q101" i="110"/>
  <c r="Y12" i="125"/>
  <c r="Y22" i="125"/>
  <c r="Y12" i="122"/>
  <c r="Y22" i="122"/>
  <c r="AB12" i="119"/>
  <c r="AB18" i="119" s="1"/>
  <c r="AB22" i="119"/>
  <c r="Z12" i="135"/>
  <c r="Z18" i="135" s="1"/>
  <c r="Z22" i="135"/>
  <c r="Y12" i="132"/>
  <c r="Y19" i="132" s="1"/>
  <c r="Y22" i="132"/>
  <c r="AB12" i="113"/>
  <c r="AB18" i="113" s="1"/>
  <c r="AB22" i="113"/>
  <c r="AB23" i="128"/>
  <c r="AB12" i="128"/>
  <c r="AB19" i="128" s="1"/>
  <c r="Z12" i="119"/>
  <c r="Z22" i="119"/>
  <c r="Y12" i="118"/>
  <c r="Y18" i="118" s="1"/>
  <c r="Y22" i="118"/>
  <c r="Z41" i="114"/>
  <c r="Z45" i="114"/>
  <c r="Z49" i="114"/>
  <c r="Z59" i="114" s="1"/>
  <c r="Z19" i="122"/>
  <c r="AC18" i="131"/>
  <c r="AC17" i="131"/>
  <c r="AC21" i="131"/>
  <c r="AC19" i="131"/>
  <c r="AA12" i="133"/>
  <c r="AA19" i="133" s="1"/>
  <c r="AB18" i="111"/>
  <c r="AB17" i="111"/>
  <c r="AB21" i="111"/>
  <c r="AB19" i="111"/>
  <c r="AC18" i="129"/>
  <c r="AC17" i="129"/>
  <c r="AC21" i="129"/>
  <c r="AC19" i="129"/>
  <c r="AD19" i="124"/>
  <c r="Z18" i="132"/>
  <c r="Z17" i="132"/>
  <c r="Z21" i="132"/>
  <c r="Z18" i="118"/>
  <c r="Z17" i="118"/>
  <c r="Z21" i="118"/>
  <c r="AD19" i="125"/>
  <c r="AD18" i="115"/>
  <c r="AD17" i="115"/>
  <c r="AD21" i="115"/>
  <c r="AD19" i="115"/>
  <c r="Z32" i="123"/>
  <c r="Z32" i="114"/>
  <c r="Z25" i="114" s="1"/>
  <c r="AA80" i="114"/>
  <c r="AA72" i="114"/>
  <c r="AA76" i="114"/>
  <c r="AA63" i="114"/>
  <c r="S97" i="127"/>
  <c r="AA12" i="124"/>
  <c r="AA19" i="124" s="1"/>
  <c r="AA22" i="124"/>
  <c r="AC19" i="125"/>
  <c r="AC23" i="125"/>
  <c r="Z12" i="134"/>
  <c r="Z18" i="134" s="1"/>
  <c r="Z22" i="134"/>
  <c r="AA12" i="116"/>
  <c r="AA22" i="116"/>
  <c r="AC12" i="117"/>
  <c r="AC18" i="117" s="1"/>
  <c r="AC22" i="117"/>
  <c r="AC23" i="119"/>
  <c r="Z12" i="120"/>
  <c r="Z22" i="120"/>
  <c r="AA23" i="125"/>
  <c r="AA12" i="125"/>
  <c r="AA12" i="130"/>
  <c r="AA18" i="130" s="1"/>
  <c r="AA22" i="130"/>
  <c r="Y12" i="120"/>
  <c r="Y18" i="120" s="1"/>
  <c r="Y22" i="120"/>
  <c r="AC23" i="128"/>
  <c r="AC12" i="128"/>
  <c r="AC19" i="128" s="1"/>
  <c r="AC12" i="120"/>
  <c r="AC22" i="120"/>
  <c r="Y12" i="131"/>
  <c r="Y22" i="131"/>
  <c r="AC17" i="112"/>
  <c r="AC21" i="112"/>
  <c r="AC19" i="112"/>
  <c r="AG18" i="140"/>
  <c r="AG17" i="140"/>
  <c r="AG21" i="140"/>
  <c r="AG19" i="140"/>
  <c r="AA18" i="132"/>
  <c r="AA17" i="132"/>
  <c r="AA21" i="132"/>
  <c r="AA19" i="132"/>
  <c r="Z49" i="123"/>
  <c r="Z59" i="123" s="1"/>
  <c r="Z45" i="123"/>
  <c r="Z41" i="123"/>
  <c r="AD19" i="119"/>
  <c r="AF18" i="129"/>
  <c r="AF17" i="129"/>
  <c r="AF21" i="129"/>
  <c r="AF19" i="129"/>
  <c r="Z19" i="131"/>
  <c r="Z18" i="121"/>
  <c r="Z17" i="121"/>
  <c r="Z21" i="121"/>
  <c r="AB66" i="127"/>
  <c r="AA18" i="118"/>
  <c r="AA17" i="118"/>
  <c r="AA21" i="118"/>
  <c r="AA19" i="118"/>
  <c r="AC19" i="115"/>
  <c r="AC17" i="115"/>
  <c r="AC21" i="115"/>
  <c r="Z17" i="125"/>
  <c r="Z21" i="125"/>
  <c r="AF18" i="113"/>
  <c r="AF17" i="113"/>
  <c r="AF21" i="113"/>
  <c r="AF19" i="113"/>
  <c r="Z19" i="130"/>
  <c r="AB18" i="129"/>
  <c r="AB17" i="129"/>
  <c r="AB21" i="129"/>
  <c r="AB19" i="129"/>
  <c r="AB23" i="116"/>
  <c r="AB12" i="116"/>
  <c r="Z19" i="121"/>
  <c r="Y19" i="117"/>
  <c r="Y23" i="117"/>
  <c r="Y19" i="124"/>
  <c r="Y23" i="124"/>
  <c r="Y23" i="119"/>
  <c r="Y23" i="118"/>
  <c r="S97" i="123"/>
  <c r="R97" i="110"/>
  <c r="Y12" i="121"/>
  <c r="Y18" i="121" s="1"/>
  <c r="Y22" i="121"/>
  <c r="Y12" i="134"/>
  <c r="Y19" i="134" s="1"/>
  <c r="Y22" i="134"/>
  <c r="AB19" i="126"/>
  <c r="AB23" i="126"/>
  <c r="AC12" i="116"/>
  <c r="AC22" i="116"/>
  <c r="AA12" i="135"/>
  <c r="AA22" i="135"/>
  <c r="AB12" i="124"/>
  <c r="AB22" i="124"/>
  <c r="Z17" i="115"/>
  <c r="Z21" i="115"/>
  <c r="AA41" i="114"/>
  <c r="AA45" i="114"/>
  <c r="AA49" i="114"/>
  <c r="AA59" i="114" s="1"/>
  <c r="AF17" i="118"/>
  <c r="AF21" i="118"/>
  <c r="AF19" i="118"/>
  <c r="AC18" i="121"/>
  <c r="AC17" i="121"/>
  <c r="AC21" i="121"/>
  <c r="AC19" i="121"/>
  <c r="AD18" i="135"/>
  <c r="Z18" i="112"/>
  <c r="AB12" i="117"/>
  <c r="AB19" i="117" s="1"/>
  <c r="AC71" i="123"/>
  <c r="AC62" i="123"/>
  <c r="AC75" i="123"/>
  <c r="AC79" i="123"/>
  <c r="AC91" i="123"/>
  <c r="AC92" i="123" s="1"/>
  <c r="AC93" i="123" s="1"/>
  <c r="AB18" i="115"/>
  <c r="AB17" i="115"/>
  <c r="AB21" i="115"/>
  <c r="AB19" i="115"/>
  <c r="AB17" i="122"/>
  <c r="AB21" i="122"/>
  <c r="AB19" i="122"/>
  <c r="AD23" i="133"/>
  <c r="AD12" i="133"/>
  <c r="AD19" i="133" s="1"/>
  <c r="AD18" i="128"/>
  <c r="AD17" i="128"/>
  <c r="AD21" i="128"/>
  <c r="Z18" i="113"/>
  <c r="Z17" i="113"/>
  <c r="Z21" i="113"/>
  <c r="AA18" i="131"/>
  <c r="AB19" i="125"/>
  <c r="AB17" i="125"/>
  <c r="AB21" i="125"/>
  <c r="AB18" i="125"/>
  <c r="AD17" i="134"/>
  <c r="AD21" i="134"/>
  <c r="AD19" i="134"/>
  <c r="AB14" i="140"/>
  <c r="AI22" i="111"/>
  <c r="AI13" i="140"/>
  <c r="AD17" i="117"/>
  <c r="AD21" i="117"/>
  <c r="AD18" i="116"/>
  <c r="AD17" i="116"/>
  <c r="AD21" i="116"/>
  <c r="X23" i="126"/>
  <c r="X23" i="131"/>
  <c r="AA66" i="136"/>
  <c r="X23" i="125"/>
  <c r="Y19" i="129" l="1"/>
  <c r="Y18" i="126"/>
  <c r="Y19" i="118"/>
  <c r="Y18" i="112"/>
  <c r="Y19" i="128"/>
  <c r="Y18" i="134"/>
  <c r="Y18" i="132"/>
  <c r="AF18" i="140"/>
  <c r="AF17" i="140"/>
  <c r="AF21" i="140"/>
  <c r="AB12" i="140"/>
  <c r="AB19" i="140" s="1"/>
  <c r="AB22" i="140"/>
  <c r="AA79" i="136"/>
  <c r="AA71" i="136"/>
  <c r="AA75" i="136"/>
  <c r="AA62" i="136"/>
  <c r="AA91" i="136"/>
  <c r="AA92" i="136" s="1"/>
  <c r="AA93" i="136" s="1"/>
  <c r="S101" i="136"/>
  <c r="Z32" i="110"/>
  <c r="AA44" i="110"/>
  <c r="AA40" i="110"/>
  <c r="AA48" i="110"/>
  <c r="AA58" i="110" s="1"/>
  <c r="Y26" i="110"/>
  <c r="X12" i="130"/>
  <c r="X23" i="122"/>
  <c r="X12" i="125"/>
  <c r="X18" i="125" s="1"/>
  <c r="X22" i="125"/>
  <c r="X12" i="118"/>
  <c r="X19" i="118" s="1"/>
  <c r="X22" i="118"/>
  <c r="X12" i="121"/>
  <c r="X22" i="121"/>
  <c r="Y26" i="127"/>
  <c r="AA23" i="117"/>
  <c r="AA12" i="117"/>
  <c r="AA19" i="117" s="1"/>
  <c r="Y17" i="120"/>
  <c r="Y21" i="120"/>
  <c r="Z18" i="120"/>
  <c r="Z17" i="120"/>
  <c r="Z21" i="120"/>
  <c r="Z19" i="120"/>
  <c r="Z42" i="114"/>
  <c r="Z50" i="114"/>
  <c r="Z60" i="114" s="1"/>
  <c r="Z46" i="114"/>
  <c r="AF18" i="125"/>
  <c r="AF17" i="125"/>
  <c r="AF21" i="125"/>
  <c r="AA17" i="120"/>
  <c r="AA21" i="120"/>
  <c r="AA19" i="120"/>
  <c r="Y18" i="124"/>
  <c r="Y17" i="124"/>
  <c r="Y21" i="124"/>
  <c r="AA40" i="136"/>
  <c r="AA48" i="136"/>
  <c r="AA58" i="136" s="1"/>
  <c r="AA44" i="136"/>
  <c r="Z45" i="136"/>
  <c r="Z41" i="136"/>
  <c r="Z49" i="136"/>
  <c r="Z59" i="136" s="1"/>
  <c r="AB77" i="136"/>
  <c r="AB64" i="136"/>
  <c r="AB81" i="136"/>
  <c r="AB73" i="136"/>
  <c r="AB66" i="136"/>
  <c r="AC12" i="140"/>
  <c r="AC18" i="140" s="1"/>
  <c r="AC22" i="140"/>
  <c r="AA48" i="114"/>
  <c r="AA58" i="114" s="1"/>
  <c r="AA40" i="114"/>
  <c r="AA44" i="114"/>
  <c r="AB18" i="131"/>
  <c r="AB17" i="131"/>
  <c r="AB21" i="131"/>
  <c r="AB19" i="131"/>
  <c r="AC81" i="110"/>
  <c r="AC73" i="110"/>
  <c r="AC77" i="110"/>
  <c r="AC64" i="110"/>
  <c r="AC66" i="110"/>
  <c r="Y18" i="135"/>
  <c r="Y17" i="135"/>
  <c r="Y21" i="135"/>
  <c r="X12" i="126"/>
  <c r="X18" i="126" s="1"/>
  <c r="X22" i="126"/>
  <c r="AA18" i="116"/>
  <c r="AA17" i="116"/>
  <c r="AA21" i="116"/>
  <c r="AA19" i="116"/>
  <c r="Z48" i="114"/>
  <c r="Z58" i="114" s="1"/>
  <c r="Z44" i="114"/>
  <c r="Z40" i="114"/>
  <c r="Y19" i="122"/>
  <c r="Y17" i="122"/>
  <c r="Y21" i="122"/>
  <c r="AA19" i="126"/>
  <c r="AA17" i="126"/>
  <c r="AA21" i="126"/>
  <c r="X23" i="135"/>
  <c r="X23" i="119"/>
  <c r="X12" i="132"/>
  <c r="X22" i="132"/>
  <c r="X12" i="112"/>
  <c r="X19" i="112" s="1"/>
  <c r="X22" i="112"/>
  <c r="X12" i="128"/>
  <c r="X19" i="128" s="1"/>
  <c r="X22" i="128"/>
  <c r="X22" i="115"/>
  <c r="AI22" i="140"/>
  <c r="AB19" i="116"/>
  <c r="AB17" i="116"/>
  <c r="AB21" i="116"/>
  <c r="AB18" i="116"/>
  <c r="AC18" i="120"/>
  <c r="AC17" i="120"/>
  <c r="AC21" i="120"/>
  <c r="AC19" i="120"/>
  <c r="Z19" i="135"/>
  <c r="Z17" i="135"/>
  <c r="Z21" i="135"/>
  <c r="Y18" i="125"/>
  <c r="Y17" i="125"/>
  <c r="Y21" i="125"/>
  <c r="Z46" i="127"/>
  <c r="Z50" i="127"/>
  <c r="Z60" i="127" s="1"/>
  <c r="Z42" i="127"/>
  <c r="AA18" i="134"/>
  <c r="AA17" i="134"/>
  <c r="AA21" i="134"/>
  <c r="AA19" i="134"/>
  <c r="Y14" i="140"/>
  <c r="Y19" i="120"/>
  <c r="AC18" i="113"/>
  <c r="AC17" i="113"/>
  <c r="AC21" i="113"/>
  <c r="Y17" i="128"/>
  <c r="Y21" i="128"/>
  <c r="X23" i="117"/>
  <c r="X23" i="134"/>
  <c r="Y32" i="136"/>
  <c r="X23" i="128"/>
  <c r="U97" i="114"/>
  <c r="T97" i="136"/>
  <c r="S97" i="110"/>
  <c r="X12" i="124"/>
  <c r="X19" i="124" s="1"/>
  <c r="X22" i="124"/>
  <c r="X12" i="129"/>
  <c r="X19" i="129" s="1"/>
  <c r="X22" i="129"/>
  <c r="X12" i="131"/>
  <c r="X18" i="131" s="1"/>
  <c r="X22" i="131"/>
  <c r="X22" i="120"/>
  <c r="Y17" i="134"/>
  <c r="Y21" i="134"/>
  <c r="Z19" i="134"/>
  <c r="Z17" i="134"/>
  <c r="Z21" i="134"/>
  <c r="AF19" i="125"/>
  <c r="Z25" i="136"/>
  <c r="Z50" i="136"/>
  <c r="Z60" i="136" s="1"/>
  <c r="Z42" i="136"/>
  <c r="Z46" i="136"/>
  <c r="Y18" i="115"/>
  <c r="Y17" i="115"/>
  <c r="Y21" i="115"/>
  <c r="Z12" i="140"/>
  <c r="Y49" i="123"/>
  <c r="Y59" i="123" s="1"/>
  <c r="Y41" i="123"/>
  <c r="Y45" i="123"/>
  <c r="X23" i="129"/>
  <c r="X12" i="113"/>
  <c r="X18" i="113" s="1"/>
  <c r="X22" i="113"/>
  <c r="AB12" i="132"/>
  <c r="AB22" i="132"/>
  <c r="Y18" i="111"/>
  <c r="Y17" i="111"/>
  <c r="Y21" i="111"/>
  <c r="X26" i="123"/>
  <c r="X23" i="111"/>
  <c r="Y32" i="127"/>
  <c r="X23" i="124"/>
  <c r="S101" i="127"/>
  <c r="Y26" i="114"/>
  <c r="AA18" i="135"/>
  <c r="AA17" i="135"/>
  <c r="AA21" i="135"/>
  <c r="AA19" i="135"/>
  <c r="AC18" i="128"/>
  <c r="AC17" i="128"/>
  <c r="AC21" i="128"/>
  <c r="AA17" i="130"/>
  <c r="AA21" i="130"/>
  <c r="AA19" i="130"/>
  <c r="Y17" i="118"/>
  <c r="Y21" i="118"/>
  <c r="AB19" i="113"/>
  <c r="AB17" i="113"/>
  <c r="AB21" i="113"/>
  <c r="Z17" i="124"/>
  <c r="Z21" i="124"/>
  <c r="Z19" i="124"/>
  <c r="Y18" i="133"/>
  <c r="Y17" i="133"/>
  <c r="Y21" i="133"/>
  <c r="AA23" i="113"/>
  <c r="AA14" i="140"/>
  <c r="AA12" i="113"/>
  <c r="AC18" i="126"/>
  <c r="AC17" i="126"/>
  <c r="AC21" i="126"/>
  <c r="AC19" i="126"/>
  <c r="Y19" i="125"/>
  <c r="Y17" i="129"/>
  <c r="Y21" i="129"/>
  <c r="Y19" i="121"/>
  <c r="Z45" i="127"/>
  <c r="Z41" i="127"/>
  <c r="Z49" i="127"/>
  <c r="Z59" i="127" s="1"/>
  <c r="Z25" i="127"/>
  <c r="Y18" i="117"/>
  <c r="Y17" i="117"/>
  <c r="Y21" i="117"/>
  <c r="Y19" i="113"/>
  <c r="Y17" i="113"/>
  <c r="Y21" i="113"/>
  <c r="Z18" i="116"/>
  <c r="Z17" i="116"/>
  <c r="Z21" i="116"/>
  <c r="Z19" i="116"/>
  <c r="Y19" i="115"/>
  <c r="Z80" i="123"/>
  <c r="Z63" i="123"/>
  <c r="Z76" i="123"/>
  <c r="Z72" i="123"/>
  <c r="AB18" i="124"/>
  <c r="AB17" i="124"/>
  <c r="AB21" i="124"/>
  <c r="Y18" i="131"/>
  <c r="Y17" i="131"/>
  <c r="Y21" i="131"/>
  <c r="AA64" i="136"/>
  <c r="AA77" i="136"/>
  <c r="AA81" i="136"/>
  <c r="AA73" i="136"/>
  <c r="Z76" i="127"/>
  <c r="Z80" i="127"/>
  <c r="Z63" i="127"/>
  <c r="Z72" i="127"/>
  <c r="Y32" i="114"/>
  <c r="X23" i="113"/>
  <c r="T97" i="123"/>
  <c r="T97" i="127"/>
  <c r="T101" i="114"/>
  <c r="AA72" i="110"/>
  <c r="AA80" i="110"/>
  <c r="AA76" i="110"/>
  <c r="AA63" i="110"/>
  <c r="X12" i="122"/>
  <c r="X19" i="122" s="1"/>
  <c r="X22" i="122"/>
  <c r="AB18" i="117"/>
  <c r="AB17" i="117"/>
  <c r="AB21" i="117"/>
  <c r="AA18" i="125"/>
  <c r="AA17" i="125"/>
  <c r="AA21" i="125"/>
  <c r="AB19" i="119"/>
  <c r="AB17" i="119"/>
  <c r="AB21" i="119"/>
  <c r="AC18" i="135"/>
  <c r="AC17" i="135"/>
  <c r="AC21" i="135"/>
  <c r="AC19" i="135"/>
  <c r="Y17" i="126"/>
  <c r="Y21" i="126"/>
  <c r="Y19" i="111"/>
  <c r="Z18" i="117"/>
  <c r="Z17" i="117"/>
  <c r="Z21" i="117"/>
  <c r="Z19" i="117"/>
  <c r="AD19" i="140"/>
  <c r="AD17" i="140"/>
  <c r="AD21" i="140"/>
  <c r="AC12" i="119"/>
  <c r="AC22" i="119"/>
  <c r="AA18" i="119"/>
  <c r="AA17" i="119"/>
  <c r="AA21" i="119"/>
  <c r="AB75" i="114"/>
  <c r="AB79" i="114"/>
  <c r="AB62" i="114"/>
  <c r="AB71" i="114"/>
  <c r="AB91" i="114"/>
  <c r="AB92" i="114" s="1"/>
  <c r="AB93" i="114" s="1"/>
  <c r="AB73" i="110"/>
  <c r="AB81" i="110"/>
  <c r="AB77" i="110"/>
  <c r="AB64" i="110"/>
  <c r="X23" i="112"/>
  <c r="Z80" i="114"/>
  <c r="Z72" i="114"/>
  <c r="Z76" i="114"/>
  <c r="Z63" i="114"/>
  <c r="X19" i="132"/>
  <c r="X23" i="132"/>
  <c r="S101" i="123"/>
  <c r="X12" i="116"/>
  <c r="X18" i="116" s="1"/>
  <c r="X22" i="116"/>
  <c r="X12" i="119"/>
  <c r="X19" i="119" s="1"/>
  <c r="X22" i="119"/>
  <c r="X12" i="111"/>
  <c r="X18" i="111" s="1"/>
  <c r="X22" i="111"/>
  <c r="X13" i="140"/>
  <c r="X12" i="117"/>
  <c r="X22" i="117"/>
  <c r="X22" i="130"/>
  <c r="AB23" i="140"/>
  <c r="AD18" i="133"/>
  <c r="AD17" i="133"/>
  <c r="AD21" i="133"/>
  <c r="AC18" i="116"/>
  <c r="AC17" i="116"/>
  <c r="AC21" i="116"/>
  <c r="Y17" i="121"/>
  <c r="Y21" i="121"/>
  <c r="Y23" i="130"/>
  <c r="Y12" i="130"/>
  <c r="AB81" i="123"/>
  <c r="AB77" i="123"/>
  <c r="AB64" i="123"/>
  <c r="AB73" i="123"/>
  <c r="AB66" i="123"/>
  <c r="AB75" i="127"/>
  <c r="AB71" i="127"/>
  <c r="AB62" i="127"/>
  <c r="AB79" i="127"/>
  <c r="AB91" i="127"/>
  <c r="AB92" i="127" s="1"/>
  <c r="AB93" i="127" s="1"/>
  <c r="AC17" i="117"/>
  <c r="AC21" i="117"/>
  <c r="AC19" i="117"/>
  <c r="Z25" i="123"/>
  <c r="Z50" i="123"/>
  <c r="Z60" i="123" s="1"/>
  <c r="Z42" i="123"/>
  <c r="Z46" i="123"/>
  <c r="Z18" i="119"/>
  <c r="Z17" i="119"/>
  <c r="Z21" i="119"/>
  <c r="Z19" i="119"/>
  <c r="AC17" i="124"/>
  <c r="AC21" i="124"/>
  <c r="AC19" i="124"/>
  <c r="AA44" i="127"/>
  <c r="AA40" i="127"/>
  <c r="AA48" i="127"/>
  <c r="AA58" i="127" s="1"/>
  <c r="AC71" i="136"/>
  <c r="AC62" i="136"/>
  <c r="AC75" i="136"/>
  <c r="AC79" i="136"/>
  <c r="AC91" i="136"/>
  <c r="AC92" i="136" s="1"/>
  <c r="AC93" i="136" s="1"/>
  <c r="AB19" i="134"/>
  <c r="AB17" i="134"/>
  <c r="AB21" i="134"/>
  <c r="Y22" i="140"/>
  <c r="AB19" i="124"/>
  <c r="Z25" i="110"/>
  <c r="Z41" i="110"/>
  <c r="Z45" i="110"/>
  <c r="Z49" i="110"/>
  <c r="Z59" i="110" s="1"/>
  <c r="AB80" i="110"/>
  <c r="AB63" i="110"/>
  <c r="AB76" i="110"/>
  <c r="AB72" i="110"/>
  <c r="AB66" i="110"/>
  <c r="X23" i="118"/>
  <c r="X12" i="135"/>
  <c r="X19" i="135" s="1"/>
  <c r="X22" i="135"/>
  <c r="AC18" i="134"/>
  <c r="AC17" i="134"/>
  <c r="AC21" i="134"/>
  <c r="AC19" i="134"/>
  <c r="Y32" i="123"/>
  <c r="X23" i="116"/>
  <c r="Z72" i="136"/>
  <c r="Z80" i="136"/>
  <c r="Z76" i="136"/>
  <c r="Z63" i="136"/>
  <c r="X19" i="121"/>
  <c r="X23" i="121"/>
  <c r="R101" i="110"/>
  <c r="Y26" i="136"/>
  <c r="X12" i="134"/>
  <c r="X18" i="134" s="1"/>
  <c r="X22" i="134"/>
  <c r="X12" i="133"/>
  <c r="X18" i="133" s="1"/>
  <c r="X22" i="133"/>
  <c r="AA19" i="125"/>
  <c r="AA18" i="124"/>
  <c r="AA17" i="124"/>
  <c r="AA21" i="124"/>
  <c r="AA17" i="133"/>
  <c r="AA21" i="133"/>
  <c r="AA18" i="133"/>
  <c r="AB18" i="128"/>
  <c r="AB17" i="128"/>
  <c r="AB21" i="128"/>
  <c r="Y17" i="132"/>
  <c r="Y21" i="132"/>
  <c r="Y18" i="122"/>
  <c r="AF19" i="140"/>
  <c r="AF23" i="140"/>
  <c r="Y17" i="112"/>
  <c r="Y21" i="112"/>
  <c r="Y18" i="116"/>
  <c r="Y17" i="116"/>
  <c r="Y21" i="116"/>
  <c r="AA18" i="126"/>
  <c r="AB18" i="134"/>
  <c r="AC19" i="116"/>
  <c r="Y18" i="119"/>
  <c r="Y17" i="119"/>
  <c r="Y21" i="119"/>
  <c r="Y19" i="131"/>
  <c r="Y23" i="131"/>
  <c r="W23" i="122"/>
  <c r="AA66" i="110"/>
  <c r="W23" i="116"/>
  <c r="X18" i="118" l="1"/>
  <c r="X19" i="116"/>
  <c r="AA79" i="110"/>
  <c r="AA71" i="110"/>
  <c r="AA62" i="110"/>
  <c r="AA75" i="110"/>
  <c r="AA91" i="110"/>
  <c r="AA92" i="110" s="1"/>
  <c r="X32" i="114"/>
  <c r="W26" i="136"/>
  <c r="Z81" i="114"/>
  <c r="Z73" i="114"/>
  <c r="Z64" i="114"/>
  <c r="Z77" i="114"/>
  <c r="W23" i="132"/>
  <c r="Y63" i="110"/>
  <c r="Y76" i="110"/>
  <c r="Y72" i="110"/>
  <c r="Y80" i="110"/>
  <c r="W12" i="117"/>
  <c r="W18" i="117" s="1"/>
  <c r="W22" i="117"/>
  <c r="W12" i="119"/>
  <c r="W19" i="119" s="1"/>
  <c r="W22" i="119"/>
  <c r="W22" i="126"/>
  <c r="Y41" i="136"/>
  <c r="Y45" i="136"/>
  <c r="Y49" i="136"/>
  <c r="Y59" i="136" s="1"/>
  <c r="X18" i="117"/>
  <c r="X17" i="117"/>
  <c r="X21" i="117"/>
  <c r="AA18" i="113"/>
  <c r="AA17" i="113"/>
  <c r="AA21" i="113"/>
  <c r="Z18" i="140"/>
  <c r="Z17" i="140"/>
  <c r="Z21" i="140"/>
  <c r="Z19" i="140"/>
  <c r="X12" i="120"/>
  <c r="X19" i="120" s="1"/>
  <c r="X19" i="134"/>
  <c r="W23" i="131"/>
  <c r="W23" i="135"/>
  <c r="W23" i="111"/>
  <c r="W23" i="117"/>
  <c r="W23" i="115"/>
  <c r="Z73" i="127"/>
  <c r="Z64" i="127"/>
  <c r="Z81" i="127"/>
  <c r="Z77" i="127"/>
  <c r="W23" i="112"/>
  <c r="U97" i="127"/>
  <c r="U101" i="114"/>
  <c r="T97" i="110"/>
  <c r="X26" i="114"/>
  <c r="Y19" i="130"/>
  <c r="Y17" i="130"/>
  <c r="Y21" i="130"/>
  <c r="Y18" i="130"/>
  <c r="AA73" i="114"/>
  <c r="AA64" i="114"/>
  <c r="AA81" i="114"/>
  <c r="AA77" i="114"/>
  <c r="AA66" i="114"/>
  <c r="AA64" i="127"/>
  <c r="AA81" i="127"/>
  <c r="AA73" i="127"/>
  <c r="AA77" i="127"/>
  <c r="AA66" i="127"/>
  <c r="X18" i="128"/>
  <c r="X17" i="128"/>
  <c r="X21" i="128"/>
  <c r="X19" i="126"/>
  <c r="X17" i="126"/>
  <c r="X21" i="126"/>
  <c r="AB62" i="136"/>
  <c r="AB75" i="136"/>
  <c r="AB71" i="136"/>
  <c r="AB79" i="136"/>
  <c r="AB91" i="136"/>
  <c r="AB92" i="136" s="1"/>
  <c r="AB93" i="136" s="1"/>
  <c r="AB18" i="140"/>
  <c r="AB17" i="140"/>
  <c r="AB21" i="140"/>
  <c r="W26" i="114"/>
  <c r="X26" i="110"/>
  <c r="W23" i="124"/>
  <c r="W23" i="129"/>
  <c r="AA77" i="110"/>
  <c r="AA73" i="110"/>
  <c r="AA81" i="110"/>
  <c r="AA64" i="110"/>
  <c r="U97" i="136"/>
  <c r="W12" i="111"/>
  <c r="W18" i="111" s="1"/>
  <c r="W22" i="111"/>
  <c r="W13" i="140"/>
  <c r="W12" i="134"/>
  <c r="W19" i="134" s="1"/>
  <c r="W22" i="134"/>
  <c r="W12" i="124"/>
  <c r="W19" i="124" s="1"/>
  <c r="W22" i="124"/>
  <c r="W22" i="128"/>
  <c r="AA77" i="123"/>
  <c r="AA81" i="123"/>
  <c r="AA64" i="123"/>
  <c r="AA73" i="123"/>
  <c r="AA66" i="123"/>
  <c r="Z48" i="110"/>
  <c r="Z58" i="110" s="1"/>
  <c r="Z40" i="110"/>
  <c r="Z44" i="110"/>
  <c r="X22" i="140"/>
  <c r="Z40" i="127"/>
  <c r="Z48" i="127"/>
  <c r="Z58" i="127" s="1"/>
  <c r="Z44" i="127"/>
  <c r="AA23" i="140"/>
  <c r="AA12" i="140"/>
  <c r="Y45" i="114"/>
  <c r="Y49" i="114"/>
  <c r="Y59" i="114" s="1"/>
  <c r="Y41" i="114"/>
  <c r="Y42" i="127"/>
  <c r="Y50" i="127"/>
  <c r="Y60" i="127" s="1"/>
  <c r="Y46" i="127"/>
  <c r="X17" i="113"/>
  <c r="X21" i="113"/>
  <c r="Y25" i="136"/>
  <c r="Y42" i="136"/>
  <c r="Y46" i="136"/>
  <c r="Y50" i="136"/>
  <c r="Y60" i="136" s="1"/>
  <c r="X19" i="117"/>
  <c r="X17" i="118"/>
  <c r="X21" i="118"/>
  <c r="X32" i="136"/>
  <c r="X32" i="127"/>
  <c r="W23" i="130"/>
  <c r="W23" i="125"/>
  <c r="Y80" i="127"/>
  <c r="Y76" i="127"/>
  <c r="Y72" i="127"/>
  <c r="Y63" i="127"/>
  <c r="Y80" i="123"/>
  <c r="Y76" i="123"/>
  <c r="Y63" i="123"/>
  <c r="Y72" i="123"/>
  <c r="T101" i="127"/>
  <c r="T101" i="136"/>
  <c r="W12" i="125"/>
  <c r="W22" i="125"/>
  <c r="W12" i="130"/>
  <c r="W22" i="130"/>
  <c r="W12" i="133"/>
  <c r="W19" i="133" s="1"/>
  <c r="W22" i="133"/>
  <c r="W12" i="135"/>
  <c r="W19" i="135" s="1"/>
  <c r="W22" i="135"/>
  <c r="W12" i="129"/>
  <c r="W22" i="129"/>
  <c r="W12" i="116"/>
  <c r="W18" i="116" s="1"/>
  <c r="W22" i="116"/>
  <c r="W12" i="113"/>
  <c r="W19" i="113" s="1"/>
  <c r="W22" i="113"/>
  <c r="W12" i="121"/>
  <c r="W22" i="121"/>
  <c r="Z40" i="123"/>
  <c r="Z44" i="123"/>
  <c r="Z48" i="123"/>
  <c r="Z58" i="123" s="1"/>
  <c r="X19" i="133"/>
  <c r="X23" i="133"/>
  <c r="Z66" i="127"/>
  <c r="X19" i="131"/>
  <c r="X17" i="131"/>
  <c r="X21" i="131"/>
  <c r="X18" i="112"/>
  <c r="X17" i="112"/>
  <c r="X21" i="112"/>
  <c r="X23" i="115"/>
  <c r="W23" i="134"/>
  <c r="Z81" i="136"/>
  <c r="Z73" i="136"/>
  <c r="Z77" i="136"/>
  <c r="Z64" i="136"/>
  <c r="V97" i="114"/>
  <c r="W12" i="120"/>
  <c r="W19" i="120" s="1"/>
  <c r="W22" i="120"/>
  <c r="X26" i="127"/>
  <c r="X26" i="136"/>
  <c r="X17" i="133"/>
  <c r="X21" i="133"/>
  <c r="AB75" i="123"/>
  <c r="AB79" i="123"/>
  <c r="AB71" i="123"/>
  <c r="AB62" i="123"/>
  <c r="AB91" i="123"/>
  <c r="AB92" i="123" s="1"/>
  <c r="AB93" i="123" s="1"/>
  <c r="X17" i="116"/>
  <c r="X21" i="116"/>
  <c r="Z66" i="114"/>
  <c r="X18" i="122"/>
  <c r="X17" i="122"/>
  <c r="X21" i="122"/>
  <c r="AA19" i="113"/>
  <c r="Y12" i="140"/>
  <c r="Y19" i="140" s="1"/>
  <c r="Y23" i="140"/>
  <c r="Y41" i="127"/>
  <c r="Y49" i="127"/>
  <c r="Y59" i="127" s="1"/>
  <c r="Y45" i="127"/>
  <c r="Y25" i="127"/>
  <c r="X19" i="130"/>
  <c r="X23" i="130"/>
  <c r="W23" i="121"/>
  <c r="T101" i="123"/>
  <c r="Y80" i="114"/>
  <c r="Y76" i="114"/>
  <c r="Y63" i="114"/>
  <c r="Y72" i="114"/>
  <c r="W23" i="120"/>
  <c r="S101" i="110"/>
  <c r="Z63" i="110"/>
  <c r="Z80" i="110"/>
  <c r="Z72" i="110"/>
  <c r="Z76" i="110"/>
  <c r="W12" i="115"/>
  <c r="W19" i="115" s="1"/>
  <c r="W22" i="115"/>
  <c r="W12" i="112"/>
  <c r="W19" i="112" s="1"/>
  <c r="W22" i="112"/>
  <c r="W12" i="131"/>
  <c r="W22" i="131"/>
  <c r="W12" i="118"/>
  <c r="W22" i="118"/>
  <c r="X23" i="120"/>
  <c r="X19" i="111"/>
  <c r="X17" i="111"/>
  <c r="X21" i="111"/>
  <c r="X14" i="140"/>
  <c r="X12" i="140" s="1"/>
  <c r="X18" i="129"/>
  <c r="X17" i="129"/>
  <c r="X21" i="129"/>
  <c r="X18" i="132"/>
  <c r="X17" i="132"/>
  <c r="X21" i="132"/>
  <c r="AC62" i="110"/>
  <c r="AC79" i="110"/>
  <c r="AC71" i="110"/>
  <c r="AC75" i="110"/>
  <c r="AC91" i="110"/>
  <c r="AC19" i="140"/>
  <c r="AC17" i="140"/>
  <c r="AC21" i="140"/>
  <c r="X19" i="125"/>
  <c r="X17" i="125"/>
  <c r="X21" i="125"/>
  <c r="X18" i="135"/>
  <c r="X18" i="130"/>
  <c r="X17" i="130"/>
  <c r="X21" i="130"/>
  <c r="AC18" i="119"/>
  <c r="AC17" i="119"/>
  <c r="AC21" i="119"/>
  <c r="AC19" i="119"/>
  <c r="X19" i="113"/>
  <c r="AA18" i="117"/>
  <c r="AA17" i="117"/>
  <c r="AA21" i="117"/>
  <c r="Y41" i="110"/>
  <c r="Y45" i="110"/>
  <c r="Y49" i="110"/>
  <c r="Y59" i="110" s="1"/>
  <c r="Z46" i="110"/>
  <c r="Z42" i="110"/>
  <c r="Z50" i="110"/>
  <c r="Z60" i="110" s="1"/>
  <c r="W26" i="127"/>
  <c r="Y32" i="110"/>
  <c r="Y63" i="136"/>
  <c r="Y80" i="136"/>
  <c r="Y72" i="136"/>
  <c r="Y76" i="136"/>
  <c r="W23" i="113"/>
  <c r="W23" i="119"/>
  <c r="W12" i="128"/>
  <c r="W23" i="133"/>
  <c r="X32" i="123"/>
  <c r="U97" i="123"/>
  <c r="W12" i="122"/>
  <c r="W18" i="122" s="1"/>
  <c r="W22" i="122"/>
  <c r="W12" i="132"/>
  <c r="W22" i="132"/>
  <c r="X17" i="134"/>
  <c r="X21" i="134"/>
  <c r="Z66" i="136"/>
  <c r="Y25" i="123"/>
  <c r="Y50" i="123"/>
  <c r="Y60" i="123" s="1"/>
  <c r="Y46" i="123"/>
  <c r="Y42" i="123"/>
  <c r="X17" i="135"/>
  <c r="X21" i="135"/>
  <c r="AB62" i="110"/>
  <c r="AB71" i="110"/>
  <c r="AB75" i="110"/>
  <c r="AB79" i="110"/>
  <c r="AB91" i="110"/>
  <c r="X18" i="119"/>
  <c r="X17" i="119"/>
  <c r="X21" i="119"/>
  <c r="Y25" i="114"/>
  <c r="Y50" i="114"/>
  <c r="Y60" i="114" s="1"/>
  <c r="Y42" i="114"/>
  <c r="Y46" i="114"/>
  <c r="X49" i="123"/>
  <c r="X59" i="123" s="1"/>
  <c r="X45" i="123"/>
  <c r="X41" i="123"/>
  <c r="AB18" i="132"/>
  <c r="AB17" i="132"/>
  <c r="AB21" i="132"/>
  <c r="AB19" i="132"/>
  <c r="Z40" i="136"/>
  <c r="Z44" i="136"/>
  <c r="Z48" i="136"/>
  <c r="Z58" i="136" s="1"/>
  <c r="X18" i="124"/>
  <c r="X17" i="124"/>
  <c r="X21" i="124"/>
  <c r="X12" i="115"/>
  <c r="X18" i="121"/>
  <c r="X17" i="121"/>
  <c r="X21" i="121"/>
  <c r="Y66" i="123"/>
  <c r="V23" i="131"/>
  <c r="W18" i="134" l="1"/>
  <c r="W18" i="120"/>
  <c r="W18" i="112"/>
  <c r="W18" i="124"/>
  <c r="W18" i="115"/>
  <c r="W19" i="117"/>
  <c r="W18" i="135"/>
  <c r="X17" i="140"/>
  <c r="X21" i="140"/>
  <c r="X18" i="140"/>
  <c r="Y75" i="123"/>
  <c r="Y71" i="123"/>
  <c r="Y62" i="123"/>
  <c r="Y79" i="123"/>
  <c r="Y91" i="123"/>
  <c r="Y92" i="123" s="1"/>
  <c r="Y93" i="123" s="1"/>
  <c r="W18" i="128"/>
  <c r="W17" i="128"/>
  <c r="W21" i="128"/>
  <c r="W32" i="136"/>
  <c r="X76" i="127"/>
  <c r="X72" i="127"/>
  <c r="X80" i="127"/>
  <c r="X63" i="127"/>
  <c r="X72" i="123"/>
  <c r="X80" i="123"/>
  <c r="X76" i="123"/>
  <c r="X63" i="123"/>
  <c r="V23" i="124"/>
  <c r="V23" i="129"/>
  <c r="V12" i="119"/>
  <c r="V18" i="119" s="1"/>
  <c r="V22" i="119"/>
  <c r="V12" i="126"/>
  <c r="V18" i="126" s="1"/>
  <c r="V22" i="126"/>
  <c r="V12" i="132"/>
  <c r="V19" i="132" s="1"/>
  <c r="V22" i="132"/>
  <c r="V12" i="115"/>
  <c r="V18" i="115"/>
  <c r="V22" i="115"/>
  <c r="V12" i="113"/>
  <c r="V22" i="113"/>
  <c r="X32" i="110"/>
  <c r="X25" i="110" s="1"/>
  <c r="AB92" i="110"/>
  <c r="AB93" i="110" s="1"/>
  <c r="W17" i="132"/>
  <c r="W21" i="132"/>
  <c r="W17" i="131"/>
  <c r="W21" i="131"/>
  <c r="W18" i="121"/>
  <c r="W17" i="121"/>
  <c r="W21" i="121"/>
  <c r="W17" i="129"/>
  <c r="W21" i="129"/>
  <c r="W17" i="130"/>
  <c r="W21" i="130"/>
  <c r="AA17" i="140"/>
  <c r="AA21" i="140"/>
  <c r="AA18" i="140"/>
  <c r="W19" i="129"/>
  <c r="W19" i="118"/>
  <c r="W23" i="118"/>
  <c r="AA93" i="110"/>
  <c r="V23" i="125"/>
  <c r="V23" i="120"/>
  <c r="V23" i="126"/>
  <c r="U101" i="127"/>
  <c r="V12" i="118"/>
  <c r="V19" i="118" s="1"/>
  <c r="V22" i="118"/>
  <c r="V12" i="122"/>
  <c r="V22" i="122"/>
  <c r="X17" i="115"/>
  <c r="X21" i="115"/>
  <c r="X18" i="115"/>
  <c r="Y46" i="110"/>
  <c r="Y50" i="110"/>
  <c r="Y60" i="110" s="1"/>
  <c r="Y42" i="110"/>
  <c r="Y25" i="110"/>
  <c r="W23" i="126"/>
  <c r="X45" i="136"/>
  <c r="X49" i="136"/>
  <c r="X59" i="136" s="1"/>
  <c r="X41" i="136"/>
  <c r="Z79" i="127"/>
  <c r="Z62" i="127"/>
  <c r="Z71" i="127"/>
  <c r="Z75" i="127"/>
  <c r="Z91" i="127"/>
  <c r="Z92" i="127" s="1"/>
  <c r="Z93" i="127" s="1"/>
  <c r="W22" i="140"/>
  <c r="AA71" i="114"/>
  <c r="AA79" i="114"/>
  <c r="AA62" i="114"/>
  <c r="AA75" i="114"/>
  <c r="AA91" i="114"/>
  <c r="AA92" i="114" s="1"/>
  <c r="AA93" i="114" s="1"/>
  <c r="X17" i="120"/>
  <c r="X21" i="120"/>
  <c r="X18" i="120"/>
  <c r="W12" i="126"/>
  <c r="W19" i="132"/>
  <c r="V23" i="113"/>
  <c r="V23" i="111"/>
  <c r="V14" i="140"/>
  <c r="V23" i="112"/>
  <c r="V19" i="115"/>
  <c r="V23" i="115"/>
  <c r="W32" i="127"/>
  <c r="W25" i="127" s="1"/>
  <c r="X76" i="114"/>
  <c r="X63" i="114"/>
  <c r="X72" i="114"/>
  <c r="X80" i="114"/>
  <c r="W32" i="114"/>
  <c r="V97" i="136"/>
  <c r="V12" i="124"/>
  <c r="V19" i="124" s="1"/>
  <c r="V22" i="124"/>
  <c r="V12" i="128"/>
  <c r="V19" i="128" s="1"/>
  <c r="V22" i="128"/>
  <c r="V12" i="120"/>
  <c r="V19" i="120" s="1"/>
  <c r="V22" i="120"/>
  <c r="V12" i="112"/>
  <c r="V18" i="112" s="1"/>
  <c r="V22" i="112"/>
  <c r="Y40" i="123"/>
  <c r="Y44" i="123"/>
  <c r="Y48" i="123"/>
  <c r="Y58" i="123" s="1"/>
  <c r="X46" i="123"/>
  <c r="X42" i="123"/>
  <c r="X50" i="123"/>
  <c r="X60" i="123" s="1"/>
  <c r="W18" i="113"/>
  <c r="W17" i="113"/>
  <c r="W21" i="113"/>
  <c r="W18" i="125"/>
  <c r="W17" i="125"/>
  <c r="W21" i="125"/>
  <c r="W19" i="125"/>
  <c r="AA19" i="140"/>
  <c r="W41" i="114"/>
  <c r="W49" i="114"/>
  <c r="W59" i="114" s="1"/>
  <c r="W45" i="114"/>
  <c r="AA75" i="127"/>
  <c r="AA79" i="127"/>
  <c r="AA62" i="127"/>
  <c r="AA71" i="127"/>
  <c r="AA91" i="127"/>
  <c r="AA92" i="127" s="1"/>
  <c r="AA93" i="127" s="1"/>
  <c r="W45" i="136"/>
  <c r="W49" i="136"/>
  <c r="W59" i="136" s="1"/>
  <c r="W41" i="136"/>
  <c r="W32" i="123"/>
  <c r="V23" i="118"/>
  <c r="V23" i="119"/>
  <c r="V23" i="135"/>
  <c r="V12" i="129"/>
  <c r="V19" i="129" s="1"/>
  <c r="V22" i="129"/>
  <c r="Z62" i="136"/>
  <c r="Z79" i="136"/>
  <c r="Z71" i="136"/>
  <c r="Z75" i="136"/>
  <c r="Z91" i="136"/>
  <c r="Z92" i="136" s="1"/>
  <c r="Z93" i="136" s="1"/>
  <c r="W19" i="122"/>
  <c r="W17" i="122"/>
  <c r="W21" i="122"/>
  <c r="AC92" i="110"/>
  <c r="W17" i="112"/>
  <c r="W21" i="112"/>
  <c r="X41" i="127"/>
  <c r="X45" i="127"/>
  <c r="X49" i="127"/>
  <c r="X59" i="127" s="1"/>
  <c r="X25" i="127"/>
  <c r="W17" i="135"/>
  <c r="W21" i="135"/>
  <c r="AA79" i="123"/>
  <c r="AA75" i="123"/>
  <c r="AA62" i="123"/>
  <c r="AA71" i="123"/>
  <c r="AA91" i="123"/>
  <c r="AA92" i="123" s="1"/>
  <c r="AA93" i="123" s="1"/>
  <c r="X41" i="110"/>
  <c r="X49" i="110"/>
  <c r="X59" i="110" s="1"/>
  <c r="X45" i="110"/>
  <c r="W19" i="131"/>
  <c r="W18" i="119"/>
  <c r="W17" i="119"/>
  <c r="W21" i="119"/>
  <c r="V23" i="117"/>
  <c r="X63" i="136"/>
  <c r="X80" i="136"/>
  <c r="X72" i="136"/>
  <c r="X76" i="136"/>
  <c r="V23" i="122"/>
  <c r="Y81" i="123"/>
  <c r="Y64" i="123"/>
  <c r="Y73" i="123"/>
  <c r="Y77" i="123"/>
  <c r="W97" i="114"/>
  <c r="T101" i="110"/>
  <c r="V12" i="131"/>
  <c r="V18" i="131" s="1"/>
  <c r="V22" i="131"/>
  <c r="V12" i="125"/>
  <c r="V18" i="125" s="1"/>
  <c r="V22" i="125"/>
  <c r="V12" i="111"/>
  <c r="V18" i="111" s="1"/>
  <c r="V22" i="111"/>
  <c r="V13" i="140"/>
  <c r="V22" i="140" s="1"/>
  <c r="X25" i="123"/>
  <c r="Y48" i="114"/>
  <c r="Y58" i="114" s="1"/>
  <c r="Y44" i="114"/>
  <c r="Y40" i="114"/>
  <c r="W49" i="127"/>
  <c r="W59" i="127" s="1"/>
  <c r="W45" i="127"/>
  <c r="W41" i="127"/>
  <c r="W19" i="130"/>
  <c r="W17" i="124"/>
  <c r="W21" i="124"/>
  <c r="W17" i="111"/>
  <c r="W21" i="111"/>
  <c r="W14" i="140"/>
  <c r="W12" i="140" s="1"/>
  <c r="X25" i="114"/>
  <c r="X50" i="114"/>
  <c r="X60" i="114" s="1"/>
  <c r="X42" i="114"/>
  <c r="X46" i="114"/>
  <c r="V23" i="134"/>
  <c r="V23" i="116"/>
  <c r="W26" i="110"/>
  <c r="Y64" i="136"/>
  <c r="Y81" i="136"/>
  <c r="Y73" i="136"/>
  <c r="Y77" i="136"/>
  <c r="V97" i="123"/>
  <c r="V101" i="114"/>
  <c r="V12" i="135"/>
  <c r="V18" i="135" s="1"/>
  <c r="V22" i="135"/>
  <c r="V12" i="133"/>
  <c r="V22" i="133"/>
  <c r="V12" i="130"/>
  <c r="V22" i="130"/>
  <c r="V12" i="116"/>
  <c r="V22" i="116"/>
  <c r="W18" i="118"/>
  <c r="W17" i="118"/>
  <c r="W21" i="118"/>
  <c r="Y17" i="140"/>
  <c r="Y21" i="140"/>
  <c r="Y18" i="140"/>
  <c r="W19" i="116"/>
  <c r="W17" i="116"/>
  <c r="W21" i="116"/>
  <c r="W18" i="133"/>
  <c r="W17" i="133"/>
  <c r="W21" i="133"/>
  <c r="X42" i="127"/>
  <c r="X50" i="127"/>
  <c r="X60" i="127" s="1"/>
  <c r="X46" i="127"/>
  <c r="X41" i="114"/>
  <c r="X45" i="114"/>
  <c r="X49" i="114"/>
  <c r="X59" i="114" s="1"/>
  <c r="X80" i="110"/>
  <c r="X63" i="110"/>
  <c r="X72" i="110"/>
  <c r="X76" i="110"/>
  <c r="V23" i="133"/>
  <c r="V23" i="128"/>
  <c r="V23" i="132"/>
  <c r="V97" i="127"/>
  <c r="U97" i="110"/>
  <c r="U101" i="136"/>
  <c r="V12" i="134"/>
  <c r="V19" i="134" s="1"/>
  <c r="V22" i="134"/>
  <c r="V12" i="117"/>
  <c r="V22" i="117"/>
  <c r="V12" i="121"/>
  <c r="V22" i="121"/>
  <c r="W19" i="128"/>
  <c r="W23" i="128"/>
  <c r="Y66" i="136"/>
  <c r="X19" i="140"/>
  <c r="X23" i="140"/>
  <c r="W17" i="115"/>
  <c r="W21" i="115"/>
  <c r="X19" i="115"/>
  <c r="W19" i="111"/>
  <c r="W17" i="117"/>
  <c r="W21" i="117"/>
  <c r="Z81" i="123"/>
  <c r="Z64" i="123"/>
  <c r="Z73" i="123"/>
  <c r="Z77" i="123"/>
  <c r="Z66" i="123"/>
  <c r="V23" i="121"/>
  <c r="V23" i="130"/>
  <c r="U101" i="123"/>
  <c r="W26" i="123"/>
  <c r="W18" i="132"/>
  <c r="W18" i="131"/>
  <c r="W19" i="121"/>
  <c r="Y44" i="127"/>
  <c r="Y48" i="127"/>
  <c r="Y58" i="127" s="1"/>
  <c r="Y40" i="127"/>
  <c r="Z71" i="114"/>
  <c r="Z75" i="114"/>
  <c r="Z62" i="114"/>
  <c r="Z79" i="114"/>
  <c r="Z91" i="114"/>
  <c r="Z92" i="114" s="1"/>
  <c r="Z93" i="114" s="1"/>
  <c r="W17" i="120"/>
  <c r="W21" i="120"/>
  <c r="W18" i="129"/>
  <c r="W18" i="130"/>
  <c r="X25" i="136"/>
  <c r="X42" i="136"/>
  <c r="X46" i="136"/>
  <c r="X50" i="136"/>
  <c r="X60" i="136" s="1"/>
  <c r="Y44" i="136"/>
  <c r="Y48" i="136"/>
  <c r="Y58" i="136" s="1"/>
  <c r="Y40" i="136"/>
  <c r="W17" i="134"/>
  <c r="W21" i="134"/>
  <c r="U23" i="118"/>
  <c r="X66" i="114"/>
  <c r="U23" i="124"/>
  <c r="U23" i="130"/>
  <c r="V19" i="119" l="1"/>
  <c r="V18" i="129"/>
  <c r="V18" i="134"/>
  <c r="V19" i="126"/>
  <c r="W18" i="140"/>
  <c r="W17" i="140"/>
  <c r="W21" i="140"/>
  <c r="X75" i="114"/>
  <c r="X62" i="114"/>
  <c r="X71" i="114"/>
  <c r="X79" i="114"/>
  <c r="X91" i="114"/>
  <c r="X92" i="114" s="1"/>
  <c r="X93" i="114" s="1"/>
  <c r="V101" i="123"/>
  <c r="V12" i="140"/>
  <c r="V19" i="140"/>
  <c r="V23" i="140"/>
  <c r="Y44" i="110"/>
  <c r="Y48" i="110"/>
  <c r="Y58" i="110" s="1"/>
  <c r="Y40" i="110"/>
  <c r="V18" i="122"/>
  <c r="V17" i="122"/>
  <c r="V21" i="122"/>
  <c r="U23" i="113"/>
  <c r="U23" i="112"/>
  <c r="X81" i="127"/>
  <c r="X73" i="127"/>
  <c r="X64" i="127"/>
  <c r="X77" i="127"/>
  <c r="Y73" i="110"/>
  <c r="Y81" i="110"/>
  <c r="Y77" i="110"/>
  <c r="Y64" i="110"/>
  <c r="Y66" i="110"/>
  <c r="U12" i="134"/>
  <c r="U18" i="134" s="1"/>
  <c r="U22" i="134"/>
  <c r="U12" i="118"/>
  <c r="U18" i="118" s="1"/>
  <c r="U22" i="118"/>
  <c r="U12" i="131"/>
  <c r="U19" i="131" s="1"/>
  <c r="U22" i="131"/>
  <c r="U12" i="121"/>
  <c r="U19" i="121" s="1"/>
  <c r="U22" i="121"/>
  <c r="U12" i="119"/>
  <c r="U19" i="119" s="1"/>
  <c r="U22" i="119"/>
  <c r="U12" i="125"/>
  <c r="U19" i="125" s="1"/>
  <c r="U22" i="125"/>
  <c r="Z75" i="123"/>
  <c r="Z79" i="123"/>
  <c r="Z71" i="123"/>
  <c r="Z62" i="123"/>
  <c r="Z91" i="123"/>
  <c r="Z92" i="123" s="1"/>
  <c r="Z93" i="123" s="1"/>
  <c r="V18" i="130"/>
  <c r="V17" i="130"/>
  <c r="V21" i="130"/>
  <c r="W17" i="126"/>
  <c r="W21" i="126"/>
  <c r="W18" i="126"/>
  <c r="W19" i="126"/>
  <c r="X42" i="110"/>
  <c r="X50" i="110"/>
  <c r="X60" i="110" s="1"/>
  <c r="X46" i="110"/>
  <c r="V26" i="110"/>
  <c r="U23" i="133"/>
  <c r="W48" i="127"/>
  <c r="W58" i="127" s="1"/>
  <c r="W44" i="127"/>
  <c r="W40" i="127"/>
  <c r="U23" i="111"/>
  <c r="U23" i="117"/>
  <c r="W80" i="136"/>
  <c r="W76" i="136"/>
  <c r="W72" i="136"/>
  <c r="W63" i="136"/>
  <c r="W97" i="136"/>
  <c r="W97" i="127"/>
  <c r="U101" i="110"/>
  <c r="U12" i="111"/>
  <c r="U19" i="111" s="1"/>
  <c r="U22" i="111"/>
  <c r="U13" i="140"/>
  <c r="U22" i="140" s="1"/>
  <c r="V18" i="133"/>
  <c r="V17" i="133"/>
  <c r="V21" i="133"/>
  <c r="W49" i="110"/>
  <c r="W59" i="110" s="1"/>
  <c r="W45" i="110"/>
  <c r="W41" i="110"/>
  <c r="V19" i="131"/>
  <c r="V17" i="131"/>
  <c r="V21" i="131"/>
  <c r="W50" i="123"/>
  <c r="W60" i="123" s="1"/>
  <c r="W46" i="123"/>
  <c r="W42" i="123"/>
  <c r="U23" i="119"/>
  <c r="V32" i="114"/>
  <c r="V32" i="136"/>
  <c r="U23" i="129"/>
  <c r="U23" i="128"/>
  <c r="U23" i="125"/>
  <c r="V97" i="110"/>
  <c r="U12" i="132"/>
  <c r="U18" i="132" s="1"/>
  <c r="U22" i="132"/>
  <c r="U12" i="117"/>
  <c r="U18" i="117" s="1"/>
  <c r="U22" i="117"/>
  <c r="W32" i="110"/>
  <c r="V18" i="121"/>
  <c r="V17" i="121"/>
  <c r="V21" i="121"/>
  <c r="V17" i="112"/>
  <c r="V21" i="112"/>
  <c r="V18" i="118"/>
  <c r="V17" i="118"/>
  <c r="V21" i="118"/>
  <c r="W25" i="136"/>
  <c r="W42" i="136"/>
  <c r="W46" i="136"/>
  <c r="W50" i="136"/>
  <c r="W60" i="136" s="1"/>
  <c r="X73" i="114"/>
  <c r="X64" i="114"/>
  <c r="X81" i="114"/>
  <c r="X77" i="114"/>
  <c r="U23" i="132"/>
  <c r="U26" i="136"/>
  <c r="U23" i="131"/>
  <c r="U23" i="120"/>
  <c r="V19" i="130"/>
  <c r="V17" i="111"/>
  <c r="V21" i="111"/>
  <c r="V17" i="129"/>
  <c r="V21" i="129"/>
  <c r="V19" i="112"/>
  <c r="V19" i="111"/>
  <c r="V18" i="113"/>
  <c r="V17" i="113"/>
  <c r="V21" i="113"/>
  <c r="V17" i="126"/>
  <c r="V21" i="126"/>
  <c r="U26" i="127"/>
  <c r="V26" i="127"/>
  <c r="U22" i="115"/>
  <c r="X44" i="127"/>
  <c r="X40" i="127"/>
  <c r="X48" i="127"/>
  <c r="X58" i="127" s="1"/>
  <c r="V18" i="124"/>
  <c r="V17" i="124"/>
  <c r="V21" i="124"/>
  <c r="V18" i="132"/>
  <c r="V17" i="132"/>
  <c r="V21" i="132"/>
  <c r="U23" i="134"/>
  <c r="W63" i="114"/>
  <c r="W76" i="114"/>
  <c r="W72" i="114"/>
  <c r="W80" i="114"/>
  <c r="U23" i="121"/>
  <c r="U23" i="122"/>
  <c r="W97" i="123"/>
  <c r="V101" i="127"/>
  <c r="U12" i="116"/>
  <c r="U19" i="116" s="1"/>
  <c r="U22" i="116"/>
  <c r="U12" i="120"/>
  <c r="U18" i="120" s="1"/>
  <c r="U22" i="120"/>
  <c r="V18" i="117"/>
  <c r="V17" i="117"/>
  <c r="V21" i="117"/>
  <c r="V17" i="135"/>
  <c r="V21" i="135"/>
  <c r="V19" i="117"/>
  <c r="X40" i="110"/>
  <c r="X48" i="110"/>
  <c r="X58" i="110" s="1"/>
  <c r="X44" i="110"/>
  <c r="V19" i="135"/>
  <c r="V18" i="120"/>
  <c r="V17" i="120"/>
  <c r="V21" i="120"/>
  <c r="V19" i="125"/>
  <c r="Y73" i="114"/>
  <c r="Y64" i="114"/>
  <c r="Y77" i="114"/>
  <c r="Y81" i="114"/>
  <c r="Y66" i="114"/>
  <c r="V32" i="123"/>
  <c r="U23" i="135"/>
  <c r="W80" i="123"/>
  <c r="W76" i="123"/>
  <c r="W63" i="123"/>
  <c r="W72" i="123"/>
  <c r="U23" i="116"/>
  <c r="V101" i="136"/>
  <c r="U12" i="122"/>
  <c r="U22" i="122"/>
  <c r="V26" i="114"/>
  <c r="U12" i="135"/>
  <c r="U19" i="135" s="1"/>
  <c r="U22" i="135"/>
  <c r="U12" i="128"/>
  <c r="U18" i="128" s="1"/>
  <c r="U22" i="128"/>
  <c r="X48" i="136"/>
  <c r="X58" i="136" s="1"/>
  <c r="X40" i="136"/>
  <c r="X44" i="136"/>
  <c r="W49" i="123"/>
  <c r="W59" i="123" s="1"/>
  <c r="W45" i="123"/>
  <c r="W41" i="123"/>
  <c r="W25" i="123"/>
  <c r="V19" i="121"/>
  <c r="V18" i="116"/>
  <c r="V17" i="116"/>
  <c r="V21" i="116"/>
  <c r="V19" i="116"/>
  <c r="X40" i="114"/>
  <c r="X48" i="114"/>
  <c r="X58" i="114" s="1"/>
  <c r="X44" i="114"/>
  <c r="V19" i="122"/>
  <c r="W25" i="114"/>
  <c r="W50" i="114"/>
  <c r="W60" i="114" s="1"/>
  <c r="W46" i="114"/>
  <c r="W42" i="114"/>
  <c r="V19" i="113"/>
  <c r="Z81" i="110"/>
  <c r="Z77" i="110"/>
  <c r="Z73" i="110"/>
  <c r="Z64" i="110"/>
  <c r="Z66" i="110"/>
  <c r="X66" i="127"/>
  <c r="V32" i="127"/>
  <c r="W80" i="127"/>
  <c r="W72" i="127"/>
  <c r="W76" i="127"/>
  <c r="W63" i="127"/>
  <c r="X97" i="114"/>
  <c r="W101" i="114"/>
  <c r="U12" i="130"/>
  <c r="U18" i="130" s="1"/>
  <c r="U22" i="130"/>
  <c r="V26" i="136"/>
  <c r="U12" i="113"/>
  <c r="U18" i="113" s="1"/>
  <c r="U22" i="113"/>
  <c r="U12" i="112"/>
  <c r="U18" i="112" s="1"/>
  <c r="U22" i="112"/>
  <c r="U12" i="124"/>
  <c r="U18" i="124" s="1"/>
  <c r="U22" i="124"/>
  <c r="U12" i="133"/>
  <c r="U22" i="133"/>
  <c r="U12" i="129"/>
  <c r="U18" i="129" s="1"/>
  <c r="U22" i="129"/>
  <c r="V26" i="123"/>
  <c r="U12" i="126"/>
  <c r="U18" i="126" s="1"/>
  <c r="U22" i="126"/>
  <c r="Y75" i="136"/>
  <c r="Y62" i="136"/>
  <c r="Y79" i="136"/>
  <c r="Y71" i="136"/>
  <c r="Y91" i="136"/>
  <c r="Y92" i="136" s="1"/>
  <c r="Y93" i="136" s="1"/>
  <c r="V17" i="134"/>
  <c r="V21" i="134"/>
  <c r="V19" i="133"/>
  <c r="Y73" i="127"/>
  <c r="Y81" i="127"/>
  <c r="Y64" i="127"/>
  <c r="Y77" i="127"/>
  <c r="Y66" i="127"/>
  <c r="W19" i="140"/>
  <c r="W23" i="140"/>
  <c r="X44" i="123"/>
  <c r="X48" i="123"/>
  <c r="X58" i="123" s="1"/>
  <c r="X40" i="123"/>
  <c r="V17" i="125"/>
  <c r="V21" i="125"/>
  <c r="AC93" i="110"/>
  <c r="V18" i="128"/>
  <c r="V17" i="128"/>
  <c r="V21" i="128"/>
  <c r="W50" i="127"/>
  <c r="W60" i="127" s="1"/>
  <c r="W46" i="127"/>
  <c r="W42" i="127"/>
  <c r="V17" i="115"/>
  <c r="V21" i="115"/>
  <c r="V17" i="119"/>
  <c r="V21" i="119"/>
  <c r="T23" i="125"/>
  <c r="T23" i="120"/>
  <c r="T23" i="133"/>
  <c r="U19" i="134" l="1"/>
  <c r="U19" i="132"/>
  <c r="U18" i="116"/>
  <c r="T23" i="119"/>
  <c r="T23" i="112"/>
  <c r="X64" i="110"/>
  <c r="X81" i="110"/>
  <c r="X77" i="110"/>
  <c r="X73" i="110"/>
  <c r="X66" i="110"/>
  <c r="T23" i="124"/>
  <c r="T23" i="113"/>
  <c r="T23" i="130"/>
  <c r="X97" i="123"/>
  <c r="T12" i="121"/>
  <c r="T19" i="121" s="1"/>
  <c r="T22" i="121"/>
  <c r="T12" i="116"/>
  <c r="T19" i="116" s="1"/>
  <c r="T22" i="116"/>
  <c r="T12" i="129"/>
  <c r="T18" i="129" s="1"/>
  <c r="T22" i="129"/>
  <c r="T12" i="122"/>
  <c r="T18" i="122" s="1"/>
  <c r="T22" i="122"/>
  <c r="Y75" i="127"/>
  <c r="Y71" i="127"/>
  <c r="Y79" i="127"/>
  <c r="Y62" i="127"/>
  <c r="Y91" i="127"/>
  <c r="Y92" i="127" s="1"/>
  <c r="Y93" i="127" s="1"/>
  <c r="U18" i="133"/>
  <c r="U17" i="133"/>
  <c r="U21" i="133"/>
  <c r="W40" i="123"/>
  <c r="W48" i="123"/>
  <c r="W58" i="123" s="1"/>
  <c r="W44" i="123"/>
  <c r="U17" i="122"/>
  <c r="U21" i="122"/>
  <c r="U49" i="127"/>
  <c r="U59" i="127" s="1"/>
  <c r="U45" i="127"/>
  <c r="U41" i="127"/>
  <c r="X81" i="136"/>
  <c r="X64" i="136"/>
  <c r="X77" i="136"/>
  <c r="X73" i="136"/>
  <c r="X66" i="136"/>
  <c r="U23" i="115"/>
  <c r="U14" i="140"/>
  <c r="V45" i="110"/>
  <c r="V41" i="110"/>
  <c r="V49" i="110"/>
  <c r="V59" i="110" s="1"/>
  <c r="U17" i="125"/>
  <c r="U21" i="125"/>
  <c r="U19" i="118"/>
  <c r="U17" i="118"/>
  <c r="U21" i="118"/>
  <c r="U32" i="123"/>
  <c r="U32" i="127"/>
  <c r="V101" i="110"/>
  <c r="W101" i="123"/>
  <c r="T12" i="119"/>
  <c r="T22" i="119"/>
  <c r="T12" i="130"/>
  <c r="T19" i="130" s="1"/>
  <c r="T22" i="130"/>
  <c r="U26" i="114"/>
  <c r="T12" i="117"/>
  <c r="T19" i="117" s="1"/>
  <c r="T22" i="117"/>
  <c r="V32" i="110"/>
  <c r="V41" i="123"/>
  <c r="V49" i="123"/>
  <c r="V59" i="123" s="1"/>
  <c r="V45" i="123"/>
  <c r="V25" i="123"/>
  <c r="V45" i="136"/>
  <c r="V41" i="136"/>
  <c r="V49" i="136"/>
  <c r="V59" i="136" s="1"/>
  <c r="V25" i="136"/>
  <c r="X79" i="127"/>
  <c r="X62" i="127"/>
  <c r="X75" i="127"/>
  <c r="X71" i="127"/>
  <c r="X91" i="127"/>
  <c r="X92" i="127" s="1"/>
  <c r="X93" i="127" s="1"/>
  <c r="U18" i="119"/>
  <c r="U17" i="119"/>
  <c r="U21" i="119"/>
  <c r="V18" i="140"/>
  <c r="V17" i="140"/>
  <c r="V21" i="140"/>
  <c r="U26" i="123"/>
  <c r="U17" i="126"/>
  <c r="U21" i="126"/>
  <c r="U17" i="113"/>
  <c r="U21" i="113"/>
  <c r="U17" i="117"/>
  <c r="U21" i="117"/>
  <c r="T23" i="126"/>
  <c r="T23" i="116"/>
  <c r="T23" i="129"/>
  <c r="T23" i="121"/>
  <c r="V72" i="123"/>
  <c r="V76" i="123"/>
  <c r="V63" i="123"/>
  <c r="V80" i="123"/>
  <c r="X97" i="127"/>
  <c r="X101" i="114"/>
  <c r="T12" i="128"/>
  <c r="T22" i="128"/>
  <c r="T12" i="118"/>
  <c r="T19" i="118" s="1"/>
  <c r="T22" i="118"/>
  <c r="U19" i="124"/>
  <c r="U17" i="124"/>
  <c r="U21" i="124"/>
  <c r="Z75" i="110"/>
  <c r="Z79" i="110"/>
  <c r="Z62" i="110"/>
  <c r="Z71" i="110"/>
  <c r="Z91" i="110"/>
  <c r="U18" i="135"/>
  <c r="U17" i="135"/>
  <c r="U21" i="135"/>
  <c r="V46" i="123"/>
  <c r="V50" i="123"/>
  <c r="V60" i="123" s="1"/>
  <c r="V42" i="123"/>
  <c r="U17" i="128"/>
  <c r="U21" i="128"/>
  <c r="T26" i="114"/>
  <c r="T23" i="117"/>
  <c r="T23" i="135"/>
  <c r="V72" i="114"/>
  <c r="V80" i="114"/>
  <c r="V76" i="114"/>
  <c r="V63" i="114"/>
  <c r="U32" i="110"/>
  <c r="T23" i="132"/>
  <c r="X97" i="136"/>
  <c r="W101" i="136"/>
  <c r="W97" i="110"/>
  <c r="T12" i="125"/>
  <c r="T22" i="125"/>
  <c r="T12" i="124"/>
  <c r="T19" i="124" s="1"/>
  <c r="T22" i="124"/>
  <c r="T12" i="120"/>
  <c r="T18" i="120" s="1"/>
  <c r="T22" i="120"/>
  <c r="T12" i="112"/>
  <c r="T19" i="112" s="1"/>
  <c r="T22" i="112"/>
  <c r="V49" i="114"/>
  <c r="V59" i="114" s="1"/>
  <c r="V45" i="114"/>
  <c r="V41" i="114"/>
  <c r="U17" i="120"/>
  <c r="U21" i="120"/>
  <c r="U19" i="120"/>
  <c r="W40" i="136"/>
  <c r="W48" i="136"/>
  <c r="W58" i="136" s="1"/>
  <c r="W44" i="136"/>
  <c r="W25" i="110"/>
  <c r="W46" i="110"/>
  <c r="W42" i="110"/>
  <c r="W50" i="110"/>
  <c r="W60" i="110" s="1"/>
  <c r="U17" i="132"/>
  <c r="U21" i="132"/>
  <c r="V42" i="136"/>
  <c r="V46" i="136"/>
  <c r="V50" i="136"/>
  <c r="V60" i="136" s="1"/>
  <c r="U18" i="111"/>
  <c r="U17" i="111"/>
  <c r="U21" i="111"/>
  <c r="U18" i="121"/>
  <c r="U17" i="121"/>
  <c r="U21" i="121"/>
  <c r="U17" i="134"/>
  <c r="U21" i="134"/>
  <c r="X64" i="123"/>
  <c r="X81" i="123"/>
  <c r="X73" i="123"/>
  <c r="X77" i="123"/>
  <c r="X66" i="123"/>
  <c r="W81" i="136"/>
  <c r="W64" i="136"/>
  <c r="W73" i="136"/>
  <c r="W77" i="136"/>
  <c r="T12" i="133"/>
  <c r="T18" i="133" s="1"/>
  <c r="T22" i="133"/>
  <c r="V46" i="127"/>
  <c r="V42" i="127"/>
  <c r="V50" i="127"/>
  <c r="V60" i="127" s="1"/>
  <c r="W66" i="136"/>
  <c r="Y79" i="110"/>
  <c r="Y62" i="110"/>
  <c r="Y75" i="110"/>
  <c r="Y71" i="110"/>
  <c r="Y91" i="110"/>
  <c r="Y92" i="110" s="1"/>
  <c r="U19" i="113"/>
  <c r="U32" i="114"/>
  <c r="T23" i="134"/>
  <c r="V63" i="136"/>
  <c r="V72" i="136"/>
  <c r="V80" i="136"/>
  <c r="V76" i="136"/>
  <c r="T23" i="111"/>
  <c r="T14" i="140"/>
  <c r="T23" i="140" s="1"/>
  <c r="V72" i="127"/>
  <c r="V76" i="127"/>
  <c r="V80" i="127"/>
  <c r="V63" i="127"/>
  <c r="W101" i="127"/>
  <c r="T12" i="126"/>
  <c r="T19" i="126" s="1"/>
  <c r="T22" i="126"/>
  <c r="T12" i="113"/>
  <c r="T18" i="113" s="1"/>
  <c r="T22" i="113"/>
  <c r="T12" i="134"/>
  <c r="T18" i="134" s="1"/>
  <c r="T22" i="134"/>
  <c r="W63" i="110"/>
  <c r="W72" i="110"/>
  <c r="W80" i="110"/>
  <c r="W76" i="110"/>
  <c r="U19" i="126"/>
  <c r="U23" i="126"/>
  <c r="Y71" i="114"/>
  <c r="Y62" i="114"/>
  <c r="Y75" i="114"/>
  <c r="Y79" i="114"/>
  <c r="Y91" i="114"/>
  <c r="Y92" i="114" s="1"/>
  <c r="Y93" i="114" s="1"/>
  <c r="U12" i="115"/>
  <c r="U19" i="115" s="1"/>
  <c r="U19" i="128"/>
  <c r="T23" i="115"/>
  <c r="U45" i="136"/>
  <c r="U49" i="136"/>
  <c r="U59" i="136" s="1"/>
  <c r="U41" i="136"/>
  <c r="T23" i="128"/>
  <c r="T23" i="118"/>
  <c r="W77" i="114"/>
  <c r="W81" i="114"/>
  <c r="W73" i="114"/>
  <c r="W64" i="114"/>
  <c r="T23" i="131"/>
  <c r="U32" i="136"/>
  <c r="Y97" i="114"/>
  <c r="T12" i="115"/>
  <c r="T22" i="115"/>
  <c r="T12" i="111"/>
  <c r="T19" i="111" s="1"/>
  <c r="T22" i="111"/>
  <c r="T13" i="140"/>
  <c r="U17" i="129"/>
  <c r="U21" i="129"/>
  <c r="U17" i="112"/>
  <c r="U21" i="112"/>
  <c r="U19" i="130"/>
  <c r="U17" i="130"/>
  <c r="U21" i="130"/>
  <c r="W48" i="114"/>
  <c r="W58" i="114" s="1"/>
  <c r="W44" i="114"/>
  <c r="W40" i="114"/>
  <c r="U19" i="122"/>
  <c r="W66" i="114"/>
  <c r="V41" i="127"/>
  <c r="V49" i="127"/>
  <c r="V59" i="127" s="1"/>
  <c r="V45" i="127"/>
  <c r="V25" i="127"/>
  <c r="V25" i="114"/>
  <c r="V42" i="114"/>
  <c r="V50" i="114"/>
  <c r="V60" i="114" s="1"/>
  <c r="V46" i="114"/>
  <c r="U19" i="117"/>
  <c r="U18" i="131"/>
  <c r="U17" i="131"/>
  <c r="U21" i="131"/>
  <c r="U26" i="110"/>
  <c r="T23" i="122"/>
  <c r="T12" i="135"/>
  <c r="T19" i="135" s="1"/>
  <c r="T22" i="135"/>
  <c r="T12" i="131"/>
  <c r="T19" i="131" s="1"/>
  <c r="T22" i="131"/>
  <c r="T12" i="132"/>
  <c r="T19" i="132" s="1"/>
  <c r="T22" i="132"/>
  <c r="U18" i="122"/>
  <c r="U17" i="116"/>
  <c r="U21" i="116"/>
  <c r="U19" i="129"/>
  <c r="U19" i="133"/>
  <c r="U18" i="125"/>
  <c r="U19" i="112"/>
  <c r="V66" i="127"/>
  <c r="S23" i="131"/>
  <c r="V66" i="123"/>
  <c r="T19" i="129" l="1"/>
  <c r="T19" i="122"/>
  <c r="T18" i="126"/>
  <c r="T18" i="121"/>
  <c r="T18" i="132"/>
  <c r="T18" i="130"/>
  <c r="T18" i="135"/>
  <c r="Y93" i="110"/>
  <c r="V75" i="127"/>
  <c r="V62" i="127"/>
  <c r="V71" i="127"/>
  <c r="V79" i="127"/>
  <c r="V91" i="127"/>
  <c r="V92" i="127" s="1"/>
  <c r="V93" i="127" s="1"/>
  <c r="V75" i="123"/>
  <c r="V62" i="123"/>
  <c r="V71" i="123"/>
  <c r="V79" i="123"/>
  <c r="V91" i="123"/>
  <c r="V92" i="123" s="1"/>
  <c r="V93" i="123" s="1"/>
  <c r="S23" i="134"/>
  <c r="S23" i="112"/>
  <c r="T32" i="127"/>
  <c r="S23" i="135"/>
  <c r="S12" i="130"/>
  <c r="S19" i="130" s="1"/>
  <c r="S22" i="130"/>
  <c r="S12" i="122"/>
  <c r="S22" i="122"/>
  <c r="S12" i="134"/>
  <c r="S18" i="134" s="1"/>
  <c r="S22" i="134"/>
  <c r="S12" i="121"/>
  <c r="S22" i="121"/>
  <c r="T26" i="136"/>
  <c r="U41" i="110"/>
  <c r="U45" i="110"/>
  <c r="U49" i="110"/>
  <c r="U59" i="110" s="1"/>
  <c r="U25" i="110"/>
  <c r="T17" i="113"/>
  <c r="T21" i="113"/>
  <c r="W62" i="136"/>
  <c r="W71" i="136"/>
  <c r="W75" i="136"/>
  <c r="W79" i="136"/>
  <c r="W91" i="136"/>
  <c r="W92" i="136" s="1"/>
  <c r="W93" i="136" s="1"/>
  <c r="V44" i="123"/>
  <c r="V48" i="123"/>
  <c r="V58" i="123" s="1"/>
  <c r="V40" i="123"/>
  <c r="T18" i="119"/>
  <c r="T17" i="119"/>
  <c r="T21" i="119"/>
  <c r="U12" i="140"/>
  <c r="U19" i="140" s="1"/>
  <c r="U23" i="140"/>
  <c r="T17" i="122"/>
  <c r="T21" i="122"/>
  <c r="T17" i="121"/>
  <c r="T21" i="121"/>
  <c r="T19" i="113"/>
  <c r="S12" i="113"/>
  <c r="S19" i="113" s="1"/>
  <c r="S22" i="113"/>
  <c r="U25" i="114"/>
  <c r="U50" i="114"/>
  <c r="U60" i="114" s="1"/>
  <c r="U46" i="114"/>
  <c r="U42" i="114"/>
  <c r="S23" i="125"/>
  <c r="T32" i="110"/>
  <c r="S23" i="129"/>
  <c r="T26" i="110"/>
  <c r="S23" i="126"/>
  <c r="Y101" i="114"/>
  <c r="S12" i="116"/>
  <c r="S19" i="116" s="1"/>
  <c r="S22" i="116"/>
  <c r="T26" i="127"/>
  <c r="V72" i="110"/>
  <c r="V76" i="110"/>
  <c r="V63" i="110"/>
  <c r="V80" i="110"/>
  <c r="T17" i="132"/>
  <c r="T21" i="132"/>
  <c r="T18" i="115"/>
  <c r="T17" i="115"/>
  <c r="T21" i="115"/>
  <c r="U25" i="136"/>
  <c r="U46" i="136"/>
  <c r="U50" i="136"/>
  <c r="U60" i="136" s="1"/>
  <c r="U42" i="136"/>
  <c r="T19" i="115"/>
  <c r="U46" i="110"/>
  <c r="U42" i="110"/>
  <c r="U50" i="110"/>
  <c r="U60" i="110" s="1"/>
  <c r="Z92" i="110"/>
  <c r="Z93" i="110" s="1"/>
  <c r="U41" i="123"/>
  <c r="U45" i="123"/>
  <c r="U49" i="123"/>
  <c r="U59" i="123" s="1"/>
  <c r="T18" i="117"/>
  <c r="T17" i="117"/>
  <c r="T21" i="117"/>
  <c r="W73" i="127"/>
  <c r="W64" i="127"/>
  <c r="W81" i="127"/>
  <c r="W77" i="127"/>
  <c r="W66" i="127"/>
  <c r="U63" i="136"/>
  <c r="U80" i="136"/>
  <c r="U72" i="136"/>
  <c r="U76" i="136"/>
  <c r="Y97" i="123"/>
  <c r="T17" i="111"/>
  <c r="T21" i="111"/>
  <c r="T19" i="125"/>
  <c r="T17" i="125"/>
  <c r="T21" i="125"/>
  <c r="T17" i="128"/>
  <c r="T21" i="128"/>
  <c r="U42" i="127"/>
  <c r="U50" i="127"/>
  <c r="U60" i="127" s="1"/>
  <c r="U46" i="127"/>
  <c r="S23" i="115"/>
  <c r="U76" i="110"/>
  <c r="U80" i="110"/>
  <c r="U63" i="110"/>
  <c r="U72" i="110"/>
  <c r="T32" i="136"/>
  <c r="V73" i="127"/>
  <c r="V81" i="127"/>
  <c r="V77" i="127"/>
  <c r="V64" i="127"/>
  <c r="V64" i="136"/>
  <c r="V73" i="136"/>
  <c r="V81" i="136"/>
  <c r="V77" i="136"/>
  <c r="Z97" i="114"/>
  <c r="X101" i="127"/>
  <c r="S12" i="131"/>
  <c r="S18" i="131" s="1"/>
  <c r="S22" i="131"/>
  <c r="S12" i="120"/>
  <c r="S18" i="120" s="1"/>
  <c r="S22" i="120"/>
  <c r="S12" i="135"/>
  <c r="S22" i="135"/>
  <c r="V44" i="114"/>
  <c r="V40" i="114"/>
  <c r="V48" i="114"/>
  <c r="V58" i="114" s="1"/>
  <c r="T19" i="120"/>
  <c r="T17" i="120"/>
  <c r="T21" i="120"/>
  <c r="U49" i="114"/>
  <c r="U59" i="114" s="1"/>
  <c r="U41" i="114"/>
  <c r="U45" i="114"/>
  <c r="S23" i="133"/>
  <c r="S23" i="130"/>
  <c r="T32" i="123"/>
  <c r="S23" i="119"/>
  <c r="S23" i="122"/>
  <c r="X101" i="136"/>
  <c r="T26" i="123"/>
  <c r="S12" i="129"/>
  <c r="S22" i="129"/>
  <c r="T18" i="131"/>
  <c r="T17" i="131"/>
  <c r="T21" i="131"/>
  <c r="V48" i="127"/>
  <c r="V58" i="127" s="1"/>
  <c r="V40" i="127"/>
  <c r="V44" i="127"/>
  <c r="T12" i="140"/>
  <c r="T18" i="140" s="1"/>
  <c r="T22" i="140"/>
  <c r="U17" i="115"/>
  <c r="U21" i="115"/>
  <c r="U18" i="115"/>
  <c r="T17" i="126"/>
  <c r="T21" i="126"/>
  <c r="V66" i="136"/>
  <c r="X75" i="123"/>
  <c r="X62" i="123"/>
  <c r="X79" i="123"/>
  <c r="X71" i="123"/>
  <c r="X91" i="123"/>
  <c r="X92" i="123" s="1"/>
  <c r="X93" i="123" s="1"/>
  <c r="W44" i="110"/>
  <c r="W48" i="110"/>
  <c r="W58" i="110" s="1"/>
  <c r="W40" i="110"/>
  <c r="U25" i="123"/>
  <c r="U46" i="123"/>
  <c r="U50" i="123"/>
  <c r="U60" i="123" s="1"/>
  <c r="U42" i="123"/>
  <c r="X79" i="136"/>
  <c r="X71" i="136"/>
  <c r="X75" i="136"/>
  <c r="X62" i="136"/>
  <c r="X91" i="136"/>
  <c r="X92" i="136" s="1"/>
  <c r="X93" i="136" s="1"/>
  <c r="T17" i="129"/>
  <c r="T21" i="129"/>
  <c r="X79" i="110"/>
  <c r="X75" i="110"/>
  <c r="X71" i="110"/>
  <c r="X62" i="110"/>
  <c r="X91" i="110"/>
  <c r="X92" i="110" s="1"/>
  <c r="U80" i="127"/>
  <c r="U63" i="127"/>
  <c r="U72" i="127"/>
  <c r="U76" i="127"/>
  <c r="S23" i="117"/>
  <c r="T32" i="114"/>
  <c r="T25" i="114" s="1"/>
  <c r="S23" i="124"/>
  <c r="W81" i="110"/>
  <c r="W77" i="110"/>
  <c r="W64" i="110"/>
  <c r="W73" i="110"/>
  <c r="Y97" i="127"/>
  <c r="S12" i="124"/>
  <c r="S19" i="124" s="1"/>
  <c r="S22" i="124"/>
  <c r="T19" i="128"/>
  <c r="T18" i="124"/>
  <c r="T17" i="124"/>
  <c r="T21" i="124"/>
  <c r="T18" i="118"/>
  <c r="T17" i="118"/>
  <c r="T21" i="118"/>
  <c r="V40" i="136"/>
  <c r="V48" i="136"/>
  <c r="V58" i="136" s="1"/>
  <c r="V44" i="136"/>
  <c r="U25" i="127"/>
  <c r="S23" i="132"/>
  <c r="X101" i="123"/>
  <c r="W75" i="114"/>
  <c r="W79" i="114"/>
  <c r="W71" i="114"/>
  <c r="W62" i="114"/>
  <c r="W91" i="114"/>
  <c r="W92" i="114" s="1"/>
  <c r="W93" i="114" s="1"/>
  <c r="T17" i="112"/>
  <c r="T21" i="112"/>
  <c r="T45" i="114"/>
  <c r="T49" i="114"/>
  <c r="T59" i="114" s="1"/>
  <c r="T41" i="114"/>
  <c r="S23" i="111"/>
  <c r="S14" i="140"/>
  <c r="S23" i="116"/>
  <c r="S12" i="112"/>
  <c r="S19" i="112" s="1"/>
  <c r="S22" i="112"/>
  <c r="S12" i="126"/>
  <c r="S19" i="126" s="1"/>
  <c r="S22" i="126"/>
  <c r="S12" i="111"/>
  <c r="S18" i="111" s="1"/>
  <c r="S22" i="111"/>
  <c r="S13" i="140"/>
  <c r="W66" i="110"/>
  <c r="T17" i="134"/>
  <c r="T21" i="134"/>
  <c r="V42" i="110"/>
  <c r="V46" i="110"/>
  <c r="V50" i="110"/>
  <c r="V60" i="110" s="1"/>
  <c r="V25" i="110"/>
  <c r="T18" i="116"/>
  <c r="T17" i="116"/>
  <c r="T21" i="116"/>
  <c r="W77" i="123"/>
  <c r="W73" i="123"/>
  <c r="W81" i="123"/>
  <c r="W64" i="123"/>
  <c r="W66" i="123"/>
  <c r="T19" i="119"/>
  <c r="S19" i="121"/>
  <c r="S23" i="121"/>
  <c r="U63" i="114"/>
  <c r="U72" i="114"/>
  <c r="U80" i="114"/>
  <c r="U76" i="114"/>
  <c r="S12" i="115"/>
  <c r="S22" i="115"/>
  <c r="S12" i="119"/>
  <c r="S19" i="119" s="1"/>
  <c r="S22" i="119"/>
  <c r="S12" i="132"/>
  <c r="S18" i="132" s="1"/>
  <c r="S22" i="132"/>
  <c r="S23" i="113"/>
  <c r="S23" i="118"/>
  <c r="U76" i="123"/>
  <c r="U63" i="123"/>
  <c r="U80" i="123"/>
  <c r="U72" i="123"/>
  <c r="V77" i="123"/>
  <c r="V64" i="123"/>
  <c r="V81" i="123"/>
  <c r="V73" i="123"/>
  <c r="S19" i="120"/>
  <c r="S23" i="120"/>
  <c r="S23" i="128"/>
  <c r="Q18" i="133"/>
  <c r="Q12" i="133"/>
  <c r="Q17" i="133" s="1"/>
  <c r="S12" i="133"/>
  <c r="S22" i="133"/>
  <c r="Y97" i="136"/>
  <c r="W101" i="110"/>
  <c r="X97" i="110"/>
  <c r="S12" i="118"/>
  <c r="S22" i="118"/>
  <c r="S12" i="117"/>
  <c r="S19" i="117" s="1"/>
  <c r="S22" i="117"/>
  <c r="S12" i="128"/>
  <c r="S18" i="128" s="1"/>
  <c r="S22" i="128"/>
  <c r="S12" i="125"/>
  <c r="S18" i="125" s="1"/>
  <c r="S22" i="125"/>
  <c r="T17" i="135"/>
  <c r="T21" i="135"/>
  <c r="T18" i="111"/>
  <c r="T19" i="134"/>
  <c r="T19" i="133"/>
  <c r="T17" i="133"/>
  <c r="T21" i="133"/>
  <c r="T18" i="112"/>
  <c r="T18" i="125"/>
  <c r="T18" i="128"/>
  <c r="T17" i="130"/>
  <c r="T21" i="130"/>
  <c r="U66" i="114"/>
  <c r="R23" i="125"/>
  <c r="U66" i="127"/>
  <c r="R23" i="121"/>
  <c r="R23" i="115"/>
  <c r="R23" i="132"/>
  <c r="U66" i="136"/>
  <c r="J23" i="133"/>
  <c r="R23" i="134"/>
  <c r="S19" i="132" l="1"/>
  <c r="S18" i="119"/>
  <c r="S18" i="117"/>
  <c r="S19" i="128"/>
  <c r="X93" i="110"/>
  <c r="U71" i="127"/>
  <c r="U75" i="127"/>
  <c r="U62" i="127"/>
  <c r="U79" i="127"/>
  <c r="U91" i="127"/>
  <c r="U92" i="127" s="1"/>
  <c r="U93" i="127" s="1"/>
  <c r="U62" i="114"/>
  <c r="U75" i="114"/>
  <c r="U79" i="114"/>
  <c r="U71" i="114"/>
  <c r="U91" i="114"/>
  <c r="U92" i="114" s="1"/>
  <c r="U93" i="114" s="1"/>
  <c r="U71" i="136"/>
  <c r="U62" i="136"/>
  <c r="U75" i="136"/>
  <c r="U79" i="136"/>
  <c r="U91" i="136"/>
  <c r="U92" i="136" s="1"/>
  <c r="U93" i="136" s="1"/>
  <c r="R26" i="114"/>
  <c r="Y101" i="123"/>
  <c r="R12" i="131"/>
  <c r="R18" i="131" s="1"/>
  <c r="R22" i="131"/>
  <c r="S26" i="136"/>
  <c r="R12" i="135"/>
  <c r="R22" i="135"/>
  <c r="S17" i="115"/>
  <c r="S21" i="115"/>
  <c r="R23" i="120"/>
  <c r="S32" i="136"/>
  <c r="R23" i="131"/>
  <c r="R23" i="126"/>
  <c r="T80" i="127"/>
  <c r="T63" i="127"/>
  <c r="T72" i="127"/>
  <c r="T76" i="127"/>
  <c r="Y101" i="127"/>
  <c r="R12" i="116"/>
  <c r="R18" i="116" s="1"/>
  <c r="R22" i="116"/>
  <c r="R12" i="122"/>
  <c r="R18" i="122" s="1"/>
  <c r="R22" i="122"/>
  <c r="S17" i="125"/>
  <c r="S21" i="125"/>
  <c r="S18" i="118"/>
  <c r="S17" i="118"/>
  <c r="S21" i="118"/>
  <c r="W62" i="123"/>
  <c r="W71" i="123"/>
  <c r="W79" i="123"/>
  <c r="W75" i="123"/>
  <c r="W91" i="123"/>
  <c r="W92" i="123" s="1"/>
  <c r="W93" i="123" s="1"/>
  <c r="U48" i="127"/>
  <c r="U58" i="127" s="1"/>
  <c r="U44" i="127"/>
  <c r="U40" i="127"/>
  <c r="V64" i="114"/>
  <c r="V81" i="114"/>
  <c r="V77" i="114"/>
  <c r="V73" i="114"/>
  <c r="V66" i="114"/>
  <c r="T50" i="123"/>
  <c r="T60" i="123" s="1"/>
  <c r="T46" i="123"/>
  <c r="T42" i="123"/>
  <c r="S18" i="135"/>
  <c r="S17" i="135"/>
  <c r="S21" i="135"/>
  <c r="W71" i="127"/>
  <c r="W79" i="127"/>
  <c r="W75" i="127"/>
  <c r="W62" i="127"/>
  <c r="W91" i="127"/>
  <c r="W92" i="127" s="1"/>
  <c r="W93" i="127" s="1"/>
  <c r="S19" i="135"/>
  <c r="R23" i="135"/>
  <c r="R12" i="134"/>
  <c r="R18" i="134" s="1"/>
  <c r="R22" i="134"/>
  <c r="R12" i="112"/>
  <c r="R19" i="112" s="1"/>
  <c r="R22" i="112"/>
  <c r="R12" i="120"/>
  <c r="R19" i="120" s="1"/>
  <c r="R22" i="120"/>
  <c r="T25" i="110"/>
  <c r="T50" i="110"/>
  <c r="T60" i="110" s="1"/>
  <c r="T46" i="110"/>
  <c r="T42" i="110"/>
  <c r="S17" i="122"/>
  <c r="S21" i="122"/>
  <c r="R26" i="127"/>
  <c r="J12" i="133"/>
  <c r="J18" i="133" s="1"/>
  <c r="J22" i="133"/>
  <c r="R23" i="117"/>
  <c r="R23" i="111"/>
  <c r="R14" i="140"/>
  <c r="R23" i="129"/>
  <c r="S32" i="110"/>
  <c r="R23" i="118"/>
  <c r="U73" i="114"/>
  <c r="U81" i="114"/>
  <c r="U77" i="114"/>
  <c r="U64" i="114"/>
  <c r="Z97" i="136"/>
  <c r="S26" i="123"/>
  <c r="S17" i="132"/>
  <c r="S21" i="132"/>
  <c r="S17" i="111"/>
  <c r="S21" i="111"/>
  <c r="T48" i="114"/>
  <c r="T58" i="114" s="1"/>
  <c r="T44" i="114"/>
  <c r="T40" i="114"/>
  <c r="T25" i="136"/>
  <c r="T46" i="136"/>
  <c r="T42" i="136"/>
  <c r="T50" i="136"/>
  <c r="T60" i="136" s="1"/>
  <c r="T41" i="127"/>
  <c r="T45" i="127"/>
  <c r="T49" i="127"/>
  <c r="T59" i="127" s="1"/>
  <c r="U48" i="114"/>
  <c r="U58" i="114" s="1"/>
  <c r="U40" i="114"/>
  <c r="U44" i="114"/>
  <c r="S18" i="121"/>
  <c r="S17" i="121"/>
  <c r="S21" i="121"/>
  <c r="S18" i="130"/>
  <c r="S17" i="130"/>
  <c r="S21" i="130"/>
  <c r="T25" i="127"/>
  <c r="T42" i="127"/>
  <c r="T46" i="127"/>
  <c r="T50" i="127"/>
  <c r="T60" i="127" s="1"/>
  <c r="R12" i="119"/>
  <c r="R19" i="119" s="1"/>
  <c r="R22" i="119"/>
  <c r="R12" i="126"/>
  <c r="R18" i="126" s="1"/>
  <c r="R22" i="126"/>
  <c r="R12" i="115"/>
  <c r="R22" i="115"/>
  <c r="S17" i="128"/>
  <c r="S21" i="128"/>
  <c r="S18" i="133"/>
  <c r="S17" i="133"/>
  <c r="S21" i="133"/>
  <c r="V44" i="110"/>
  <c r="V40" i="110"/>
  <c r="V48" i="110"/>
  <c r="V58" i="110" s="1"/>
  <c r="S18" i="126"/>
  <c r="S17" i="126"/>
  <c r="S21" i="126"/>
  <c r="S12" i="140"/>
  <c r="S19" i="140" s="1"/>
  <c r="S23" i="140"/>
  <c r="V71" i="136"/>
  <c r="V62" i="136"/>
  <c r="V79" i="136"/>
  <c r="V75" i="136"/>
  <c r="V91" i="136"/>
  <c r="V92" i="136" s="1"/>
  <c r="V93" i="136" s="1"/>
  <c r="T19" i="140"/>
  <c r="T17" i="140"/>
  <c r="T21" i="140"/>
  <c r="S17" i="120"/>
  <c r="S21" i="120"/>
  <c r="S19" i="115"/>
  <c r="S19" i="125"/>
  <c r="S18" i="113"/>
  <c r="S17" i="113"/>
  <c r="S21" i="113"/>
  <c r="U18" i="140"/>
  <c r="U17" i="140"/>
  <c r="U21" i="140"/>
  <c r="U81" i="123"/>
  <c r="U64" i="123"/>
  <c r="U73" i="123"/>
  <c r="U77" i="123"/>
  <c r="Z97" i="127"/>
  <c r="R12" i="118"/>
  <c r="R22" i="118"/>
  <c r="U44" i="123"/>
  <c r="U40" i="123"/>
  <c r="U48" i="123"/>
  <c r="U58" i="123" s="1"/>
  <c r="T41" i="110"/>
  <c r="T49" i="110"/>
  <c r="T59" i="110" s="1"/>
  <c r="T45" i="110"/>
  <c r="S32" i="114"/>
  <c r="R26" i="123"/>
  <c r="S32" i="123"/>
  <c r="P18" i="133"/>
  <c r="P12" i="133"/>
  <c r="P17" i="133" s="1"/>
  <c r="T76" i="114"/>
  <c r="T72" i="114"/>
  <c r="T63" i="114"/>
  <c r="T80" i="114"/>
  <c r="T63" i="123"/>
  <c r="T76" i="123"/>
  <c r="T72" i="123"/>
  <c r="T80" i="123"/>
  <c r="R19" i="116"/>
  <c r="R23" i="116"/>
  <c r="R23" i="128"/>
  <c r="AG83" i="123"/>
  <c r="Y101" i="136"/>
  <c r="R12" i="117"/>
  <c r="R22" i="117"/>
  <c r="R12" i="121"/>
  <c r="R18" i="121" s="1"/>
  <c r="R22" i="121"/>
  <c r="R12" i="132"/>
  <c r="R18" i="132" s="1"/>
  <c r="R22" i="132"/>
  <c r="S19" i="118"/>
  <c r="S17" i="119"/>
  <c r="S21" i="119"/>
  <c r="W71" i="110"/>
  <c r="W62" i="110"/>
  <c r="W79" i="110"/>
  <c r="W75" i="110"/>
  <c r="W91" i="110"/>
  <c r="W92" i="110" s="1"/>
  <c r="T50" i="114"/>
  <c r="T60" i="114" s="1"/>
  <c r="T46" i="114"/>
  <c r="T42" i="114"/>
  <c r="S18" i="129"/>
  <c r="S17" i="129"/>
  <c r="S21" i="129"/>
  <c r="U44" i="136"/>
  <c r="U48" i="136"/>
  <c r="U58" i="136" s="1"/>
  <c r="U40" i="136"/>
  <c r="S18" i="116"/>
  <c r="S17" i="116"/>
  <c r="S21" i="116"/>
  <c r="S17" i="134"/>
  <c r="S21" i="134"/>
  <c r="R23" i="124"/>
  <c r="R12" i="128"/>
  <c r="R22" i="128"/>
  <c r="R12" i="125"/>
  <c r="R18" i="125" s="1"/>
  <c r="R22" i="125"/>
  <c r="S26" i="114"/>
  <c r="R12" i="111"/>
  <c r="R22" i="111"/>
  <c r="R13" i="140"/>
  <c r="U48" i="110"/>
  <c r="U58" i="110" s="1"/>
  <c r="U44" i="110"/>
  <c r="U40" i="110"/>
  <c r="T76" i="110"/>
  <c r="T72" i="110"/>
  <c r="T80" i="110"/>
  <c r="T63" i="110"/>
  <c r="AA97" i="114"/>
  <c r="Y97" i="110"/>
  <c r="R12" i="129"/>
  <c r="R19" i="129" s="1"/>
  <c r="R22" i="129"/>
  <c r="V64" i="110"/>
  <c r="V77" i="110"/>
  <c r="V73" i="110"/>
  <c r="V81" i="110"/>
  <c r="S26" i="110"/>
  <c r="R23" i="130"/>
  <c r="Z97" i="123"/>
  <c r="Z101" i="114"/>
  <c r="R12" i="113"/>
  <c r="R22" i="113"/>
  <c r="S26" i="127"/>
  <c r="S18" i="112"/>
  <c r="S17" i="112"/>
  <c r="S21" i="112"/>
  <c r="S19" i="111"/>
  <c r="T41" i="123"/>
  <c r="T25" i="123"/>
  <c r="T49" i="123"/>
  <c r="T59" i="123" s="1"/>
  <c r="T45" i="123"/>
  <c r="S19" i="122"/>
  <c r="S19" i="133"/>
  <c r="V66" i="110"/>
  <c r="R23" i="119"/>
  <c r="S32" i="127"/>
  <c r="R23" i="113"/>
  <c r="R23" i="122"/>
  <c r="T80" i="136"/>
  <c r="T63" i="136"/>
  <c r="T72" i="136"/>
  <c r="T76" i="136"/>
  <c r="U77" i="136"/>
  <c r="U81" i="136"/>
  <c r="U73" i="136"/>
  <c r="U64" i="136"/>
  <c r="U77" i="127"/>
  <c r="U81" i="127"/>
  <c r="U64" i="127"/>
  <c r="U73" i="127"/>
  <c r="R23" i="112"/>
  <c r="X101" i="110"/>
  <c r="R12" i="130"/>
  <c r="R19" i="130" s="1"/>
  <c r="R22" i="130"/>
  <c r="R12" i="124"/>
  <c r="R19" i="124" s="1"/>
  <c r="R22" i="124"/>
  <c r="S17" i="117"/>
  <c r="S21" i="117"/>
  <c r="U66" i="123"/>
  <c r="S18" i="115"/>
  <c r="S18" i="140"/>
  <c r="S22" i="140"/>
  <c r="S18" i="124"/>
  <c r="S17" i="124"/>
  <c r="S21" i="124"/>
  <c r="S19" i="131"/>
  <c r="S17" i="131"/>
  <c r="S21" i="131"/>
  <c r="S19" i="129"/>
  <c r="T41" i="136"/>
  <c r="T45" i="136"/>
  <c r="T49" i="136"/>
  <c r="T59" i="136" s="1"/>
  <c r="S18" i="122"/>
  <c r="S19" i="134"/>
  <c r="AE83" i="136"/>
  <c r="AE83" i="127"/>
  <c r="Q23" i="122"/>
  <c r="R19" i="122" l="1"/>
  <c r="R18" i="129"/>
  <c r="W93" i="110"/>
  <c r="Q23" i="129"/>
  <c r="Q23" i="120"/>
  <c r="T64" i="136"/>
  <c r="T73" i="136"/>
  <c r="T77" i="136"/>
  <c r="T81" i="136"/>
  <c r="Q23" i="130"/>
  <c r="R26" i="110"/>
  <c r="AA97" i="123"/>
  <c r="Q12" i="132"/>
  <c r="Q19" i="132" s="1"/>
  <c r="Q22" i="132"/>
  <c r="AE83" i="114"/>
  <c r="Q12" i="122"/>
  <c r="Q18" i="122" s="1"/>
  <c r="Q22" i="122"/>
  <c r="U71" i="123"/>
  <c r="U75" i="123"/>
  <c r="U79" i="123"/>
  <c r="U62" i="123"/>
  <c r="U91" i="123"/>
  <c r="U92" i="123" s="1"/>
  <c r="U93" i="123" s="1"/>
  <c r="S25" i="127"/>
  <c r="S50" i="127"/>
  <c r="S60" i="127" s="1"/>
  <c r="S42" i="127"/>
  <c r="S46" i="127"/>
  <c r="R12" i="140"/>
  <c r="R19" i="140" s="1"/>
  <c r="R22" i="140"/>
  <c r="R19" i="115"/>
  <c r="R17" i="115"/>
  <c r="R21" i="115"/>
  <c r="S25" i="136"/>
  <c r="S42" i="136"/>
  <c r="S46" i="136"/>
  <c r="S50" i="136"/>
  <c r="S60" i="136" s="1"/>
  <c r="AE83" i="110"/>
  <c r="Q12" i="111"/>
  <c r="Q22" i="111"/>
  <c r="Q13" i="140"/>
  <c r="Q12" i="113"/>
  <c r="Q19" i="113" s="1"/>
  <c r="Q22" i="113"/>
  <c r="R18" i="130"/>
  <c r="R17" i="130"/>
  <c r="R21" i="130"/>
  <c r="S45" i="127"/>
  <c r="S49" i="127"/>
  <c r="S59" i="127" s="1"/>
  <c r="S41" i="127"/>
  <c r="S49" i="110"/>
  <c r="S59" i="110" s="1"/>
  <c r="S41" i="110"/>
  <c r="S45" i="110"/>
  <c r="R18" i="128"/>
  <c r="R17" i="128"/>
  <c r="R21" i="128"/>
  <c r="R19" i="121"/>
  <c r="R17" i="121"/>
  <c r="R21" i="121"/>
  <c r="S25" i="123"/>
  <c r="S42" i="123"/>
  <c r="S50" i="123"/>
  <c r="S60" i="123" s="1"/>
  <c r="S46" i="123"/>
  <c r="S46" i="114"/>
  <c r="S50" i="114"/>
  <c r="S60" i="114" s="1"/>
  <c r="S42" i="114"/>
  <c r="T48" i="127"/>
  <c r="T58" i="127" s="1"/>
  <c r="T44" i="127"/>
  <c r="T40" i="127"/>
  <c r="T40" i="136"/>
  <c r="T48" i="136"/>
  <c r="T58" i="136" s="1"/>
  <c r="T44" i="136"/>
  <c r="S45" i="123"/>
  <c r="S49" i="123"/>
  <c r="S59" i="123" s="1"/>
  <c r="S41" i="123"/>
  <c r="R18" i="112"/>
  <c r="R17" i="112"/>
  <c r="R21" i="112"/>
  <c r="R17" i="116"/>
  <c r="R21" i="116"/>
  <c r="R18" i="135"/>
  <c r="R17" i="135"/>
  <c r="R21" i="135"/>
  <c r="T73" i="127"/>
  <c r="T64" i="127"/>
  <c r="T81" i="127"/>
  <c r="T77" i="127"/>
  <c r="U64" i="110"/>
  <c r="U81" i="110"/>
  <c r="U73" i="110"/>
  <c r="U77" i="110"/>
  <c r="U66" i="110"/>
  <c r="Q23" i="134"/>
  <c r="Q23" i="112"/>
  <c r="AA97" i="127"/>
  <c r="AA101" i="114"/>
  <c r="Q12" i="128"/>
  <c r="Q19" i="128" s="1"/>
  <c r="Q22" i="128"/>
  <c r="Q12" i="119"/>
  <c r="Q22" i="119"/>
  <c r="Q12" i="118"/>
  <c r="Q18" i="118" s="1"/>
  <c r="Q22" i="118"/>
  <c r="T66" i="136"/>
  <c r="R18" i="111"/>
  <c r="R17" i="111"/>
  <c r="R21" i="111"/>
  <c r="R19" i="128"/>
  <c r="R18" i="118"/>
  <c r="R17" i="118"/>
  <c r="R21" i="118"/>
  <c r="S17" i="140"/>
  <c r="S21" i="140"/>
  <c r="J19" i="133"/>
  <c r="J17" i="133"/>
  <c r="J21" i="133"/>
  <c r="S41" i="136"/>
  <c r="S45" i="136"/>
  <c r="S49" i="136"/>
  <c r="S59" i="136" s="1"/>
  <c r="Q23" i="135"/>
  <c r="R32" i="110"/>
  <c r="Q23" i="115"/>
  <c r="R32" i="136"/>
  <c r="Q23" i="116"/>
  <c r="Q23" i="111"/>
  <c r="Q14" i="140"/>
  <c r="Q12" i="112"/>
  <c r="Q19" i="112" s="1"/>
  <c r="Q18" i="112"/>
  <c r="Q22" i="112"/>
  <c r="Q12" i="124"/>
  <c r="Q19" i="124" s="1"/>
  <c r="Q22" i="124"/>
  <c r="Q12" i="126"/>
  <c r="Q22" i="126"/>
  <c r="T48" i="123"/>
  <c r="T58" i="123" s="1"/>
  <c r="T44" i="123"/>
  <c r="T40" i="123"/>
  <c r="S45" i="114"/>
  <c r="S49" i="114"/>
  <c r="S59" i="114" s="1"/>
  <c r="S41" i="114"/>
  <c r="S25" i="114"/>
  <c r="R17" i="126"/>
  <c r="R21" i="126"/>
  <c r="R23" i="140"/>
  <c r="R49" i="127"/>
  <c r="R59" i="127" s="1"/>
  <c r="R45" i="127"/>
  <c r="R41" i="127"/>
  <c r="T66" i="127"/>
  <c r="R49" i="114"/>
  <c r="R59" i="114" s="1"/>
  <c r="R45" i="114"/>
  <c r="R41" i="114"/>
  <c r="Q23" i="119"/>
  <c r="Q26" i="123"/>
  <c r="S72" i="123"/>
  <c r="S76" i="123"/>
  <c r="S63" i="123"/>
  <c r="S80" i="123"/>
  <c r="Q23" i="124"/>
  <c r="Q23" i="113"/>
  <c r="AB97" i="114"/>
  <c r="AA97" i="136"/>
  <c r="Z101" i="136"/>
  <c r="Z101" i="123"/>
  <c r="Q12" i="134"/>
  <c r="Q18" i="134" s="1"/>
  <c r="Q22" i="134"/>
  <c r="Q12" i="115"/>
  <c r="Q19" i="115" s="1"/>
  <c r="Q22" i="115"/>
  <c r="Q12" i="135"/>
  <c r="Q18" i="135" s="1"/>
  <c r="Q22" i="135"/>
  <c r="V71" i="110"/>
  <c r="V75" i="110"/>
  <c r="V62" i="110"/>
  <c r="V79" i="110"/>
  <c r="V91" i="110"/>
  <c r="V92" i="110" s="1"/>
  <c r="R18" i="117"/>
  <c r="R17" i="117"/>
  <c r="R21" i="117"/>
  <c r="R19" i="118"/>
  <c r="R19" i="134"/>
  <c r="R17" i="134"/>
  <c r="R21" i="134"/>
  <c r="R19" i="135"/>
  <c r="Q26" i="136"/>
  <c r="S76" i="127"/>
  <c r="S80" i="127"/>
  <c r="S72" i="127"/>
  <c r="S63" i="127"/>
  <c r="Q23" i="117"/>
  <c r="S72" i="110"/>
  <c r="S63" i="110"/>
  <c r="S80" i="110"/>
  <c r="S76" i="110"/>
  <c r="Q23" i="121"/>
  <c r="R32" i="123"/>
  <c r="T64" i="114"/>
  <c r="T73" i="114"/>
  <c r="T77" i="114"/>
  <c r="T81" i="114"/>
  <c r="R32" i="114"/>
  <c r="Z101" i="127"/>
  <c r="Z97" i="110"/>
  <c r="AC26" i="135"/>
  <c r="Q12" i="116"/>
  <c r="Q19" i="116" s="1"/>
  <c r="Q22" i="116"/>
  <c r="Q12" i="120"/>
  <c r="Q22" i="120"/>
  <c r="Q12" i="117"/>
  <c r="Q22" i="117"/>
  <c r="AE83" i="123"/>
  <c r="R18" i="113"/>
  <c r="R17" i="113"/>
  <c r="R21" i="113"/>
  <c r="T66" i="114"/>
  <c r="R18" i="119"/>
  <c r="R17" i="119"/>
  <c r="R21" i="119"/>
  <c r="S25" i="110"/>
  <c r="S50" i="110"/>
  <c r="S60" i="110" s="1"/>
  <c r="S46" i="110"/>
  <c r="S42" i="110"/>
  <c r="R19" i="111"/>
  <c r="T48" i="110"/>
  <c r="T58" i="110" s="1"/>
  <c r="T40" i="110"/>
  <c r="T44" i="110"/>
  <c r="R19" i="126"/>
  <c r="AC32" i="135"/>
  <c r="Q23" i="131"/>
  <c r="S63" i="136"/>
  <c r="S80" i="136"/>
  <c r="S76" i="136"/>
  <c r="S72" i="136"/>
  <c r="Q23" i="128"/>
  <c r="Q23" i="118"/>
  <c r="R32" i="127"/>
  <c r="R25" i="127" s="1"/>
  <c r="Q23" i="125"/>
  <c r="Y101" i="110"/>
  <c r="Q12" i="129"/>
  <c r="Q22" i="129"/>
  <c r="Q12" i="125"/>
  <c r="Q19" i="125" s="1"/>
  <c r="Q22" i="125"/>
  <c r="R26" i="136"/>
  <c r="Q12" i="121"/>
  <c r="Q22" i="121"/>
  <c r="AG83" i="136"/>
  <c r="AG83" i="114"/>
  <c r="Q12" i="130"/>
  <c r="Q19" i="130" s="1"/>
  <c r="Q22" i="130"/>
  <c r="R19" i="132"/>
  <c r="R17" i="132"/>
  <c r="R21" i="132"/>
  <c r="R17" i="122"/>
  <c r="R21" i="122"/>
  <c r="R17" i="131"/>
  <c r="R21" i="131"/>
  <c r="Q23" i="132"/>
  <c r="S80" i="114"/>
  <c r="S76" i="114"/>
  <c r="S72" i="114"/>
  <c r="S63" i="114"/>
  <c r="Q23" i="126"/>
  <c r="AG83" i="127"/>
  <c r="Q12" i="131"/>
  <c r="Q18" i="131" s="1"/>
  <c r="Q22" i="131"/>
  <c r="AG83" i="110"/>
  <c r="R18" i="124"/>
  <c r="R17" i="124"/>
  <c r="R21" i="124"/>
  <c r="R19" i="113"/>
  <c r="R17" i="129"/>
  <c r="R21" i="129"/>
  <c r="R19" i="125"/>
  <c r="R17" i="125"/>
  <c r="R21" i="125"/>
  <c r="R41" i="123"/>
  <c r="R49" i="123"/>
  <c r="R59" i="123" s="1"/>
  <c r="R45" i="123"/>
  <c r="R18" i="115"/>
  <c r="R19" i="117"/>
  <c r="R18" i="120"/>
  <c r="R17" i="120"/>
  <c r="R21" i="120"/>
  <c r="V62" i="114"/>
  <c r="V75" i="114"/>
  <c r="V71" i="114"/>
  <c r="V79" i="114"/>
  <c r="V91" i="114"/>
  <c r="V92" i="114" s="1"/>
  <c r="V93" i="114" s="1"/>
  <c r="R19" i="131"/>
  <c r="AD83" i="136"/>
  <c r="P23" i="112"/>
  <c r="P23" i="113"/>
  <c r="P23" i="118"/>
  <c r="S66" i="114"/>
  <c r="P23" i="134"/>
  <c r="P23" i="120"/>
  <c r="Q19" i="118" l="1"/>
  <c r="Q18" i="124"/>
  <c r="AD83" i="127"/>
  <c r="S62" i="114"/>
  <c r="S75" i="114"/>
  <c r="S71" i="114"/>
  <c r="S79" i="114"/>
  <c r="S91" i="114"/>
  <c r="S92" i="114" s="1"/>
  <c r="S93" i="114" s="1"/>
  <c r="P23" i="119"/>
  <c r="Q45" i="123"/>
  <c r="Q41" i="123"/>
  <c r="Q49" i="123"/>
  <c r="Q59" i="123" s="1"/>
  <c r="S44" i="114"/>
  <c r="S48" i="114"/>
  <c r="S58" i="114" s="1"/>
  <c r="S40" i="114"/>
  <c r="P23" i="115"/>
  <c r="P23" i="128"/>
  <c r="Q32" i="123"/>
  <c r="Q25" i="123" s="1"/>
  <c r="AB97" i="136"/>
  <c r="Z101" i="110"/>
  <c r="P12" i="118"/>
  <c r="P18" i="118" s="1"/>
  <c r="P22" i="118"/>
  <c r="P12" i="129"/>
  <c r="P19" i="129" s="1"/>
  <c r="P22" i="129"/>
  <c r="AF83" i="110"/>
  <c r="Q18" i="129"/>
  <c r="Q17" i="129"/>
  <c r="Q21" i="129"/>
  <c r="Q41" i="136"/>
  <c r="Q45" i="136"/>
  <c r="Q49" i="136"/>
  <c r="Q59" i="136" s="1"/>
  <c r="S44" i="136"/>
  <c r="S48" i="136"/>
  <c r="S58" i="136" s="1"/>
  <c r="S40" i="136"/>
  <c r="AE26" i="112"/>
  <c r="P23" i="124"/>
  <c r="P12" i="112"/>
  <c r="P18" i="112"/>
  <c r="P22" i="112"/>
  <c r="Q17" i="117"/>
  <c r="Q21" i="117"/>
  <c r="R48" i="127"/>
  <c r="R58" i="127" s="1"/>
  <c r="R44" i="127"/>
  <c r="R40" i="127"/>
  <c r="Q18" i="126"/>
  <c r="Q17" i="126"/>
  <c r="Q21" i="126"/>
  <c r="R25" i="110"/>
  <c r="R46" i="110"/>
  <c r="R42" i="110"/>
  <c r="R50" i="110"/>
  <c r="R60" i="110" s="1"/>
  <c r="Q17" i="119"/>
  <c r="Q21" i="119"/>
  <c r="Q32" i="114"/>
  <c r="P12" i="120"/>
  <c r="P18" i="120" s="1"/>
  <c r="P22" i="120"/>
  <c r="AF83" i="127"/>
  <c r="AF83" i="114"/>
  <c r="P12" i="134"/>
  <c r="P18" i="134"/>
  <c r="P22" i="134"/>
  <c r="AD83" i="114"/>
  <c r="Q26" i="127"/>
  <c r="R42" i="127"/>
  <c r="R50" i="127"/>
  <c r="R60" i="127" s="1"/>
  <c r="R46" i="127"/>
  <c r="Q18" i="120"/>
  <c r="Q17" i="120"/>
  <c r="Q21" i="120"/>
  <c r="R46" i="136"/>
  <c r="R42" i="136"/>
  <c r="R50" i="136"/>
  <c r="R60" i="136" s="1"/>
  <c r="T62" i="136"/>
  <c r="T75" i="136"/>
  <c r="T79" i="136"/>
  <c r="T71" i="136"/>
  <c r="T91" i="136"/>
  <c r="T92" i="136" s="1"/>
  <c r="T93" i="136" s="1"/>
  <c r="Q18" i="128"/>
  <c r="Q17" i="128"/>
  <c r="Q21" i="128"/>
  <c r="S48" i="127"/>
  <c r="S58" i="127" s="1"/>
  <c r="S44" i="127"/>
  <c r="S40" i="127"/>
  <c r="Q19" i="122"/>
  <c r="Q17" i="122"/>
  <c r="Q21" i="122"/>
  <c r="Q19" i="120"/>
  <c r="P23" i="111"/>
  <c r="P14" i="140"/>
  <c r="Q32" i="127"/>
  <c r="P23" i="132"/>
  <c r="AC76" i="135"/>
  <c r="AC72" i="135"/>
  <c r="AC63" i="135"/>
  <c r="AE26" i="122"/>
  <c r="P26" i="123"/>
  <c r="P12" i="125"/>
  <c r="P18" i="125" s="1"/>
  <c r="P22" i="125"/>
  <c r="P12" i="124"/>
  <c r="P18" i="124" s="1"/>
  <c r="P22" i="124"/>
  <c r="P12" i="111"/>
  <c r="P19" i="111" s="1"/>
  <c r="P22" i="111"/>
  <c r="P13" i="140"/>
  <c r="P22" i="140" s="1"/>
  <c r="P12" i="117"/>
  <c r="P19" i="117" s="1"/>
  <c r="P22" i="117"/>
  <c r="P12" i="128"/>
  <c r="P19" i="128" s="1"/>
  <c r="P22" i="128"/>
  <c r="Q19" i="126"/>
  <c r="Q18" i="121"/>
  <c r="Q17" i="121"/>
  <c r="Q21" i="121"/>
  <c r="R25" i="123"/>
  <c r="R42" i="123"/>
  <c r="R50" i="123"/>
  <c r="R60" i="123" s="1"/>
  <c r="R46" i="123"/>
  <c r="Q17" i="135"/>
  <c r="Q21" i="135"/>
  <c r="Q17" i="134"/>
  <c r="Q21" i="134"/>
  <c r="Q19" i="119"/>
  <c r="Q17" i="124"/>
  <c r="Q21" i="124"/>
  <c r="S40" i="123"/>
  <c r="S48" i="123"/>
  <c r="S58" i="123" s="1"/>
  <c r="S44" i="123"/>
  <c r="P23" i="131"/>
  <c r="AD83" i="110"/>
  <c r="P23" i="129"/>
  <c r="R80" i="114"/>
  <c r="R63" i="114"/>
  <c r="R72" i="114"/>
  <c r="R76" i="114"/>
  <c r="Q26" i="110"/>
  <c r="P23" i="116"/>
  <c r="P23" i="122"/>
  <c r="AB26" i="135"/>
  <c r="AC97" i="114"/>
  <c r="AA101" i="136"/>
  <c r="P12" i="116"/>
  <c r="P19" i="116" s="1"/>
  <c r="P22" i="116"/>
  <c r="P12" i="131"/>
  <c r="P18" i="131" s="1"/>
  <c r="P22" i="131"/>
  <c r="Q17" i="131"/>
  <c r="Q21" i="131"/>
  <c r="T81" i="123"/>
  <c r="T64" i="123"/>
  <c r="T73" i="123"/>
  <c r="T77" i="123"/>
  <c r="T66" i="123"/>
  <c r="R49" i="136"/>
  <c r="R59" i="136" s="1"/>
  <c r="R45" i="136"/>
  <c r="R41" i="136"/>
  <c r="R25" i="136"/>
  <c r="S44" i="110"/>
  <c r="S48" i="110"/>
  <c r="S58" i="110" s="1"/>
  <c r="S40" i="110"/>
  <c r="Q18" i="116"/>
  <c r="Q17" i="116"/>
  <c r="Q21" i="116"/>
  <c r="V93" i="110"/>
  <c r="Q23" i="140"/>
  <c r="Q19" i="135"/>
  <c r="Q18" i="113"/>
  <c r="Q17" i="113"/>
  <c r="Q21" i="113"/>
  <c r="Q19" i="129"/>
  <c r="R80" i="136"/>
  <c r="R63" i="136"/>
  <c r="R72" i="136"/>
  <c r="R76" i="136"/>
  <c r="P12" i="115"/>
  <c r="P19" i="115" s="1"/>
  <c r="P22" i="115"/>
  <c r="AA26" i="135"/>
  <c r="P23" i="130"/>
  <c r="T81" i="110"/>
  <c r="T73" i="110"/>
  <c r="T77" i="110"/>
  <c r="T64" i="110"/>
  <c r="T66" i="110"/>
  <c r="AA101" i="123"/>
  <c r="P12" i="113"/>
  <c r="P18" i="113" s="1"/>
  <c r="P22" i="113"/>
  <c r="AF83" i="136"/>
  <c r="P12" i="122"/>
  <c r="P19" i="122" s="1"/>
  <c r="P22" i="122"/>
  <c r="P12" i="130"/>
  <c r="P22" i="130"/>
  <c r="AD83" i="123"/>
  <c r="Q18" i="130"/>
  <c r="Q17" i="130"/>
  <c r="Q21" i="130"/>
  <c r="AC49" i="135"/>
  <c r="AC59" i="135" s="1"/>
  <c r="AC25" i="135"/>
  <c r="AC46" i="135" s="1"/>
  <c r="AC41" i="135"/>
  <c r="R25" i="114"/>
  <c r="R50" i="114"/>
  <c r="R60" i="114" s="1"/>
  <c r="R42" i="114"/>
  <c r="R46" i="114"/>
  <c r="Q17" i="118"/>
  <c r="Q21" i="118"/>
  <c r="Q19" i="134"/>
  <c r="R49" i="110"/>
  <c r="R59" i="110" s="1"/>
  <c r="R45" i="110"/>
  <c r="R41" i="110"/>
  <c r="P23" i="126"/>
  <c r="AG26" i="129"/>
  <c r="S64" i="114"/>
  <c r="S81" i="114"/>
  <c r="S77" i="114"/>
  <c r="S73" i="114"/>
  <c r="P23" i="125"/>
  <c r="R63" i="127"/>
  <c r="R72" i="127"/>
  <c r="R80" i="127"/>
  <c r="R76" i="127"/>
  <c r="AB97" i="127"/>
  <c r="AA97" i="110"/>
  <c r="AF83" i="123"/>
  <c r="P12" i="132"/>
  <c r="P19" i="132" s="1"/>
  <c r="P22" i="132"/>
  <c r="P12" i="126"/>
  <c r="P22" i="126"/>
  <c r="Q19" i="131"/>
  <c r="Q19" i="121"/>
  <c r="Q17" i="112"/>
  <c r="Q21" i="112"/>
  <c r="U75" i="110"/>
  <c r="U62" i="110"/>
  <c r="U79" i="110"/>
  <c r="U71" i="110"/>
  <c r="U91" i="110"/>
  <c r="Q12" i="140"/>
  <c r="Q18" i="140" s="1"/>
  <c r="Q22" i="140"/>
  <c r="R18" i="140"/>
  <c r="R17" i="140"/>
  <c r="R21" i="140"/>
  <c r="Q18" i="132"/>
  <c r="Q17" i="132"/>
  <c r="Q21" i="132"/>
  <c r="P23" i="117"/>
  <c r="Q26" i="114"/>
  <c r="T75" i="114"/>
  <c r="T71" i="114"/>
  <c r="T79" i="114"/>
  <c r="T62" i="114"/>
  <c r="T91" i="114"/>
  <c r="T92" i="114" s="1"/>
  <c r="T93" i="114" s="1"/>
  <c r="Q18" i="111"/>
  <c r="Q17" i="111"/>
  <c r="Q21" i="111"/>
  <c r="Q32" i="136"/>
  <c r="AE26" i="113"/>
  <c r="P23" i="121"/>
  <c r="R72" i="123"/>
  <c r="R80" i="123"/>
  <c r="R76" i="123"/>
  <c r="R63" i="123"/>
  <c r="AB97" i="123"/>
  <c r="AA101" i="127"/>
  <c r="AB101" i="114"/>
  <c r="AE26" i="133"/>
  <c r="AE32" i="115"/>
  <c r="P12" i="119"/>
  <c r="P18" i="119" s="1"/>
  <c r="P22" i="119"/>
  <c r="P12" i="121"/>
  <c r="P19" i="121" s="1"/>
  <c r="P22" i="121"/>
  <c r="Q18" i="125"/>
  <c r="Q17" i="125"/>
  <c r="Q21" i="125"/>
  <c r="AC42" i="135"/>
  <c r="AC50" i="135"/>
  <c r="AC60" i="135" s="1"/>
  <c r="Q18" i="117"/>
  <c r="Q19" i="117"/>
  <c r="Q18" i="115"/>
  <c r="Q17" i="115"/>
  <c r="Q21" i="115"/>
  <c r="T71" i="127"/>
  <c r="T79" i="127"/>
  <c r="T75" i="127"/>
  <c r="T62" i="127"/>
  <c r="T91" i="127"/>
  <c r="T92" i="127" s="1"/>
  <c r="T93" i="127" s="1"/>
  <c r="Q19" i="111"/>
  <c r="Q18" i="119"/>
  <c r="AG32" i="129"/>
  <c r="R66" i="123"/>
  <c r="R66" i="114"/>
  <c r="O23" i="118"/>
  <c r="P19" i="125" l="1"/>
  <c r="Q19" i="140"/>
  <c r="P18" i="115"/>
  <c r="AD32" i="113"/>
  <c r="P18" i="121"/>
  <c r="AG50" i="129"/>
  <c r="AG60" i="129" s="1"/>
  <c r="AG42" i="129"/>
  <c r="R62" i="114"/>
  <c r="R79" i="114"/>
  <c r="R71" i="114"/>
  <c r="R75" i="114"/>
  <c r="R91" i="114"/>
  <c r="R92" i="114" s="1"/>
  <c r="R93" i="114" s="1"/>
  <c r="R75" i="123"/>
  <c r="R79" i="123"/>
  <c r="R71" i="123"/>
  <c r="R62" i="123"/>
  <c r="R91" i="123"/>
  <c r="R92" i="123" s="1"/>
  <c r="R93" i="123" s="1"/>
  <c r="Q63" i="110"/>
  <c r="Q72" i="110"/>
  <c r="Q76" i="110"/>
  <c r="Q80" i="110"/>
  <c r="P26" i="110"/>
  <c r="O23" i="129"/>
  <c r="Q80" i="123"/>
  <c r="Q76" i="123"/>
  <c r="Q72" i="123"/>
  <c r="Q63" i="123"/>
  <c r="P32" i="127"/>
  <c r="AA32" i="135"/>
  <c r="AA25" i="135" s="1"/>
  <c r="O23" i="120"/>
  <c r="AE26" i="121"/>
  <c r="AG76" i="133"/>
  <c r="AG72" i="133"/>
  <c r="Q32" i="110"/>
  <c r="Q25" i="110" s="1"/>
  <c r="AE26" i="115"/>
  <c r="R72" i="110"/>
  <c r="R63" i="110"/>
  <c r="R76" i="110"/>
  <c r="R80" i="110"/>
  <c r="AE32" i="131"/>
  <c r="P26" i="127"/>
  <c r="O22" i="112"/>
  <c r="P17" i="119"/>
  <c r="P21" i="119"/>
  <c r="Q17" i="140"/>
  <c r="Q21" i="140"/>
  <c r="T79" i="123"/>
  <c r="T62" i="123"/>
  <c r="T75" i="123"/>
  <c r="T71" i="123"/>
  <c r="T91" i="123"/>
  <c r="T92" i="123" s="1"/>
  <c r="T93" i="123" s="1"/>
  <c r="Q40" i="123"/>
  <c r="Q44" i="123"/>
  <c r="Q48" i="123"/>
  <c r="Q58" i="123" s="1"/>
  <c r="P19" i="119"/>
  <c r="O12" i="118"/>
  <c r="O18" i="118" s="1"/>
  <c r="O22" i="118"/>
  <c r="O23" i="124"/>
  <c r="R73" i="127"/>
  <c r="R64" i="127"/>
  <c r="R81" i="127"/>
  <c r="R77" i="127"/>
  <c r="R81" i="136"/>
  <c r="R64" i="136"/>
  <c r="R73" i="136"/>
  <c r="R77" i="136"/>
  <c r="O23" i="130"/>
  <c r="Q72" i="136"/>
  <c r="Q63" i="136"/>
  <c r="Q80" i="136"/>
  <c r="Q76" i="136"/>
  <c r="AC97" i="127"/>
  <c r="AE26" i="129"/>
  <c r="O12" i="115"/>
  <c r="O22" i="115"/>
  <c r="O12" i="121"/>
  <c r="O19" i="121" s="1"/>
  <c r="O22" i="121"/>
  <c r="AE32" i="113"/>
  <c r="AE25" i="113" s="1"/>
  <c r="P26" i="114"/>
  <c r="AE42" i="115"/>
  <c r="AE50" i="115"/>
  <c r="AE60" i="115" s="1"/>
  <c r="U92" i="110"/>
  <c r="U93" i="110" s="1"/>
  <c r="R40" i="114"/>
  <c r="R44" i="114"/>
  <c r="R48" i="114"/>
  <c r="R58" i="114" s="1"/>
  <c r="P41" i="123"/>
  <c r="P49" i="123"/>
  <c r="P59" i="123" s="1"/>
  <c r="P45" i="123"/>
  <c r="AE63" i="122"/>
  <c r="AE76" i="122"/>
  <c r="AE72" i="122"/>
  <c r="O12" i="113"/>
  <c r="O18" i="113" s="1"/>
  <c r="O22" i="113"/>
  <c r="S81" i="123"/>
  <c r="S77" i="123"/>
  <c r="S64" i="123"/>
  <c r="S73" i="123"/>
  <c r="S66" i="123"/>
  <c r="O23" i="111"/>
  <c r="O23" i="134"/>
  <c r="AG30" i="140"/>
  <c r="AG26" i="128"/>
  <c r="O23" i="117"/>
  <c r="AD26" i="112"/>
  <c r="P32" i="136"/>
  <c r="AA101" i="110"/>
  <c r="AE26" i="125"/>
  <c r="AE72" i="116"/>
  <c r="AE76" i="116"/>
  <c r="O12" i="125"/>
  <c r="O19" i="125" s="1"/>
  <c r="O22" i="125"/>
  <c r="O12" i="129"/>
  <c r="O18" i="129" s="1"/>
  <c r="O22" i="129"/>
  <c r="O13" i="140"/>
  <c r="AE49" i="133"/>
  <c r="AE59" i="133" s="1"/>
  <c r="AE41" i="133"/>
  <c r="Q41" i="114"/>
  <c r="Q49" i="114"/>
  <c r="Q59" i="114" s="1"/>
  <c r="Q45" i="114"/>
  <c r="P18" i="111"/>
  <c r="P17" i="111"/>
  <c r="P21" i="111"/>
  <c r="P17" i="125"/>
  <c r="P21" i="125"/>
  <c r="AE32" i="122"/>
  <c r="P17" i="129"/>
  <c r="P21" i="129"/>
  <c r="AD26" i="131"/>
  <c r="O23" i="126"/>
  <c r="AC97" i="136"/>
  <c r="AD97" i="114"/>
  <c r="AB97" i="110"/>
  <c r="AE26" i="126"/>
  <c r="AC101" i="114"/>
  <c r="AE26" i="135"/>
  <c r="O12" i="111"/>
  <c r="O22" i="111"/>
  <c r="AG32" i="133"/>
  <c r="O12" i="124"/>
  <c r="O19" i="124" s="1"/>
  <c r="O22" i="124"/>
  <c r="O12" i="130"/>
  <c r="O19" i="130" s="1"/>
  <c r="O22" i="130"/>
  <c r="P17" i="121"/>
  <c r="P21" i="121"/>
  <c r="AE41" i="113"/>
  <c r="AE49" i="113"/>
  <c r="AE59" i="113" s="1"/>
  <c r="P18" i="126"/>
  <c r="P17" i="126"/>
  <c r="P21" i="126"/>
  <c r="P19" i="126"/>
  <c r="AC45" i="135"/>
  <c r="AC40" i="135"/>
  <c r="AC44" i="135"/>
  <c r="AC48" i="135"/>
  <c r="AC58" i="135" s="1"/>
  <c r="P17" i="131"/>
  <c r="P21" i="131"/>
  <c r="P18" i="128"/>
  <c r="P17" i="128"/>
  <c r="P21" i="128"/>
  <c r="AE41" i="122"/>
  <c r="AE49" i="122"/>
  <c r="AE59" i="122" s="1"/>
  <c r="Q46" i="127"/>
  <c r="Q42" i="127"/>
  <c r="Q50" i="127"/>
  <c r="Q60" i="127" s="1"/>
  <c r="Q25" i="114"/>
  <c r="Q42" i="114"/>
  <c r="Q46" i="114"/>
  <c r="Q50" i="114"/>
  <c r="Q60" i="114" s="1"/>
  <c r="P19" i="112"/>
  <c r="P17" i="112"/>
  <c r="P21" i="112"/>
  <c r="P19" i="118"/>
  <c r="P17" i="118"/>
  <c r="P21" i="118"/>
  <c r="Q46" i="123"/>
  <c r="Q42" i="123"/>
  <c r="Q50" i="123"/>
  <c r="Q60" i="123" s="1"/>
  <c r="R81" i="123"/>
  <c r="R73" i="123"/>
  <c r="R77" i="123"/>
  <c r="R64" i="123"/>
  <c r="AC97" i="123"/>
  <c r="AD26" i="135"/>
  <c r="AE32" i="112"/>
  <c r="AE25" i="112" s="1"/>
  <c r="O12" i="122"/>
  <c r="O19" i="122" s="1"/>
  <c r="O22" i="122"/>
  <c r="AG25" i="129"/>
  <c r="AG41" i="129"/>
  <c r="AG49" i="129"/>
  <c r="AG59" i="129" s="1"/>
  <c r="AE49" i="112"/>
  <c r="AE59" i="112" s="1"/>
  <c r="AE41" i="112"/>
  <c r="O19" i="115"/>
  <c r="O23" i="115"/>
  <c r="S77" i="110"/>
  <c r="S81" i="110"/>
  <c r="S64" i="110"/>
  <c r="S73" i="110"/>
  <c r="S66" i="110"/>
  <c r="O23" i="122"/>
  <c r="O23" i="121"/>
  <c r="AG26" i="115"/>
  <c r="O12" i="119"/>
  <c r="O19" i="119" s="1"/>
  <c r="O22" i="119"/>
  <c r="AE31" i="140"/>
  <c r="O12" i="132"/>
  <c r="O22" i="132"/>
  <c r="O22" i="117"/>
  <c r="S73" i="127"/>
  <c r="S64" i="127"/>
  <c r="S81" i="127"/>
  <c r="S77" i="127"/>
  <c r="S66" i="127"/>
  <c r="P18" i="130"/>
  <c r="P17" i="130"/>
  <c r="P21" i="130"/>
  <c r="T79" i="110"/>
  <c r="T62" i="110"/>
  <c r="T75" i="110"/>
  <c r="T71" i="110"/>
  <c r="T91" i="110"/>
  <c r="P19" i="130"/>
  <c r="R44" i="136"/>
  <c r="R40" i="136"/>
  <c r="R48" i="136"/>
  <c r="R58" i="136" s="1"/>
  <c r="AB41" i="135"/>
  <c r="AB49" i="135"/>
  <c r="AB59" i="135" s="1"/>
  <c r="Q41" i="110"/>
  <c r="Q45" i="110"/>
  <c r="Q49" i="110"/>
  <c r="Q59" i="110" s="1"/>
  <c r="P19" i="134"/>
  <c r="P17" i="134"/>
  <c r="P21" i="134"/>
  <c r="P19" i="120"/>
  <c r="P17" i="120"/>
  <c r="P21" i="120"/>
  <c r="AD50" i="113"/>
  <c r="AD60" i="113" s="1"/>
  <c r="AD42" i="113"/>
  <c r="P32" i="114"/>
  <c r="Q76" i="127"/>
  <c r="Q72" i="127"/>
  <c r="Q80" i="127"/>
  <c r="Q63" i="127"/>
  <c r="O23" i="125"/>
  <c r="AD26" i="122"/>
  <c r="AD29" i="140"/>
  <c r="O19" i="113"/>
  <c r="O23" i="113"/>
  <c r="AB32" i="135"/>
  <c r="AB25" i="135" s="1"/>
  <c r="AG63" i="129"/>
  <c r="AG76" i="129"/>
  <c r="AG72" i="129"/>
  <c r="AB101" i="123"/>
  <c r="AB101" i="136"/>
  <c r="AG29" i="140"/>
  <c r="O12" i="116"/>
  <c r="O18" i="116"/>
  <c r="O22" i="116"/>
  <c r="AG26" i="133"/>
  <c r="AG63" i="133" s="1"/>
  <c r="O12" i="131"/>
  <c r="O22" i="131"/>
  <c r="Q25" i="136"/>
  <c r="Q50" i="136"/>
  <c r="Q60" i="136" s="1"/>
  <c r="Q46" i="136"/>
  <c r="Q42" i="136"/>
  <c r="R66" i="136"/>
  <c r="P18" i="116"/>
  <c r="P17" i="116"/>
  <c r="P21" i="116"/>
  <c r="R40" i="123"/>
  <c r="R44" i="123"/>
  <c r="R48" i="123"/>
  <c r="R58" i="123" s="1"/>
  <c r="P18" i="117"/>
  <c r="P17" i="117"/>
  <c r="P21" i="117"/>
  <c r="P17" i="124"/>
  <c r="P21" i="124"/>
  <c r="Q45" i="127"/>
  <c r="Q49" i="127"/>
  <c r="Q59" i="127" s="1"/>
  <c r="Q41" i="127"/>
  <c r="Q25" i="127"/>
  <c r="P32" i="123"/>
  <c r="O23" i="119"/>
  <c r="Z26" i="135"/>
  <c r="O12" i="120"/>
  <c r="O22" i="120"/>
  <c r="P26" i="136"/>
  <c r="P17" i="132"/>
  <c r="P21" i="132"/>
  <c r="Q80" i="114"/>
  <c r="Q72" i="114"/>
  <c r="Q76" i="114"/>
  <c r="Q63" i="114"/>
  <c r="O23" i="132"/>
  <c r="O23" i="128"/>
  <c r="O19" i="116"/>
  <c r="O23" i="116"/>
  <c r="R64" i="114"/>
  <c r="R73" i="114"/>
  <c r="R77" i="114"/>
  <c r="R81" i="114"/>
  <c r="AB72" i="135"/>
  <c r="AB63" i="135"/>
  <c r="AB76" i="135"/>
  <c r="AE72" i="115"/>
  <c r="AE63" i="115"/>
  <c r="AE76" i="115"/>
  <c r="AB101" i="127"/>
  <c r="O12" i="126"/>
  <c r="O19" i="126" s="1"/>
  <c r="O22" i="126"/>
  <c r="AE26" i="131"/>
  <c r="AE63" i="131" s="1"/>
  <c r="O12" i="134"/>
  <c r="O22" i="134"/>
  <c r="AE32" i="133"/>
  <c r="AE25" i="133" s="1"/>
  <c r="AE76" i="131"/>
  <c r="AE72" i="131"/>
  <c r="P18" i="132"/>
  <c r="R66" i="127"/>
  <c r="P18" i="122"/>
  <c r="P17" i="122"/>
  <c r="P21" i="122"/>
  <c r="P19" i="113"/>
  <c r="P17" i="113"/>
  <c r="P21" i="113"/>
  <c r="AA49" i="135"/>
  <c r="AA59" i="135" s="1"/>
  <c r="AA41" i="135"/>
  <c r="P17" i="115"/>
  <c r="P21" i="115"/>
  <c r="S64" i="136"/>
  <c r="S73" i="136"/>
  <c r="S77" i="136"/>
  <c r="S81" i="136"/>
  <c r="S66" i="136"/>
  <c r="P19" i="131"/>
  <c r="P12" i="140"/>
  <c r="P19" i="140" s="1"/>
  <c r="P23" i="140"/>
  <c r="R48" i="110"/>
  <c r="R58" i="110" s="1"/>
  <c r="R44" i="110"/>
  <c r="R40" i="110"/>
  <c r="P19" i="124"/>
  <c r="P18" i="129"/>
  <c r="AE30" i="140"/>
  <c r="AE32" i="125"/>
  <c r="AG37" i="140"/>
  <c r="AD32" i="122"/>
  <c r="AE32" i="121"/>
  <c r="J97" i="133"/>
  <c r="Q66" i="114"/>
  <c r="Q66" i="127"/>
  <c r="N23" i="116"/>
  <c r="R66" i="110"/>
  <c r="N23" i="118"/>
  <c r="Q66" i="123"/>
  <c r="N23" i="134"/>
  <c r="AC26" i="112" l="1"/>
  <c r="Q75" i="123"/>
  <c r="Q79" i="123"/>
  <c r="Q62" i="123"/>
  <c r="Q71" i="123"/>
  <c r="Q91" i="123"/>
  <c r="Q92" i="123" s="1"/>
  <c r="Q93" i="123" s="1"/>
  <c r="Q75" i="127"/>
  <c r="Q71" i="127"/>
  <c r="Q62" i="127"/>
  <c r="Q79" i="127"/>
  <c r="Q91" i="127"/>
  <c r="Q92" i="127" s="1"/>
  <c r="Q93" i="127" s="1"/>
  <c r="AD42" i="122"/>
  <c r="AD50" i="122"/>
  <c r="AD60" i="122" s="1"/>
  <c r="AD46" i="122"/>
  <c r="AE48" i="133"/>
  <c r="AE58" i="133" s="1"/>
  <c r="AE44" i="133"/>
  <c r="AE40" i="133"/>
  <c r="AE45" i="133"/>
  <c r="AE42" i="125"/>
  <c r="AE50" i="125"/>
  <c r="AE60" i="125" s="1"/>
  <c r="AE50" i="121"/>
  <c r="AE60" i="121" s="1"/>
  <c r="AE42" i="121"/>
  <c r="R62" i="110"/>
  <c r="R79" i="110"/>
  <c r="R75" i="110"/>
  <c r="R71" i="110"/>
  <c r="R91" i="110"/>
  <c r="R92" i="110" s="1"/>
  <c r="Q75" i="114"/>
  <c r="Q62" i="114"/>
  <c r="Q79" i="114"/>
  <c r="Q71" i="114"/>
  <c r="Q91" i="114"/>
  <c r="Q92" i="114" s="1"/>
  <c r="Q93" i="114" s="1"/>
  <c r="O17" i="120"/>
  <c r="O21" i="120"/>
  <c r="AD25" i="122"/>
  <c r="AD41" i="122"/>
  <c r="AD49" i="122"/>
  <c r="AD59" i="122" s="1"/>
  <c r="O17" i="132"/>
  <c r="O21" i="132"/>
  <c r="AD41" i="135"/>
  <c r="AD49" i="135"/>
  <c r="AD59" i="135" s="1"/>
  <c r="AE45" i="113"/>
  <c r="AE48" i="113"/>
  <c r="AE58" i="113" s="1"/>
  <c r="AE44" i="113"/>
  <c r="AE40" i="113"/>
  <c r="O22" i="140"/>
  <c r="AE42" i="113"/>
  <c r="AE50" i="113"/>
  <c r="AE60" i="113" s="1"/>
  <c r="AE46" i="113"/>
  <c r="N23" i="128"/>
  <c r="AE73" i="124"/>
  <c r="AE77" i="124"/>
  <c r="N23" i="111"/>
  <c r="Z32" i="135"/>
  <c r="AD97" i="123"/>
  <c r="AC29" i="140"/>
  <c r="AD26" i="124"/>
  <c r="AE72" i="129"/>
  <c r="AE63" i="129"/>
  <c r="AE76" i="129"/>
  <c r="AF26" i="125"/>
  <c r="AC97" i="110"/>
  <c r="AE63" i="125"/>
  <c r="AE76" i="125"/>
  <c r="AE72" i="125"/>
  <c r="AD26" i="115"/>
  <c r="AD72" i="131"/>
  <c r="AD63" i="131"/>
  <c r="AD76" i="131"/>
  <c r="AG26" i="113"/>
  <c r="N12" i="131"/>
  <c r="N18" i="131" s="1"/>
  <c r="N22" i="131"/>
  <c r="AD32" i="131"/>
  <c r="AD32" i="116"/>
  <c r="AG76" i="113"/>
  <c r="AG72" i="113"/>
  <c r="AE63" i="112"/>
  <c r="AE72" i="112"/>
  <c r="AE76" i="112"/>
  <c r="N12" i="119"/>
  <c r="N19" i="119" s="1"/>
  <c r="N22" i="119"/>
  <c r="N12" i="121"/>
  <c r="N18" i="121" s="1"/>
  <c r="N22" i="121"/>
  <c r="AC41" i="112"/>
  <c r="AC49" i="112"/>
  <c r="AC59" i="112" s="1"/>
  <c r="AG26" i="132"/>
  <c r="AE66" i="113"/>
  <c r="N22" i="126"/>
  <c r="R75" i="136"/>
  <c r="R62" i="136"/>
  <c r="R79" i="136"/>
  <c r="R71" i="136"/>
  <c r="R91" i="136"/>
  <c r="R92" i="136" s="1"/>
  <c r="R93" i="136" s="1"/>
  <c r="P25" i="114"/>
  <c r="P50" i="114"/>
  <c r="P60" i="114" s="1"/>
  <c r="P46" i="114"/>
  <c r="P42" i="114"/>
  <c r="AB45" i="135"/>
  <c r="AB40" i="135"/>
  <c r="AB48" i="135"/>
  <c r="AB58" i="135" s="1"/>
  <c r="AB44" i="135"/>
  <c r="AE42" i="122"/>
  <c r="AE50" i="122"/>
  <c r="AE60" i="122" s="1"/>
  <c r="O18" i="115"/>
  <c r="O17" i="115"/>
  <c r="O21" i="115"/>
  <c r="Q50" i="110"/>
  <c r="Q60" i="110" s="1"/>
  <c r="Q46" i="110"/>
  <c r="Q42" i="110"/>
  <c r="AC64" i="135"/>
  <c r="AC77" i="135"/>
  <c r="AC73" i="135"/>
  <c r="AC66" i="135"/>
  <c r="AC81" i="135" s="1"/>
  <c r="P72" i="123"/>
  <c r="P63" i="123"/>
  <c r="P80" i="123"/>
  <c r="P76" i="123"/>
  <c r="AG73" i="129"/>
  <c r="AG77" i="129"/>
  <c r="AG64" i="129"/>
  <c r="AD30" i="140"/>
  <c r="AE32" i="135"/>
  <c r="O17" i="126"/>
  <c r="O21" i="126"/>
  <c r="P46" i="123"/>
  <c r="P42" i="123"/>
  <c r="P50" i="123"/>
  <c r="P60" i="123" s="1"/>
  <c r="Q44" i="136"/>
  <c r="Q40" i="136"/>
  <c r="Q48" i="136"/>
  <c r="Q58" i="136" s="1"/>
  <c r="AE45" i="112"/>
  <c r="AE48" i="112"/>
  <c r="AE58" i="112" s="1"/>
  <c r="AE40" i="112"/>
  <c r="AE44" i="112"/>
  <c r="O17" i="130"/>
  <c r="O21" i="130"/>
  <c r="N26" i="114"/>
  <c r="AA72" i="135"/>
  <c r="AA76" i="135"/>
  <c r="AA63" i="135"/>
  <c r="O32" i="136"/>
  <c r="N26" i="136"/>
  <c r="N23" i="122"/>
  <c r="N23" i="115"/>
  <c r="N23" i="113"/>
  <c r="N23" i="119"/>
  <c r="AF26" i="132"/>
  <c r="AD63" i="135"/>
  <c r="AD72" i="135"/>
  <c r="AD76" i="135"/>
  <c r="AD77" i="113"/>
  <c r="AD73" i="113"/>
  <c r="AD64" i="113"/>
  <c r="AE76" i="113"/>
  <c r="AE63" i="113"/>
  <c r="AE72" i="113"/>
  <c r="P32" i="110"/>
  <c r="N12" i="115"/>
  <c r="N18" i="115" s="1"/>
  <c r="N22" i="115"/>
  <c r="AD32" i="135"/>
  <c r="AD25" i="135" s="1"/>
  <c r="AE26" i="124"/>
  <c r="AE63" i="133"/>
  <c r="AE72" i="133"/>
  <c r="AE76" i="133"/>
  <c r="P18" i="140"/>
  <c r="P17" i="140"/>
  <c r="P21" i="140"/>
  <c r="O18" i="134"/>
  <c r="O17" i="134"/>
  <c r="O21" i="134"/>
  <c r="Q40" i="127"/>
  <c r="Q44" i="127"/>
  <c r="Q48" i="127"/>
  <c r="Q58" i="127" s="1"/>
  <c r="O18" i="131"/>
  <c r="O17" i="131"/>
  <c r="O21" i="131"/>
  <c r="O17" i="116"/>
  <c r="O21" i="116"/>
  <c r="AB50" i="135"/>
  <c r="AB60" i="135" s="1"/>
  <c r="AB42" i="135"/>
  <c r="AB46" i="135"/>
  <c r="AE25" i="122"/>
  <c r="AE46" i="122" s="1"/>
  <c r="O18" i="111"/>
  <c r="O17" i="111"/>
  <c r="O21" i="111"/>
  <c r="O12" i="128"/>
  <c r="O22" i="128"/>
  <c r="O17" i="129"/>
  <c r="O21" i="129"/>
  <c r="O19" i="131"/>
  <c r="O23" i="131"/>
  <c r="O14" i="140"/>
  <c r="O12" i="140" s="1"/>
  <c r="O19" i="118"/>
  <c r="O17" i="118"/>
  <c r="O21" i="118"/>
  <c r="AE76" i="135"/>
  <c r="AE72" i="135"/>
  <c r="AE63" i="135"/>
  <c r="Q64" i="136"/>
  <c r="Q73" i="136"/>
  <c r="Q77" i="136"/>
  <c r="Q81" i="136"/>
  <c r="O32" i="123"/>
  <c r="AD97" i="136"/>
  <c r="AG63" i="128"/>
  <c r="AG72" i="128"/>
  <c r="AG76" i="128"/>
  <c r="N12" i="132"/>
  <c r="N19" i="132" s="1"/>
  <c r="N22" i="132"/>
  <c r="AD26" i="128"/>
  <c r="AG36" i="140"/>
  <c r="AG45" i="129"/>
  <c r="AG40" i="129"/>
  <c r="AG44" i="129"/>
  <c r="AG48" i="129"/>
  <c r="AG58" i="129" s="1"/>
  <c r="P25" i="127"/>
  <c r="P50" i="127"/>
  <c r="P60" i="127" s="1"/>
  <c r="P46" i="127"/>
  <c r="P42" i="127"/>
  <c r="P72" i="114"/>
  <c r="P76" i="114"/>
  <c r="P63" i="114"/>
  <c r="P80" i="114"/>
  <c r="AD26" i="125"/>
  <c r="AE72" i="126"/>
  <c r="AE76" i="126"/>
  <c r="AE63" i="126"/>
  <c r="AG26" i="125"/>
  <c r="N12" i="130"/>
  <c r="N18" i="130" s="1"/>
  <c r="N22" i="130"/>
  <c r="AE32" i="124"/>
  <c r="AE64" i="124" s="1"/>
  <c r="AG32" i="128"/>
  <c r="AG25" i="128" s="1"/>
  <c r="AG45" i="128" s="1"/>
  <c r="N12" i="113"/>
  <c r="N18" i="113" s="1"/>
  <c r="N22" i="113"/>
  <c r="AE26" i="116"/>
  <c r="AG32" i="135"/>
  <c r="N12" i="124"/>
  <c r="N18" i="124" s="1"/>
  <c r="N22" i="124"/>
  <c r="AG32" i="115"/>
  <c r="S71" i="136"/>
  <c r="S75" i="136"/>
  <c r="S79" i="136"/>
  <c r="S62" i="136"/>
  <c r="S91" i="136"/>
  <c r="S92" i="136" s="1"/>
  <c r="S93" i="136" s="1"/>
  <c r="R75" i="127"/>
  <c r="R79" i="127"/>
  <c r="R62" i="127"/>
  <c r="R71" i="127"/>
  <c r="R91" i="127"/>
  <c r="R92" i="127" s="1"/>
  <c r="R93" i="127" s="1"/>
  <c r="O19" i="132"/>
  <c r="P41" i="136"/>
  <c r="P45" i="136"/>
  <c r="P49" i="136"/>
  <c r="P59" i="136" s="1"/>
  <c r="P25" i="136"/>
  <c r="Z41" i="135"/>
  <c r="Z49" i="135"/>
  <c r="Z59" i="135" s="1"/>
  <c r="O18" i="119"/>
  <c r="O17" i="119"/>
  <c r="O21" i="119"/>
  <c r="AG49" i="115"/>
  <c r="AG59" i="115" s="1"/>
  <c r="AG41" i="115"/>
  <c r="Q40" i="114"/>
  <c r="Q48" i="114"/>
  <c r="Q58" i="114" s="1"/>
  <c r="Q44" i="114"/>
  <c r="O18" i="124"/>
  <c r="AE41" i="125"/>
  <c r="AE25" i="125"/>
  <c r="AE46" i="125" s="1"/>
  <c r="AE49" i="125"/>
  <c r="AE59" i="125" s="1"/>
  <c r="P42" i="136"/>
  <c r="P50" i="136"/>
  <c r="P60" i="136" s="1"/>
  <c r="P46" i="136"/>
  <c r="O23" i="112"/>
  <c r="O19" i="111"/>
  <c r="O17" i="113"/>
  <c r="O21" i="113"/>
  <c r="O12" i="112"/>
  <c r="O19" i="112" s="1"/>
  <c r="AE37" i="140"/>
  <c r="O19" i="129"/>
  <c r="O26" i="110"/>
  <c r="N23" i="130"/>
  <c r="AD101" i="114"/>
  <c r="Q73" i="123"/>
  <c r="Q81" i="123"/>
  <c r="Q77" i="123"/>
  <c r="Q64" i="123"/>
  <c r="N12" i="134"/>
  <c r="N22" i="134"/>
  <c r="N12" i="117"/>
  <c r="N19" i="117" s="1"/>
  <c r="N22" i="117"/>
  <c r="N12" i="111"/>
  <c r="N19" i="111" s="1"/>
  <c r="N22" i="111"/>
  <c r="N13" i="140"/>
  <c r="N12" i="118"/>
  <c r="N18" i="118" s="1"/>
  <c r="N22" i="118"/>
  <c r="N12" i="116"/>
  <c r="N18" i="116" s="1"/>
  <c r="N22" i="116"/>
  <c r="AG46" i="129"/>
  <c r="AE26" i="134"/>
  <c r="N23" i="124"/>
  <c r="AC26" i="133"/>
  <c r="N23" i="120"/>
  <c r="AE97" i="114"/>
  <c r="Q97" i="133"/>
  <c r="AC101" i="123"/>
  <c r="AC26" i="131"/>
  <c r="AD32" i="126"/>
  <c r="AE32" i="126"/>
  <c r="AE25" i="126" s="1"/>
  <c r="AD32" i="132"/>
  <c r="AD35" i="140"/>
  <c r="O26" i="136"/>
  <c r="N12" i="122"/>
  <c r="N18" i="122" s="1"/>
  <c r="N22" i="122"/>
  <c r="AG32" i="126"/>
  <c r="AG32" i="112"/>
  <c r="AG32" i="116"/>
  <c r="AG32" i="113"/>
  <c r="O26" i="123"/>
  <c r="AA45" i="135"/>
  <c r="AA40" i="135"/>
  <c r="AA48" i="135"/>
  <c r="AA58" i="135" s="1"/>
  <c r="AA44" i="135"/>
  <c r="O12" i="117"/>
  <c r="S79" i="110"/>
  <c r="S75" i="110"/>
  <c r="S71" i="110"/>
  <c r="S62" i="110"/>
  <c r="S91" i="110"/>
  <c r="S92" i="110" s="1"/>
  <c r="O18" i="122"/>
  <c r="O17" i="122"/>
  <c r="O21" i="122"/>
  <c r="O17" i="124"/>
  <c r="O21" i="124"/>
  <c r="AD25" i="131"/>
  <c r="AD49" i="131"/>
  <c r="AD59" i="131" s="1"/>
  <c r="AD41" i="131"/>
  <c r="O18" i="125"/>
  <c r="O17" i="125"/>
  <c r="O21" i="125"/>
  <c r="O19" i="134"/>
  <c r="S71" i="123"/>
  <c r="S75" i="123"/>
  <c r="S62" i="123"/>
  <c r="S79" i="123"/>
  <c r="S91" i="123"/>
  <c r="S92" i="123" s="1"/>
  <c r="S93" i="123" s="1"/>
  <c r="P45" i="114"/>
  <c r="P49" i="114"/>
  <c r="P59" i="114" s="1"/>
  <c r="P41" i="114"/>
  <c r="AE49" i="129"/>
  <c r="AE59" i="129" s="1"/>
  <c r="AE41" i="129"/>
  <c r="P49" i="127"/>
  <c r="P59" i="127" s="1"/>
  <c r="P41" i="127"/>
  <c r="P45" i="127"/>
  <c r="P41" i="110"/>
  <c r="P49" i="110"/>
  <c r="P59" i="110" s="1"/>
  <c r="P45" i="110"/>
  <c r="P25" i="110"/>
  <c r="N23" i="132"/>
  <c r="AD97" i="127"/>
  <c r="AE26" i="128"/>
  <c r="N23" i="112"/>
  <c r="AC26" i="125"/>
  <c r="Q73" i="127"/>
  <c r="Q81" i="127"/>
  <c r="Q77" i="127"/>
  <c r="Q64" i="127"/>
  <c r="AD26" i="121"/>
  <c r="AD76" i="128"/>
  <c r="AD72" i="128"/>
  <c r="AE41" i="131"/>
  <c r="AE49" i="131"/>
  <c r="AE59" i="131" s="1"/>
  <c r="AE25" i="131"/>
  <c r="AE45" i="131" s="1"/>
  <c r="AE49" i="126"/>
  <c r="AE59" i="126" s="1"/>
  <c r="AE41" i="126"/>
  <c r="Q66" i="136"/>
  <c r="AE25" i="115"/>
  <c r="AE41" i="115"/>
  <c r="AE49" i="115"/>
  <c r="AE59" i="115" s="1"/>
  <c r="N23" i="126"/>
  <c r="N23" i="129"/>
  <c r="O32" i="127"/>
  <c r="N23" i="117"/>
  <c r="R77" i="110"/>
  <c r="R64" i="110"/>
  <c r="R81" i="110"/>
  <c r="R73" i="110"/>
  <c r="N23" i="125"/>
  <c r="P72" i="127"/>
  <c r="P80" i="127"/>
  <c r="P76" i="127"/>
  <c r="P63" i="127"/>
  <c r="N19" i="121"/>
  <c r="N23" i="121"/>
  <c r="Y26" i="135"/>
  <c r="AE73" i="122"/>
  <c r="AE77" i="122"/>
  <c r="AE64" i="122"/>
  <c r="AC101" i="136"/>
  <c r="AD63" i="122"/>
  <c r="AD76" i="122"/>
  <c r="AD72" i="122"/>
  <c r="AD76" i="112"/>
  <c r="AD63" i="112"/>
  <c r="AD72" i="112"/>
  <c r="AD26" i="129"/>
  <c r="AG32" i="122"/>
  <c r="O26" i="127"/>
  <c r="N12" i="128"/>
  <c r="N18" i="128" s="1"/>
  <c r="N22" i="128"/>
  <c r="AD26" i="113"/>
  <c r="N12" i="112"/>
  <c r="N22" i="112"/>
  <c r="N12" i="129"/>
  <c r="N18" i="129" s="1"/>
  <c r="N22" i="129"/>
  <c r="Q48" i="110"/>
  <c r="Q58" i="110" s="1"/>
  <c r="Q44" i="110"/>
  <c r="Q40" i="110"/>
  <c r="T92" i="110"/>
  <c r="T93" i="110" s="1"/>
  <c r="S79" i="127"/>
  <c r="S75" i="127"/>
  <c r="S62" i="127"/>
  <c r="S71" i="127"/>
  <c r="S91" i="127"/>
  <c r="S92" i="127" s="1"/>
  <c r="S93" i="127" s="1"/>
  <c r="AE50" i="112"/>
  <c r="AE60" i="112" s="1"/>
  <c r="AE42" i="112"/>
  <c r="AE46" i="112"/>
  <c r="AG42" i="133"/>
  <c r="AG50" i="133"/>
  <c r="AG60" i="133" s="1"/>
  <c r="AD49" i="112"/>
  <c r="AD59" i="112" s="1"/>
  <c r="AD41" i="112"/>
  <c r="AG49" i="128"/>
  <c r="AG59" i="128" s="1"/>
  <c r="AG41" i="128"/>
  <c r="P25" i="123"/>
  <c r="AE49" i="121"/>
  <c r="AE59" i="121" s="1"/>
  <c r="AE25" i="121"/>
  <c r="AE46" i="121" s="1"/>
  <c r="AE41" i="121"/>
  <c r="O19" i="120"/>
  <c r="Q81" i="114"/>
  <c r="Q77" i="114"/>
  <c r="Q73" i="114"/>
  <c r="Q64" i="114"/>
  <c r="AB101" i="110"/>
  <c r="AE32" i="116"/>
  <c r="AG35" i="140"/>
  <c r="AE32" i="129"/>
  <c r="O18" i="121"/>
  <c r="O17" i="121"/>
  <c r="O21" i="121"/>
  <c r="N23" i="131"/>
  <c r="O32" i="114"/>
  <c r="P80" i="136"/>
  <c r="P76" i="136"/>
  <c r="P72" i="136"/>
  <c r="P63" i="136"/>
  <c r="AC76" i="112"/>
  <c r="AC72" i="112"/>
  <c r="AC63" i="112"/>
  <c r="AE63" i="121"/>
  <c r="AE76" i="121"/>
  <c r="AE72" i="121"/>
  <c r="AE26" i="132"/>
  <c r="AC101" i="127"/>
  <c r="AE76" i="120"/>
  <c r="AE72" i="120"/>
  <c r="AG26" i="124"/>
  <c r="N12" i="125"/>
  <c r="N18" i="125" s="1"/>
  <c r="N22" i="125"/>
  <c r="AD32" i="128"/>
  <c r="AE26" i="117"/>
  <c r="P97" i="133"/>
  <c r="O26" i="114"/>
  <c r="AG32" i="132"/>
  <c r="N12" i="120"/>
  <c r="N18" i="120" s="1"/>
  <c r="N22" i="120"/>
  <c r="AD32" i="112"/>
  <c r="AE42" i="133"/>
  <c r="AE50" i="133"/>
  <c r="AE60" i="133" s="1"/>
  <c r="AE46" i="133"/>
  <c r="O18" i="126"/>
  <c r="O18" i="120"/>
  <c r="AG25" i="133"/>
  <c r="AG46" i="133" s="1"/>
  <c r="AG49" i="133"/>
  <c r="AG59" i="133" s="1"/>
  <c r="AG41" i="133"/>
  <c r="AG66" i="129"/>
  <c r="AG81" i="129" s="1"/>
  <c r="O18" i="132"/>
  <c r="O18" i="130"/>
  <c r="AE25" i="135"/>
  <c r="AE41" i="135"/>
  <c r="AE49" i="135"/>
  <c r="AE59" i="135" s="1"/>
  <c r="AE66" i="122"/>
  <c r="AE81" i="122" s="1"/>
  <c r="AE50" i="131"/>
  <c r="AE60" i="131" s="1"/>
  <c r="AE42" i="131"/>
  <c r="AE46" i="131"/>
  <c r="AA46" i="135"/>
  <c r="AA42" i="135"/>
  <c r="AA50" i="135"/>
  <c r="AA60" i="135" s="1"/>
  <c r="AF32" i="125"/>
  <c r="AD32" i="125"/>
  <c r="AG66" i="113"/>
  <c r="AE32" i="111"/>
  <c r="AC32" i="133"/>
  <c r="AC32" i="126"/>
  <c r="AG32" i="118"/>
  <c r="AF32" i="128"/>
  <c r="AE26" i="119"/>
  <c r="AE66" i="126"/>
  <c r="M23" i="121"/>
  <c r="P66" i="127"/>
  <c r="M23" i="112"/>
  <c r="P66" i="123"/>
  <c r="M23" i="122"/>
  <c r="N19" i="131" l="1"/>
  <c r="N19" i="125"/>
  <c r="AE45" i="125"/>
  <c r="N19" i="130"/>
  <c r="N19" i="124"/>
  <c r="AG32" i="117"/>
  <c r="P62" i="127"/>
  <c r="P75" i="127"/>
  <c r="P71" i="127"/>
  <c r="P79" i="127"/>
  <c r="P91" i="127"/>
  <c r="P92" i="127" s="1"/>
  <c r="P93" i="127" s="1"/>
  <c r="AC25" i="133"/>
  <c r="AC46" i="133" s="1"/>
  <c r="AC41" i="133"/>
  <c r="AC49" i="133"/>
  <c r="AC59" i="133" s="1"/>
  <c r="O18" i="140"/>
  <c r="O17" i="140"/>
  <c r="O21" i="140"/>
  <c r="AE41" i="119"/>
  <c r="AE49" i="119"/>
  <c r="AE59" i="119" s="1"/>
  <c r="AE79" i="126"/>
  <c r="AE71" i="126"/>
  <c r="AE75" i="126"/>
  <c r="AE62" i="126"/>
  <c r="AE91" i="126"/>
  <c r="AE92" i="126" s="1"/>
  <c r="AE93" i="126" s="1"/>
  <c r="AE80" i="126"/>
  <c r="AD41" i="128"/>
  <c r="AD25" i="128"/>
  <c r="AD46" i="128" s="1"/>
  <c r="AD49" i="128"/>
  <c r="AD59" i="128" s="1"/>
  <c r="AD63" i="128"/>
  <c r="AD45" i="135"/>
  <c r="AD44" i="135"/>
  <c r="AD48" i="135"/>
  <c r="AD58" i="135" s="1"/>
  <c r="AD40" i="135"/>
  <c r="P71" i="123"/>
  <c r="P79" i="123"/>
  <c r="P62" i="123"/>
  <c r="P75" i="123"/>
  <c r="P91" i="123"/>
  <c r="P92" i="123" s="1"/>
  <c r="P93" i="123" s="1"/>
  <c r="AF42" i="125"/>
  <c r="AF50" i="125"/>
  <c r="AF60" i="125" s="1"/>
  <c r="R93" i="110"/>
  <c r="AD50" i="125"/>
  <c r="AD60" i="125" s="1"/>
  <c r="AD42" i="125"/>
  <c r="M23" i="129"/>
  <c r="M12" i="128"/>
  <c r="M19" i="128" s="1"/>
  <c r="M18" i="128"/>
  <c r="M22" i="128"/>
  <c r="AE50" i="129"/>
  <c r="AE60" i="129" s="1"/>
  <c r="AE42" i="129"/>
  <c r="AD41" i="129"/>
  <c r="AD49" i="129"/>
  <c r="AD59" i="129" s="1"/>
  <c r="AE45" i="126"/>
  <c r="AE48" i="126"/>
  <c r="AE58" i="126" s="1"/>
  <c r="AE40" i="126"/>
  <c r="AE44" i="126"/>
  <c r="M23" i="134"/>
  <c r="N32" i="127"/>
  <c r="M23" i="118"/>
  <c r="AD26" i="118"/>
  <c r="M23" i="131"/>
  <c r="M23" i="113"/>
  <c r="M23" i="128"/>
  <c r="AG73" i="115"/>
  <c r="AG77" i="115"/>
  <c r="AG64" i="115"/>
  <c r="AF26" i="113"/>
  <c r="AB26" i="133"/>
  <c r="AE101" i="114"/>
  <c r="AD72" i="124"/>
  <c r="AD76" i="124"/>
  <c r="AD63" i="124"/>
  <c r="AC101" i="110"/>
  <c r="AG73" i="131"/>
  <c r="AG77" i="131"/>
  <c r="M12" i="119"/>
  <c r="M18" i="119" s="1"/>
  <c r="M22" i="119"/>
  <c r="AF26" i="133"/>
  <c r="AF63" i="133" s="1"/>
  <c r="M12" i="111"/>
  <c r="M18" i="111" s="1"/>
  <c r="M22" i="111"/>
  <c r="M13" i="140"/>
  <c r="AG50" i="118"/>
  <c r="AG60" i="118" s="1"/>
  <c r="AG42" i="118"/>
  <c r="AF76" i="129"/>
  <c r="AF72" i="129"/>
  <c r="O32" i="110"/>
  <c r="O25" i="110" s="1"/>
  <c r="AF26" i="134"/>
  <c r="M12" i="131"/>
  <c r="M22" i="131"/>
  <c r="N26" i="123"/>
  <c r="AC72" i="124"/>
  <c r="AC76" i="124"/>
  <c r="AD32" i="124"/>
  <c r="AD25" i="124" s="1"/>
  <c r="AE32" i="128"/>
  <c r="AE25" i="128" s="1"/>
  <c r="AE45" i="128" s="1"/>
  <c r="AC26" i="129"/>
  <c r="AC63" i="129" s="1"/>
  <c r="AD26" i="116"/>
  <c r="AF76" i="115"/>
  <c r="AF72" i="115"/>
  <c r="AC32" i="112"/>
  <c r="P48" i="123"/>
  <c r="P58" i="123" s="1"/>
  <c r="P44" i="123"/>
  <c r="P40" i="123"/>
  <c r="AG50" i="112"/>
  <c r="AG60" i="112" s="1"/>
  <c r="AG42" i="112"/>
  <c r="N19" i="118"/>
  <c r="N17" i="118"/>
  <c r="N21" i="118"/>
  <c r="O18" i="112"/>
  <c r="O17" i="112"/>
  <c r="O21" i="112"/>
  <c r="P44" i="136"/>
  <c r="P40" i="136"/>
  <c r="P48" i="136"/>
  <c r="P58" i="136" s="1"/>
  <c r="AG42" i="115"/>
  <c r="AG50" i="115"/>
  <c r="AG60" i="115" s="1"/>
  <c r="AE50" i="124"/>
  <c r="AE60" i="124" s="1"/>
  <c r="AE42" i="124"/>
  <c r="O18" i="128"/>
  <c r="O17" i="128"/>
  <c r="O21" i="128"/>
  <c r="O19" i="128"/>
  <c r="AF41" i="132"/>
  <c r="AF49" i="132"/>
  <c r="AF59" i="132" s="1"/>
  <c r="N19" i="122"/>
  <c r="AD50" i="131"/>
  <c r="AD60" i="131" s="1"/>
  <c r="AD42" i="131"/>
  <c r="AD46" i="131"/>
  <c r="AG41" i="113"/>
  <c r="AG49" i="113"/>
  <c r="AG59" i="113" s="1"/>
  <c r="AG25" i="113"/>
  <c r="AG62" i="113" s="1"/>
  <c r="AD41" i="124"/>
  <c r="AD49" i="124"/>
  <c r="AD59" i="124" s="1"/>
  <c r="M12" i="115"/>
  <c r="M18" i="115" s="1"/>
  <c r="M22" i="115"/>
  <c r="N17" i="119"/>
  <c r="N21" i="119"/>
  <c r="AG79" i="113"/>
  <c r="AG71" i="113"/>
  <c r="AG75" i="113"/>
  <c r="AG91" i="113"/>
  <c r="AG92" i="113" s="1"/>
  <c r="AG93" i="113" s="1"/>
  <c r="M26" i="114"/>
  <c r="AB26" i="126"/>
  <c r="M23" i="125"/>
  <c r="AG77" i="135"/>
  <c r="AG73" i="135"/>
  <c r="AG64" i="135"/>
  <c r="AF97" i="114"/>
  <c r="AB26" i="132"/>
  <c r="AC73" i="116"/>
  <c r="AC77" i="116"/>
  <c r="Q97" i="135"/>
  <c r="AF26" i="121"/>
  <c r="AB26" i="128"/>
  <c r="AD26" i="133"/>
  <c r="AD72" i="121"/>
  <c r="AD63" i="121"/>
  <c r="AD76" i="121"/>
  <c r="AG50" i="117"/>
  <c r="AG60" i="117" s="1"/>
  <c r="AG42" i="117"/>
  <c r="AG26" i="112"/>
  <c r="AG83" i="113"/>
  <c r="AE32" i="134"/>
  <c r="AE25" i="134" s="1"/>
  <c r="AD63" i="113"/>
  <c r="AD72" i="113"/>
  <c r="AD76" i="113"/>
  <c r="AD66" i="113"/>
  <c r="AD80" i="113" s="1"/>
  <c r="AC50" i="126"/>
  <c r="AC60" i="126" s="1"/>
  <c r="AC42" i="126"/>
  <c r="AD32" i="115"/>
  <c r="AG72" i="132"/>
  <c r="AG63" i="132"/>
  <c r="AG76" i="132"/>
  <c r="AG66" i="132"/>
  <c r="AC26" i="118"/>
  <c r="AC63" i="118" s="1"/>
  <c r="AE64" i="133"/>
  <c r="AE73" i="133"/>
  <c r="AE77" i="133"/>
  <c r="M12" i="129"/>
  <c r="M19" i="129" s="1"/>
  <c r="M22" i="129"/>
  <c r="AE29" i="140"/>
  <c r="AC72" i="129"/>
  <c r="AC76" i="129"/>
  <c r="N17" i="120"/>
  <c r="N21" i="120"/>
  <c r="AG41" i="124"/>
  <c r="AG49" i="124"/>
  <c r="AG59" i="124" s="1"/>
  <c r="AG31" i="140"/>
  <c r="O49" i="127"/>
  <c r="O59" i="127" s="1"/>
  <c r="O25" i="127"/>
  <c r="O45" i="127"/>
  <c r="O41" i="127"/>
  <c r="Y41" i="135"/>
  <c r="Y49" i="135"/>
  <c r="Y59" i="135" s="1"/>
  <c r="AE48" i="131"/>
  <c r="AE58" i="131" s="1"/>
  <c r="AE40" i="131"/>
  <c r="AE44" i="131"/>
  <c r="AE41" i="128"/>
  <c r="AE49" i="128"/>
  <c r="AE59" i="128" s="1"/>
  <c r="AD42" i="126"/>
  <c r="AD50" i="126"/>
  <c r="AD60" i="126" s="1"/>
  <c r="N18" i="117"/>
  <c r="N17" i="117"/>
  <c r="N21" i="117"/>
  <c r="AE71" i="113"/>
  <c r="AE79" i="113"/>
  <c r="AE75" i="113"/>
  <c r="AE62" i="113"/>
  <c r="AE91" i="113"/>
  <c r="AE92" i="113" s="1"/>
  <c r="AE93" i="113" s="1"/>
  <c r="AG63" i="113"/>
  <c r="AE63" i="128"/>
  <c r="AE72" i="128"/>
  <c r="AE76" i="128"/>
  <c r="AC26" i="128"/>
  <c r="N17" i="128"/>
  <c r="N21" i="128"/>
  <c r="AD40" i="131"/>
  <c r="AD44" i="131"/>
  <c r="AD48" i="131"/>
  <c r="AD58" i="131" s="1"/>
  <c r="N19" i="134"/>
  <c r="N17" i="134"/>
  <c r="N21" i="134"/>
  <c r="P81" i="123"/>
  <c r="P64" i="123"/>
  <c r="P73" i="123"/>
  <c r="P77" i="123"/>
  <c r="P64" i="114"/>
  <c r="P77" i="114"/>
  <c r="P73" i="114"/>
  <c r="P81" i="114"/>
  <c r="M23" i="111"/>
  <c r="M14" i="140"/>
  <c r="AB26" i="125"/>
  <c r="M23" i="117"/>
  <c r="AG77" i="126"/>
  <c r="AG73" i="126"/>
  <c r="AG64" i="126"/>
  <c r="AC63" i="133"/>
  <c r="AC72" i="133"/>
  <c r="AC76" i="133"/>
  <c r="AF26" i="116"/>
  <c r="AG83" i="129"/>
  <c r="AF26" i="135"/>
  <c r="AD72" i="129"/>
  <c r="AD76" i="129"/>
  <c r="AD63" i="129"/>
  <c r="AG76" i="115"/>
  <c r="AG63" i="115"/>
  <c r="AG72" i="115"/>
  <c r="AG66" i="115"/>
  <c r="AG80" i="115" s="1"/>
  <c r="AB32" i="112"/>
  <c r="M12" i="124"/>
  <c r="M18" i="124" s="1"/>
  <c r="M22" i="124"/>
  <c r="AC32" i="124"/>
  <c r="AG26" i="126"/>
  <c r="M12" i="118"/>
  <c r="M22" i="118"/>
  <c r="AD32" i="129"/>
  <c r="AG33" i="140"/>
  <c r="M12" i="134"/>
  <c r="M19" i="134" s="1"/>
  <c r="M22" i="134"/>
  <c r="P63" i="110"/>
  <c r="P80" i="110"/>
  <c r="P72" i="110"/>
  <c r="P76" i="110"/>
  <c r="AG73" i="113"/>
  <c r="AG77" i="113"/>
  <c r="AG64" i="113"/>
  <c r="AG81" i="113"/>
  <c r="AG26" i="116"/>
  <c r="M12" i="116"/>
  <c r="M18" i="116" s="1"/>
  <c r="M22" i="116"/>
  <c r="AC76" i="118"/>
  <c r="AC72" i="118"/>
  <c r="AF32" i="133"/>
  <c r="AD36" i="140"/>
  <c r="AC32" i="125"/>
  <c r="AG79" i="129"/>
  <c r="AG71" i="129"/>
  <c r="AG75" i="129"/>
  <c r="AG62" i="129"/>
  <c r="AG91" i="129"/>
  <c r="AG92" i="129" s="1"/>
  <c r="AG93" i="129" s="1"/>
  <c r="AG80" i="129"/>
  <c r="AE49" i="132"/>
  <c r="AE59" i="132" s="1"/>
  <c r="AE41" i="132"/>
  <c r="AG46" i="128"/>
  <c r="AG40" i="128"/>
  <c r="AG48" i="128"/>
  <c r="AG58" i="128" s="1"/>
  <c r="AG44" i="128"/>
  <c r="AG73" i="133"/>
  <c r="AG77" i="133"/>
  <c r="AG64" i="133"/>
  <c r="AG66" i="133"/>
  <c r="P40" i="110"/>
  <c r="P44" i="110"/>
  <c r="P48" i="110"/>
  <c r="P58" i="110" s="1"/>
  <c r="AG42" i="126"/>
  <c r="AG50" i="126"/>
  <c r="AG60" i="126" s="1"/>
  <c r="N18" i="132"/>
  <c r="N17" i="132"/>
  <c r="N21" i="132"/>
  <c r="O19" i="140"/>
  <c r="O23" i="140"/>
  <c r="N17" i="115"/>
  <c r="N21" i="115"/>
  <c r="N45" i="136"/>
  <c r="N49" i="136"/>
  <c r="N59" i="136" s="1"/>
  <c r="N41" i="136"/>
  <c r="N41" i="114"/>
  <c r="N49" i="114"/>
  <c r="N59" i="114" s="1"/>
  <c r="N45" i="114"/>
  <c r="AD49" i="115"/>
  <c r="AD59" i="115" s="1"/>
  <c r="AD41" i="115"/>
  <c r="N14" i="140"/>
  <c r="N23" i="140" s="1"/>
  <c r="AG64" i="132"/>
  <c r="AG73" i="132"/>
  <c r="AG77" i="132"/>
  <c r="M23" i="120"/>
  <c r="P64" i="136"/>
  <c r="P73" i="136"/>
  <c r="P77" i="136"/>
  <c r="P81" i="136"/>
  <c r="Z63" i="135"/>
  <c r="Z72" i="135"/>
  <c r="Z76" i="135"/>
  <c r="N32" i="136"/>
  <c r="N32" i="114"/>
  <c r="AD77" i="112"/>
  <c r="AD64" i="112"/>
  <c r="AD73" i="112"/>
  <c r="AE97" i="136"/>
  <c r="AE97" i="123"/>
  <c r="AG64" i="116"/>
  <c r="AG77" i="116"/>
  <c r="AG73" i="116"/>
  <c r="AG26" i="121"/>
  <c r="AE72" i="132"/>
  <c r="AE76" i="132"/>
  <c r="AE63" i="132"/>
  <c r="AE76" i="134"/>
  <c r="AE72" i="134"/>
  <c r="AE63" i="134"/>
  <c r="AC26" i="122"/>
  <c r="AB26" i="119"/>
  <c r="AC26" i="115"/>
  <c r="AA31" i="140"/>
  <c r="AF32" i="112"/>
  <c r="AF26" i="115"/>
  <c r="AF63" i="115" s="1"/>
  <c r="AD26" i="132"/>
  <c r="AC32" i="129"/>
  <c r="AE63" i="124"/>
  <c r="AE76" i="124"/>
  <c r="AE72" i="124"/>
  <c r="AE66" i="124"/>
  <c r="AF26" i="129"/>
  <c r="AF63" i="129" s="1"/>
  <c r="AE32" i="117"/>
  <c r="AE25" i="117" s="1"/>
  <c r="M12" i="120"/>
  <c r="M19" i="120" s="1"/>
  <c r="M22" i="120"/>
  <c r="M12" i="132"/>
  <c r="M19" i="132" s="1"/>
  <c r="M22" i="132"/>
  <c r="AE77" i="116"/>
  <c r="AE64" i="116"/>
  <c r="AE73" i="116"/>
  <c r="AE66" i="116"/>
  <c r="AE81" i="116" s="1"/>
  <c r="AE26" i="118"/>
  <c r="AE64" i="112"/>
  <c r="AE73" i="112"/>
  <c r="AE77" i="112"/>
  <c r="AE62" i="122"/>
  <c r="AE79" i="122"/>
  <c r="AE75" i="122"/>
  <c r="AE71" i="122"/>
  <c r="AE91" i="122"/>
  <c r="AE92" i="122" s="1"/>
  <c r="AE93" i="122" s="1"/>
  <c r="AE80" i="122"/>
  <c r="AE44" i="135"/>
  <c r="AE48" i="135"/>
  <c r="AE58" i="135" s="1"/>
  <c r="AE40" i="135"/>
  <c r="AG50" i="132"/>
  <c r="AG60" i="132" s="1"/>
  <c r="AG42" i="132"/>
  <c r="N17" i="125"/>
  <c r="N21" i="125"/>
  <c r="P66" i="136"/>
  <c r="AE50" i="116"/>
  <c r="AE60" i="116" s="1"/>
  <c r="AE42" i="116"/>
  <c r="AG50" i="122"/>
  <c r="AG60" i="122" s="1"/>
  <c r="AG42" i="122"/>
  <c r="O42" i="127"/>
  <c r="O46" i="127"/>
  <c r="O50" i="127"/>
  <c r="O60" i="127" s="1"/>
  <c r="AE45" i="115"/>
  <c r="AE48" i="115"/>
  <c r="AE58" i="115" s="1"/>
  <c r="AE40" i="115"/>
  <c r="AE44" i="115"/>
  <c r="AE46" i="115"/>
  <c r="AD41" i="121"/>
  <c r="AD49" i="121"/>
  <c r="AD59" i="121" s="1"/>
  <c r="AC49" i="125"/>
  <c r="AC59" i="125" s="1"/>
  <c r="AC41" i="125"/>
  <c r="O19" i="117"/>
  <c r="O17" i="117"/>
  <c r="O21" i="117"/>
  <c r="O18" i="117"/>
  <c r="AG50" i="113"/>
  <c r="AG60" i="113" s="1"/>
  <c r="AG42" i="113"/>
  <c r="O41" i="110"/>
  <c r="O45" i="110"/>
  <c r="O49" i="110"/>
  <c r="O59" i="110" s="1"/>
  <c r="N17" i="113"/>
  <c r="N21" i="113"/>
  <c r="O46" i="123"/>
  <c r="O42" i="123"/>
  <c r="O50" i="123"/>
  <c r="O60" i="123" s="1"/>
  <c r="P46" i="110"/>
  <c r="P50" i="110"/>
  <c r="P60" i="110" s="1"/>
  <c r="P42" i="110"/>
  <c r="AG49" i="132"/>
  <c r="AG59" i="132" s="1"/>
  <c r="AG41" i="132"/>
  <c r="AG25" i="132"/>
  <c r="AG45" i="132" s="1"/>
  <c r="N17" i="121"/>
  <c r="N21" i="121"/>
  <c r="AE66" i="112"/>
  <c r="AD50" i="116"/>
  <c r="AD60" i="116" s="1"/>
  <c r="AD42" i="116"/>
  <c r="AC50" i="133"/>
  <c r="AC60" i="133" s="1"/>
  <c r="AC42" i="133"/>
  <c r="AE26" i="120"/>
  <c r="AD50" i="128"/>
  <c r="AD60" i="128" s="1"/>
  <c r="AD42" i="128"/>
  <c r="O49" i="136"/>
  <c r="O59" i="136" s="1"/>
  <c r="O41" i="136"/>
  <c r="O45" i="136"/>
  <c r="AE42" i="111"/>
  <c r="AE50" i="111"/>
  <c r="AE60" i="111" s="1"/>
  <c r="M23" i="124"/>
  <c r="M23" i="116"/>
  <c r="M23" i="126"/>
  <c r="M19" i="119"/>
  <c r="M23" i="119"/>
  <c r="O72" i="127"/>
  <c r="O80" i="127"/>
  <c r="O63" i="127"/>
  <c r="O76" i="127"/>
  <c r="AD77" i="132"/>
  <c r="AD73" i="132"/>
  <c r="AD64" i="132"/>
  <c r="AF73" i="125"/>
  <c r="AF77" i="125"/>
  <c r="AF64" i="125"/>
  <c r="AD101" i="127"/>
  <c r="AD97" i="110"/>
  <c r="J101" i="133"/>
  <c r="Q101" i="133"/>
  <c r="M12" i="130"/>
  <c r="M18" i="130" s="1"/>
  <c r="M22" i="130"/>
  <c r="AG72" i="134"/>
  <c r="AG76" i="134"/>
  <c r="AG32" i="131"/>
  <c r="M12" i="126"/>
  <c r="M22" i="126"/>
  <c r="AF32" i="124"/>
  <c r="AG26" i="135"/>
  <c r="AD31" i="140"/>
  <c r="AF76" i="133"/>
  <c r="AF72" i="133"/>
  <c r="M12" i="122"/>
  <c r="M18" i="122" s="1"/>
  <c r="M22" i="122"/>
  <c r="AF32" i="129"/>
  <c r="AE45" i="135"/>
  <c r="AD50" i="112"/>
  <c r="AD60" i="112" s="1"/>
  <c r="AD42" i="112"/>
  <c r="AE45" i="121"/>
  <c r="AE40" i="121"/>
  <c r="AE44" i="121"/>
  <c r="AE48" i="121"/>
  <c r="AE58" i="121" s="1"/>
  <c r="N17" i="129"/>
  <c r="N21" i="129"/>
  <c r="Q79" i="136"/>
  <c r="Q75" i="136"/>
  <c r="Q71" i="136"/>
  <c r="Q62" i="136"/>
  <c r="Q91" i="136"/>
  <c r="Q92" i="136" s="1"/>
  <c r="Q93" i="136" s="1"/>
  <c r="AE25" i="129"/>
  <c r="AE46" i="129" s="1"/>
  <c r="AD45" i="131"/>
  <c r="AC41" i="131"/>
  <c r="AC49" i="131"/>
  <c r="AC59" i="131" s="1"/>
  <c r="N12" i="140"/>
  <c r="N18" i="140" s="1"/>
  <c r="N22" i="140"/>
  <c r="AE26" i="111"/>
  <c r="N17" i="124"/>
  <c r="N21" i="124"/>
  <c r="AG42" i="135"/>
  <c r="AG50" i="135"/>
  <c r="AG60" i="135" s="1"/>
  <c r="N17" i="130"/>
  <c r="N21" i="130"/>
  <c r="AG49" i="125"/>
  <c r="AG59" i="125" s="1"/>
  <c r="AG41" i="125"/>
  <c r="P40" i="127"/>
  <c r="P44" i="127"/>
  <c r="P48" i="127"/>
  <c r="P58" i="127" s="1"/>
  <c r="AE66" i="133"/>
  <c r="AD50" i="135"/>
  <c r="AD60" i="135" s="1"/>
  <c r="AD42" i="135"/>
  <c r="AD46" i="135"/>
  <c r="N19" i="113"/>
  <c r="O25" i="136"/>
  <c r="O46" i="136"/>
  <c r="O50" i="136"/>
  <c r="O60" i="136" s="1"/>
  <c r="O42" i="136"/>
  <c r="AE50" i="135"/>
  <c r="AE60" i="135" s="1"/>
  <c r="AE42" i="135"/>
  <c r="AE46" i="135"/>
  <c r="AF41" i="125"/>
  <c r="AF49" i="125"/>
  <c r="AF59" i="125" s="1"/>
  <c r="AF25" i="125"/>
  <c r="N19" i="128"/>
  <c r="M23" i="132"/>
  <c r="AB26" i="122"/>
  <c r="AE64" i="126"/>
  <c r="AE73" i="126"/>
  <c r="AE77" i="126"/>
  <c r="AE81" i="126"/>
  <c r="AD72" i="125"/>
  <c r="AD63" i="125"/>
  <c r="AD76" i="125"/>
  <c r="AG26" i="131"/>
  <c r="AF32" i="132"/>
  <c r="AF25" i="132" s="1"/>
  <c r="AC32" i="118"/>
  <c r="AE32" i="132"/>
  <c r="AE25" i="116"/>
  <c r="AE46" i="116" s="1"/>
  <c r="AE41" i="116"/>
  <c r="AE49" i="116"/>
  <c r="AE59" i="116" s="1"/>
  <c r="AE63" i="116"/>
  <c r="Z50" i="135"/>
  <c r="Z60" i="135" s="1"/>
  <c r="Z42" i="135"/>
  <c r="N26" i="110"/>
  <c r="Q73" i="110"/>
  <c r="Q64" i="110"/>
  <c r="Q81" i="110"/>
  <c r="Q77" i="110"/>
  <c r="Q66" i="110"/>
  <c r="M23" i="130"/>
  <c r="O76" i="123"/>
  <c r="O63" i="123"/>
  <c r="O80" i="123"/>
  <c r="O72" i="123"/>
  <c r="AD73" i="131"/>
  <c r="AD77" i="131"/>
  <c r="AD64" i="131"/>
  <c r="AF30" i="140"/>
  <c r="AF63" i="134"/>
  <c r="AF72" i="134"/>
  <c r="AF76" i="134"/>
  <c r="AD77" i="135"/>
  <c r="AD73" i="135"/>
  <c r="AD64" i="135"/>
  <c r="AD76" i="115"/>
  <c r="AD63" i="115"/>
  <c r="AD72" i="115"/>
  <c r="AD101" i="136"/>
  <c r="AC31" i="140"/>
  <c r="AC32" i="131"/>
  <c r="AE77" i="131"/>
  <c r="AE64" i="131"/>
  <c r="AE73" i="131"/>
  <c r="AE66" i="131"/>
  <c r="AE81" i="131" s="1"/>
  <c r="AC26" i="124"/>
  <c r="AC35" i="140"/>
  <c r="M12" i="112"/>
  <c r="M22" i="112"/>
  <c r="AG32" i="124"/>
  <c r="P101" i="133"/>
  <c r="AG45" i="133"/>
  <c r="AG48" i="133"/>
  <c r="AG58" i="133" s="1"/>
  <c r="AG40" i="133"/>
  <c r="AG44" i="133"/>
  <c r="O50" i="114"/>
  <c r="O60" i="114" s="1"/>
  <c r="O46" i="114"/>
  <c r="O42" i="114"/>
  <c r="AD25" i="112"/>
  <c r="AD66" i="112"/>
  <c r="AD81" i="112" s="1"/>
  <c r="O25" i="123"/>
  <c r="O49" i="123"/>
  <c r="O59" i="123" s="1"/>
  <c r="O45" i="123"/>
  <c r="O41" i="123"/>
  <c r="AD50" i="132"/>
  <c r="AD60" i="132" s="1"/>
  <c r="AD42" i="132"/>
  <c r="N19" i="116"/>
  <c r="N17" i="116"/>
  <c r="N21" i="116"/>
  <c r="AE40" i="125"/>
  <c r="AE48" i="125"/>
  <c r="AE58" i="125" s="1"/>
  <c r="AE44" i="125"/>
  <c r="AG25" i="115"/>
  <c r="AG46" i="115" s="1"/>
  <c r="Z25" i="135"/>
  <c r="AG50" i="128"/>
  <c r="AG60" i="128" s="1"/>
  <c r="AG42" i="128"/>
  <c r="AG26" i="111"/>
  <c r="P48" i="114"/>
  <c r="P58" i="114" s="1"/>
  <c r="P40" i="114"/>
  <c r="P44" i="114"/>
  <c r="N12" i="126"/>
  <c r="AD45" i="122"/>
  <c r="AD48" i="122"/>
  <c r="AD58" i="122" s="1"/>
  <c r="AD44" i="122"/>
  <c r="AD40" i="122"/>
  <c r="M23" i="115"/>
  <c r="AE97" i="127"/>
  <c r="AF26" i="131"/>
  <c r="AF50" i="128"/>
  <c r="AF60" i="128" s="1"/>
  <c r="AF42" i="128"/>
  <c r="AE63" i="117"/>
  <c r="AE76" i="117"/>
  <c r="AE72" i="117"/>
  <c r="AE32" i="120"/>
  <c r="AD32" i="121"/>
  <c r="AD25" i="121" s="1"/>
  <c r="AD25" i="113"/>
  <c r="AD49" i="113"/>
  <c r="AD59" i="113" s="1"/>
  <c r="AD41" i="113"/>
  <c r="AE50" i="126"/>
  <c r="AE60" i="126" s="1"/>
  <c r="AE42" i="126"/>
  <c r="AE46" i="126"/>
  <c r="AE73" i="115"/>
  <c r="AE64" i="115"/>
  <c r="AE77" i="115"/>
  <c r="AE66" i="115"/>
  <c r="AE81" i="115" s="1"/>
  <c r="AD26" i="119"/>
  <c r="Y32" i="135"/>
  <c r="AB26" i="117"/>
  <c r="N32" i="123"/>
  <c r="P64" i="127"/>
  <c r="P73" i="127"/>
  <c r="P81" i="127"/>
  <c r="P77" i="127"/>
  <c r="O76" i="136"/>
  <c r="O63" i="136"/>
  <c r="O80" i="136"/>
  <c r="O72" i="136"/>
  <c r="O72" i="114"/>
  <c r="O63" i="114"/>
  <c r="O76" i="114"/>
  <c r="O80" i="114"/>
  <c r="AD77" i="116"/>
  <c r="AD64" i="116"/>
  <c r="AD73" i="116"/>
  <c r="AB77" i="135"/>
  <c r="AB73" i="135"/>
  <c r="AB64" i="135"/>
  <c r="AB66" i="135"/>
  <c r="AB81" i="135" s="1"/>
  <c r="AF32" i="134"/>
  <c r="AE77" i="121"/>
  <c r="AE73" i="121"/>
  <c r="AE64" i="121"/>
  <c r="K101" i="133"/>
  <c r="AD101" i="123"/>
  <c r="AF31" i="140"/>
  <c r="M12" i="121"/>
  <c r="M18" i="121" s="1"/>
  <c r="M22" i="121"/>
  <c r="AF32" i="115"/>
  <c r="M12" i="125"/>
  <c r="M22" i="125"/>
  <c r="AG26" i="122"/>
  <c r="AG32" i="125"/>
  <c r="AE32" i="118"/>
  <c r="N26" i="127"/>
  <c r="AD32" i="130"/>
  <c r="AD26" i="126"/>
  <c r="AE83" i="113"/>
  <c r="M12" i="113"/>
  <c r="M18" i="113" s="1"/>
  <c r="M22" i="113"/>
  <c r="M12" i="117"/>
  <c r="M19" i="117" s="1"/>
  <c r="M22" i="117"/>
  <c r="O49" i="114"/>
  <c r="O59" i="114" s="1"/>
  <c r="O45" i="114"/>
  <c r="O41" i="114"/>
  <c r="O25" i="114"/>
  <c r="AE41" i="117"/>
  <c r="AE49" i="117"/>
  <c r="AE59" i="117" s="1"/>
  <c r="AE66" i="121"/>
  <c r="AE81" i="121" s="1"/>
  <c r="N18" i="112"/>
  <c r="N17" i="112"/>
  <c r="N21" i="112"/>
  <c r="N19" i="129"/>
  <c r="N19" i="112"/>
  <c r="S93" i="110"/>
  <c r="AG42" i="116"/>
  <c r="AG50" i="116"/>
  <c r="AG60" i="116" s="1"/>
  <c r="N17" i="122"/>
  <c r="N21" i="122"/>
  <c r="N19" i="120"/>
  <c r="AE49" i="134"/>
  <c r="AE59" i="134" s="1"/>
  <c r="AE41" i="134"/>
  <c r="N18" i="111"/>
  <c r="N17" i="111"/>
  <c r="N21" i="111"/>
  <c r="N18" i="134"/>
  <c r="AD25" i="125"/>
  <c r="AD41" i="125"/>
  <c r="AD49" i="125"/>
  <c r="AD59" i="125" s="1"/>
  <c r="P66" i="114"/>
  <c r="AE44" i="122"/>
  <c r="AE48" i="122"/>
  <c r="AE58" i="122" s="1"/>
  <c r="AE40" i="122"/>
  <c r="AE45" i="122"/>
  <c r="AE41" i="124"/>
  <c r="AE49" i="124"/>
  <c r="AE59" i="124" s="1"/>
  <c r="AE25" i="124"/>
  <c r="AE45" i="124" s="1"/>
  <c r="AE80" i="113"/>
  <c r="AD66" i="135"/>
  <c r="N19" i="115"/>
  <c r="AC80" i="135"/>
  <c r="AC62" i="135"/>
  <c r="AC79" i="135"/>
  <c r="AC75" i="135"/>
  <c r="AC71" i="135"/>
  <c r="AC91" i="135"/>
  <c r="AC92" i="135" s="1"/>
  <c r="AC93" i="135" s="1"/>
  <c r="AE64" i="113"/>
  <c r="AE73" i="113"/>
  <c r="AE77" i="113"/>
  <c r="AE81" i="113"/>
  <c r="N18" i="119"/>
  <c r="AG80" i="113"/>
  <c r="N17" i="131"/>
  <c r="N21" i="131"/>
  <c r="AD66" i="131"/>
  <c r="AD81" i="131" s="1"/>
  <c r="AE32" i="119"/>
  <c r="AF26" i="112"/>
  <c r="AB32" i="122"/>
  <c r="AE83" i="116"/>
  <c r="AF32" i="135"/>
  <c r="AF26" i="124"/>
  <c r="AF32" i="121"/>
  <c r="AC32" i="132"/>
  <c r="AE33" i="140"/>
  <c r="AF32" i="120"/>
  <c r="L23" i="125"/>
  <c r="P66" i="110"/>
  <c r="L23" i="128"/>
  <c r="L23" i="131"/>
  <c r="O66" i="136"/>
  <c r="L23" i="120"/>
  <c r="L23" i="130"/>
  <c r="L23" i="116"/>
  <c r="AC26" i="111"/>
  <c r="O66" i="127"/>
  <c r="AE66" i="134"/>
  <c r="M19" i="115" l="1"/>
  <c r="M19" i="130"/>
  <c r="M19" i="116"/>
  <c r="M19" i="124"/>
  <c r="AG46" i="113"/>
  <c r="M19" i="111"/>
  <c r="AF36" i="140"/>
  <c r="AF46" i="132"/>
  <c r="AF44" i="132"/>
  <c r="AF40" i="132"/>
  <c r="AF48" i="132"/>
  <c r="AF58" i="132" s="1"/>
  <c r="AF45" i="132"/>
  <c r="AD46" i="121"/>
  <c r="AD48" i="121"/>
  <c r="AD58" i="121" s="1"/>
  <c r="AD40" i="121"/>
  <c r="AD44" i="121"/>
  <c r="AD45" i="121"/>
  <c r="AE42" i="119"/>
  <c r="AE50" i="119"/>
  <c r="AE60" i="119" s="1"/>
  <c r="AE25" i="119"/>
  <c r="AE80" i="134"/>
  <c r="AE75" i="134"/>
  <c r="AE71" i="134"/>
  <c r="AE62" i="134"/>
  <c r="AE79" i="134"/>
  <c r="AE91" i="134"/>
  <c r="AE92" i="134" s="1"/>
  <c r="AE93" i="134" s="1"/>
  <c r="O71" i="136"/>
  <c r="O62" i="136"/>
  <c r="O75" i="136"/>
  <c r="O79" i="136"/>
  <c r="O91" i="136"/>
  <c r="O92" i="136" s="1"/>
  <c r="O93" i="136" s="1"/>
  <c r="AF25" i="124"/>
  <c r="AF41" i="124"/>
  <c r="AF49" i="124"/>
  <c r="AF59" i="124" s="1"/>
  <c r="AF50" i="135"/>
  <c r="AF60" i="135" s="1"/>
  <c r="AF42" i="135"/>
  <c r="AF25" i="112"/>
  <c r="AF46" i="112" s="1"/>
  <c r="AF49" i="112"/>
  <c r="AF59" i="112" s="1"/>
  <c r="AF41" i="112"/>
  <c r="AF50" i="124"/>
  <c r="AF60" i="124" s="1"/>
  <c r="AF42" i="124"/>
  <c r="AE42" i="118"/>
  <c r="AE50" i="118"/>
  <c r="AE60" i="118" s="1"/>
  <c r="AB41" i="132"/>
  <c r="AB49" i="132"/>
  <c r="AB59" i="132" s="1"/>
  <c r="AC42" i="132"/>
  <c r="AC50" i="132"/>
  <c r="AC60" i="132" s="1"/>
  <c r="AF50" i="121"/>
  <c r="AF60" i="121" s="1"/>
  <c r="AF42" i="121"/>
  <c r="AB42" i="122"/>
  <c r="AB50" i="122"/>
  <c r="AB60" i="122" s="1"/>
  <c r="AF50" i="134"/>
  <c r="AF60" i="134" s="1"/>
  <c r="AF42" i="134"/>
  <c r="L26" i="114"/>
  <c r="AE83" i="129"/>
  <c r="Q101" i="135"/>
  <c r="AG32" i="134"/>
  <c r="M17" i="126"/>
  <c r="M21" i="126"/>
  <c r="O75" i="127"/>
  <c r="O71" i="127"/>
  <c r="O79" i="127"/>
  <c r="O62" i="127"/>
  <c r="O91" i="127"/>
  <c r="P62" i="110"/>
  <c r="P71" i="110"/>
  <c r="P75" i="110"/>
  <c r="P79" i="110"/>
  <c r="P91" i="110"/>
  <c r="P92" i="110" s="1"/>
  <c r="AG81" i="132"/>
  <c r="AG75" i="132"/>
  <c r="AG62" i="132"/>
  <c r="AG71" i="132"/>
  <c r="AG79" i="132"/>
  <c r="AG91" i="132"/>
  <c r="AG92" i="132" s="1"/>
  <c r="AG93" i="132" s="1"/>
  <c r="L12" i="132"/>
  <c r="L19" i="132" s="1"/>
  <c r="L22" i="132"/>
  <c r="L26" i="127"/>
  <c r="AA30" i="140"/>
  <c r="N80" i="123"/>
  <c r="N76" i="123"/>
  <c r="N63" i="123"/>
  <c r="N72" i="123"/>
  <c r="L23" i="121"/>
  <c r="L12" i="124"/>
  <c r="L19" i="124" s="1"/>
  <c r="L22" i="124"/>
  <c r="L23" i="122"/>
  <c r="M32" i="127"/>
  <c r="L12" i="125"/>
  <c r="L18" i="125" s="1"/>
  <c r="L22" i="125"/>
  <c r="M32" i="136"/>
  <c r="AF97" i="127"/>
  <c r="AF76" i="120"/>
  <c r="AF72" i="120"/>
  <c r="AG76" i="119"/>
  <c r="AG72" i="119"/>
  <c r="AD73" i="125"/>
  <c r="AD77" i="125"/>
  <c r="AD64" i="125"/>
  <c r="R101" i="133"/>
  <c r="AF72" i="116"/>
  <c r="AF63" i="116"/>
  <c r="AF76" i="116"/>
  <c r="AG63" i="135"/>
  <c r="AG72" i="135"/>
  <c r="AG76" i="135"/>
  <c r="AG66" i="135"/>
  <c r="AG80" i="135" s="1"/>
  <c r="AC66" i="116"/>
  <c r="AC80" i="116" s="1"/>
  <c r="AC72" i="116"/>
  <c r="AC76" i="116"/>
  <c r="AG26" i="134"/>
  <c r="AB32" i="132"/>
  <c r="AB25" i="132" s="1"/>
  <c r="AC26" i="113"/>
  <c r="AG73" i="122"/>
  <c r="AG77" i="122"/>
  <c r="AG64" i="122"/>
  <c r="AC66" i="131"/>
  <c r="AC81" i="131" s="1"/>
  <c r="AC72" i="131"/>
  <c r="AC76" i="131"/>
  <c r="AC63" i="131"/>
  <c r="AD26" i="130"/>
  <c r="AB32" i="131"/>
  <c r="AG66" i="125"/>
  <c r="AG80" i="125" s="1"/>
  <c r="AG63" i="125"/>
  <c r="AG76" i="125"/>
  <c r="AG72" i="125"/>
  <c r="AC32" i="116"/>
  <c r="AG64" i="124"/>
  <c r="AG73" i="124"/>
  <c r="AG77" i="124"/>
  <c r="AD44" i="125"/>
  <c r="AD48" i="125"/>
  <c r="AD58" i="125" s="1"/>
  <c r="AD40" i="125"/>
  <c r="AD42" i="130"/>
  <c r="AD50" i="130"/>
  <c r="AD60" i="130" s="1"/>
  <c r="M19" i="121"/>
  <c r="M17" i="121"/>
  <c r="M21" i="121"/>
  <c r="Y25" i="135"/>
  <c r="Y42" i="135"/>
  <c r="Y50" i="135"/>
  <c r="Y60" i="135" s="1"/>
  <c r="AF41" i="131"/>
  <c r="AF49" i="131"/>
  <c r="AF59" i="131" s="1"/>
  <c r="AD45" i="112"/>
  <c r="AD44" i="112"/>
  <c r="AD48" i="112"/>
  <c r="AD58" i="112" s="1"/>
  <c r="AD40" i="112"/>
  <c r="AF45" i="125"/>
  <c r="AF48" i="125"/>
  <c r="AF58" i="125" s="1"/>
  <c r="AF44" i="125"/>
  <c r="AF40" i="125"/>
  <c r="AG50" i="131"/>
  <c r="AG60" i="131" s="1"/>
  <c r="AG42" i="131"/>
  <c r="N25" i="136"/>
  <c r="N50" i="136"/>
  <c r="N60" i="136" s="1"/>
  <c r="N42" i="136"/>
  <c r="N46" i="136"/>
  <c r="AG49" i="126"/>
  <c r="AG59" i="126" s="1"/>
  <c r="AG25" i="126"/>
  <c r="AG41" i="126"/>
  <c r="M17" i="124"/>
  <c r="M21" i="124"/>
  <c r="AF25" i="135"/>
  <c r="AF46" i="135" s="1"/>
  <c r="AF41" i="135"/>
  <c r="AF49" i="135"/>
  <c r="AF59" i="135" s="1"/>
  <c r="M18" i="129"/>
  <c r="M17" i="129"/>
  <c r="M21" i="129"/>
  <c r="AD75" i="113"/>
  <c r="AD71" i="113"/>
  <c r="AD79" i="113"/>
  <c r="AD62" i="113"/>
  <c r="AD91" i="113"/>
  <c r="AD92" i="113" s="1"/>
  <c r="AD93" i="113" s="1"/>
  <c r="AD81" i="113"/>
  <c r="AG41" i="112"/>
  <c r="AG49" i="112"/>
  <c r="AG59" i="112" s="1"/>
  <c r="AG25" i="112"/>
  <c r="M41" i="114"/>
  <c r="M49" i="114"/>
  <c r="M59" i="114" s="1"/>
  <c r="M45" i="114"/>
  <c r="AD46" i="124"/>
  <c r="AD48" i="124"/>
  <c r="AD58" i="124" s="1"/>
  <c r="AD44" i="124"/>
  <c r="AD40" i="124"/>
  <c r="M12" i="140"/>
  <c r="M22" i="140"/>
  <c r="AB41" i="133"/>
  <c r="AB49" i="133"/>
  <c r="AB59" i="133" s="1"/>
  <c r="AD46" i="125"/>
  <c r="L12" i="111"/>
  <c r="L22" i="111"/>
  <c r="L13" i="140"/>
  <c r="AG77" i="118"/>
  <c r="AG73" i="118"/>
  <c r="AG64" i="118"/>
  <c r="AE83" i="135"/>
  <c r="AB26" i="134"/>
  <c r="AB63" i="134" s="1"/>
  <c r="R97" i="133"/>
  <c r="AE42" i="132"/>
  <c r="AE50" i="132"/>
  <c r="AE60" i="132" s="1"/>
  <c r="AD41" i="133"/>
  <c r="AD49" i="133"/>
  <c r="AD59" i="133" s="1"/>
  <c r="L12" i="129"/>
  <c r="L22" i="129"/>
  <c r="X32" i="135"/>
  <c r="L12" i="120"/>
  <c r="L18" i="120" s="1"/>
  <c r="L22" i="120"/>
  <c r="AD76" i="118"/>
  <c r="AD72" i="118"/>
  <c r="AD63" i="118"/>
  <c r="L12" i="115"/>
  <c r="L19" i="115" s="1"/>
  <c r="L22" i="115"/>
  <c r="L12" i="116"/>
  <c r="L18" i="116" s="1"/>
  <c r="L22" i="116"/>
  <c r="AE73" i="132"/>
  <c r="AE77" i="132"/>
  <c r="AE64" i="132"/>
  <c r="AD73" i="129"/>
  <c r="AD77" i="129"/>
  <c r="AD64" i="129"/>
  <c r="AE101" i="136"/>
  <c r="AF76" i="121"/>
  <c r="AF72" i="121"/>
  <c r="AF63" i="121"/>
  <c r="AE77" i="130"/>
  <c r="AE73" i="130"/>
  <c r="AC64" i="124"/>
  <c r="AC77" i="124"/>
  <c r="AC73" i="124"/>
  <c r="AF26" i="120"/>
  <c r="AF63" i="120" s="1"/>
  <c r="AB32" i="124"/>
  <c r="AA37" i="140"/>
  <c r="AF32" i="113"/>
  <c r="AF25" i="113" s="1"/>
  <c r="AB32" i="126"/>
  <c r="AC76" i="113"/>
  <c r="AC72" i="113"/>
  <c r="AC66" i="113"/>
  <c r="AC80" i="113" s="1"/>
  <c r="AC30" i="140"/>
  <c r="AC77" i="131"/>
  <c r="AC64" i="131"/>
  <c r="AC73" i="131"/>
  <c r="AF26" i="126"/>
  <c r="M26" i="136"/>
  <c r="AE77" i="125"/>
  <c r="AE64" i="125"/>
  <c r="AE73" i="125"/>
  <c r="AE66" i="125"/>
  <c r="AG64" i="125"/>
  <c r="AG73" i="125"/>
  <c r="AG77" i="125"/>
  <c r="AE83" i="124"/>
  <c r="AG63" i="116"/>
  <c r="AG72" i="116"/>
  <c r="AG76" i="116"/>
  <c r="AG66" i="116"/>
  <c r="AG80" i="116" s="1"/>
  <c r="AF63" i="132"/>
  <c r="AF66" i="132"/>
  <c r="AF72" i="132"/>
  <c r="AF76" i="132"/>
  <c r="AE46" i="134"/>
  <c r="AE44" i="134"/>
  <c r="AE48" i="134"/>
  <c r="AE58" i="134" s="1"/>
  <c r="AE40" i="134"/>
  <c r="M18" i="125"/>
  <c r="M17" i="125"/>
  <c r="M21" i="125"/>
  <c r="Z48" i="135"/>
  <c r="Z58" i="135" s="1"/>
  <c r="Z44" i="135"/>
  <c r="Z40" i="135"/>
  <c r="Z45" i="135"/>
  <c r="AC42" i="131"/>
  <c r="AC50" i="131"/>
  <c r="AC60" i="131" s="1"/>
  <c r="AD66" i="125"/>
  <c r="AB25" i="122"/>
  <c r="AB46" i="122" s="1"/>
  <c r="AB49" i="122"/>
  <c r="AB59" i="122" s="1"/>
  <c r="AB41" i="122"/>
  <c r="O48" i="136"/>
  <c r="O58" i="136" s="1"/>
  <c r="O40" i="136"/>
  <c r="O44" i="136"/>
  <c r="AE62" i="133"/>
  <c r="AE75" i="133"/>
  <c r="AE71" i="133"/>
  <c r="AE79" i="133"/>
  <c r="AE91" i="133"/>
  <c r="AE92" i="133" s="1"/>
  <c r="AE93" i="133" s="1"/>
  <c r="AE80" i="133"/>
  <c r="N19" i="140"/>
  <c r="N17" i="140"/>
  <c r="N21" i="140"/>
  <c r="AD46" i="112"/>
  <c r="M17" i="130"/>
  <c r="M21" i="130"/>
  <c r="AE81" i="112"/>
  <c r="AE79" i="112"/>
  <c r="AE75" i="112"/>
  <c r="AE62" i="112"/>
  <c r="AE71" i="112"/>
  <c r="AE91" i="112"/>
  <c r="AE80" i="112"/>
  <c r="AC49" i="115"/>
  <c r="AC59" i="115" s="1"/>
  <c r="AC41" i="115"/>
  <c r="AG62" i="133"/>
  <c r="AG79" i="133"/>
  <c r="AG71" i="133"/>
  <c r="AG75" i="133"/>
  <c r="AG91" i="133"/>
  <c r="AG92" i="133" s="1"/>
  <c r="AG93" i="133" s="1"/>
  <c r="AG80" i="133"/>
  <c r="AB50" i="112"/>
  <c r="AB60" i="112" s="1"/>
  <c r="AB42" i="112"/>
  <c r="AF41" i="116"/>
  <c r="AF49" i="116"/>
  <c r="AF59" i="116" s="1"/>
  <c r="AB41" i="125"/>
  <c r="AB49" i="125"/>
  <c r="AB59" i="125" s="1"/>
  <c r="AE81" i="133"/>
  <c r="AB49" i="128"/>
  <c r="AB59" i="128" s="1"/>
  <c r="AB41" i="128"/>
  <c r="AG45" i="113"/>
  <c r="AG44" i="113"/>
  <c r="AG48" i="113"/>
  <c r="AG58" i="113" s="1"/>
  <c r="AG40" i="113"/>
  <c r="AE42" i="128"/>
  <c r="AE50" i="128"/>
  <c r="AE60" i="128" s="1"/>
  <c r="AE46" i="128"/>
  <c r="AF25" i="134"/>
  <c r="AF46" i="134" s="1"/>
  <c r="AF49" i="134"/>
  <c r="AF59" i="134" s="1"/>
  <c r="AF41" i="134"/>
  <c r="M17" i="119"/>
  <c r="M21" i="119"/>
  <c r="L23" i="132"/>
  <c r="AF76" i="113"/>
  <c r="AF72" i="113"/>
  <c r="AF63" i="113"/>
  <c r="AA26" i="115"/>
  <c r="AC26" i="116"/>
  <c r="AG63" i="124"/>
  <c r="AG72" i="124"/>
  <c r="AG76" i="124"/>
  <c r="AG66" i="124"/>
  <c r="AG80" i="124" s="1"/>
  <c r="M17" i="117"/>
  <c r="M21" i="117"/>
  <c r="M19" i="112"/>
  <c r="M17" i="112"/>
  <c r="M21" i="112"/>
  <c r="L23" i="118"/>
  <c r="N80" i="114"/>
  <c r="N63" i="114"/>
  <c r="N76" i="114"/>
  <c r="N72" i="114"/>
  <c r="AC26" i="117"/>
  <c r="L12" i="117"/>
  <c r="L19" i="117" s="1"/>
  <c r="L22" i="117"/>
  <c r="Y72" i="135"/>
  <c r="Y76" i="135"/>
  <c r="Y63" i="135"/>
  <c r="L12" i="128"/>
  <c r="L18" i="128" s="1"/>
  <c r="L22" i="128"/>
  <c r="O64" i="114"/>
  <c r="O81" i="114"/>
  <c r="O73" i="114"/>
  <c r="O77" i="114"/>
  <c r="O73" i="123"/>
  <c r="O77" i="123"/>
  <c r="O81" i="123"/>
  <c r="O64" i="123"/>
  <c r="AC73" i="129"/>
  <c r="AC64" i="129"/>
  <c r="AC77" i="129"/>
  <c r="AG97" i="114"/>
  <c r="Z29" i="140"/>
  <c r="AC63" i="115"/>
  <c r="AC72" i="115"/>
  <c r="AC76" i="115"/>
  <c r="AA26" i="118"/>
  <c r="AG63" i="111"/>
  <c r="AG76" i="111"/>
  <c r="AG72" i="111"/>
  <c r="AF101" i="114"/>
  <c r="AA26" i="116"/>
  <c r="AE101" i="127"/>
  <c r="AC64" i="112"/>
  <c r="AC73" i="112"/>
  <c r="AC77" i="112"/>
  <c r="AC66" i="112"/>
  <c r="AC81" i="112" s="1"/>
  <c r="AC73" i="113"/>
  <c r="AC77" i="113"/>
  <c r="AE83" i="122"/>
  <c r="AG32" i="130"/>
  <c r="AB26" i="112"/>
  <c r="AB63" i="112" s="1"/>
  <c r="AC26" i="132"/>
  <c r="AD63" i="126"/>
  <c r="AD72" i="126"/>
  <c r="AD76" i="126"/>
  <c r="AD72" i="116"/>
  <c r="AD63" i="116"/>
  <c r="AD76" i="116"/>
  <c r="AD66" i="116"/>
  <c r="AD80" i="116" s="1"/>
  <c r="AD83" i="113"/>
  <c r="AF64" i="132"/>
  <c r="AF77" i="132"/>
  <c r="AF73" i="132"/>
  <c r="AF81" i="132"/>
  <c r="M26" i="123"/>
  <c r="AD62" i="131"/>
  <c r="AD79" i="131"/>
  <c r="AD75" i="131"/>
  <c r="AD71" i="131"/>
  <c r="AD91" i="131"/>
  <c r="AD92" i="131" s="1"/>
  <c r="AD93" i="131" s="1"/>
  <c r="AD80" i="131"/>
  <c r="AD62" i="135"/>
  <c r="AD79" i="135"/>
  <c r="AD75" i="135"/>
  <c r="AD71" i="135"/>
  <c r="AD91" i="135"/>
  <c r="AD92" i="135" s="1"/>
  <c r="AD93" i="135" s="1"/>
  <c r="AD80" i="135"/>
  <c r="M17" i="113"/>
  <c r="M21" i="113"/>
  <c r="AF50" i="115"/>
  <c r="AF60" i="115" s="1"/>
  <c r="AF42" i="115"/>
  <c r="AD41" i="119"/>
  <c r="AD49" i="119"/>
  <c r="AD59" i="119" s="1"/>
  <c r="AG45" i="115"/>
  <c r="AG44" i="115"/>
  <c r="AG40" i="115"/>
  <c r="AG48" i="115"/>
  <c r="AG58" i="115" s="1"/>
  <c r="N41" i="110"/>
  <c r="N45" i="110"/>
  <c r="N49" i="110"/>
  <c r="N59" i="110" s="1"/>
  <c r="AE46" i="117"/>
  <c r="AE42" i="117"/>
  <c r="AE50" i="117"/>
  <c r="AE60" i="117" s="1"/>
  <c r="AG49" i="121"/>
  <c r="AG59" i="121" s="1"/>
  <c r="AG41" i="121"/>
  <c r="AG81" i="133"/>
  <c r="AG32" i="111"/>
  <c r="AG25" i="111" s="1"/>
  <c r="AE48" i="128"/>
  <c r="AE58" i="128" s="1"/>
  <c r="AE40" i="128"/>
  <c r="AE44" i="128"/>
  <c r="M19" i="125"/>
  <c r="N41" i="123"/>
  <c r="N45" i="123"/>
  <c r="N49" i="123"/>
  <c r="N59" i="123" s="1"/>
  <c r="N25" i="123"/>
  <c r="M18" i="131"/>
  <c r="M17" i="131"/>
  <c r="M21" i="131"/>
  <c r="M19" i="113"/>
  <c r="AC45" i="133"/>
  <c r="AC44" i="133"/>
  <c r="AC40" i="133"/>
  <c r="AC48" i="133"/>
  <c r="AC58" i="133" s="1"/>
  <c r="L12" i="121"/>
  <c r="L22" i="121"/>
  <c r="L23" i="134"/>
  <c r="AF63" i="135"/>
  <c r="AF72" i="135"/>
  <c r="AF76" i="135"/>
  <c r="AB26" i="116"/>
  <c r="AB32" i="128"/>
  <c r="AC37" i="140"/>
  <c r="O40" i="114"/>
  <c r="O48" i="114"/>
  <c r="O58" i="114" s="1"/>
  <c r="O44" i="114"/>
  <c r="AC25" i="124"/>
  <c r="AC46" i="124" s="1"/>
  <c r="AC41" i="124"/>
  <c r="AC49" i="124"/>
  <c r="AC59" i="124" s="1"/>
  <c r="AD50" i="115"/>
  <c r="AD60" i="115" s="1"/>
  <c r="AD42" i="115"/>
  <c r="L23" i="112"/>
  <c r="AA26" i="120"/>
  <c r="L26" i="123"/>
  <c r="L23" i="124"/>
  <c r="L12" i="119"/>
  <c r="L18" i="119" s="1"/>
  <c r="L22" i="119"/>
  <c r="L12" i="131"/>
  <c r="L18" i="131" s="1"/>
  <c r="L22" i="131"/>
  <c r="L12" i="126"/>
  <c r="L19" i="126" s="1"/>
  <c r="L22" i="126"/>
  <c r="N80" i="136"/>
  <c r="N63" i="136"/>
  <c r="N76" i="136"/>
  <c r="N72" i="136"/>
  <c r="L23" i="115"/>
  <c r="AF73" i="124"/>
  <c r="AF77" i="124"/>
  <c r="AF64" i="124"/>
  <c r="AF97" i="123"/>
  <c r="AD64" i="121"/>
  <c r="AD73" i="121"/>
  <c r="AD77" i="121"/>
  <c r="AD63" i="133"/>
  <c r="AD76" i="133"/>
  <c r="AD72" i="133"/>
  <c r="AE97" i="110"/>
  <c r="AD83" i="128"/>
  <c r="AB63" i="125"/>
  <c r="AB72" i="125"/>
  <c r="AB76" i="125"/>
  <c r="AF72" i="131"/>
  <c r="AF76" i="131"/>
  <c r="AF63" i="131"/>
  <c r="AD63" i="130"/>
  <c r="AD76" i="130"/>
  <c r="AD72" i="130"/>
  <c r="AE83" i="133"/>
  <c r="AB32" i="133"/>
  <c r="AD63" i="132"/>
  <c r="AD76" i="132"/>
  <c r="AD72" i="132"/>
  <c r="AD66" i="132"/>
  <c r="AD80" i="132" s="1"/>
  <c r="AA32" i="112"/>
  <c r="AB32" i="117"/>
  <c r="AB25" i="117" s="1"/>
  <c r="AB45" i="117" s="1"/>
  <c r="AB32" i="134"/>
  <c r="AB72" i="112"/>
  <c r="AB76" i="112"/>
  <c r="AB66" i="112"/>
  <c r="AB80" i="112" s="1"/>
  <c r="AD33" i="140"/>
  <c r="AC32" i="115"/>
  <c r="AB32" i="125"/>
  <c r="AB25" i="125" s="1"/>
  <c r="AG26" i="119"/>
  <c r="AB72" i="124"/>
  <c r="AB76" i="124"/>
  <c r="AA26" i="133"/>
  <c r="AC26" i="126"/>
  <c r="AC63" i="126" s="1"/>
  <c r="AF63" i="125"/>
  <c r="AF72" i="125"/>
  <c r="AF66" i="125"/>
  <c r="AF80" i="125" s="1"/>
  <c r="AF76" i="125"/>
  <c r="AG32" i="121"/>
  <c r="N32" i="110"/>
  <c r="AF37" i="140"/>
  <c r="AE80" i="121"/>
  <c r="AE62" i="121"/>
  <c r="AE75" i="121"/>
  <c r="AE79" i="121"/>
  <c r="AE71" i="121"/>
  <c r="AE91" i="121"/>
  <c r="AE92" i="121" s="1"/>
  <c r="AE93" i="121" s="1"/>
  <c r="AB79" i="135"/>
  <c r="AB75" i="135"/>
  <c r="AB71" i="135"/>
  <c r="AB62" i="135"/>
  <c r="AB91" i="135"/>
  <c r="AB92" i="135" s="1"/>
  <c r="AB93" i="135" s="1"/>
  <c r="AB80" i="135"/>
  <c r="AD50" i="121"/>
  <c r="AD60" i="121" s="1"/>
  <c r="AD42" i="121"/>
  <c r="N19" i="126"/>
  <c r="N17" i="126"/>
  <c r="N21" i="126"/>
  <c r="N18" i="126"/>
  <c r="AG50" i="124"/>
  <c r="AG60" i="124" s="1"/>
  <c r="AG42" i="124"/>
  <c r="AE80" i="131"/>
  <c r="AE71" i="131"/>
  <c r="AE79" i="131"/>
  <c r="AE75" i="131"/>
  <c r="AE62" i="131"/>
  <c r="AE91" i="131"/>
  <c r="AE92" i="131" s="1"/>
  <c r="AE93" i="131" s="1"/>
  <c r="Q79" i="110"/>
  <c r="Q75" i="110"/>
  <c r="Q71" i="110"/>
  <c r="Q62" i="110"/>
  <c r="Q91" i="110"/>
  <c r="Q92" i="110" s="1"/>
  <c r="AC50" i="118"/>
  <c r="AC60" i="118" s="1"/>
  <c r="AC42" i="118"/>
  <c r="M19" i="122"/>
  <c r="M17" i="122"/>
  <c r="M21" i="122"/>
  <c r="M19" i="126"/>
  <c r="AB41" i="119"/>
  <c r="AB49" i="119"/>
  <c r="AB59" i="119" s="1"/>
  <c r="AD50" i="129"/>
  <c r="AD60" i="129" s="1"/>
  <c r="AD42" i="129"/>
  <c r="AC50" i="124"/>
  <c r="AC60" i="124" s="1"/>
  <c r="AC42" i="124"/>
  <c r="AA73" i="135"/>
  <c r="AA64" i="135"/>
  <c r="AA77" i="135"/>
  <c r="AA66" i="135"/>
  <c r="AA81" i="135" s="1"/>
  <c r="AG25" i="124"/>
  <c r="AG46" i="124" s="1"/>
  <c r="AC66" i="129"/>
  <c r="AC81" i="129" s="1"/>
  <c r="AF41" i="121"/>
  <c r="AF25" i="121"/>
  <c r="AF45" i="121" s="1"/>
  <c r="AF49" i="121"/>
  <c r="AF59" i="121" s="1"/>
  <c r="AD49" i="116"/>
  <c r="AD59" i="116" s="1"/>
  <c r="AD41" i="116"/>
  <c r="AD25" i="116"/>
  <c r="AD45" i="116" s="1"/>
  <c r="AD42" i="124"/>
  <c r="AD50" i="124"/>
  <c r="AD60" i="124" s="1"/>
  <c r="O50" i="110"/>
  <c r="O60" i="110" s="1"/>
  <c r="O42" i="110"/>
  <c r="O46" i="110"/>
  <c r="M17" i="111"/>
  <c r="M21" i="111"/>
  <c r="AG64" i="131"/>
  <c r="AF49" i="113"/>
  <c r="AF59" i="113" s="1"/>
  <c r="AF41" i="113"/>
  <c r="AD64" i="122"/>
  <c r="AD73" i="122"/>
  <c r="AD77" i="122"/>
  <c r="AD66" i="122"/>
  <c r="AD49" i="118"/>
  <c r="AD59" i="118" s="1"/>
  <c r="AD41" i="118"/>
  <c r="AD45" i="128"/>
  <c r="AD44" i="128"/>
  <c r="AD40" i="128"/>
  <c r="AD48" i="128"/>
  <c r="AD58" i="128" s="1"/>
  <c r="AE27" i="140"/>
  <c r="AG64" i="128"/>
  <c r="AG77" i="128"/>
  <c r="AG73" i="128"/>
  <c r="AG66" i="128"/>
  <c r="AE83" i="131"/>
  <c r="AD80" i="112"/>
  <c r="AD71" i="112"/>
  <c r="AD79" i="112"/>
  <c r="AD62" i="112"/>
  <c r="AD75" i="112"/>
  <c r="AD91" i="112"/>
  <c r="AD92" i="112" s="1"/>
  <c r="AD93" i="112" s="1"/>
  <c r="AG25" i="131"/>
  <c r="AG41" i="131"/>
  <c r="AG49" i="131"/>
  <c r="AG59" i="131" s="1"/>
  <c r="AE40" i="129"/>
  <c r="AE48" i="129"/>
  <c r="AE58" i="129" s="1"/>
  <c r="AE44" i="129"/>
  <c r="AE45" i="129"/>
  <c r="AC42" i="129"/>
  <c r="AC50" i="129"/>
  <c r="AC60" i="129" s="1"/>
  <c r="AC42" i="125"/>
  <c r="AC50" i="125"/>
  <c r="AC60" i="125" s="1"/>
  <c r="AC63" i="124"/>
  <c r="AE77" i="134"/>
  <c r="AE73" i="134"/>
  <c r="AE64" i="134"/>
  <c r="AE81" i="134"/>
  <c r="N72" i="127"/>
  <c r="N63" i="127"/>
  <c r="N80" i="127"/>
  <c r="N76" i="127"/>
  <c r="M32" i="123"/>
  <c r="L23" i="126"/>
  <c r="AF97" i="136"/>
  <c r="AD64" i="124"/>
  <c r="AD77" i="124"/>
  <c r="AD73" i="124"/>
  <c r="AB29" i="140"/>
  <c r="AB63" i="128"/>
  <c r="AB72" i="128"/>
  <c r="AB76" i="128"/>
  <c r="AB63" i="122"/>
  <c r="AB72" i="122"/>
  <c r="AB76" i="122"/>
  <c r="AE72" i="119"/>
  <c r="AE76" i="119"/>
  <c r="AE63" i="119"/>
  <c r="AE101" i="123"/>
  <c r="AB76" i="126"/>
  <c r="AB63" i="126"/>
  <c r="AB72" i="126"/>
  <c r="AC72" i="128"/>
  <c r="AC76" i="128"/>
  <c r="AC63" i="128"/>
  <c r="AD77" i="115"/>
  <c r="AD64" i="115"/>
  <c r="AD73" i="115"/>
  <c r="AB72" i="131"/>
  <c r="AB76" i="131"/>
  <c r="AF26" i="128"/>
  <c r="AE64" i="111"/>
  <c r="AE73" i="111"/>
  <c r="AE77" i="111"/>
  <c r="AC63" i="125"/>
  <c r="AC66" i="125"/>
  <c r="AC81" i="125" s="1"/>
  <c r="AC72" i="125"/>
  <c r="AC76" i="125"/>
  <c r="AD32" i="134"/>
  <c r="AC32" i="128"/>
  <c r="AC32" i="113"/>
  <c r="AC76" i="126"/>
  <c r="AC72" i="126"/>
  <c r="AD32" i="133"/>
  <c r="AD25" i="133" s="1"/>
  <c r="AC32" i="134"/>
  <c r="AG72" i="126"/>
  <c r="AG76" i="126"/>
  <c r="AG63" i="126"/>
  <c r="AG66" i="126"/>
  <c r="AG80" i="126" s="1"/>
  <c r="AD32" i="119"/>
  <c r="P79" i="114"/>
  <c r="P75" i="114"/>
  <c r="P62" i="114"/>
  <c r="P71" i="114"/>
  <c r="P91" i="114"/>
  <c r="P92" i="114" s="1"/>
  <c r="P93" i="114" s="1"/>
  <c r="AG25" i="122"/>
  <c r="AG49" i="122"/>
  <c r="AG59" i="122" s="1"/>
  <c r="AG41" i="122"/>
  <c r="AD37" i="140"/>
  <c r="O66" i="114"/>
  <c r="N50" i="123"/>
  <c r="N60" i="123" s="1"/>
  <c r="N46" i="123"/>
  <c r="N42" i="123"/>
  <c r="AE79" i="115"/>
  <c r="AE62" i="115"/>
  <c r="AE75" i="115"/>
  <c r="AE71" i="115"/>
  <c r="AE91" i="115"/>
  <c r="AE92" i="115" s="1"/>
  <c r="AE93" i="115" s="1"/>
  <c r="AE80" i="115"/>
  <c r="AG49" i="111"/>
  <c r="AG59" i="111" s="1"/>
  <c r="AG41" i="111"/>
  <c r="AD81" i="135"/>
  <c r="AE64" i="129"/>
  <c r="AE77" i="129"/>
  <c r="AE73" i="129"/>
  <c r="AE66" i="129"/>
  <c r="AE81" i="129" s="1"/>
  <c r="O40" i="110"/>
  <c r="O48" i="110"/>
  <c r="O58" i="110" s="1"/>
  <c r="O44" i="110"/>
  <c r="P62" i="136"/>
  <c r="P79" i="136"/>
  <c r="P71" i="136"/>
  <c r="P75" i="136"/>
  <c r="P91" i="136"/>
  <c r="P92" i="136" s="1"/>
  <c r="P93" i="136" s="1"/>
  <c r="M18" i="132"/>
  <c r="M17" i="132"/>
  <c r="M21" i="132"/>
  <c r="AF49" i="129"/>
  <c r="AF59" i="129" s="1"/>
  <c r="AF41" i="129"/>
  <c r="AF25" i="129"/>
  <c r="AF46" i="129" s="1"/>
  <c r="AE25" i="132"/>
  <c r="AF42" i="133"/>
  <c r="AF50" i="133"/>
  <c r="AF60" i="133" s="1"/>
  <c r="M18" i="134"/>
  <c r="M17" i="134"/>
  <c r="M21" i="134"/>
  <c r="AG71" i="115"/>
  <c r="AG79" i="115"/>
  <c r="AG75" i="115"/>
  <c r="AG62" i="115"/>
  <c r="AG91" i="115"/>
  <c r="AG92" i="115" s="1"/>
  <c r="AG93" i="115" s="1"/>
  <c r="AD66" i="129"/>
  <c r="M23" i="140"/>
  <c r="M19" i="140"/>
  <c r="AE35" i="140"/>
  <c r="AE42" i="134"/>
  <c r="AE50" i="134"/>
  <c r="AE60" i="134" s="1"/>
  <c r="AC50" i="112"/>
  <c r="AC60" i="112" s="1"/>
  <c r="AC42" i="112"/>
  <c r="AC25" i="112"/>
  <c r="AF25" i="133"/>
  <c r="AF46" i="133" s="1"/>
  <c r="AF49" i="133"/>
  <c r="AF59" i="133" s="1"/>
  <c r="AF41" i="133"/>
  <c r="AD66" i="124"/>
  <c r="M19" i="131"/>
  <c r="AD25" i="129"/>
  <c r="L19" i="129"/>
  <c r="L23" i="129"/>
  <c r="AB63" i="132"/>
  <c r="AB72" i="132"/>
  <c r="AB76" i="132"/>
  <c r="AB31" i="140"/>
  <c r="AF32" i="122"/>
  <c r="AF64" i="122" s="1"/>
  <c r="AE83" i="112"/>
  <c r="M26" i="127"/>
  <c r="AG42" i="125"/>
  <c r="AG50" i="125"/>
  <c r="AG60" i="125" s="1"/>
  <c r="AE79" i="124"/>
  <c r="AE62" i="124"/>
  <c r="AE71" i="124"/>
  <c r="AE75" i="124"/>
  <c r="AE91" i="124"/>
  <c r="AE92" i="124" s="1"/>
  <c r="AE93" i="124" s="1"/>
  <c r="AE81" i="124"/>
  <c r="AC49" i="111"/>
  <c r="AC59" i="111" s="1"/>
  <c r="AC41" i="111"/>
  <c r="M18" i="118"/>
  <c r="M17" i="118"/>
  <c r="M21" i="118"/>
  <c r="AE77" i="135"/>
  <c r="AE73" i="135"/>
  <c r="AE64" i="135"/>
  <c r="AE66" i="135"/>
  <c r="N46" i="127"/>
  <c r="N50" i="127"/>
  <c r="N60" i="127" s="1"/>
  <c r="N42" i="127"/>
  <c r="L19" i="111"/>
  <c r="L23" i="111"/>
  <c r="L14" i="140"/>
  <c r="O81" i="127"/>
  <c r="O77" i="127"/>
  <c r="O64" i="127"/>
  <c r="O73" i="127"/>
  <c r="AB73" i="112"/>
  <c r="AB64" i="112"/>
  <c r="AB77" i="112"/>
  <c r="L23" i="113"/>
  <c r="M32" i="114"/>
  <c r="L12" i="134"/>
  <c r="L22" i="134"/>
  <c r="L23" i="117"/>
  <c r="O73" i="136"/>
  <c r="O64" i="136"/>
  <c r="O77" i="136"/>
  <c r="O81" i="136"/>
  <c r="L23" i="119"/>
  <c r="P64" i="110"/>
  <c r="P81" i="110"/>
  <c r="P73" i="110"/>
  <c r="P77" i="110"/>
  <c r="L12" i="118"/>
  <c r="L22" i="118"/>
  <c r="AF64" i="128"/>
  <c r="AF77" i="128"/>
  <c r="AF73" i="128"/>
  <c r="S97" i="133"/>
  <c r="AB72" i="133"/>
  <c r="AB63" i="133"/>
  <c r="AB76" i="133"/>
  <c r="AG63" i="121"/>
  <c r="AG76" i="121"/>
  <c r="AG72" i="121"/>
  <c r="AB26" i="129"/>
  <c r="AD101" i="110"/>
  <c r="AA26" i="131"/>
  <c r="R97" i="135"/>
  <c r="AG73" i="112"/>
  <c r="AG77" i="112"/>
  <c r="AG64" i="112"/>
  <c r="AF32" i="126"/>
  <c r="AG32" i="119"/>
  <c r="AG63" i="131"/>
  <c r="AG72" i="131"/>
  <c r="AG76" i="131"/>
  <c r="AG66" i="131"/>
  <c r="AG26" i="117"/>
  <c r="AC64" i="125"/>
  <c r="AC73" i="125"/>
  <c r="AC77" i="125"/>
  <c r="AG63" i="112"/>
  <c r="AG72" i="112"/>
  <c r="AG76" i="112"/>
  <c r="AG66" i="112"/>
  <c r="AG80" i="112" s="1"/>
  <c r="AE34" i="140"/>
  <c r="AC32" i="122"/>
  <c r="AC25" i="122" s="1"/>
  <c r="AB32" i="118"/>
  <c r="AE83" i="115"/>
  <c r="AG26" i="118"/>
  <c r="AB26" i="124"/>
  <c r="AD26" i="120"/>
  <c r="AF26" i="122"/>
  <c r="AE76" i="111"/>
  <c r="AE66" i="111"/>
  <c r="AE72" i="111"/>
  <c r="AE63" i="111"/>
  <c r="AD32" i="118"/>
  <c r="AD25" i="118" s="1"/>
  <c r="AE73" i="120"/>
  <c r="AE64" i="120"/>
  <c r="AE77" i="120"/>
  <c r="AE66" i="120"/>
  <c r="AE81" i="120" s="1"/>
  <c r="AB26" i="131"/>
  <c r="AB63" i="131" s="1"/>
  <c r="X26" i="135"/>
  <c r="AE46" i="124"/>
  <c r="AE40" i="124"/>
  <c r="AE44" i="124"/>
  <c r="AE48" i="124"/>
  <c r="AE58" i="124" s="1"/>
  <c r="AD45" i="125"/>
  <c r="N45" i="127"/>
  <c r="N41" i="127"/>
  <c r="N49" i="127"/>
  <c r="N59" i="127" s="1"/>
  <c r="N25" i="127"/>
  <c r="O66" i="123"/>
  <c r="Z46" i="135"/>
  <c r="AF50" i="132"/>
  <c r="AF60" i="132" s="1"/>
  <c r="AF42" i="132"/>
  <c r="AG25" i="125"/>
  <c r="AC25" i="131"/>
  <c r="AF50" i="129"/>
  <c r="AF60" i="129" s="1"/>
  <c r="AF42" i="129"/>
  <c r="AE25" i="120"/>
  <c r="AE41" i="120"/>
  <c r="AE49" i="120"/>
  <c r="AE59" i="120" s="1"/>
  <c r="AE63" i="120"/>
  <c r="AG46" i="132"/>
  <c r="AG44" i="132"/>
  <c r="AG48" i="132"/>
  <c r="AG58" i="132" s="1"/>
  <c r="AG40" i="132"/>
  <c r="AC25" i="125"/>
  <c r="AE25" i="118"/>
  <c r="AE49" i="118"/>
  <c r="AE59" i="118" s="1"/>
  <c r="AE41" i="118"/>
  <c r="AD25" i="132"/>
  <c r="AD49" i="132"/>
  <c r="AD59" i="132" s="1"/>
  <c r="AD41" i="132"/>
  <c r="AF50" i="112"/>
  <c r="AF60" i="112" s="1"/>
  <c r="AF42" i="112"/>
  <c r="AC41" i="122"/>
  <c r="AC49" i="122"/>
  <c r="AC59" i="122" s="1"/>
  <c r="N25" i="114"/>
  <c r="N46" i="114"/>
  <c r="N42" i="114"/>
  <c r="N50" i="114"/>
  <c r="N60" i="114" s="1"/>
  <c r="AD25" i="115"/>
  <c r="M17" i="116"/>
  <c r="M21" i="116"/>
  <c r="AE36" i="140"/>
  <c r="AC41" i="118"/>
  <c r="AC25" i="118"/>
  <c r="AC46" i="118" s="1"/>
  <c r="AC49" i="118"/>
  <c r="AC59" i="118" s="1"/>
  <c r="AD66" i="121"/>
  <c r="AD81" i="121" s="1"/>
  <c r="AF26" i="111"/>
  <c r="AD45" i="124"/>
  <c r="AF29" i="140"/>
  <c r="M17" i="128"/>
  <c r="M21" i="128"/>
  <c r="AF46" i="125"/>
  <c r="AE76" i="118"/>
  <c r="AE72" i="118"/>
  <c r="AE63" i="118"/>
  <c r="AG49" i="135"/>
  <c r="AG59" i="135" s="1"/>
  <c r="AG25" i="135"/>
  <c r="AG41" i="135"/>
  <c r="AF49" i="115"/>
  <c r="AF59" i="115" s="1"/>
  <c r="AF41" i="115"/>
  <c r="AF25" i="115"/>
  <c r="AF45" i="115" s="1"/>
  <c r="AC49" i="128"/>
  <c r="AC59" i="128" s="1"/>
  <c r="AC25" i="128"/>
  <c r="AC41" i="128"/>
  <c r="AC41" i="129"/>
  <c r="AC49" i="129"/>
  <c r="AC59" i="129" s="1"/>
  <c r="AC25" i="129"/>
  <c r="AC45" i="129" s="1"/>
  <c r="L12" i="112"/>
  <c r="L19" i="112" s="1"/>
  <c r="L22" i="112"/>
  <c r="L12" i="113"/>
  <c r="L22" i="113"/>
  <c r="R26" i="133"/>
  <c r="L12" i="122"/>
  <c r="L22" i="122"/>
  <c r="AF77" i="122"/>
  <c r="AF73" i="122"/>
  <c r="M26" i="110"/>
  <c r="AC26" i="119"/>
  <c r="L12" i="130"/>
  <c r="L18" i="130" s="1"/>
  <c r="L22" i="130"/>
  <c r="W26" i="135"/>
  <c r="AB63" i="117"/>
  <c r="AB72" i="117"/>
  <c r="AB76" i="117"/>
  <c r="AE83" i="121"/>
  <c r="AC63" i="122"/>
  <c r="AC76" i="122"/>
  <c r="AC72" i="122"/>
  <c r="AC26" i="121"/>
  <c r="AA26" i="124"/>
  <c r="AF32" i="116"/>
  <c r="AF25" i="116" s="1"/>
  <c r="AD32" i="120"/>
  <c r="AF50" i="120"/>
  <c r="AF60" i="120" s="1"/>
  <c r="AF42" i="120"/>
  <c r="AG26" i="130"/>
  <c r="AB72" i="134"/>
  <c r="AB76" i="134"/>
  <c r="AF35" i="140"/>
  <c r="AA29" i="140"/>
  <c r="AG83" i="133"/>
  <c r="O63" i="110"/>
  <c r="O80" i="110"/>
  <c r="O76" i="110"/>
  <c r="O72" i="110"/>
  <c r="AG63" i="122"/>
  <c r="AG76" i="122"/>
  <c r="AG72" i="122"/>
  <c r="AG66" i="122"/>
  <c r="AG80" i="122" s="1"/>
  <c r="AD26" i="134"/>
  <c r="AF32" i="131"/>
  <c r="AF25" i="131" s="1"/>
  <c r="AB32" i="119"/>
  <c r="AE45" i="134"/>
  <c r="AE45" i="117"/>
  <c r="AE40" i="117"/>
  <c r="AE48" i="117"/>
  <c r="AE58" i="117" s="1"/>
  <c r="AE44" i="117"/>
  <c r="M18" i="117"/>
  <c r="AD25" i="126"/>
  <c r="AD41" i="126"/>
  <c r="AD49" i="126"/>
  <c r="AD59" i="126" s="1"/>
  <c r="AB41" i="117"/>
  <c r="AB49" i="117"/>
  <c r="AB59" i="117" s="1"/>
  <c r="AD45" i="113"/>
  <c r="AD44" i="113"/>
  <c r="AD40" i="113"/>
  <c r="AD48" i="113"/>
  <c r="AD58" i="113" s="1"/>
  <c r="AD46" i="113"/>
  <c r="AE42" i="120"/>
  <c r="AE50" i="120"/>
  <c r="AE60" i="120" s="1"/>
  <c r="AE46" i="120"/>
  <c r="O48" i="123"/>
  <c r="O58" i="123" s="1"/>
  <c r="O44" i="123"/>
  <c r="O40" i="123"/>
  <c r="M18" i="112"/>
  <c r="AD66" i="115"/>
  <c r="AE45" i="116"/>
  <c r="AE40" i="116"/>
  <c r="AE44" i="116"/>
  <c r="AE48" i="116"/>
  <c r="AE58" i="116" s="1"/>
  <c r="AE49" i="111"/>
  <c r="AE59" i="111" s="1"/>
  <c r="AE41" i="111"/>
  <c r="AE25" i="111"/>
  <c r="AE45" i="111" s="1"/>
  <c r="M18" i="126"/>
  <c r="AE80" i="116"/>
  <c r="AE79" i="116"/>
  <c r="AE75" i="116"/>
  <c r="AE62" i="116"/>
  <c r="AE71" i="116"/>
  <c r="AE91" i="116"/>
  <c r="AE92" i="116" s="1"/>
  <c r="AE93" i="116" s="1"/>
  <c r="M18" i="120"/>
  <c r="M17" i="120"/>
  <c r="M21" i="120"/>
  <c r="AE80" i="124"/>
  <c r="AE66" i="132"/>
  <c r="AG25" i="116"/>
  <c r="AG49" i="116"/>
  <c r="AG59" i="116" s="1"/>
  <c r="AG41" i="116"/>
  <c r="O44" i="127"/>
  <c r="O40" i="127"/>
  <c r="O48" i="127"/>
  <c r="O58" i="127" s="1"/>
  <c r="AG80" i="132"/>
  <c r="AD73" i="128"/>
  <c r="AD64" i="128"/>
  <c r="AD77" i="128"/>
  <c r="AD66" i="128"/>
  <c r="AB49" i="126"/>
  <c r="AB59" i="126" s="1"/>
  <c r="AB25" i="126"/>
  <c r="AB41" i="126"/>
  <c r="M17" i="115"/>
  <c r="M21" i="115"/>
  <c r="AC66" i="124"/>
  <c r="AC81" i="124" s="1"/>
  <c r="AG81" i="115"/>
  <c r="M19" i="118"/>
  <c r="AG27" i="140"/>
  <c r="AA32" i="133"/>
  <c r="AE83" i="125"/>
  <c r="AF32" i="111"/>
  <c r="AG83" i="131"/>
  <c r="AA32" i="116"/>
  <c r="AA32" i="124"/>
  <c r="AC66" i="126"/>
  <c r="AE83" i="120"/>
  <c r="AC32" i="111"/>
  <c r="Z32" i="119"/>
  <c r="AA32" i="126"/>
  <c r="AA32" i="131"/>
  <c r="AA32" i="128"/>
  <c r="AC66" i="115"/>
  <c r="AC66" i="128"/>
  <c r="AB66" i="134"/>
  <c r="AF66" i="135"/>
  <c r="K23" i="131"/>
  <c r="K23" i="129"/>
  <c r="AD66" i="130"/>
  <c r="K23" i="124"/>
  <c r="K23" i="128"/>
  <c r="AB81" i="112" l="1"/>
  <c r="L19" i="119"/>
  <c r="AF45" i="135"/>
  <c r="AG81" i="112"/>
  <c r="AC45" i="118"/>
  <c r="AF80" i="135"/>
  <c r="AF71" i="135"/>
  <c r="AF79" i="135"/>
  <c r="AF62" i="135"/>
  <c r="AF75" i="135"/>
  <c r="AF91" i="135"/>
  <c r="AF92" i="135" s="1"/>
  <c r="AF93" i="135" s="1"/>
  <c r="AB44" i="132"/>
  <c r="AB40" i="132"/>
  <c r="AB48" i="132"/>
  <c r="AB58" i="132" s="1"/>
  <c r="AB45" i="132"/>
  <c r="AC80" i="126"/>
  <c r="AC75" i="126"/>
  <c r="AC79" i="126"/>
  <c r="AC71" i="126"/>
  <c r="AC91" i="126"/>
  <c r="AC92" i="126" s="1"/>
  <c r="AC93" i="126" s="1"/>
  <c r="Q93" i="110"/>
  <c r="AD80" i="130"/>
  <c r="AD79" i="130"/>
  <c r="AD75" i="130"/>
  <c r="AD71" i="130"/>
  <c r="AD91" i="130"/>
  <c r="AD92" i="130" s="1"/>
  <c r="AD93" i="130" s="1"/>
  <c r="AC80" i="115"/>
  <c r="AC75" i="115"/>
  <c r="AC79" i="115"/>
  <c r="AC71" i="115"/>
  <c r="AC91" i="115"/>
  <c r="AC92" i="115" s="1"/>
  <c r="AC93" i="115" s="1"/>
  <c r="AB71" i="134"/>
  <c r="AB79" i="134"/>
  <c r="AB75" i="134"/>
  <c r="AB91" i="134"/>
  <c r="AB92" i="134" s="1"/>
  <c r="AB93" i="134" s="1"/>
  <c r="AB80" i="134"/>
  <c r="AF42" i="111"/>
  <c r="AF50" i="111"/>
  <c r="AF60" i="111" s="1"/>
  <c r="AC42" i="111"/>
  <c r="AC50" i="111"/>
  <c r="AC60" i="111" s="1"/>
  <c r="AC25" i="111"/>
  <c r="AF45" i="116"/>
  <c r="AF44" i="116"/>
  <c r="AF48" i="116"/>
  <c r="AF58" i="116" s="1"/>
  <c r="AF40" i="116"/>
  <c r="AA25" i="131"/>
  <c r="AA46" i="131" s="1"/>
  <c r="AA49" i="131"/>
  <c r="AA59" i="131" s="1"/>
  <c r="AA41" i="131"/>
  <c r="AA45" i="131"/>
  <c r="AC75" i="128"/>
  <c r="AC71" i="128"/>
  <c r="AC62" i="128"/>
  <c r="AC79" i="128"/>
  <c r="AC91" i="128"/>
  <c r="AC92" i="128" s="1"/>
  <c r="AC93" i="128" s="1"/>
  <c r="AC80" i="128"/>
  <c r="AA50" i="116"/>
  <c r="AA60" i="116" s="1"/>
  <c r="AA42" i="116"/>
  <c r="AD46" i="118"/>
  <c r="AD40" i="118"/>
  <c r="AD44" i="118"/>
  <c r="AD48" i="118"/>
  <c r="AD58" i="118" s="1"/>
  <c r="AD45" i="118"/>
  <c r="AB46" i="125"/>
  <c r="AB44" i="125"/>
  <c r="AB40" i="125"/>
  <c r="AB48" i="125"/>
  <c r="AB58" i="125" s="1"/>
  <c r="AB45" i="125"/>
  <c r="AD45" i="133"/>
  <c r="AD48" i="133"/>
  <c r="AD58" i="133" s="1"/>
  <c r="AD40" i="133"/>
  <c r="AD44" i="133"/>
  <c r="AF44" i="131"/>
  <c r="AF48" i="131"/>
  <c r="AF58" i="131" s="1"/>
  <c r="AF40" i="131"/>
  <c r="AF45" i="131"/>
  <c r="AB50" i="124"/>
  <c r="AB60" i="124" s="1"/>
  <c r="AB42" i="124"/>
  <c r="V26" i="135"/>
  <c r="K23" i="134"/>
  <c r="K12" i="125"/>
  <c r="K19" i="125" s="1"/>
  <c r="K22" i="125"/>
  <c r="K12" i="132"/>
  <c r="K19" i="132" s="1"/>
  <c r="K22" i="132"/>
  <c r="Y77" i="135"/>
  <c r="Y73" i="135"/>
  <c r="Y64" i="135"/>
  <c r="M76" i="127"/>
  <c r="M80" i="127"/>
  <c r="M72" i="127"/>
  <c r="M63" i="127"/>
  <c r="M72" i="114"/>
  <c r="M76" i="114"/>
  <c r="M80" i="114"/>
  <c r="M63" i="114"/>
  <c r="AB77" i="115"/>
  <c r="AB73" i="115"/>
  <c r="AB73" i="131"/>
  <c r="AB64" i="131"/>
  <c r="AB77" i="131"/>
  <c r="AG77" i="119"/>
  <c r="AG73" i="119"/>
  <c r="AG64" i="119"/>
  <c r="AG64" i="121"/>
  <c r="AG77" i="121"/>
  <c r="AG73" i="121"/>
  <c r="AD83" i="129"/>
  <c r="AA26" i="132"/>
  <c r="AG77" i="130"/>
  <c r="AG73" i="130"/>
  <c r="AG64" i="130"/>
  <c r="AC32" i="121"/>
  <c r="AC25" i="121" s="1"/>
  <c r="AC45" i="121" s="1"/>
  <c r="AB26" i="115"/>
  <c r="AB63" i="115" s="1"/>
  <c r="AB26" i="113"/>
  <c r="AB63" i="113" s="1"/>
  <c r="AC32" i="117"/>
  <c r="AC25" i="117" s="1"/>
  <c r="AE73" i="118"/>
  <c r="AE77" i="118"/>
  <c r="AE64" i="118"/>
  <c r="L26" i="136"/>
  <c r="AG83" i="135"/>
  <c r="AG83" i="115"/>
  <c r="AD83" i="116"/>
  <c r="AC32" i="119"/>
  <c r="AC25" i="119" s="1"/>
  <c r="AD80" i="115"/>
  <c r="AD71" i="115"/>
  <c r="AD79" i="115"/>
  <c r="AD62" i="115"/>
  <c r="AD75" i="115"/>
  <c r="AD91" i="115"/>
  <c r="AD92" i="115" s="1"/>
  <c r="AD93" i="115" s="1"/>
  <c r="AD25" i="134"/>
  <c r="AD46" i="134" s="1"/>
  <c r="AD41" i="134"/>
  <c r="AD49" i="134"/>
  <c r="AD59" i="134" s="1"/>
  <c r="AA25" i="124"/>
  <c r="AA41" i="124"/>
  <c r="AA49" i="124"/>
  <c r="AA59" i="124" s="1"/>
  <c r="L18" i="122"/>
  <c r="L17" i="122"/>
  <c r="L21" i="122"/>
  <c r="AC48" i="128"/>
  <c r="AC58" i="128" s="1"/>
  <c r="AC40" i="128"/>
  <c r="AC44" i="128"/>
  <c r="AG46" i="135"/>
  <c r="AG48" i="135"/>
  <c r="AG58" i="135" s="1"/>
  <c r="AG44" i="135"/>
  <c r="AG40" i="135"/>
  <c r="N40" i="114"/>
  <c r="N44" i="114"/>
  <c r="N48" i="114"/>
  <c r="N58" i="114" s="1"/>
  <c r="AE44" i="120"/>
  <c r="AE40" i="120"/>
  <c r="AE48" i="120"/>
  <c r="AE58" i="120" s="1"/>
  <c r="AC45" i="131"/>
  <c r="AC40" i="131"/>
  <c r="AC44" i="131"/>
  <c r="AC48" i="131"/>
  <c r="AC58" i="131" s="1"/>
  <c r="N44" i="127"/>
  <c r="N40" i="127"/>
  <c r="N48" i="127"/>
  <c r="N58" i="127" s="1"/>
  <c r="AE80" i="111"/>
  <c r="AE71" i="111"/>
  <c r="AE62" i="111"/>
  <c r="AE75" i="111"/>
  <c r="AE79" i="111"/>
  <c r="AE91" i="111"/>
  <c r="AB49" i="124"/>
  <c r="AB59" i="124" s="1"/>
  <c r="AB41" i="124"/>
  <c r="AB25" i="124"/>
  <c r="AB45" i="124" s="1"/>
  <c r="AG62" i="131"/>
  <c r="AG71" i="131"/>
  <c r="AG75" i="131"/>
  <c r="AG79" i="131"/>
  <c r="AG91" i="131"/>
  <c r="AG92" i="131" s="1"/>
  <c r="AG93" i="131" s="1"/>
  <c r="AG81" i="131"/>
  <c r="L18" i="118"/>
  <c r="L17" i="118"/>
  <c r="L21" i="118"/>
  <c r="L18" i="134"/>
  <c r="L17" i="134"/>
  <c r="L21" i="134"/>
  <c r="AD42" i="119"/>
  <c r="AD50" i="119"/>
  <c r="AD60" i="119" s="1"/>
  <c r="AE32" i="130"/>
  <c r="AC80" i="125"/>
  <c r="AC79" i="125"/>
  <c r="AC71" i="125"/>
  <c r="AC75" i="125"/>
  <c r="AC62" i="125"/>
  <c r="AC91" i="125"/>
  <c r="AC92" i="125" s="1"/>
  <c r="AC93" i="125" s="1"/>
  <c r="Z64" i="135"/>
  <c r="Z77" i="135"/>
  <c r="Z73" i="135"/>
  <c r="Z66" i="135"/>
  <c r="AA80" i="135"/>
  <c r="AA62" i="135"/>
  <c r="AA75" i="135"/>
  <c r="AA79" i="135"/>
  <c r="AA71" i="135"/>
  <c r="AA91" i="135"/>
  <c r="AA92" i="135" s="1"/>
  <c r="AA93" i="135" s="1"/>
  <c r="AE26" i="130"/>
  <c r="AG25" i="119"/>
  <c r="AG49" i="119"/>
  <c r="AG59" i="119" s="1"/>
  <c r="AG41" i="119"/>
  <c r="AC50" i="115"/>
  <c r="AC60" i="115" s="1"/>
  <c r="AC42" i="115"/>
  <c r="AC80" i="112"/>
  <c r="AC79" i="112"/>
  <c r="AC62" i="112"/>
  <c r="AC75" i="112"/>
  <c r="AC71" i="112"/>
  <c r="AC91" i="112"/>
  <c r="AC92" i="112" s="1"/>
  <c r="AC93" i="112" s="1"/>
  <c r="Y66" i="135"/>
  <c r="AC25" i="116"/>
  <c r="AC62" i="116" s="1"/>
  <c r="AC49" i="116"/>
  <c r="AC59" i="116" s="1"/>
  <c r="AC41" i="116"/>
  <c r="AC25" i="115"/>
  <c r="AC62" i="115" s="1"/>
  <c r="AC50" i="116"/>
  <c r="AC60" i="116" s="1"/>
  <c r="AC42" i="116"/>
  <c r="AC46" i="116"/>
  <c r="AC64" i="116"/>
  <c r="AG81" i="122"/>
  <c r="M42" i="136"/>
  <c r="M46" i="136"/>
  <c r="M50" i="136"/>
  <c r="M60" i="136" s="1"/>
  <c r="R32" i="133"/>
  <c r="R25" i="133" s="1"/>
  <c r="K23" i="126"/>
  <c r="K12" i="121"/>
  <c r="K19" i="121" s="1"/>
  <c r="K22" i="121"/>
  <c r="K12" i="128"/>
  <c r="K18" i="128" s="1"/>
  <c r="K22" i="128"/>
  <c r="K12" i="118"/>
  <c r="K22" i="118"/>
  <c r="Z26" i="122"/>
  <c r="AC76" i="111"/>
  <c r="AC72" i="111"/>
  <c r="AC63" i="111"/>
  <c r="AC72" i="130"/>
  <c r="AC76" i="130"/>
  <c r="K12" i="134"/>
  <c r="K19" i="134" s="1"/>
  <c r="K22" i="134"/>
  <c r="K23" i="122"/>
  <c r="AB64" i="117"/>
  <c r="AB73" i="117"/>
  <c r="AB77" i="117"/>
  <c r="AG97" i="136"/>
  <c r="AG97" i="127"/>
  <c r="AB77" i="118"/>
  <c r="AB73" i="118"/>
  <c r="AB64" i="118"/>
  <c r="AF73" i="121"/>
  <c r="AF77" i="121"/>
  <c r="AF64" i="121"/>
  <c r="S101" i="133"/>
  <c r="AF101" i="136"/>
  <c r="AA26" i="125"/>
  <c r="AB72" i="115"/>
  <c r="AB76" i="115"/>
  <c r="AB66" i="115"/>
  <c r="AB80" i="115" s="1"/>
  <c r="Z26" i="117"/>
  <c r="AB32" i="113"/>
  <c r="AE83" i="126"/>
  <c r="AC26" i="120"/>
  <c r="AA32" i="120"/>
  <c r="AA25" i="120" s="1"/>
  <c r="AG83" i="128"/>
  <c r="AB66" i="119"/>
  <c r="AB76" i="119"/>
  <c r="AB72" i="119"/>
  <c r="AB63" i="119"/>
  <c r="AG72" i="117"/>
  <c r="AG76" i="117"/>
  <c r="AG63" i="117"/>
  <c r="AA36" i="140"/>
  <c r="AA50" i="133"/>
  <c r="AA60" i="133" s="1"/>
  <c r="AA42" i="133"/>
  <c r="Z35" i="140"/>
  <c r="AG45" i="116"/>
  <c r="AG40" i="116"/>
  <c r="AG48" i="116"/>
  <c r="AG58" i="116" s="1"/>
  <c r="AG44" i="116"/>
  <c r="AG46" i="116"/>
  <c r="AE48" i="111"/>
  <c r="AE58" i="111" s="1"/>
  <c r="AE40" i="111"/>
  <c r="AE44" i="111"/>
  <c r="AE46" i="111"/>
  <c r="AB42" i="119"/>
  <c r="AB50" i="119"/>
  <c r="AB60" i="119" s="1"/>
  <c r="M49" i="110"/>
  <c r="M59" i="110" s="1"/>
  <c r="M41" i="110"/>
  <c r="M45" i="110"/>
  <c r="R49" i="133"/>
  <c r="R59" i="133" s="1"/>
  <c r="R45" i="133"/>
  <c r="R41" i="133"/>
  <c r="Z26" i="111"/>
  <c r="AG45" i="125"/>
  <c r="AG48" i="125"/>
  <c r="AG58" i="125" s="1"/>
  <c r="AG44" i="125"/>
  <c r="AG40" i="125"/>
  <c r="X49" i="135"/>
  <c r="X59" i="135" s="1"/>
  <c r="X41" i="135"/>
  <c r="X25" i="135"/>
  <c r="X45" i="135" s="1"/>
  <c r="AC50" i="122"/>
  <c r="AC60" i="122" s="1"/>
  <c r="AC42" i="122"/>
  <c r="AC46" i="122"/>
  <c r="M42" i="114"/>
  <c r="M46" i="114"/>
  <c r="M50" i="114"/>
  <c r="M60" i="114" s="1"/>
  <c r="AD81" i="129"/>
  <c r="AD79" i="129"/>
  <c r="AD75" i="129"/>
  <c r="AD62" i="129"/>
  <c r="AD71" i="129"/>
  <c r="AD91" i="129"/>
  <c r="AD92" i="129" s="1"/>
  <c r="AD93" i="129" s="1"/>
  <c r="AD80" i="129"/>
  <c r="AE62" i="129"/>
  <c r="AE79" i="129"/>
  <c r="AE75" i="129"/>
  <c r="AE71" i="129"/>
  <c r="AE91" i="129"/>
  <c r="AE92" i="129" s="1"/>
  <c r="AE93" i="129" s="1"/>
  <c r="AE80" i="129"/>
  <c r="AG45" i="122"/>
  <c r="AG40" i="122"/>
  <c r="AG44" i="122"/>
  <c r="AG48" i="122"/>
  <c r="AG58" i="122" s="1"/>
  <c r="AG46" i="122"/>
  <c r="AD27" i="140"/>
  <c r="AB66" i="131"/>
  <c r="AG45" i="131"/>
  <c r="AG40" i="131"/>
  <c r="AG44" i="131"/>
  <c r="AG48" i="131"/>
  <c r="AG58" i="131" s="1"/>
  <c r="AB25" i="119"/>
  <c r="AG50" i="121"/>
  <c r="AG60" i="121" s="1"/>
  <c r="AG42" i="121"/>
  <c r="L17" i="119"/>
  <c r="L21" i="119"/>
  <c r="AA49" i="120"/>
  <c r="AA59" i="120" s="1"/>
  <c r="AA41" i="120"/>
  <c r="AG25" i="121"/>
  <c r="AG46" i="121" s="1"/>
  <c r="AC41" i="132"/>
  <c r="AC49" i="132"/>
  <c r="AC59" i="132" s="1"/>
  <c r="AC25" i="132"/>
  <c r="AC45" i="132" s="1"/>
  <c r="AB41" i="112"/>
  <c r="AB49" i="112"/>
  <c r="AB59" i="112" s="1"/>
  <c r="AB25" i="112"/>
  <c r="AB45" i="112" s="1"/>
  <c r="AC46" i="131"/>
  <c r="L19" i="116"/>
  <c r="L17" i="116"/>
  <c r="L21" i="116"/>
  <c r="M18" i="140"/>
  <c r="M17" i="140"/>
  <c r="M21" i="140"/>
  <c r="M25" i="114"/>
  <c r="AG45" i="126"/>
  <c r="AG44" i="126"/>
  <c r="AG48" i="126"/>
  <c r="AG58" i="126" s="1"/>
  <c r="AG40" i="126"/>
  <c r="AG46" i="126"/>
  <c r="Y48" i="135"/>
  <c r="Y58" i="135" s="1"/>
  <c r="Y44" i="135"/>
  <c r="Y40" i="135"/>
  <c r="Y45" i="135"/>
  <c r="AG25" i="134"/>
  <c r="AG41" i="134"/>
  <c r="AG49" i="134"/>
  <c r="AG59" i="134" s="1"/>
  <c r="AG63" i="134"/>
  <c r="L18" i="132"/>
  <c r="L17" i="132"/>
  <c r="L21" i="132"/>
  <c r="P93" i="110"/>
  <c r="AF45" i="112"/>
  <c r="AF48" i="112"/>
  <c r="AF58" i="112" s="1"/>
  <c r="AF44" i="112"/>
  <c r="AF40" i="112"/>
  <c r="K23" i="119"/>
  <c r="K12" i="120"/>
  <c r="K22" i="120"/>
  <c r="I26" i="133"/>
  <c r="K12" i="129"/>
  <c r="K18" i="129" s="1"/>
  <c r="K22" i="129"/>
  <c r="W32" i="135"/>
  <c r="AD73" i="133"/>
  <c r="AD77" i="133"/>
  <c r="AD64" i="133"/>
  <c r="AB76" i="111"/>
  <c r="AB72" i="111"/>
  <c r="R101" i="135"/>
  <c r="AA73" i="112"/>
  <c r="AA77" i="112"/>
  <c r="AA64" i="112"/>
  <c r="AD63" i="119"/>
  <c r="AD72" i="119"/>
  <c r="AD76" i="119"/>
  <c r="AA76" i="121"/>
  <c r="AA72" i="121"/>
  <c r="AG83" i="112"/>
  <c r="AE83" i="111"/>
  <c r="AE84" i="140"/>
  <c r="AG32" i="120"/>
  <c r="AA32" i="117"/>
  <c r="AF63" i="122"/>
  <c r="AF72" i="122"/>
  <c r="AF76" i="122"/>
  <c r="AF66" i="122"/>
  <c r="AF80" i="122" s="1"/>
  <c r="AB72" i="113"/>
  <c r="AB76" i="113"/>
  <c r="AB66" i="113"/>
  <c r="AB80" i="113" s="1"/>
  <c r="AC26" i="134"/>
  <c r="AC63" i="134" s="1"/>
  <c r="AD28" i="140"/>
  <c r="AB32" i="116"/>
  <c r="AB25" i="116" s="1"/>
  <c r="AB73" i="119"/>
  <c r="AB77" i="119"/>
  <c r="AB64" i="119"/>
  <c r="AB35" i="140"/>
  <c r="AA32" i="121"/>
  <c r="AD66" i="120"/>
  <c r="AD80" i="120" s="1"/>
  <c r="AD72" i="120"/>
  <c r="AD63" i="120"/>
  <c r="AD76" i="120"/>
  <c r="AE80" i="132"/>
  <c r="AE71" i="132"/>
  <c r="AE75" i="132"/>
  <c r="AE62" i="132"/>
  <c r="AE79" i="132"/>
  <c r="AE91" i="132"/>
  <c r="AE92" i="132" s="1"/>
  <c r="AE93" i="132" s="1"/>
  <c r="AD48" i="126"/>
  <c r="AD58" i="126" s="1"/>
  <c r="AD44" i="126"/>
  <c r="AD40" i="126"/>
  <c r="AD46" i="126"/>
  <c r="AG49" i="130"/>
  <c r="AG59" i="130" s="1"/>
  <c r="AG41" i="130"/>
  <c r="AG25" i="130"/>
  <c r="AG46" i="130" s="1"/>
  <c r="AD50" i="120"/>
  <c r="AD60" i="120" s="1"/>
  <c r="AD42" i="120"/>
  <c r="W49" i="135"/>
  <c r="W59" i="135" s="1"/>
  <c r="W41" i="135"/>
  <c r="W25" i="135"/>
  <c r="W45" i="135" s="1"/>
  <c r="AF25" i="111"/>
  <c r="AF41" i="111"/>
  <c r="AF49" i="111"/>
  <c r="AF59" i="111" s="1"/>
  <c r="AD46" i="132"/>
  <c r="AD44" i="132"/>
  <c r="AD48" i="132"/>
  <c r="AD58" i="132" s="1"/>
  <c r="AD40" i="132"/>
  <c r="AG49" i="118"/>
  <c r="AG59" i="118" s="1"/>
  <c r="AG41" i="118"/>
  <c r="AG25" i="118"/>
  <c r="AG45" i="118" s="1"/>
  <c r="M25" i="127"/>
  <c r="M45" i="127"/>
  <c r="M41" i="127"/>
  <c r="M49" i="127"/>
  <c r="M59" i="127" s="1"/>
  <c r="AD46" i="129"/>
  <c r="AD40" i="129"/>
  <c r="AD44" i="129"/>
  <c r="AD48" i="129"/>
  <c r="AD58" i="129" s="1"/>
  <c r="AD45" i="129"/>
  <c r="AG48" i="111"/>
  <c r="AG58" i="111" s="1"/>
  <c r="AG44" i="111"/>
  <c r="AG40" i="111"/>
  <c r="AC50" i="128"/>
  <c r="AC60" i="128" s="1"/>
  <c r="AC42" i="128"/>
  <c r="AC46" i="128"/>
  <c r="AF49" i="128"/>
  <c r="AF59" i="128" s="1"/>
  <c r="AF25" i="128"/>
  <c r="AF41" i="128"/>
  <c r="M25" i="123"/>
  <c r="M46" i="123"/>
  <c r="M50" i="123"/>
  <c r="M60" i="123" s="1"/>
  <c r="M42" i="123"/>
  <c r="AF45" i="113"/>
  <c r="AF44" i="113"/>
  <c r="AF48" i="113"/>
  <c r="AF58" i="113" s="1"/>
  <c r="AF40" i="113"/>
  <c r="AA49" i="133"/>
  <c r="AA59" i="133" s="1"/>
  <c r="AA25" i="133"/>
  <c r="AA46" i="133" s="1"/>
  <c r="AA41" i="133"/>
  <c r="AB42" i="125"/>
  <c r="AB50" i="125"/>
  <c r="AB60" i="125" s="1"/>
  <c r="AB50" i="134"/>
  <c r="AB60" i="134" s="1"/>
  <c r="AB42" i="134"/>
  <c r="AB42" i="128"/>
  <c r="AB50" i="128"/>
  <c r="AB60" i="128" s="1"/>
  <c r="N40" i="123"/>
  <c r="N48" i="123"/>
  <c r="N58" i="123" s="1"/>
  <c r="N44" i="123"/>
  <c r="AA41" i="118"/>
  <c r="AA49" i="118"/>
  <c r="AA59" i="118" s="1"/>
  <c r="L18" i="117"/>
  <c r="L17" i="117"/>
  <c r="L21" i="117"/>
  <c r="AA49" i="115"/>
  <c r="AA59" i="115" s="1"/>
  <c r="AA41" i="115"/>
  <c r="AF66" i="121"/>
  <c r="AD26" i="111"/>
  <c r="L18" i="111"/>
  <c r="L17" i="111"/>
  <c r="L21" i="111"/>
  <c r="AD25" i="130"/>
  <c r="AD62" i="130" s="1"/>
  <c r="AD41" i="130"/>
  <c r="AD49" i="130"/>
  <c r="AD59" i="130" s="1"/>
  <c r="AG66" i="119"/>
  <c r="L19" i="122"/>
  <c r="AF45" i="124"/>
  <c r="AF44" i="124"/>
  <c r="AF40" i="124"/>
  <c r="AF48" i="124"/>
  <c r="AF58" i="124" s="1"/>
  <c r="AE45" i="119"/>
  <c r="AE40" i="119"/>
  <c r="AE44" i="119"/>
  <c r="AE48" i="119"/>
  <c r="AE58" i="119" s="1"/>
  <c r="AB26" i="120"/>
  <c r="M80" i="123"/>
  <c r="M72" i="123"/>
  <c r="M63" i="123"/>
  <c r="M76" i="123"/>
  <c r="L32" i="110"/>
  <c r="K12" i="113"/>
  <c r="K19" i="113" s="1"/>
  <c r="K22" i="113"/>
  <c r="K12" i="117"/>
  <c r="K19" i="117" s="1"/>
  <c r="K22" i="117"/>
  <c r="K23" i="116"/>
  <c r="K26" i="114"/>
  <c r="K23" i="125"/>
  <c r="AA73" i="111"/>
  <c r="AA77" i="111"/>
  <c r="K23" i="113"/>
  <c r="AF73" i="120"/>
  <c r="AF64" i="120"/>
  <c r="AF77" i="120"/>
  <c r="T97" i="133"/>
  <c r="AB64" i="113"/>
  <c r="AB73" i="113"/>
  <c r="AB77" i="113"/>
  <c r="AF77" i="116"/>
  <c r="AF64" i="116"/>
  <c r="AF73" i="116"/>
  <c r="AF101" i="127"/>
  <c r="AA63" i="120"/>
  <c r="AA72" i="120"/>
  <c r="AA76" i="120"/>
  <c r="AA76" i="133"/>
  <c r="AA72" i="133"/>
  <c r="AA63" i="133"/>
  <c r="AC76" i="117"/>
  <c r="AC63" i="117"/>
  <c r="AC72" i="117"/>
  <c r="Y31" i="140"/>
  <c r="AH97" i="114"/>
  <c r="AD32" i="117"/>
  <c r="AA50" i="124"/>
  <c r="AA60" i="124" s="1"/>
  <c r="AA42" i="124"/>
  <c r="AA46" i="124"/>
  <c r="AF63" i="126"/>
  <c r="AF76" i="126"/>
  <c r="AF72" i="126"/>
  <c r="AG83" i="125"/>
  <c r="AD77" i="120"/>
  <c r="AD64" i="120"/>
  <c r="AD73" i="120"/>
  <c r="AD83" i="132"/>
  <c r="AC49" i="121"/>
  <c r="AC59" i="121" s="1"/>
  <c r="AC41" i="121"/>
  <c r="AC46" i="129"/>
  <c r="AC40" i="129"/>
  <c r="AC44" i="129"/>
  <c r="AC48" i="129"/>
  <c r="AC58" i="129" s="1"/>
  <c r="AF46" i="115"/>
  <c r="AF44" i="115"/>
  <c r="AF40" i="115"/>
  <c r="AF48" i="115"/>
  <c r="AF58" i="115" s="1"/>
  <c r="AD62" i="121"/>
  <c r="AD75" i="121"/>
  <c r="AD71" i="121"/>
  <c r="AD79" i="121"/>
  <c r="AD91" i="121"/>
  <c r="AD92" i="121" s="1"/>
  <c r="AD93" i="121" s="1"/>
  <c r="AD80" i="121"/>
  <c r="AC45" i="122"/>
  <c r="AC48" i="122"/>
  <c r="AC58" i="122" s="1"/>
  <c r="AC44" i="122"/>
  <c r="AC40" i="122"/>
  <c r="AB25" i="131"/>
  <c r="AB45" i="131" s="1"/>
  <c r="AB49" i="131"/>
  <c r="AB59" i="131" s="1"/>
  <c r="AB41" i="131"/>
  <c r="AE32" i="140"/>
  <c r="AG79" i="112"/>
  <c r="AG75" i="112"/>
  <c r="AG71" i="112"/>
  <c r="AG62" i="112"/>
  <c r="AG91" i="112"/>
  <c r="AG92" i="112" s="1"/>
  <c r="AG93" i="112" s="1"/>
  <c r="AB49" i="129"/>
  <c r="AB59" i="129" s="1"/>
  <c r="AB41" i="129"/>
  <c r="AF45" i="129"/>
  <c r="AF48" i="129"/>
  <c r="AF58" i="129" s="1"/>
  <c r="AF40" i="129"/>
  <c r="AF44" i="129"/>
  <c r="AD81" i="132"/>
  <c r="AD79" i="132"/>
  <c r="AD75" i="132"/>
  <c r="AD71" i="132"/>
  <c r="AD62" i="132"/>
  <c r="AD91" i="132"/>
  <c r="AD92" i="132" s="1"/>
  <c r="AD93" i="132" s="1"/>
  <c r="L18" i="126"/>
  <c r="L17" i="126"/>
  <c r="L21" i="126"/>
  <c r="AC45" i="124"/>
  <c r="AC40" i="124"/>
  <c r="AC44" i="124"/>
  <c r="AC48" i="124"/>
  <c r="AC58" i="124" s="1"/>
  <c r="L19" i="134"/>
  <c r="AC49" i="117"/>
  <c r="AC59" i="117" s="1"/>
  <c r="AC41" i="117"/>
  <c r="AB25" i="128"/>
  <c r="AG81" i="116"/>
  <c r="AG62" i="116"/>
  <c r="AG71" i="116"/>
  <c r="AG79" i="116"/>
  <c r="AG75" i="116"/>
  <c r="AG91" i="116"/>
  <c r="AG92" i="116" s="1"/>
  <c r="AG93" i="116" s="1"/>
  <c r="M45" i="136"/>
  <c r="M49" i="136"/>
  <c r="M59" i="136" s="1"/>
  <c r="M41" i="136"/>
  <c r="M25" i="136"/>
  <c r="AE81" i="132"/>
  <c r="L18" i="115"/>
  <c r="L17" i="115"/>
  <c r="L21" i="115"/>
  <c r="L19" i="120"/>
  <c r="L17" i="120"/>
  <c r="L21" i="120"/>
  <c r="AG45" i="112"/>
  <c r="AG40" i="112"/>
  <c r="AG48" i="112"/>
  <c r="AG58" i="112" s="1"/>
  <c r="AG44" i="112"/>
  <c r="AG46" i="112"/>
  <c r="AE46" i="119"/>
  <c r="X72" i="135"/>
  <c r="X76" i="135"/>
  <c r="X63" i="135"/>
  <c r="L32" i="136"/>
  <c r="K12" i="119"/>
  <c r="K22" i="119"/>
  <c r="L32" i="123"/>
  <c r="K23" i="112"/>
  <c r="K12" i="131"/>
  <c r="K18" i="131" s="1"/>
  <c r="K22" i="131"/>
  <c r="AF64" i="135"/>
  <c r="AF81" i="135"/>
  <c r="AF73" i="135"/>
  <c r="AF77" i="135"/>
  <c r="AE101" i="110"/>
  <c r="Z26" i="133"/>
  <c r="AA72" i="122"/>
  <c r="AA76" i="122"/>
  <c r="AB63" i="129"/>
  <c r="AB76" i="129"/>
  <c r="AB72" i="129"/>
  <c r="AA76" i="124"/>
  <c r="AA72" i="124"/>
  <c r="AA63" i="124"/>
  <c r="S97" i="135"/>
  <c r="AF97" i="110"/>
  <c r="AB32" i="129"/>
  <c r="AA26" i="111"/>
  <c r="AA63" i="111" s="1"/>
  <c r="AB32" i="115"/>
  <c r="AB64" i="115" s="1"/>
  <c r="AD34" i="140"/>
  <c r="AD32" i="140" s="1"/>
  <c r="AF72" i="128"/>
  <c r="AF63" i="128"/>
  <c r="AF76" i="128"/>
  <c r="AF66" i="128"/>
  <c r="AF80" i="128" s="1"/>
  <c r="AD83" i="135"/>
  <c r="AF83" i="132"/>
  <c r="AB36" i="140"/>
  <c r="AE73" i="117"/>
  <c r="AE64" i="117"/>
  <c r="AE77" i="117"/>
  <c r="AE66" i="117"/>
  <c r="AE81" i="117" s="1"/>
  <c r="AB37" i="140"/>
  <c r="N63" i="110"/>
  <c r="N80" i="110"/>
  <c r="N72" i="110"/>
  <c r="N76" i="110"/>
  <c r="AC77" i="132"/>
  <c r="AC64" i="132"/>
  <c r="AC73" i="132"/>
  <c r="AG83" i="116"/>
  <c r="AB66" i="117"/>
  <c r="AB81" i="117" s="1"/>
  <c r="L18" i="113"/>
  <c r="L17" i="113"/>
  <c r="L21" i="113"/>
  <c r="AD45" i="115"/>
  <c r="AD40" i="115"/>
  <c r="AD48" i="115"/>
  <c r="AD58" i="115" s="1"/>
  <c r="AD44" i="115"/>
  <c r="AD42" i="118"/>
  <c r="AD50" i="118"/>
  <c r="AD60" i="118" s="1"/>
  <c r="AF25" i="122"/>
  <c r="AF46" i="122" s="1"/>
  <c r="AF41" i="122"/>
  <c r="AF49" i="122"/>
  <c r="AF59" i="122" s="1"/>
  <c r="AG50" i="119"/>
  <c r="AG60" i="119" s="1"/>
  <c r="AG42" i="119"/>
  <c r="AG66" i="121"/>
  <c r="AG81" i="121" s="1"/>
  <c r="L19" i="113"/>
  <c r="AE79" i="135"/>
  <c r="AE71" i="135"/>
  <c r="AE75" i="135"/>
  <c r="AE62" i="135"/>
  <c r="AE91" i="135"/>
  <c r="AE92" i="135" s="1"/>
  <c r="AE93" i="135" s="1"/>
  <c r="AE80" i="135"/>
  <c r="AD80" i="124"/>
  <c r="AD62" i="124"/>
  <c r="AD75" i="124"/>
  <c r="AD79" i="124"/>
  <c r="AD71" i="124"/>
  <c r="AD91" i="124"/>
  <c r="AD92" i="124" s="1"/>
  <c r="AD93" i="124" s="1"/>
  <c r="O79" i="114"/>
  <c r="O75" i="114"/>
  <c r="O71" i="114"/>
  <c r="O62" i="114"/>
  <c r="O91" i="114"/>
  <c r="O92" i="114" s="1"/>
  <c r="O93" i="114" s="1"/>
  <c r="AD42" i="134"/>
  <c r="AD50" i="134"/>
  <c r="AD60" i="134" s="1"/>
  <c r="AC64" i="118"/>
  <c r="AC77" i="118"/>
  <c r="AC73" i="118"/>
  <c r="AC66" i="118"/>
  <c r="AG71" i="128"/>
  <c r="AG75" i="128"/>
  <c r="AG62" i="128"/>
  <c r="AG79" i="128"/>
  <c r="AG91" i="128"/>
  <c r="AG92" i="128" s="1"/>
  <c r="AG93" i="128" s="1"/>
  <c r="AG80" i="128"/>
  <c r="AF40" i="121"/>
  <c r="AF44" i="121"/>
  <c r="AF48" i="121"/>
  <c r="AF58" i="121" s="1"/>
  <c r="AD32" i="111"/>
  <c r="AB50" i="117"/>
  <c r="AB60" i="117" s="1"/>
  <c r="AB42" i="117"/>
  <c r="AB46" i="117"/>
  <c r="AB41" i="116"/>
  <c r="AB49" i="116"/>
  <c r="AB59" i="116" s="1"/>
  <c r="AG42" i="111"/>
  <c r="AG50" i="111"/>
  <c r="AG60" i="111" s="1"/>
  <c r="AG46" i="111"/>
  <c r="AD75" i="116"/>
  <c r="AD79" i="116"/>
  <c r="AD71" i="116"/>
  <c r="AD62" i="116"/>
  <c r="AD91" i="116"/>
  <c r="AD92" i="116" s="1"/>
  <c r="AD93" i="116" s="1"/>
  <c r="AD81" i="116"/>
  <c r="AC36" i="140"/>
  <c r="AG42" i="130"/>
  <c r="AG50" i="130"/>
  <c r="AG60" i="130" s="1"/>
  <c r="L19" i="128"/>
  <c r="L17" i="128"/>
  <c r="L21" i="128"/>
  <c r="AG81" i="124"/>
  <c r="AG75" i="124"/>
  <c r="AG71" i="124"/>
  <c r="AG79" i="124"/>
  <c r="AG62" i="124"/>
  <c r="AG91" i="124"/>
  <c r="AG92" i="124" s="1"/>
  <c r="AG93" i="124" s="1"/>
  <c r="AB42" i="126"/>
  <c r="AB50" i="126"/>
  <c r="AB60" i="126" s="1"/>
  <c r="AB46" i="126"/>
  <c r="X42" i="135"/>
  <c r="X50" i="135"/>
  <c r="X60" i="135" s="1"/>
  <c r="AC64" i="133"/>
  <c r="AC77" i="133"/>
  <c r="AC73" i="133"/>
  <c r="AC66" i="133"/>
  <c r="AB41" i="134"/>
  <c r="AB49" i="134"/>
  <c r="AB59" i="134" s="1"/>
  <c r="AB25" i="134"/>
  <c r="AC63" i="113"/>
  <c r="AC25" i="113"/>
  <c r="AC45" i="113" s="1"/>
  <c r="AC41" i="113"/>
  <c r="AC49" i="113"/>
  <c r="AC59" i="113" s="1"/>
  <c r="AF66" i="116"/>
  <c r="AG63" i="119"/>
  <c r="L19" i="125"/>
  <c r="L17" i="125"/>
  <c r="L21" i="125"/>
  <c r="L18" i="124"/>
  <c r="L17" i="124"/>
  <c r="L21" i="124"/>
  <c r="L49" i="114"/>
  <c r="L59" i="114" s="1"/>
  <c r="L41" i="114"/>
  <c r="L45" i="114"/>
  <c r="AF46" i="121"/>
  <c r="AF46" i="124"/>
  <c r="K12" i="116"/>
  <c r="K19" i="116" s="1"/>
  <c r="K22" i="116"/>
  <c r="K23" i="120"/>
  <c r="K23" i="121"/>
  <c r="AD77" i="130"/>
  <c r="AD73" i="130"/>
  <c r="AD81" i="130"/>
  <c r="AD64" i="130"/>
  <c r="K12" i="124"/>
  <c r="K18" i="124" s="1"/>
  <c r="K22" i="124"/>
  <c r="L32" i="114"/>
  <c r="L26" i="110"/>
  <c r="AB64" i="126"/>
  <c r="AB73" i="126"/>
  <c r="AB77" i="126"/>
  <c r="AE83" i="128"/>
  <c r="AD83" i="115"/>
  <c r="AB73" i="133"/>
  <c r="AB77" i="133"/>
  <c r="AB64" i="133"/>
  <c r="AC77" i="115"/>
  <c r="AC64" i="115"/>
  <c r="AC73" i="115"/>
  <c r="AC81" i="115"/>
  <c r="AF63" i="124"/>
  <c r="AF72" i="124"/>
  <c r="AF76" i="124"/>
  <c r="AF66" i="124"/>
  <c r="AF80" i="124" s="1"/>
  <c r="AA50" i="131"/>
  <c r="AA60" i="131" s="1"/>
  <c r="AA42" i="131"/>
  <c r="AC32" i="120"/>
  <c r="AC64" i="120" s="1"/>
  <c r="Z50" i="119"/>
  <c r="Z60" i="119" s="1"/>
  <c r="Z42" i="119"/>
  <c r="AF76" i="112"/>
  <c r="AF72" i="112"/>
  <c r="AF63" i="112"/>
  <c r="AA35" i="140"/>
  <c r="AB26" i="118"/>
  <c r="AB63" i="118" s="1"/>
  <c r="AA26" i="112"/>
  <c r="AA76" i="111"/>
  <c r="AA72" i="111"/>
  <c r="AA66" i="111"/>
  <c r="AA80" i="111" s="1"/>
  <c r="AF32" i="118"/>
  <c r="AG63" i="118"/>
  <c r="AG72" i="118"/>
  <c r="AG76" i="118"/>
  <c r="AG66" i="118"/>
  <c r="AA26" i="121"/>
  <c r="AA63" i="121" s="1"/>
  <c r="AF83" i="125"/>
  <c r="AD83" i="131"/>
  <c r="AC72" i="132"/>
  <c r="AC76" i="132"/>
  <c r="AC63" i="132"/>
  <c r="AC66" i="132"/>
  <c r="AC80" i="132" s="1"/>
  <c r="AA32" i="115"/>
  <c r="AA25" i="115" s="1"/>
  <c r="AC27" i="140"/>
  <c r="M32" i="110"/>
  <c r="AB45" i="126"/>
  <c r="AB48" i="126"/>
  <c r="AB58" i="126" s="1"/>
  <c r="AB40" i="126"/>
  <c r="AB44" i="126"/>
  <c r="AE66" i="118"/>
  <c r="AE45" i="118"/>
  <c r="AE40" i="118"/>
  <c r="AE44" i="118"/>
  <c r="AE48" i="118"/>
  <c r="AE58" i="118" s="1"/>
  <c r="AE45" i="120"/>
  <c r="O75" i="123"/>
  <c r="O79" i="123"/>
  <c r="O71" i="123"/>
  <c r="O62" i="123"/>
  <c r="O91" i="123"/>
  <c r="O92" i="123" s="1"/>
  <c r="O93" i="123" s="1"/>
  <c r="AE79" i="120"/>
  <c r="AE71" i="120"/>
  <c r="AE75" i="120"/>
  <c r="AE62" i="120"/>
  <c r="AE91" i="120"/>
  <c r="AE92" i="120" s="1"/>
  <c r="AE93" i="120" s="1"/>
  <c r="AE80" i="120"/>
  <c r="AG41" i="117"/>
  <c r="AG25" i="117"/>
  <c r="AG49" i="117"/>
  <c r="AG59" i="117" s="1"/>
  <c r="AB66" i="133"/>
  <c r="AE81" i="135"/>
  <c r="AC46" i="112"/>
  <c r="AC48" i="112"/>
  <c r="AC58" i="112" s="1"/>
  <c r="AC40" i="112"/>
  <c r="AC44" i="112"/>
  <c r="AC45" i="112"/>
  <c r="AG81" i="126"/>
  <c r="AG62" i="126"/>
  <c r="AG75" i="126"/>
  <c r="AG79" i="126"/>
  <c r="AG71" i="126"/>
  <c r="AG91" i="126"/>
  <c r="AG92" i="126" s="1"/>
  <c r="AG93" i="126" s="1"/>
  <c r="AC42" i="134"/>
  <c r="AC50" i="134"/>
  <c r="AC60" i="134" s="1"/>
  <c r="AC42" i="113"/>
  <c r="AC50" i="113"/>
  <c r="AC60" i="113" s="1"/>
  <c r="AC46" i="113"/>
  <c r="AE81" i="111"/>
  <c r="AD81" i="115"/>
  <c r="AD81" i="122"/>
  <c r="AD79" i="122"/>
  <c r="AD71" i="122"/>
  <c r="AD75" i="122"/>
  <c r="AD62" i="122"/>
  <c r="AD91" i="122"/>
  <c r="AD92" i="122" s="1"/>
  <c r="AD93" i="122" s="1"/>
  <c r="AD80" i="122"/>
  <c r="N42" i="110"/>
  <c r="N46" i="110"/>
  <c r="N50" i="110"/>
  <c r="N60" i="110" s="1"/>
  <c r="AF71" i="125"/>
  <c r="AF62" i="125"/>
  <c r="AF79" i="125"/>
  <c r="AF75" i="125"/>
  <c r="AF91" i="125"/>
  <c r="AF92" i="125" s="1"/>
  <c r="AF93" i="125" s="1"/>
  <c r="AF81" i="125"/>
  <c r="AD66" i="133"/>
  <c r="L18" i="121"/>
  <c r="L17" i="121"/>
  <c r="L21" i="121"/>
  <c r="N25" i="110"/>
  <c r="L19" i="118"/>
  <c r="AB45" i="122"/>
  <c r="AB40" i="122"/>
  <c r="AB48" i="122"/>
  <c r="AB58" i="122" s="1"/>
  <c r="AB44" i="122"/>
  <c r="AE62" i="125"/>
  <c r="AE75" i="125"/>
  <c r="AE79" i="125"/>
  <c r="AE71" i="125"/>
  <c r="AE91" i="125"/>
  <c r="AE92" i="125" s="1"/>
  <c r="AE93" i="125" s="1"/>
  <c r="AE80" i="125"/>
  <c r="AF25" i="126"/>
  <c r="AF46" i="126" s="1"/>
  <c r="AF49" i="126"/>
  <c r="AF59" i="126" s="1"/>
  <c r="AF41" i="126"/>
  <c r="AF40" i="135"/>
  <c r="AF48" i="135"/>
  <c r="AF58" i="135" s="1"/>
  <c r="AF44" i="135"/>
  <c r="AC63" i="116"/>
  <c r="AG81" i="135"/>
  <c r="AG79" i="135"/>
  <c r="AG75" i="135"/>
  <c r="AG71" i="135"/>
  <c r="AG62" i="135"/>
  <c r="AG91" i="135"/>
  <c r="AG92" i="135" s="1"/>
  <c r="AG93" i="135" s="1"/>
  <c r="M46" i="127"/>
  <c r="M42" i="127"/>
  <c r="M50" i="127"/>
  <c r="M60" i="127" s="1"/>
  <c r="AE46" i="118"/>
  <c r="K12" i="111"/>
  <c r="K19" i="111" s="1"/>
  <c r="K22" i="111"/>
  <c r="K13" i="140"/>
  <c r="M63" i="136"/>
  <c r="M72" i="136"/>
  <c r="M76" i="136"/>
  <c r="M80" i="136"/>
  <c r="K12" i="122"/>
  <c r="K22" i="122"/>
  <c r="K12" i="112"/>
  <c r="K22" i="112"/>
  <c r="M63" i="110"/>
  <c r="M76" i="110"/>
  <c r="M80" i="110"/>
  <c r="M72" i="110"/>
  <c r="K19" i="118"/>
  <c r="K23" i="118"/>
  <c r="K12" i="115"/>
  <c r="K19" i="115" s="1"/>
  <c r="K22" i="115"/>
  <c r="K12" i="130"/>
  <c r="K18" i="130" s="1"/>
  <c r="K22" i="130"/>
  <c r="K23" i="117"/>
  <c r="K23" i="132"/>
  <c r="K23" i="115"/>
  <c r="AB77" i="134"/>
  <c r="AB81" i="134"/>
  <c r="AB64" i="134"/>
  <c r="AB73" i="134"/>
  <c r="AG97" i="123"/>
  <c r="Z26" i="128"/>
  <c r="AC76" i="134"/>
  <c r="AC72" i="134"/>
  <c r="AC77" i="120"/>
  <c r="AC73" i="120"/>
  <c r="AB77" i="128"/>
  <c r="AB73" i="128"/>
  <c r="AB64" i="128"/>
  <c r="AA63" i="118"/>
  <c r="AA76" i="118"/>
  <c r="AA72" i="118"/>
  <c r="AA72" i="131"/>
  <c r="AA63" i="131"/>
  <c r="AA76" i="131"/>
  <c r="AB63" i="116"/>
  <c r="AB76" i="116"/>
  <c r="AB72" i="116"/>
  <c r="AF101" i="123"/>
  <c r="AA50" i="128"/>
  <c r="AA60" i="128" s="1"/>
  <c r="AA42" i="128"/>
  <c r="AA50" i="126"/>
  <c r="AA60" i="126" s="1"/>
  <c r="AA42" i="126"/>
  <c r="AA32" i="118"/>
  <c r="AA25" i="118" s="1"/>
  <c r="AB72" i="118"/>
  <c r="AB66" i="118"/>
  <c r="AB80" i="118" s="1"/>
  <c r="AB76" i="118"/>
  <c r="AA76" i="112"/>
  <c r="AA72" i="112"/>
  <c r="AA63" i="112"/>
  <c r="AA66" i="112"/>
  <c r="AA80" i="112" s="1"/>
  <c r="AD72" i="134"/>
  <c r="AD76" i="134"/>
  <c r="AD63" i="134"/>
  <c r="AG72" i="130"/>
  <c r="AG76" i="130"/>
  <c r="AG63" i="130"/>
  <c r="AG66" i="130"/>
  <c r="AG80" i="130" s="1"/>
  <c r="AC77" i="126"/>
  <c r="AC64" i="126"/>
  <c r="AC81" i="126"/>
  <c r="AC73" i="126"/>
  <c r="AG77" i="134"/>
  <c r="AG64" i="134"/>
  <c r="AG73" i="134"/>
  <c r="AG66" i="134"/>
  <c r="AG81" i="134" s="1"/>
  <c r="AG83" i="132"/>
  <c r="AG83" i="124"/>
  <c r="AG83" i="122"/>
  <c r="AG83" i="126"/>
  <c r="AF50" i="131"/>
  <c r="AF60" i="131" s="1"/>
  <c r="AF42" i="131"/>
  <c r="AF46" i="131"/>
  <c r="AF50" i="116"/>
  <c r="AF60" i="116" s="1"/>
  <c r="AF42" i="116"/>
  <c r="AF46" i="116"/>
  <c r="L19" i="130"/>
  <c r="L17" i="130"/>
  <c r="L21" i="130"/>
  <c r="L18" i="112"/>
  <c r="L17" i="112"/>
  <c r="L21" i="112"/>
  <c r="AC45" i="128"/>
  <c r="AG45" i="135"/>
  <c r="AC40" i="118"/>
  <c r="AC48" i="118"/>
  <c r="AC58" i="118" s="1"/>
  <c r="AC44" i="118"/>
  <c r="AC45" i="125"/>
  <c r="AC44" i="125"/>
  <c r="AC40" i="125"/>
  <c r="AC48" i="125"/>
  <c r="AC58" i="125" s="1"/>
  <c r="AD25" i="120"/>
  <c r="AD45" i="120" s="1"/>
  <c r="AD41" i="120"/>
  <c r="AD49" i="120"/>
  <c r="AD59" i="120" s="1"/>
  <c r="AB42" i="118"/>
  <c r="AB50" i="118"/>
  <c r="AB60" i="118" s="1"/>
  <c r="AF50" i="126"/>
  <c r="AF60" i="126" s="1"/>
  <c r="AF42" i="126"/>
  <c r="L23" i="140"/>
  <c r="AE46" i="132"/>
  <c r="AE44" i="132"/>
  <c r="AE48" i="132"/>
  <c r="AE58" i="132" s="1"/>
  <c r="AE40" i="132"/>
  <c r="AE45" i="132"/>
  <c r="AD42" i="133"/>
  <c r="AD50" i="133"/>
  <c r="AD60" i="133" s="1"/>
  <c r="AD46" i="133"/>
  <c r="AC46" i="125"/>
  <c r="AG81" i="128"/>
  <c r="AD44" i="116"/>
  <c r="AD40" i="116"/>
  <c r="AD48" i="116"/>
  <c r="AD58" i="116" s="1"/>
  <c r="AD46" i="116"/>
  <c r="AC79" i="129"/>
  <c r="AC62" i="129"/>
  <c r="AC75" i="129"/>
  <c r="AC71" i="129"/>
  <c r="AC91" i="129"/>
  <c r="AC92" i="129" s="1"/>
  <c r="AC93" i="129" s="1"/>
  <c r="AC80" i="129"/>
  <c r="AB63" i="124"/>
  <c r="AA32" i="111"/>
  <c r="AA64" i="111" s="1"/>
  <c r="AB71" i="112"/>
  <c r="AB79" i="112"/>
  <c r="AB75" i="112"/>
  <c r="AB91" i="112"/>
  <c r="AB92" i="112" s="1"/>
  <c r="AB93" i="112" s="1"/>
  <c r="AE77" i="128"/>
  <c r="AE73" i="128"/>
  <c r="AE64" i="128"/>
  <c r="AE66" i="128"/>
  <c r="L19" i="131"/>
  <c r="L17" i="131"/>
  <c r="L21" i="131"/>
  <c r="AD46" i="115"/>
  <c r="AE28" i="140"/>
  <c r="AE26" i="140" s="1"/>
  <c r="M49" i="123"/>
  <c r="M59" i="123" s="1"/>
  <c r="M41" i="123"/>
  <c r="M45" i="123"/>
  <c r="AE92" i="112"/>
  <c r="AE93" i="112" s="1"/>
  <c r="AD80" i="125"/>
  <c r="AD71" i="125"/>
  <c r="AD75" i="125"/>
  <c r="AD79" i="125"/>
  <c r="AD62" i="125"/>
  <c r="AD91" i="125"/>
  <c r="AD92" i="125" s="1"/>
  <c r="AD93" i="125" s="1"/>
  <c r="AE81" i="125"/>
  <c r="AC81" i="113"/>
  <c r="AC79" i="113"/>
  <c r="AC71" i="113"/>
  <c r="AC75" i="113"/>
  <c r="AC91" i="113"/>
  <c r="AC92" i="113" s="1"/>
  <c r="AC93" i="113" s="1"/>
  <c r="AF50" i="113"/>
  <c r="AF60" i="113" s="1"/>
  <c r="AF42" i="113"/>
  <c r="AF46" i="113"/>
  <c r="AF49" i="120"/>
  <c r="AF59" i="120" s="1"/>
  <c r="AF41" i="120"/>
  <c r="AF25" i="120"/>
  <c r="N40" i="136"/>
  <c r="N48" i="136"/>
  <c r="N58" i="136" s="1"/>
  <c r="N44" i="136"/>
  <c r="AG81" i="125"/>
  <c r="AG75" i="125"/>
  <c r="AG62" i="125"/>
  <c r="AG79" i="125"/>
  <c r="AG71" i="125"/>
  <c r="AG91" i="125"/>
  <c r="AG92" i="125" s="1"/>
  <c r="AG93" i="125" s="1"/>
  <c r="AB50" i="132"/>
  <c r="AB60" i="132" s="1"/>
  <c r="AB46" i="132"/>
  <c r="AB42" i="132"/>
  <c r="AD81" i="125"/>
  <c r="AF77" i="115"/>
  <c r="AF73" i="115"/>
  <c r="AF64" i="115"/>
  <c r="AF66" i="115"/>
  <c r="L19" i="121"/>
  <c r="L49" i="127"/>
  <c r="L59" i="127" s="1"/>
  <c r="L45" i="127"/>
  <c r="L41" i="127"/>
  <c r="AG50" i="134"/>
  <c r="AG60" i="134" s="1"/>
  <c r="AG42" i="134"/>
  <c r="K19" i="130"/>
  <c r="K23" i="130"/>
  <c r="L32" i="127"/>
  <c r="L25" i="127" s="1"/>
  <c r="K23" i="111"/>
  <c r="K14" i="140"/>
  <c r="K12" i="126"/>
  <c r="K19" i="126" s="1"/>
  <c r="K22" i="126"/>
  <c r="AC64" i="128"/>
  <c r="AC77" i="128"/>
  <c r="AC73" i="128"/>
  <c r="AC81" i="128"/>
  <c r="AD83" i="125"/>
  <c r="AA76" i="116"/>
  <c r="AA63" i="116"/>
  <c r="AA72" i="116"/>
  <c r="AG101" i="114"/>
  <c r="AD83" i="122"/>
  <c r="AF26" i="118"/>
  <c r="Z32" i="120"/>
  <c r="AF64" i="133"/>
  <c r="AF73" i="133"/>
  <c r="AF77" i="133"/>
  <c r="AF66" i="133"/>
  <c r="AF81" i="133" s="1"/>
  <c r="AD83" i="112"/>
  <c r="AC62" i="124"/>
  <c r="AC75" i="124"/>
  <c r="AC79" i="124"/>
  <c r="AC71" i="124"/>
  <c r="AC91" i="124"/>
  <c r="AC92" i="124" s="1"/>
  <c r="AC93" i="124" s="1"/>
  <c r="AC80" i="124"/>
  <c r="AD81" i="128"/>
  <c r="AD75" i="128"/>
  <c r="AD62" i="128"/>
  <c r="AD71" i="128"/>
  <c r="AD79" i="128"/>
  <c r="AD91" i="128"/>
  <c r="AD92" i="128" s="1"/>
  <c r="AD93" i="128" s="1"/>
  <c r="AD80" i="128"/>
  <c r="AB48" i="117"/>
  <c r="AB58" i="117" s="1"/>
  <c r="AB40" i="117"/>
  <c r="AB44" i="117"/>
  <c r="AD45" i="126"/>
  <c r="AG71" i="122"/>
  <c r="AG79" i="122"/>
  <c r="AG75" i="122"/>
  <c r="AG62" i="122"/>
  <c r="AG91" i="122"/>
  <c r="AG92" i="122" s="1"/>
  <c r="AG93" i="122" s="1"/>
  <c r="AC41" i="119"/>
  <c r="AC49" i="119"/>
  <c r="AC59" i="119" s="1"/>
  <c r="AD45" i="132"/>
  <c r="AA27" i="140"/>
  <c r="AG80" i="131"/>
  <c r="AG46" i="125"/>
  <c r="AF42" i="122"/>
  <c r="AF50" i="122"/>
  <c r="AF60" i="122" s="1"/>
  <c r="AF45" i="133"/>
  <c r="AF40" i="133"/>
  <c r="AF48" i="133"/>
  <c r="AF58" i="133" s="1"/>
  <c r="AF44" i="133"/>
  <c r="AG45" i="111"/>
  <c r="AB66" i="126"/>
  <c r="AB66" i="128"/>
  <c r="AB81" i="128" s="1"/>
  <c r="AD81" i="124"/>
  <c r="AG45" i="124"/>
  <c r="AG48" i="124"/>
  <c r="AG58" i="124" s="1"/>
  <c r="AG40" i="124"/>
  <c r="AG44" i="124"/>
  <c r="AC49" i="126"/>
  <c r="AC59" i="126" s="1"/>
  <c r="AC25" i="126"/>
  <c r="AC62" i="126" s="1"/>
  <c r="AC41" i="126"/>
  <c r="AA50" i="112"/>
  <c r="AA60" i="112" s="1"/>
  <c r="AA42" i="112"/>
  <c r="AB50" i="133"/>
  <c r="AB60" i="133" s="1"/>
  <c r="AB42" i="133"/>
  <c r="L41" i="123"/>
  <c r="L45" i="123"/>
  <c r="L49" i="123"/>
  <c r="L59" i="123" s="1"/>
  <c r="AD25" i="119"/>
  <c r="AD46" i="119" s="1"/>
  <c r="AF33" i="140"/>
  <c r="AC64" i="113"/>
  <c r="AA41" i="116"/>
  <c r="AA49" i="116"/>
  <c r="AA59" i="116" s="1"/>
  <c r="AA25" i="116"/>
  <c r="AA45" i="116" s="1"/>
  <c r="AF45" i="134"/>
  <c r="AF48" i="134"/>
  <c r="AF58" i="134" s="1"/>
  <c r="AF44" i="134"/>
  <c r="AF40" i="134"/>
  <c r="AF80" i="132"/>
  <c r="AF71" i="132"/>
  <c r="AF62" i="132"/>
  <c r="AF79" i="132"/>
  <c r="AF75" i="132"/>
  <c r="AF91" i="132"/>
  <c r="AF92" i="132" s="1"/>
  <c r="AF93" i="132" s="1"/>
  <c r="L18" i="129"/>
  <c r="L17" i="129"/>
  <c r="L21" i="129"/>
  <c r="L12" i="140"/>
  <c r="L18" i="140" s="1"/>
  <c r="L22" i="140"/>
  <c r="AB25" i="133"/>
  <c r="AB46" i="133" s="1"/>
  <c r="AG46" i="131"/>
  <c r="Y46" i="135"/>
  <c r="AB50" i="131"/>
  <c r="AB60" i="131" s="1"/>
  <c r="AB42" i="131"/>
  <c r="AC80" i="131"/>
  <c r="AC71" i="131"/>
  <c r="AC79" i="131"/>
  <c r="AC75" i="131"/>
  <c r="AC62" i="131"/>
  <c r="AC91" i="131"/>
  <c r="AC92" i="131" s="1"/>
  <c r="AC93" i="131" s="1"/>
  <c r="AC71" i="116"/>
  <c r="AC79" i="116"/>
  <c r="AC75" i="116"/>
  <c r="AC91" i="116"/>
  <c r="AC92" i="116" s="1"/>
  <c r="AC93" i="116" s="1"/>
  <c r="AC81" i="116"/>
  <c r="AF66" i="120"/>
  <c r="AF81" i="120" s="1"/>
  <c r="O92" i="127"/>
  <c r="O93" i="127" s="1"/>
  <c r="AF66" i="126"/>
  <c r="AF63" i="111"/>
  <c r="Z32" i="122"/>
  <c r="AF83" i="113"/>
  <c r="Z32" i="117"/>
  <c r="AF66" i="112"/>
  <c r="AD66" i="134"/>
  <c r="AA26" i="113"/>
  <c r="AB26" i="111"/>
  <c r="AH101" i="114"/>
  <c r="AG66" i="117"/>
  <c r="Z32" i="134"/>
  <c r="AA66" i="121"/>
  <c r="AA66" i="133"/>
  <c r="AC66" i="117"/>
  <c r="AC66" i="134"/>
  <c r="AA66" i="120"/>
  <c r="X66" i="135"/>
  <c r="J23" i="118"/>
  <c r="J23" i="112"/>
  <c r="M66" i="114"/>
  <c r="J23" i="117"/>
  <c r="J23" i="134"/>
  <c r="AC62" i="113" l="1"/>
  <c r="AB46" i="131"/>
  <c r="AB81" i="113"/>
  <c r="AB62" i="112"/>
  <c r="AD81" i="120"/>
  <c r="AC46" i="115"/>
  <c r="AB26" i="130"/>
  <c r="AB41" i="130" s="1"/>
  <c r="AD26" i="140"/>
  <c r="AC28" i="140"/>
  <c r="AC26" i="140" s="1"/>
  <c r="Z32" i="116"/>
  <c r="Z42" i="116" s="1"/>
  <c r="AA62" i="120"/>
  <c r="AA79" i="120"/>
  <c r="AA71" i="120"/>
  <c r="AA75" i="120"/>
  <c r="AA91" i="120"/>
  <c r="AA92" i="120" s="1"/>
  <c r="AA93" i="120" s="1"/>
  <c r="AA80" i="120"/>
  <c r="AF80" i="112"/>
  <c r="AF79" i="112"/>
  <c r="AF75" i="112"/>
  <c r="AF71" i="112"/>
  <c r="AF62" i="112"/>
  <c r="AF91" i="112"/>
  <c r="AF92" i="112" s="1"/>
  <c r="AF93" i="112" s="1"/>
  <c r="AC81" i="134"/>
  <c r="AC79" i="134"/>
  <c r="AC75" i="134"/>
  <c r="AC71" i="134"/>
  <c r="AC91" i="134"/>
  <c r="AC92" i="134" s="1"/>
  <c r="AC93" i="134" s="1"/>
  <c r="AC80" i="134"/>
  <c r="AB49" i="111"/>
  <c r="AB59" i="111" s="1"/>
  <c r="AB41" i="111"/>
  <c r="AB63" i="111"/>
  <c r="AA45" i="118"/>
  <c r="AA48" i="118"/>
  <c r="AA58" i="118" s="1"/>
  <c r="AA40" i="118"/>
  <c r="AA44" i="118"/>
  <c r="AA45" i="115"/>
  <c r="AA40" i="115"/>
  <c r="AA44" i="115"/>
  <c r="AA48" i="115"/>
  <c r="AA58" i="115" s="1"/>
  <c r="AC71" i="117"/>
  <c r="AC79" i="117"/>
  <c r="AC62" i="117"/>
  <c r="AC75" i="117"/>
  <c r="AC91" i="117"/>
  <c r="AC92" i="117" s="1"/>
  <c r="AC93" i="117" s="1"/>
  <c r="AC80" i="117"/>
  <c r="AA81" i="133"/>
  <c r="AA75" i="133"/>
  <c r="AA79" i="133"/>
  <c r="AA71" i="133"/>
  <c r="AA62" i="133"/>
  <c r="AA91" i="133"/>
  <c r="AA92" i="133" s="1"/>
  <c r="AA93" i="133" s="1"/>
  <c r="AA80" i="133"/>
  <c r="AA79" i="121"/>
  <c r="AA75" i="121"/>
  <c r="AA71" i="121"/>
  <c r="AA91" i="121"/>
  <c r="AA92" i="121" s="1"/>
  <c r="AA93" i="121" s="1"/>
  <c r="AA80" i="121"/>
  <c r="AG81" i="117"/>
  <c r="AG62" i="117"/>
  <c r="AG71" i="117"/>
  <c r="AG79" i="117"/>
  <c r="AG75" i="117"/>
  <c r="AG91" i="117"/>
  <c r="AG80" i="117"/>
  <c r="M79" i="114"/>
  <c r="M62" i="114"/>
  <c r="M71" i="114"/>
  <c r="M75" i="114"/>
  <c r="M91" i="114"/>
  <c r="M92" i="114" s="1"/>
  <c r="M93" i="114" s="1"/>
  <c r="AD49" i="140"/>
  <c r="AD59" i="140" s="1"/>
  <c r="AD25" i="140"/>
  <c r="AD46" i="140" s="1"/>
  <c r="AD41" i="140"/>
  <c r="AA49" i="113"/>
  <c r="AA59" i="113" s="1"/>
  <c r="AA41" i="113"/>
  <c r="Z42" i="117"/>
  <c r="Z50" i="117"/>
  <c r="Z60" i="117" s="1"/>
  <c r="AF79" i="126"/>
  <c r="AF71" i="126"/>
  <c r="AF62" i="126"/>
  <c r="AF75" i="126"/>
  <c r="AF91" i="126"/>
  <c r="AF92" i="126" s="1"/>
  <c r="AF93" i="126" s="1"/>
  <c r="AF80" i="126"/>
  <c r="X81" i="135"/>
  <c r="X75" i="135"/>
  <c r="X71" i="135"/>
  <c r="X79" i="135"/>
  <c r="X62" i="135"/>
  <c r="X91" i="135"/>
  <c r="X92" i="135" s="1"/>
  <c r="X93" i="135" s="1"/>
  <c r="X80" i="135"/>
  <c r="Z42" i="122"/>
  <c r="Z50" i="122"/>
  <c r="Z60" i="122" s="1"/>
  <c r="J23" i="128"/>
  <c r="I32" i="133"/>
  <c r="I25" i="133" s="1"/>
  <c r="Z73" i="119"/>
  <c r="Z77" i="119"/>
  <c r="Z64" i="119"/>
  <c r="T101" i="133"/>
  <c r="N73" i="127"/>
  <c r="N64" i="127"/>
  <c r="N81" i="127"/>
  <c r="N77" i="127"/>
  <c r="N66" i="127"/>
  <c r="Z25" i="122"/>
  <c r="Z45" i="122" s="1"/>
  <c r="Z41" i="122"/>
  <c r="Z49" i="122"/>
  <c r="Z59" i="122" s="1"/>
  <c r="Z80" i="135"/>
  <c r="Z62" i="135"/>
  <c r="Z75" i="135"/>
  <c r="Z79" i="135"/>
  <c r="Z71" i="135"/>
  <c r="Z91" i="135"/>
  <c r="Z92" i="135" s="1"/>
  <c r="Z93" i="135" s="1"/>
  <c r="AE92" i="111"/>
  <c r="AE93" i="111" s="1"/>
  <c r="AB41" i="113"/>
  <c r="AB49" i="113"/>
  <c r="AB59" i="113" s="1"/>
  <c r="AB25" i="113"/>
  <c r="AB62" i="113" s="1"/>
  <c r="K80" i="136"/>
  <c r="K63" i="136"/>
  <c r="K76" i="136"/>
  <c r="K72" i="136"/>
  <c r="J12" i="121"/>
  <c r="J22" i="121"/>
  <c r="J12" i="126"/>
  <c r="J18" i="126" s="1"/>
  <c r="J22" i="126"/>
  <c r="J23" i="129"/>
  <c r="V32" i="135"/>
  <c r="AE83" i="119"/>
  <c r="AG101" i="123"/>
  <c r="T97" i="135"/>
  <c r="Z26" i="113"/>
  <c r="Z42" i="134"/>
  <c r="Z50" i="134"/>
  <c r="Z60" i="134" s="1"/>
  <c r="AG83" i="118"/>
  <c r="AA32" i="134"/>
  <c r="AF83" i="133"/>
  <c r="AC66" i="119"/>
  <c r="AC63" i="119"/>
  <c r="AC76" i="119"/>
  <c r="AC80" i="119"/>
  <c r="AC72" i="119"/>
  <c r="AB32" i="111"/>
  <c r="AB25" i="111" s="1"/>
  <c r="AB33" i="140"/>
  <c r="AF83" i="122"/>
  <c r="AB30" i="140"/>
  <c r="L48" i="127"/>
  <c r="L58" i="127" s="1"/>
  <c r="L44" i="127"/>
  <c r="L40" i="127"/>
  <c r="AF45" i="120"/>
  <c r="AF40" i="120"/>
  <c r="AF44" i="120"/>
  <c r="AF48" i="120"/>
  <c r="AF58" i="120" s="1"/>
  <c r="AF46" i="120"/>
  <c r="AF26" i="117"/>
  <c r="N40" i="110"/>
  <c r="N44" i="110"/>
  <c r="N48" i="110"/>
  <c r="N58" i="110" s="1"/>
  <c r="AB80" i="133"/>
  <c r="AB71" i="133"/>
  <c r="AB75" i="133"/>
  <c r="AB62" i="133"/>
  <c r="AB79" i="133"/>
  <c r="AB91" i="133"/>
  <c r="AB92" i="133" s="1"/>
  <c r="AB93" i="133" s="1"/>
  <c r="AB45" i="134"/>
  <c r="AB48" i="134"/>
  <c r="AB58" i="134" s="1"/>
  <c r="AB44" i="134"/>
  <c r="AB40" i="134"/>
  <c r="AB46" i="116"/>
  <c r="AB40" i="116"/>
  <c r="AB48" i="116"/>
  <c r="AB58" i="116" s="1"/>
  <c r="AB44" i="116"/>
  <c r="AD42" i="117"/>
  <c r="AD50" i="117"/>
  <c r="AD60" i="117" s="1"/>
  <c r="AF81" i="121"/>
  <c r="AF79" i="121"/>
  <c r="AF62" i="121"/>
  <c r="AF75" i="121"/>
  <c r="AF71" i="121"/>
  <c r="AF91" i="121"/>
  <c r="AF92" i="121" s="1"/>
  <c r="AF93" i="121" s="1"/>
  <c r="AF80" i="121"/>
  <c r="AF45" i="128"/>
  <c r="AF48" i="128"/>
  <c r="AF58" i="128" s="1"/>
  <c r="AF44" i="128"/>
  <c r="AF40" i="128"/>
  <c r="AF46" i="128"/>
  <c r="M44" i="127"/>
  <c r="M48" i="127"/>
  <c r="M58" i="127" s="1"/>
  <c r="M40" i="127"/>
  <c r="AF45" i="111"/>
  <c r="AF44" i="111"/>
  <c r="AF40" i="111"/>
  <c r="AF48" i="111"/>
  <c r="AF58" i="111" s="1"/>
  <c r="AB50" i="116"/>
  <c r="AB60" i="116" s="1"/>
  <c r="AB42" i="116"/>
  <c r="AG42" i="120"/>
  <c r="AG50" i="120"/>
  <c r="AG60" i="120" s="1"/>
  <c r="K19" i="129"/>
  <c r="K17" i="129"/>
  <c r="K21" i="129"/>
  <c r="AF73" i="131"/>
  <c r="AF77" i="131"/>
  <c r="AF64" i="131"/>
  <c r="AF66" i="131"/>
  <c r="AC67" i="140"/>
  <c r="AE49" i="130"/>
  <c r="AE59" i="130" s="1"/>
  <c r="AE41" i="130"/>
  <c r="AE25" i="130"/>
  <c r="AE46" i="130" s="1"/>
  <c r="Z81" i="135"/>
  <c r="AC42" i="121"/>
  <c r="AC50" i="121"/>
  <c r="AC60" i="121" s="1"/>
  <c r="K17" i="125"/>
  <c r="K21" i="125"/>
  <c r="AA73" i="124"/>
  <c r="AA77" i="124"/>
  <c r="AA64" i="124"/>
  <c r="AB32" i="120"/>
  <c r="K18" i="112"/>
  <c r="K17" i="112"/>
  <c r="K21" i="112"/>
  <c r="AC81" i="118"/>
  <c r="AC71" i="118"/>
  <c r="AC62" i="118"/>
  <c r="AC79" i="118"/>
  <c r="AC75" i="118"/>
  <c r="AC91" i="118"/>
  <c r="AC92" i="118" s="1"/>
  <c r="AC93" i="118" s="1"/>
  <c r="AC80" i="118"/>
  <c r="AB40" i="119"/>
  <c r="AB48" i="119"/>
  <c r="AB58" i="119" s="1"/>
  <c r="AB44" i="119"/>
  <c r="AB45" i="119"/>
  <c r="AB71" i="119"/>
  <c r="AB75" i="119"/>
  <c r="AB62" i="119"/>
  <c r="AB79" i="119"/>
  <c r="AB91" i="119"/>
  <c r="AB92" i="119" s="1"/>
  <c r="AB93" i="119" s="1"/>
  <c r="AG40" i="119"/>
  <c r="AG48" i="119"/>
  <c r="AG58" i="119" s="1"/>
  <c r="AG44" i="119"/>
  <c r="J23" i="131"/>
  <c r="K80" i="123"/>
  <c r="K63" i="123"/>
  <c r="K72" i="123"/>
  <c r="K76" i="123"/>
  <c r="M64" i="123"/>
  <c r="M81" i="123"/>
  <c r="M73" i="123"/>
  <c r="M77" i="123"/>
  <c r="J12" i="115"/>
  <c r="J18" i="115" s="1"/>
  <c r="J22" i="115"/>
  <c r="J12" i="134"/>
  <c r="J22" i="134"/>
  <c r="K72" i="114"/>
  <c r="K63" i="114"/>
  <c r="K76" i="114"/>
  <c r="K80" i="114"/>
  <c r="J12" i="122"/>
  <c r="J19" i="122" s="1"/>
  <c r="J22" i="122"/>
  <c r="J12" i="112"/>
  <c r="J18" i="112" s="1"/>
  <c r="J22" i="112"/>
  <c r="J23" i="124"/>
  <c r="J12" i="120"/>
  <c r="J22" i="120"/>
  <c r="J23" i="116"/>
  <c r="U97" i="133"/>
  <c r="AF77" i="111"/>
  <c r="AF73" i="111"/>
  <c r="AF64" i="111"/>
  <c r="X29" i="140"/>
  <c r="Z26" i="131"/>
  <c r="AB64" i="116"/>
  <c r="AB73" i="116"/>
  <c r="AB77" i="116"/>
  <c r="AG97" i="110"/>
  <c r="Z63" i="133"/>
  <c r="Z76" i="133"/>
  <c r="Z72" i="133"/>
  <c r="AB77" i="125"/>
  <c r="AB64" i="125"/>
  <c r="AB73" i="125"/>
  <c r="AB66" i="125"/>
  <c r="AA76" i="134"/>
  <c r="AA66" i="134"/>
  <c r="AA80" i="134" s="1"/>
  <c r="AA72" i="134"/>
  <c r="AE83" i="118"/>
  <c r="AC73" i="119"/>
  <c r="AC77" i="119"/>
  <c r="AC64" i="119"/>
  <c r="K26" i="123"/>
  <c r="AB32" i="130"/>
  <c r="AE73" i="119"/>
  <c r="AE77" i="119"/>
  <c r="AE64" i="119"/>
  <c r="AE66" i="119"/>
  <c r="L17" i="140"/>
  <c r="L21" i="140"/>
  <c r="AB79" i="128"/>
  <c r="AB75" i="128"/>
  <c r="AB71" i="128"/>
  <c r="AB62" i="128"/>
  <c r="AB91" i="128"/>
  <c r="AB92" i="128" s="1"/>
  <c r="AB93" i="128" s="1"/>
  <c r="AB80" i="128"/>
  <c r="N73" i="114"/>
  <c r="N77" i="114"/>
  <c r="N81" i="114"/>
  <c r="N64" i="114"/>
  <c r="N66" i="114"/>
  <c r="K23" i="140"/>
  <c r="AG75" i="130"/>
  <c r="AG62" i="130"/>
  <c r="AG79" i="130"/>
  <c r="AG71" i="130"/>
  <c r="AG91" i="130"/>
  <c r="AG92" i="130" s="1"/>
  <c r="AG93" i="130" s="1"/>
  <c r="K17" i="130"/>
  <c r="K21" i="130"/>
  <c r="K18" i="122"/>
  <c r="K17" i="122"/>
  <c r="K21" i="122"/>
  <c r="AC26" i="130"/>
  <c r="AC34" i="140"/>
  <c r="AF81" i="124"/>
  <c r="AF75" i="124"/>
  <c r="AF71" i="124"/>
  <c r="AF62" i="124"/>
  <c r="AF79" i="124"/>
  <c r="AF91" i="124"/>
  <c r="AF92" i="124" s="1"/>
  <c r="AF93" i="124" s="1"/>
  <c r="AF44" i="122"/>
  <c r="AF48" i="122"/>
  <c r="AF58" i="122" s="1"/>
  <c r="AF40" i="122"/>
  <c r="AA41" i="111"/>
  <c r="AA49" i="111"/>
  <c r="AA59" i="111" s="1"/>
  <c r="AA25" i="111"/>
  <c r="AA45" i="111" s="1"/>
  <c r="K18" i="119"/>
  <c r="K17" i="119"/>
  <c r="K21" i="119"/>
  <c r="N81" i="123"/>
  <c r="N64" i="123"/>
  <c r="N73" i="123"/>
  <c r="N77" i="123"/>
  <c r="N66" i="123"/>
  <c r="AG75" i="119"/>
  <c r="AG62" i="119"/>
  <c r="AG79" i="119"/>
  <c r="AG71" i="119"/>
  <c r="AG91" i="119"/>
  <c r="AG92" i="119" s="1"/>
  <c r="AG93" i="119" s="1"/>
  <c r="AG80" i="119"/>
  <c r="AD45" i="130"/>
  <c r="AD40" i="130"/>
  <c r="AD44" i="130"/>
  <c r="AD48" i="130"/>
  <c r="AD58" i="130" s="1"/>
  <c r="AD46" i="130"/>
  <c r="AB46" i="134"/>
  <c r="AG44" i="118"/>
  <c r="AG40" i="118"/>
  <c r="AG48" i="118"/>
  <c r="AG58" i="118" s="1"/>
  <c r="AG46" i="118"/>
  <c r="AG45" i="130"/>
  <c r="AG48" i="130"/>
  <c r="AG58" i="130" s="1"/>
  <c r="AG40" i="130"/>
  <c r="AG44" i="130"/>
  <c r="AC25" i="134"/>
  <c r="AC41" i="134"/>
  <c r="AC49" i="134"/>
  <c r="AC59" i="134" s="1"/>
  <c r="AC64" i="122"/>
  <c r="AC77" i="122"/>
  <c r="AC73" i="122"/>
  <c r="AC66" i="122"/>
  <c r="K19" i="119"/>
  <c r="M40" i="114"/>
  <c r="M44" i="114"/>
  <c r="M48" i="114"/>
  <c r="M58" i="114" s="1"/>
  <c r="AA41" i="125"/>
  <c r="AA49" i="125"/>
  <c r="AA59" i="125" s="1"/>
  <c r="K18" i="121"/>
  <c r="K17" i="121"/>
  <c r="K21" i="121"/>
  <c r="AC45" i="116"/>
  <c r="AC48" i="116"/>
  <c r="AC58" i="116" s="1"/>
  <c r="AC44" i="116"/>
  <c r="AC40" i="116"/>
  <c r="AD45" i="134"/>
  <c r="AD48" i="134"/>
  <c r="AD58" i="134" s="1"/>
  <c r="AD40" i="134"/>
  <c r="AD44" i="134"/>
  <c r="AC50" i="119"/>
  <c r="AC60" i="119" s="1"/>
  <c r="AC42" i="119"/>
  <c r="AC46" i="119"/>
  <c r="AA41" i="132"/>
  <c r="AA49" i="132"/>
  <c r="AA59" i="132" s="1"/>
  <c r="AG81" i="119"/>
  <c r="K18" i="125"/>
  <c r="K32" i="136"/>
  <c r="Q26" i="133"/>
  <c r="Z26" i="124"/>
  <c r="AE83" i="130"/>
  <c r="AA76" i="129"/>
  <c r="AA72" i="129"/>
  <c r="AA66" i="129"/>
  <c r="AA81" i="129" s="1"/>
  <c r="AG80" i="134"/>
  <c r="AG75" i="134"/>
  <c r="AG71" i="134"/>
  <c r="AG79" i="134"/>
  <c r="AG62" i="134"/>
  <c r="AG91" i="134"/>
  <c r="AG92" i="134" s="1"/>
  <c r="AG93" i="134" s="1"/>
  <c r="AF50" i="118"/>
  <c r="AF60" i="118" s="1"/>
  <c r="AF42" i="118"/>
  <c r="K18" i="120"/>
  <c r="K17" i="120"/>
  <c r="K21" i="120"/>
  <c r="AD26" i="117"/>
  <c r="AD63" i="117" s="1"/>
  <c r="AF27" i="140"/>
  <c r="K32" i="123"/>
  <c r="AA26" i="119"/>
  <c r="J12" i="113"/>
  <c r="J19" i="113" s="1"/>
  <c r="J22" i="113"/>
  <c r="W76" i="135"/>
  <c r="W72" i="135"/>
  <c r="W63" i="135"/>
  <c r="J12" i="118"/>
  <c r="J18" i="118" s="1"/>
  <c r="J22" i="118"/>
  <c r="J23" i="122"/>
  <c r="J12" i="116"/>
  <c r="J19" i="116" s="1"/>
  <c r="J22" i="116"/>
  <c r="L63" i="136"/>
  <c r="L76" i="136"/>
  <c r="L72" i="136"/>
  <c r="L80" i="136"/>
  <c r="Z63" i="128"/>
  <c r="Z72" i="128"/>
  <c r="Z76" i="128"/>
  <c r="AF77" i="134"/>
  <c r="AF73" i="134"/>
  <c r="AF64" i="134"/>
  <c r="AF66" i="134"/>
  <c r="AD83" i="133"/>
  <c r="AF64" i="129"/>
  <c r="AF73" i="129"/>
  <c r="AF77" i="129"/>
  <c r="AF66" i="129"/>
  <c r="AF81" i="129" s="1"/>
  <c r="AF83" i="124"/>
  <c r="AD83" i="124"/>
  <c r="Z63" i="117"/>
  <c r="Z76" i="117"/>
  <c r="Z72" i="117"/>
  <c r="AD63" i="111"/>
  <c r="AD72" i="111"/>
  <c r="AD76" i="111"/>
  <c r="AD67" i="140"/>
  <c r="AA46" i="116"/>
  <c r="AA40" i="116"/>
  <c r="AA48" i="116"/>
  <c r="AA58" i="116" s="1"/>
  <c r="AA44" i="116"/>
  <c r="AC45" i="126"/>
  <c r="AC48" i="126"/>
  <c r="AC58" i="126" s="1"/>
  <c r="AC44" i="126"/>
  <c r="AC40" i="126"/>
  <c r="AC46" i="126"/>
  <c r="AB71" i="126"/>
  <c r="AB62" i="126"/>
  <c r="AB79" i="126"/>
  <c r="AB75" i="126"/>
  <c r="AB91" i="126"/>
  <c r="AB92" i="126" s="1"/>
  <c r="AB93" i="126" s="1"/>
  <c r="AB80" i="126"/>
  <c r="AB79" i="118"/>
  <c r="AB71" i="118"/>
  <c r="AB75" i="118"/>
  <c r="AB91" i="118"/>
  <c r="AB92" i="118" s="1"/>
  <c r="AB93" i="118" s="1"/>
  <c r="AB66" i="116"/>
  <c r="AB81" i="116" s="1"/>
  <c r="K12" i="140"/>
  <c r="K22" i="140"/>
  <c r="AG45" i="117"/>
  <c r="AG48" i="117"/>
  <c r="AG58" i="117" s="1"/>
  <c r="AG44" i="117"/>
  <c r="AG40" i="117"/>
  <c r="AG46" i="117"/>
  <c r="AA42" i="115"/>
  <c r="AA50" i="115"/>
  <c r="AA60" i="115" s="1"/>
  <c r="AA46" i="115"/>
  <c r="AC42" i="120"/>
  <c r="AC50" i="120"/>
  <c r="AC60" i="120" s="1"/>
  <c r="L25" i="114"/>
  <c r="L42" i="114"/>
  <c r="L46" i="114"/>
  <c r="L50" i="114"/>
  <c r="L60" i="114" s="1"/>
  <c r="AF75" i="116"/>
  <c r="AF71" i="116"/>
  <c r="AF62" i="116"/>
  <c r="AF79" i="116"/>
  <c r="AF91" i="116"/>
  <c r="AF92" i="116" s="1"/>
  <c r="AF93" i="116" s="1"/>
  <c r="AF80" i="116"/>
  <c r="AG80" i="121"/>
  <c r="AG79" i="121"/>
  <c r="AG71" i="121"/>
  <c r="AG62" i="121"/>
  <c r="AG75" i="121"/>
  <c r="AG91" i="121"/>
  <c r="AG92" i="121" s="1"/>
  <c r="AG93" i="121" s="1"/>
  <c r="AF81" i="128"/>
  <c r="AF62" i="128"/>
  <c r="AF79" i="128"/>
  <c r="AF75" i="128"/>
  <c r="AF71" i="128"/>
  <c r="AF91" i="128"/>
  <c r="AF92" i="128" s="1"/>
  <c r="AF93" i="128" s="1"/>
  <c r="AA66" i="124"/>
  <c r="AB77" i="122"/>
  <c r="AB64" i="122"/>
  <c r="AB73" i="122"/>
  <c r="AB66" i="122"/>
  <c r="AB81" i="122" s="1"/>
  <c r="L42" i="136"/>
  <c r="L50" i="136"/>
  <c r="L60" i="136" s="1"/>
  <c r="L46" i="136"/>
  <c r="AE42" i="140"/>
  <c r="AE50" i="140"/>
  <c r="AE60" i="140" s="1"/>
  <c r="AF81" i="122"/>
  <c r="AF62" i="122"/>
  <c r="AF79" i="122"/>
  <c r="AF71" i="122"/>
  <c r="AF75" i="122"/>
  <c r="AF91" i="122"/>
  <c r="AF92" i="122" s="1"/>
  <c r="AF93" i="122" s="1"/>
  <c r="O64" i="110"/>
  <c r="O81" i="110"/>
  <c r="O73" i="110"/>
  <c r="O77" i="110"/>
  <c r="O66" i="110"/>
  <c r="AC46" i="132"/>
  <c r="AC44" i="132"/>
  <c r="AC48" i="132"/>
  <c r="AC58" i="132" s="1"/>
  <c r="AC40" i="132"/>
  <c r="Z49" i="111"/>
  <c r="Z59" i="111" s="1"/>
  <c r="Z41" i="111"/>
  <c r="AA42" i="120"/>
  <c r="AA50" i="120"/>
  <c r="AA60" i="120" s="1"/>
  <c r="AB27" i="140"/>
  <c r="AB81" i="118"/>
  <c r="K18" i="118"/>
  <c r="K17" i="118"/>
  <c r="K21" i="118"/>
  <c r="Y80" i="135"/>
  <c r="Y79" i="135"/>
  <c r="Y75" i="135"/>
  <c r="Y62" i="135"/>
  <c r="Y71" i="135"/>
  <c r="Y91" i="135"/>
  <c r="Y92" i="135" s="1"/>
  <c r="Y93" i="135" s="1"/>
  <c r="Y81" i="135"/>
  <c r="AE68" i="140"/>
  <c r="AA26" i="130"/>
  <c r="Y37" i="140"/>
  <c r="AA26" i="134"/>
  <c r="AA77" i="115"/>
  <c r="AA73" i="115"/>
  <c r="AA64" i="115"/>
  <c r="AF83" i="126"/>
  <c r="AG81" i="118"/>
  <c r="AG79" i="118"/>
  <c r="AG62" i="118"/>
  <c r="AG75" i="118"/>
  <c r="AG71" i="118"/>
  <c r="AG91" i="118"/>
  <c r="AG92" i="118" s="1"/>
  <c r="AG93" i="118" s="1"/>
  <c r="AG45" i="134"/>
  <c r="AG40" i="134"/>
  <c r="AG48" i="134"/>
  <c r="AG58" i="134" s="1"/>
  <c r="AG44" i="134"/>
  <c r="J26" i="123"/>
  <c r="K32" i="114"/>
  <c r="AC64" i="111"/>
  <c r="AC73" i="111"/>
  <c r="AC77" i="111"/>
  <c r="L80" i="123"/>
  <c r="L76" i="123"/>
  <c r="L63" i="123"/>
  <c r="L72" i="123"/>
  <c r="J23" i="119"/>
  <c r="J12" i="124"/>
  <c r="J18" i="124" s="1"/>
  <c r="J22" i="124"/>
  <c r="J23" i="125"/>
  <c r="AB77" i="130"/>
  <c r="AB73" i="130"/>
  <c r="Y32" i="113"/>
  <c r="J26" i="114"/>
  <c r="J19" i="121"/>
  <c r="J23" i="121"/>
  <c r="X64" i="135"/>
  <c r="X73" i="135"/>
  <c r="X77" i="135"/>
  <c r="AA77" i="113"/>
  <c r="AA73" i="113"/>
  <c r="AF72" i="130"/>
  <c r="AF76" i="130"/>
  <c r="Z63" i="122"/>
  <c r="Z76" i="122"/>
  <c r="Z72" i="122"/>
  <c r="Z26" i="125"/>
  <c r="AG101" i="136"/>
  <c r="Z26" i="119"/>
  <c r="Z63" i="119" s="1"/>
  <c r="AD73" i="118"/>
  <c r="AD77" i="118"/>
  <c r="AD64" i="118"/>
  <c r="AD66" i="118"/>
  <c r="AF83" i="129"/>
  <c r="AF32" i="130"/>
  <c r="AA26" i="128"/>
  <c r="AA26" i="126"/>
  <c r="AD83" i="126"/>
  <c r="AD83" i="120"/>
  <c r="Z72" i="124"/>
  <c r="Z76" i="124"/>
  <c r="Z32" i="124"/>
  <c r="AD73" i="134"/>
  <c r="AD77" i="134"/>
  <c r="AD64" i="134"/>
  <c r="Z32" i="133"/>
  <c r="Z25" i="133" s="1"/>
  <c r="Z32" i="112"/>
  <c r="AG72" i="120"/>
  <c r="AG76" i="120"/>
  <c r="AH97" i="136"/>
  <c r="AE83" i="132"/>
  <c r="AE83" i="134"/>
  <c r="AF73" i="113"/>
  <c r="AF64" i="113"/>
  <c r="AF77" i="113"/>
  <c r="AF66" i="113"/>
  <c r="AA32" i="125"/>
  <c r="AA25" i="125" s="1"/>
  <c r="Z50" i="120"/>
  <c r="Z60" i="120" s="1"/>
  <c r="Z42" i="120"/>
  <c r="L19" i="140"/>
  <c r="K17" i="115"/>
  <c r="K21" i="115"/>
  <c r="AF45" i="126"/>
  <c r="AF44" i="126"/>
  <c r="AF48" i="126"/>
  <c r="AF58" i="126" s="1"/>
  <c r="AF40" i="126"/>
  <c r="M25" i="110"/>
  <c r="M50" i="110"/>
  <c r="M60" i="110" s="1"/>
  <c r="M42" i="110"/>
  <c r="M46" i="110"/>
  <c r="AA49" i="112"/>
  <c r="AA59" i="112" s="1"/>
  <c r="AA25" i="112"/>
  <c r="AA45" i="112" s="1"/>
  <c r="AA41" i="112"/>
  <c r="K19" i="120"/>
  <c r="AC81" i="133"/>
  <c r="AC79" i="133"/>
  <c r="AC75" i="133"/>
  <c r="AC71" i="133"/>
  <c r="AC62" i="133"/>
  <c r="AC91" i="133"/>
  <c r="AC92" i="133" s="1"/>
  <c r="AC93" i="133" s="1"/>
  <c r="AC80" i="133"/>
  <c r="AG46" i="119"/>
  <c r="K19" i="131"/>
  <c r="K17" i="131"/>
  <c r="K21" i="131"/>
  <c r="M44" i="136"/>
  <c r="M40" i="136"/>
  <c r="M48" i="136"/>
  <c r="M58" i="136" s="1"/>
  <c r="AC46" i="121"/>
  <c r="AC48" i="121"/>
  <c r="AC58" i="121" s="1"/>
  <c r="AC44" i="121"/>
  <c r="AC40" i="121"/>
  <c r="AF81" i="116"/>
  <c r="W44" i="135"/>
  <c r="W40" i="135"/>
  <c r="W48" i="135"/>
  <c r="W58" i="135" s="1"/>
  <c r="AG34" i="140"/>
  <c r="AG32" i="140" s="1"/>
  <c r="X46" i="135"/>
  <c r="X44" i="135"/>
  <c r="X40" i="135"/>
  <c r="X48" i="135"/>
  <c r="X58" i="135" s="1"/>
  <c r="AB80" i="119"/>
  <c r="AB81" i="115"/>
  <c r="AB79" i="115"/>
  <c r="AB75" i="115"/>
  <c r="AB71" i="115"/>
  <c r="AB91" i="115"/>
  <c r="AB92" i="115" s="1"/>
  <c r="AB93" i="115" s="1"/>
  <c r="AE42" i="130"/>
  <c r="AE50" i="130"/>
  <c r="AE60" i="130" s="1"/>
  <c r="AE64" i="130"/>
  <c r="L41" i="136"/>
  <c r="L45" i="136"/>
  <c r="L49" i="136"/>
  <c r="L59" i="136" s="1"/>
  <c r="L25" i="136"/>
  <c r="N64" i="136"/>
  <c r="N77" i="136"/>
  <c r="N73" i="136"/>
  <c r="N81" i="136"/>
  <c r="N66" i="136"/>
  <c r="AC46" i="111"/>
  <c r="AC44" i="111"/>
  <c r="AC48" i="111"/>
  <c r="AC58" i="111" s="1"/>
  <c r="AC40" i="111"/>
  <c r="AC45" i="111"/>
  <c r="J12" i="111"/>
  <c r="J19" i="111" s="1"/>
  <c r="J22" i="111"/>
  <c r="J13" i="140"/>
  <c r="Y26" i="126"/>
  <c r="AF80" i="120"/>
  <c r="AF71" i="120"/>
  <c r="AF79" i="120"/>
  <c r="AF75" i="120"/>
  <c r="AF62" i="120"/>
  <c r="AF91" i="120"/>
  <c r="AF92" i="120" s="1"/>
  <c r="AF93" i="120" s="1"/>
  <c r="AC41" i="140"/>
  <c r="AC49" i="140"/>
  <c r="AC59" i="140" s="1"/>
  <c r="AD42" i="140"/>
  <c r="AD50" i="140"/>
  <c r="AD60" i="140" s="1"/>
  <c r="K49" i="114"/>
  <c r="K59" i="114" s="1"/>
  <c r="K45" i="114"/>
  <c r="K41" i="114"/>
  <c r="J23" i="115"/>
  <c r="J26" i="127"/>
  <c r="J23" i="111"/>
  <c r="J14" i="140"/>
  <c r="P26" i="135"/>
  <c r="Y26" i="112"/>
  <c r="R80" i="133"/>
  <c r="R63" i="133"/>
  <c r="R76" i="133"/>
  <c r="R72" i="133"/>
  <c r="M64" i="114"/>
  <c r="M73" i="114"/>
  <c r="M77" i="114"/>
  <c r="M81" i="114"/>
  <c r="J12" i="128"/>
  <c r="J19" i="128" s="1"/>
  <c r="J22" i="128"/>
  <c r="Y30" i="140"/>
  <c r="J12" i="117"/>
  <c r="J18" i="117" s="1"/>
  <c r="J22" i="117"/>
  <c r="K26" i="110"/>
  <c r="L63" i="127"/>
  <c r="L80" i="127"/>
  <c r="L76" i="127"/>
  <c r="L72" i="127"/>
  <c r="AB63" i="120"/>
  <c r="AB72" i="120"/>
  <c r="AB76" i="120"/>
  <c r="AA64" i="120"/>
  <c r="AA73" i="120"/>
  <c r="AA77" i="120"/>
  <c r="AA81" i="120"/>
  <c r="AA63" i="125"/>
  <c r="AA76" i="125"/>
  <c r="AA72" i="125"/>
  <c r="AG83" i="121"/>
  <c r="Z26" i="121"/>
  <c r="Y26" i="132"/>
  <c r="Z76" i="119"/>
  <c r="Z72" i="119"/>
  <c r="Z66" i="119"/>
  <c r="Z80" i="119" s="1"/>
  <c r="AF77" i="118"/>
  <c r="AF64" i="118"/>
  <c r="AF73" i="118"/>
  <c r="AF26" i="130"/>
  <c r="AA72" i="128"/>
  <c r="AA76" i="128"/>
  <c r="AA63" i="128"/>
  <c r="AA76" i="126"/>
  <c r="AA72" i="126"/>
  <c r="AA66" i="126"/>
  <c r="AA81" i="126" s="1"/>
  <c r="AG73" i="117"/>
  <c r="AG77" i="117"/>
  <c r="AG64" i="117"/>
  <c r="AH97" i="123"/>
  <c r="AA76" i="113"/>
  <c r="AA63" i="113"/>
  <c r="AA72" i="113"/>
  <c r="AA66" i="113"/>
  <c r="AA80" i="113" s="1"/>
  <c r="Z72" i="126"/>
  <c r="Z76" i="126"/>
  <c r="Z32" i="115"/>
  <c r="Z26" i="115"/>
  <c r="AI97" i="114"/>
  <c r="AD83" i="121"/>
  <c r="K26" i="136"/>
  <c r="AD76" i="117"/>
  <c r="AD72" i="117"/>
  <c r="AD83" i="118"/>
  <c r="AF49" i="118"/>
  <c r="AF59" i="118" s="1"/>
  <c r="AF41" i="118"/>
  <c r="AF25" i="118"/>
  <c r="AF45" i="118" s="1"/>
  <c r="K18" i="126"/>
  <c r="K17" i="126"/>
  <c r="K21" i="126"/>
  <c r="L50" i="127"/>
  <c r="L60" i="127" s="1"/>
  <c r="L42" i="127"/>
  <c r="L46" i="127"/>
  <c r="AG46" i="134"/>
  <c r="AE41" i="140"/>
  <c r="AE49" i="140"/>
  <c r="AE59" i="140" s="1"/>
  <c r="AE25" i="140"/>
  <c r="AE45" i="140" s="1"/>
  <c r="AE81" i="128"/>
  <c r="AE75" i="128"/>
  <c r="AE71" i="128"/>
  <c r="AE79" i="128"/>
  <c r="AE62" i="128"/>
  <c r="AE91" i="128"/>
  <c r="AE92" i="128" s="1"/>
  <c r="AE93" i="128" s="1"/>
  <c r="AE80" i="128"/>
  <c r="AA81" i="112"/>
  <c r="AA75" i="112"/>
  <c r="AA71" i="112"/>
  <c r="AA79" i="112"/>
  <c r="AA91" i="112"/>
  <c r="AA92" i="112" s="1"/>
  <c r="AA93" i="112" s="1"/>
  <c r="K18" i="115"/>
  <c r="K18" i="111"/>
  <c r="K17" i="111"/>
  <c r="K21" i="111"/>
  <c r="AD80" i="133"/>
  <c r="AD71" i="133"/>
  <c r="AD79" i="133"/>
  <c r="AD75" i="133"/>
  <c r="AD62" i="133"/>
  <c r="AD91" i="133"/>
  <c r="AD92" i="133" s="1"/>
  <c r="AD93" i="133" s="1"/>
  <c r="AB81" i="126"/>
  <c r="AD50" i="111"/>
  <c r="AD60" i="111" s="1"/>
  <c r="AD42" i="111"/>
  <c r="AE62" i="117"/>
  <c r="AE75" i="117"/>
  <c r="AE79" i="117"/>
  <c r="AE71" i="117"/>
  <c r="AE91" i="117"/>
  <c r="AE92" i="117" s="1"/>
  <c r="AE93" i="117" s="1"/>
  <c r="AE80" i="117"/>
  <c r="AE76" i="130"/>
  <c r="AE66" i="130"/>
  <c r="AE80" i="130" s="1"/>
  <c r="AE63" i="130"/>
  <c r="AE72" i="130"/>
  <c r="AE67" i="140"/>
  <c r="AB42" i="129"/>
  <c r="AB50" i="129"/>
  <c r="AB60" i="129" s="1"/>
  <c r="Z49" i="133"/>
  <c r="Z59" i="133" s="1"/>
  <c r="Z41" i="133"/>
  <c r="AB25" i="129"/>
  <c r="K18" i="117"/>
  <c r="K17" i="117"/>
  <c r="K21" i="117"/>
  <c r="M66" i="123"/>
  <c r="AD71" i="120"/>
  <c r="AD75" i="120"/>
  <c r="AD62" i="120"/>
  <c r="AD79" i="120"/>
  <c r="AD91" i="120"/>
  <c r="AD92" i="120" s="1"/>
  <c r="AD93" i="120" s="1"/>
  <c r="AB81" i="119"/>
  <c r="W42" i="135"/>
  <c r="W50" i="135"/>
  <c r="W60" i="135" s="1"/>
  <c r="W46" i="135"/>
  <c r="I49" i="133"/>
  <c r="I59" i="133" s="1"/>
  <c r="I41" i="133"/>
  <c r="I45" i="133"/>
  <c r="AB80" i="131"/>
  <c r="AB62" i="131"/>
  <c r="AB71" i="131"/>
  <c r="AB79" i="131"/>
  <c r="AB75" i="131"/>
  <c r="AB91" i="131"/>
  <c r="AB92" i="131" s="1"/>
  <c r="AB93" i="131" s="1"/>
  <c r="K19" i="122"/>
  <c r="AC66" i="111"/>
  <c r="R42" i="133"/>
  <c r="R46" i="133"/>
  <c r="R50" i="133"/>
  <c r="R60" i="133" s="1"/>
  <c r="AG45" i="119"/>
  <c r="AB48" i="124"/>
  <c r="AB58" i="124" s="1"/>
  <c r="AB44" i="124"/>
  <c r="AB40" i="124"/>
  <c r="AB41" i="115"/>
  <c r="AB49" i="115"/>
  <c r="AB59" i="115" s="1"/>
  <c r="V41" i="135"/>
  <c r="V49" i="135"/>
  <c r="V59" i="135" s="1"/>
  <c r="AB62" i="134"/>
  <c r="AF83" i="121"/>
  <c r="Z77" i="120"/>
  <c r="Z64" i="120"/>
  <c r="Z73" i="120"/>
  <c r="AD45" i="119"/>
  <c r="AD48" i="119"/>
  <c r="AD58" i="119" s="1"/>
  <c r="AD40" i="119"/>
  <c r="AD44" i="119"/>
  <c r="L41" i="110"/>
  <c r="L45" i="110"/>
  <c r="L49" i="110"/>
  <c r="L59" i="110" s="1"/>
  <c r="AC45" i="117"/>
  <c r="AC44" i="117"/>
  <c r="AC48" i="117"/>
  <c r="AC58" i="117" s="1"/>
  <c r="AC40" i="117"/>
  <c r="AG28" i="140"/>
  <c r="AG26" i="140" s="1"/>
  <c r="AG26" i="120"/>
  <c r="AG63" i="120" s="1"/>
  <c r="AA45" i="133"/>
  <c r="AA44" i="133"/>
  <c r="AA48" i="133"/>
  <c r="AA58" i="133" s="1"/>
  <c r="AA40" i="133"/>
  <c r="AA46" i="120"/>
  <c r="AA48" i="120"/>
  <c r="AA58" i="120" s="1"/>
  <c r="AA44" i="120"/>
  <c r="AA40" i="120"/>
  <c r="Z41" i="117"/>
  <c r="Z49" i="117"/>
  <c r="Z59" i="117" s="1"/>
  <c r="Z25" i="117"/>
  <c r="Z45" i="117" s="1"/>
  <c r="K17" i="134"/>
  <c r="K21" i="134"/>
  <c r="M73" i="127"/>
  <c r="M81" i="127"/>
  <c r="M77" i="127"/>
  <c r="M64" i="127"/>
  <c r="J23" i="113"/>
  <c r="J23" i="126"/>
  <c r="J23" i="132"/>
  <c r="J12" i="132"/>
  <c r="J22" i="132"/>
  <c r="J12" i="130"/>
  <c r="J19" i="130" s="1"/>
  <c r="J22" i="130"/>
  <c r="Y26" i="115"/>
  <c r="L80" i="114"/>
  <c r="L63" i="114"/>
  <c r="L76" i="114"/>
  <c r="L72" i="114"/>
  <c r="J12" i="125"/>
  <c r="J22" i="125"/>
  <c r="Y26" i="119"/>
  <c r="J19" i="120"/>
  <c r="J23" i="120"/>
  <c r="AC64" i="134"/>
  <c r="AC77" i="134"/>
  <c r="AC73" i="134"/>
  <c r="AB63" i="130"/>
  <c r="AB76" i="130"/>
  <c r="AB66" i="130"/>
  <c r="AB72" i="130"/>
  <c r="AF101" i="110"/>
  <c r="AA77" i="129"/>
  <c r="AA73" i="129"/>
  <c r="AA64" i="126"/>
  <c r="AA73" i="126"/>
  <c r="AA77" i="126"/>
  <c r="AB64" i="124"/>
  <c r="AB77" i="124"/>
  <c r="AB73" i="124"/>
  <c r="AB66" i="124"/>
  <c r="AH97" i="127"/>
  <c r="Z32" i="132"/>
  <c r="AG83" i="134"/>
  <c r="AA26" i="117"/>
  <c r="AF32" i="119"/>
  <c r="AF83" i="131"/>
  <c r="AF76" i="118"/>
  <c r="AF63" i="118"/>
  <c r="AF72" i="118"/>
  <c r="AF66" i="118"/>
  <c r="AF80" i="118" s="1"/>
  <c r="Z32" i="126"/>
  <c r="AA32" i="132"/>
  <c r="AC76" i="120"/>
  <c r="AC63" i="120"/>
  <c r="AC72" i="120"/>
  <c r="AC66" i="120"/>
  <c r="AF77" i="112"/>
  <c r="AF73" i="112"/>
  <c r="AF64" i="112"/>
  <c r="AF81" i="112"/>
  <c r="Z26" i="126"/>
  <c r="AD77" i="119"/>
  <c r="AD64" i="119"/>
  <c r="AD73" i="119"/>
  <c r="Z26" i="120"/>
  <c r="Z63" i="120" s="1"/>
  <c r="AA32" i="122"/>
  <c r="AA32" i="129"/>
  <c r="AA64" i="129" s="1"/>
  <c r="AF76" i="111"/>
  <c r="AF72" i="111"/>
  <c r="AF66" i="111"/>
  <c r="AF80" i="111" s="1"/>
  <c r="AF83" i="128"/>
  <c r="K26" i="127"/>
  <c r="AC45" i="119"/>
  <c r="AC48" i="119"/>
  <c r="AC58" i="119" s="1"/>
  <c r="AC44" i="119"/>
  <c r="AC40" i="119"/>
  <c r="AF79" i="115"/>
  <c r="AF71" i="115"/>
  <c r="AF62" i="115"/>
  <c r="AF75" i="115"/>
  <c r="AF91" i="115"/>
  <c r="AF92" i="115" s="1"/>
  <c r="AF93" i="115" s="1"/>
  <c r="AF80" i="115"/>
  <c r="AA42" i="111"/>
  <c r="AA50" i="111"/>
  <c r="AA60" i="111" s="1"/>
  <c r="AA46" i="118"/>
  <c r="AA50" i="118"/>
  <c r="AA60" i="118" s="1"/>
  <c r="AA42" i="118"/>
  <c r="Z49" i="128"/>
  <c r="Z59" i="128" s="1"/>
  <c r="Z41" i="128"/>
  <c r="AA33" i="140"/>
  <c r="AE75" i="118"/>
  <c r="AE71" i="118"/>
  <c r="AE62" i="118"/>
  <c r="AE79" i="118"/>
  <c r="AE91" i="118"/>
  <c r="AE92" i="118" s="1"/>
  <c r="AE93" i="118" s="1"/>
  <c r="AE80" i="118"/>
  <c r="AC81" i="132"/>
  <c r="AC75" i="132"/>
  <c r="AC71" i="132"/>
  <c r="AC79" i="132"/>
  <c r="AC62" i="132"/>
  <c r="AC91" i="132"/>
  <c r="AC92" i="132" s="1"/>
  <c r="AC93" i="132" s="1"/>
  <c r="AA25" i="121"/>
  <c r="AA49" i="121"/>
  <c r="AA59" i="121" s="1"/>
  <c r="AA41" i="121"/>
  <c r="AB25" i="118"/>
  <c r="AB41" i="118"/>
  <c r="AB49" i="118"/>
  <c r="AB59" i="118" s="1"/>
  <c r="AB81" i="133"/>
  <c r="K18" i="116"/>
  <c r="K17" i="116"/>
  <c r="K21" i="116"/>
  <c r="AB45" i="116"/>
  <c r="K19" i="112"/>
  <c r="AB44" i="128"/>
  <c r="AB40" i="128"/>
  <c r="AB48" i="128"/>
  <c r="AB58" i="128" s="1"/>
  <c r="AB45" i="128"/>
  <c r="AC32" i="130"/>
  <c r="AC33" i="140"/>
  <c r="K18" i="113"/>
  <c r="K17" i="113"/>
  <c r="K21" i="113"/>
  <c r="AD25" i="111"/>
  <c r="AD41" i="111"/>
  <c r="AD49" i="111"/>
  <c r="AD59" i="111" s="1"/>
  <c r="AA50" i="121"/>
  <c r="AA60" i="121" s="1"/>
  <c r="AA42" i="121"/>
  <c r="AB75" i="113"/>
  <c r="AB71" i="113"/>
  <c r="AB79" i="113"/>
  <c r="AB91" i="113"/>
  <c r="AB92" i="113" s="1"/>
  <c r="AB93" i="113" s="1"/>
  <c r="AD66" i="119"/>
  <c r="AG48" i="121"/>
  <c r="AG58" i="121" s="1"/>
  <c r="AG40" i="121"/>
  <c r="AG44" i="121"/>
  <c r="AG45" i="121"/>
  <c r="AB50" i="113"/>
  <c r="AB60" i="113" s="1"/>
  <c r="AB42" i="113"/>
  <c r="K19" i="128"/>
  <c r="K17" i="128"/>
  <c r="K21" i="128"/>
  <c r="AE81" i="118"/>
  <c r="AC50" i="117"/>
  <c r="AC60" i="117" s="1"/>
  <c r="AC46" i="117"/>
  <c r="AC42" i="117"/>
  <c r="AG81" i="130"/>
  <c r="AB81" i="131"/>
  <c r="M66" i="127"/>
  <c r="J12" i="129"/>
  <c r="J19" i="129" s="1"/>
  <c r="J22" i="129"/>
  <c r="K63" i="127"/>
  <c r="K72" i="127"/>
  <c r="K80" i="127"/>
  <c r="K76" i="127"/>
  <c r="AC77" i="121"/>
  <c r="AC64" i="121"/>
  <c r="AC73" i="121"/>
  <c r="AB64" i="132"/>
  <c r="AB77" i="132"/>
  <c r="AB73" i="132"/>
  <c r="AB66" i="132"/>
  <c r="AD81" i="134"/>
  <c r="AD79" i="134"/>
  <c r="AD71" i="134"/>
  <c r="AD75" i="134"/>
  <c r="AD62" i="134"/>
  <c r="AD91" i="134"/>
  <c r="AD92" i="134" s="1"/>
  <c r="AD93" i="134" s="1"/>
  <c r="J12" i="119"/>
  <c r="J22" i="119"/>
  <c r="J12" i="131"/>
  <c r="J18" i="131" s="1"/>
  <c r="J22" i="131"/>
  <c r="K32" i="110"/>
  <c r="K32" i="127"/>
  <c r="Q32" i="133"/>
  <c r="I76" i="133"/>
  <c r="I72" i="133"/>
  <c r="I80" i="133"/>
  <c r="I63" i="133"/>
  <c r="J23" i="130"/>
  <c r="AC64" i="117"/>
  <c r="AC77" i="117"/>
  <c r="AC73" i="117"/>
  <c r="AC81" i="117"/>
  <c r="AA77" i="133"/>
  <c r="AA73" i="133"/>
  <c r="AA64" i="133"/>
  <c r="Z26" i="129"/>
  <c r="S101" i="135"/>
  <c r="AG101" i="127"/>
  <c r="Z31" i="140"/>
  <c r="AA73" i="134"/>
  <c r="AA77" i="134"/>
  <c r="AA64" i="134"/>
  <c r="AA77" i="121"/>
  <c r="AA73" i="121"/>
  <c r="AA64" i="121"/>
  <c r="AA81" i="121"/>
  <c r="AG64" i="111"/>
  <c r="AG73" i="111"/>
  <c r="AG77" i="111"/>
  <c r="AG66" i="111"/>
  <c r="AA72" i="117"/>
  <c r="AA76" i="117"/>
  <c r="AF83" i="115"/>
  <c r="AF26" i="119"/>
  <c r="AC76" i="121"/>
  <c r="AC66" i="121"/>
  <c r="AC81" i="121" s="1"/>
  <c r="AC63" i="121"/>
  <c r="AC72" i="121"/>
  <c r="AA76" i="115"/>
  <c r="AA72" i="115"/>
  <c r="AA66" i="115"/>
  <c r="AA81" i="115" s="1"/>
  <c r="AA63" i="115"/>
  <c r="Z50" i="116"/>
  <c r="Z60" i="116" s="1"/>
  <c r="Z32" i="128"/>
  <c r="Z25" i="128" s="1"/>
  <c r="Z72" i="115"/>
  <c r="Z76" i="115"/>
  <c r="Z63" i="115"/>
  <c r="Z66" i="120"/>
  <c r="Z81" i="120" s="1"/>
  <c r="Z72" i="120"/>
  <c r="Z76" i="120"/>
  <c r="AA26" i="122"/>
  <c r="AA26" i="129"/>
  <c r="AA63" i="129" s="1"/>
  <c r="AF77" i="126"/>
  <c r="AF64" i="126"/>
  <c r="AF73" i="126"/>
  <c r="AF81" i="126"/>
  <c r="AB45" i="133"/>
  <c r="AB44" i="133"/>
  <c r="AB48" i="133"/>
  <c r="AB58" i="133" s="1"/>
  <c r="AB40" i="133"/>
  <c r="AF79" i="133"/>
  <c r="AF71" i="133"/>
  <c r="AF75" i="133"/>
  <c r="AF62" i="133"/>
  <c r="AF91" i="133"/>
  <c r="AF92" i="133" s="1"/>
  <c r="AF93" i="133" s="1"/>
  <c r="AF80" i="133"/>
  <c r="AF81" i="115"/>
  <c r="AD44" i="120"/>
  <c r="AD48" i="120"/>
  <c r="AD58" i="120" s="1"/>
  <c r="AD40" i="120"/>
  <c r="AD80" i="134"/>
  <c r="AG80" i="118"/>
  <c r="AA81" i="111"/>
  <c r="AA79" i="111"/>
  <c r="AA71" i="111"/>
  <c r="AA75" i="111"/>
  <c r="AA91" i="111"/>
  <c r="K19" i="124"/>
  <c r="K17" i="124"/>
  <c r="K21" i="124"/>
  <c r="AC48" i="113"/>
  <c r="AC58" i="113" s="1"/>
  <c r="AC44" i="113"/>
  <c r="AC40" i="113"/>
  <c r="AG67" i="140"/>
  <c r="AF45" i="122"/>
  <c r="AB62" i="117"/>
  <c r="AB71" i="117"/>
  <c r="AB79" i="117"/>
  <c r="AB75" i="117"/>
  <c r="AB91" i="117"/>
  <c r="AB92" i="117" s="1"/>
  <c r="AB93" i="117" s="1"/>
  <c r="AB80" i="117"/>
  <c r="AB25" i="115"/>
  <c r="AB62" i="115" s="1"/>
  <c r="AB42" i="115"/>
  <c r="AB50" i="115"/>
  <c r="AB60" i="115" s="1"/>
  <c r="L25" i="123"/>
  <c r="L50" i="123"/>
  <c r="L60" i="123" s="1"/>
  <c r="L46" i="123"/>
  <c r="L42" i="123"/>
  <c r="AB40" i="131"/>
  <c r="AB44" i="131"/>
  <c r="AB48" i="131"/>
  <c r="AB58" i="131" s="1"/>
  <c r="L25" i="110"/>
  <c r="L46" i="110"/>
  <c r="L50" i="110"/>
  <c r="L60" i="110" s="1"/>
  <c r="L42" i="110"/>
  <c r="AB41" i="120"/>
  <c r="AB49" i="120"/>
  <c r="AB59" i="120" s="1"/>
  <c r="AB25" i="120"/>
  <c r="AB45" i="120" s="1"/>
  <c r="AB46" i="128"/>
  <c r="M48" i="123"/>
  <c r="M58" i="123" s="1"/>
  <c r="M40" i="123"/>
  <c r="M44" i="123"/>
  <c r="AD46" i="120"/>
  <c r="AA50" i="117"/>
  <c r="AA60" i="117" s="1"/>
  <c r="AA42" i="117"/>
  <c r="AD81" i="133"/>
  <c r="AB44" i="112"/>
  <c r="AB40" i="112"/>
  <c r="AB48" i="112"/>
  <c r="AB58" i="112" s="1"/>
  <c r="AB46" i="112"/>
  <c r="AA45" i="120"/>
  <c r="R40" i="133"/>
  <c r="R44" i="133"/>
  <c r="R48" i="133"/>
  <c r="R58" i="133" s="1"/>
  <c r="AB46" i="119"/>
  <c r="AC25" i="120"/>
  <c r="AC41" i="120"/>
  <c r="AC49" i="120"/>
  <c r="AC59" i="120" s="1"/>
  <c r="K18" i="134"/>
  <c r="AC48" i="115"/>
  <c r="AC58" i="115" s="1"/>
  <c r="AC40" i="115"/>
  <c r="AC44" i="115"/>
  <c r="AC45" i="115"/>
  <c r="AA45" i="124"/>
  <c r="AA44" i="124"/>
  <c r="AA40" i="124"/>
  <c r="AA48" i="124"/>
  <c r="AA58" i="124" s="1"/>
  <c r="Z32" i="111"/>
  <c r="AD64" i="126"/>
  <c r="AD73" i="126"/>
  <c r="AD77" i="126"/>
  <c r="AD66" i="126"/>
  <c r="K18" i="132"/>
  <c r="K17" i="132"/>
  <c r="K21" i="132"/>
  <c r="AB46" i="124"/>
  <c r="AA40" i="131"/>
  <c r="AA44" i="131"/>
  <c r="AA48" i="131"/>
  <c r="AA58" i="131" s="1"/>
  <c r="AF46" i="111"/>
  <c r="AG83" i="119"/>
  <c r="AA32" i="119"/>
  <c r="Y32" i="112"/>
  <c r="AD66" i="111"/>
  <c r="Z26" i="112"/>
  <c r="Y32" i="118"/>
  <c r="AF83" i="111"/>
  <c r="Z66" i="128"/>
  <c r="Z66" i="122"/>
  <c r="I23" i="124"/>
  <c r="I23" i="113"/>
  <c r="R66" i="133"/>
  <c r="J19" i="115" l="1"/>
  <c r="AB49" i="130"/>
  <c r="AB59" i="130" s="1"/>
  <c r="AA81" i="134"/>
  <c r="J19" i="126"/>
  <c r="AA62" i="111"/>
  <c r="AA46" i="111"/>
  <c r="AA62" i="112"/>
  <c r="AA80" i="115"/>
  <c r="AB46" i="115"/>
  <c r="AA80" i="129"/>
  <c r="AF83" i="118"/>
  <c r="AF67" i="140"/>
  <c r="AF72" i="140" s="1"/>
  <c r="Y50" i="113"/>
  <c r="Y60" i="113" s="1"/>
  <c r="Y42" i="113"/>
  <c r="AD80" i="111"/>
  <c r="AD71" i="111"/>
  <c r="AD79" i="111"/>
  <c r="AD75" i="111"/>
  <c r="AD62" i="111"/>
  <c r="AD91" i="111"/>
  <c r="Z25" i="112"/>
  <c r="Z49" i="112"/>
  <c r="Z59" i="112" s="1"/>
  <c r="Z41" i="112"/>
  <c r="Z42" i="124"/>
  <c r="Z50" i="124"/>
  <c r="Z60" i="124" s="1"/>
  <c r="AA42" i="119"/>
  <c r="AA50" i="119"/>
  <c r="AA60" i="119" s="1"/>
  <c r="AA44" i="125"/>
  <c r="AA48" i="125"/>
  <c r="AA58" i="125" s="1"/>
  <c r="AA40" i="125"/>
  <c r="AA45" i="125"/>
  <c r="AB46" i="111"/>
  <c r="AB48" i="111"/>
  <c r="AB58" i="111" s="1"/>
  <c r="AB44" i="111"/>
  <c r="AB40" i="111"/>
  <c r="AB45" i="111"/>
  <c r="Z45" i="128"/>
  <c r="Z44" i="128"/>
  <c r="Z48" i="128"/>
  <c r="Z58" i="128" s="1"/>
  <c r="Z40" i="128"/>
  <c r="Z81" i="122"/>
  <c r="Z75" i="122"/>
  <c r="Z62" i="122"/>
  <c r="Z71" i="122"/>
  <c r="Z79" i="122"/>
  <c r="Z91" i="122"/>
  <c r="Z92" i="122" s="1"/>
  <c r="Z93" i="122" s="1"/>
  <c r="Z80" i="122"/>
  <c r="Z79" i="128"/>
  <c r="Z62" i="128"/>
  <c r="Z71" i="128"/>
  <c r="Z75" i="128"/>
  <c r="Z91" i="128"/>
  <c r="Z92" i="128" s="1"/>
  <c r="Z93" i="128" s="1"/>
  <c r="Z80" i="128"/>
  <c r="R79" i="133"/>
  <c r="R71" i="133"/>
  <c r="R62" i="133"/>
  <c r="R75" i="133"/>
  <c r="R91" i="133"/>
  <c r="R92" i="133" s="1"/>
  <c r="R93" i="133" s="1"/>
  <c r="AF49" i="130"/>
  <c r="AF59" i="130" s="1"/>
  <c r="AF41" i="130"/>
  <c r="AF25" i="130"/>
  <c r="AF45" i="130" s="1"/>
  <c r="AF63" i="130"/>
  <c r="I23" i="129"/>
  <c r="I12" i="111"/>
  <c r="I18" i="111" s="1"/>
  <c r="I22" i="111"/>
  <c r="I13" i="140"/>
  <c r="Y63" i="112"/>
  <c r="Y76" i="112"/>
  <c r="Y72" i="112"/>
  <c r="AA76" i="130"/>
  <c r="AA63" i="130"/>
  <c r="AA72" i="130"/>
  <c r="AF83" i="116"/>
  <c r="AC45" i="120"/>
  <c r="AC48" i="120"/>
  <c r="AC58" i="120" s="1"/>
  <c r="AC44" i="120"/>
  <c r="AC40" i="120"/>
  <c r="AA50" i="132"/>
  <c r="AA60" i="132" s="1"/>
  <c r="AA42" i="132"/>
  <c r="AC81" i="111"/>
  <c r="AC79" i="111"/>
  <c r="AC62" i="111"/>
  <c r="AC75" i="111"/>
  <c r="AC71" i="111"/>
  <c r="AC91" i="111"/>
  <c r="AC92" i="111" s="1"/>
  <c r="AC80" i="111"/>
  <c r="Y41" i="126"/>
  <c r="Y49" i="126"/>
  <c r="Y59" i="126" s="1"/>
  <c r="M77" i="136"/>
  <c r="M81" i="136"/>
  <c r="M64" i="136"/>
  <c r="M73" i="136"/>
  <c r="M66" i="136"/>
  <c r="AB50" i="130"/>
  <c r="AB60" i="130" s="1"/>
  <c r="AB42" i="130"/>
  <c r="Q63" i="133"/>
  <c r="Q72" i="133"/>
  <c r="Q76" i="133"/>
  <c r="Q80" i="133"/>
  <c r="AG101" i="110"/>
  <c r="AA77" i="128"/>
  <c r="AA64" i="128"/>
  <c r="AA73" i="128"/>
  <c r="AF83" i="134"/>
  <c r="Y76" i="119"/>
  <c r="Y63" i="119"/>
  <c r="Y72" i="119"/>
  <c r="Y26" i="128"/>
  <c r="Z32" i="113"/>
  <c r="Z25" i="113" s="1"/>
  <c r="Y32" i="122"/>
  <c r="Y32" i="111"/>
  <c r="AI97" i="136"/>
  <c r="AA66" i="132"/>
  <c r="AA81" i="132" s="1"/>
  <c r="AA72" i="132"/>
  <c r="AA76" i="132"/>
  <c r="AA63" i="132"/>
  <c r="P26" i="133"/>
  <c r="L44" i="110"/>
  <c r="L48" i="110"/>
  <c r="L58" i="110" s="1"/>
  <c r="L40" i="110"/>
  <c r="L44" i="123"/>
  <c r="L40" i="123"/>
  <c r="L48" i="123"/>
  <c r="L58" i="123" s="1"/>
  <c r="AA92" i="111"/>
  <c r="AA93" i="111" s="1"/>
  <c r="AG80" i="111"/>
  <c r="AG75" i="111"/>
  <c r="AG71" i="111"/>
  <c r="AG79" i="111"/>
  <c r="AG62" i="111"/>
  <c r="AG91" i="111"/>
  <c r="J17" i="131"/>
  <c r="J21" i="131"/>
  <c r="AD81" i="119"/>
  <c r="AD62" i="119"/>
  <c r="AD79" i="119"/>
  <c r="AD75" i="119"/>
  <c r="AD71" i="119"/>
  <c r="AD91" i="119"/>
  <c r="AD92" i="119" s="1"/>
  <c r="AD93" i="119" s="1"/>
  <c r="AD80" i="119"/>
  <c r="AA42" i="122"/>
  <c r="AA50" i="122"/>
  <c r="AA60" i="122" s="1"/>
  <c r="AB81" i="130"/>
  <c r="AB79" i="130"/>
  <c r="AB75" i="130"/>
  <c r="AB71" i="130"/>
  <c r="AB91" i="130"/>
  <c r="AB92" i="130" s="1"/>
  <c r="AB93" i="130" s="1"/>
  <c r="J18" i="132"/>
  <c r="J17" i="132"/>
  <c r="J21" i="132"/>
  <c r="I44" i="133"/>
  <c r="I40" i="133"/>
  <c r="I48" i="133"/>
  <c r="I58" i="133" s="1"/>
  <c r="AE76" i="140"/>
  <c r="AE63" i="140"/>
  <c r="AE72" i="140"/>
  <c r="AE66" i="140"/>
  <c r="AE80" i="140" s="1"/>
  <c r="AA81" i="113"/>
  <c r="AA71" i="113"/>
  <c r="AA75" i="113"/>
  <c r="AA79" i="113"/>
  <c r="AA91" i="113"/>
  <c r="AA92" i="113" s="1"/>
  <c r="AA93" i="113" s="1"/>
  <c r="AA66" i="128"/>
  <c r="AA81" i="128" s="1"/>
  <c r="AA32" i="113"/>
  <c r="AA25" i="126"/>
  <c r="AA62" i="126" s="1"/>
  <c r="AA41" i="126"/>
  <c r="AA49" i="126"/>
  <c r="AA59" i="126" s="1"/>
  <c r="J49" i="123"/>
  <c r="J59" i="123" s="1"/>
  <c r="J45" i="123"/>
  <c r="J41" i="123"/>
  <c r="AA28" i="140"/>
  <c r="AA26" i="140" s="1"/>
  <c r="N73" i="110"/>
  <c r="N64" i="110"/>
  <c r="N77" i="110"/>
  <c r="N81" i="110"/>
  <c r="N66" i="110"/>
  <c r="AA79" i="129"/>
  <c r="AA75" i="129"/>
  <c r="AA71" i="129"/>
  <c r="AA91" i="129"/>
  <c r="AA92" i="129" s="1"/>
  <c r="AA93" i="129" s="1"/>
  <c r="Q41" i="133"/>
  <c r="Q49" i="133"/>
  <c r="Q59" i="133" s="1"/>
  <c r="Q45" i="133"/>
  <c r="Q25" i="133"/>
  <c r="AC45" i="134"/>
  <c r="AC48" i="134"/>
  <c r="AC58" i="134" s="1"/>
  <c r="AC40" i="134"/>
  <c r="AC44" i="134"/>
  <c r="AC46" i="134"/>
  <c r="AB71" i="125"/>
  <c r="AB75" i="125"/>
  <c r="AB79" i="125"/>
  <c r="AB62" i="125"/>
  <c r="AB91" i="125"/>
  <c r="AB92" i="125" s="1"/>
  <c r="AB93" i="125" s="1"/>
  <c r="AB80" i="125"/>
  <c r="V25" i="135"/>
  <c r="V46" i="135" s="1"/>
  <c r="V42" i="135"/>
  <c r="V50" i="135"/>
  <c r="V60" i="135" s="1"/>
  <c r="J18" i="121"/>
  <c r="J17" i="121"/>
  <c r="J21" i="121"/>
  <c r="AB73" i="129"/>
  <c r="AB77" i="129"/>
  <c r="AB64" i="129"/>
  <c r="AB66" i="129"/>
  <c r="AD48" i="140"/>
  <c r="AD58" i="140" s="1"/>
  <c r="AD44" i="140"/>
  <c r="AD40" i="140"/>
  <c r="I12" i="113"/>
  <c r="I18" i="113" s="1"/>
  <c r="I22" i="113"/>
  <c r="I12" i="121"/>
  <c r="I19" i="121" s="1"/>
  <c r="I22" i="121"/>
  <c r="I12" i="112"/>
  <c r="I19" i="112" s="1"/>
  <c r="I22" i="112"/>
  <c r="Z26" i="116"/>
  <c r="J32" i="114"/>
  <c r="J25" i="114" s="1"/>
  <c r="L81" i="114"/>
  <c r="L73" i="114"/>
  <c r="L77" i="114"/>
  <c r="L64" i="114"/>
  <c r="I23" i="118"/>
  <c r="I12" i="131"/>
  <c r="I19" i="131" s="1"/>
  <c r="I22" i="131"/>
  <c r="J72" i="127"/>
  <c r="J76" i="127"/>
  <c r="J80" i="127"/>
  <c r="J63" i="127"/>
  <c r="J72" i="114"/>
  <c r="J76" i="114"/>
  <c r="J63" i="114"/>
  <c r="J80" i="114"/>
  <c r="I23" i="119"/>
  <c r="J26" i="110"/>
  <c r="I12" i="132"/>
  <c r="I19" i="132" s="1"/>
  <c r="I22" i="132"/>
  <c r="I23" i="130"/>
  <c r="I12" i="120"/>
  <c r="I22" i="120"/>
  <c r="Z73" i="124"/>
  <c r="Z77" i="124"/>
  <c r="Z64" i="124"/>
  <c r="Z76" i="113"/>
  <c r="Z63" i="113"/>
  <c r="Z72" i="113"/>
  <c r="AA73" i="117"/>
  <c r="AA64" i="117"/>
  <c r="AA77" i="117"/>
  <c r="Y63" i="132"/>
  <c r="Y76" i="132"/>
  <c r="Y72" i="132"/>
  <c r="Y32" i="132"/>
  <c r="Y25" i="132" s="1"/>
  <c r="AI97" i="127"/>
  <c r="Z76" i="118"/>
  <c r="Z72" i="118"/>
  <c r="Z66" i="118"/>
  <c r="Z80" i="118" s="1"/>
  <c r="AH97" i="110"/>
  <c r="AI101" i="114"/>
  <c r="AG83" i="117"/>
  <c r="AA73" i="132"/>
  <c r="AA64" i="132"/>
  <c r="AA77" i="132"/>
  <c r="AG63" i="140"/>
  <c r="AG76" i="140"/>
  <c r="AG72" i="140"/>
  <c r="K25" i="127"/>
  <c r="K46" i="127"/>
  <c r="K42" i="127"/>
  <c r="K50" i="127"/>
  <c r="K60" i="127" s="1"/>
  <c r="AB46" i="113"/>
  <c r="AC42" i="130"/>
  <c r="AC50" i="130"/>
  <c r="AC60" i="130" s="1"/>
  <c r="AB45" i="129"/>
  <c r="AB40" i="129"/>
  <c r="AB44" i="129"/>
  <c r="AB48" i="129"/>
  <c r="AB58" i="129" s="1"/>
  <c r="J19" i="117"/>
  <c r="J17" i="117"/>
  <c r="J21" i="117"/>
  <c r="Y49" i="112"/>
  <c r="Y59" i="112" s="1"/>
  <c r="Y41" i="112"/>
  <c r="Y25" i="112"/>
  <c r="Y46" i="112" s="1"/>
  <c r="J49" i="127"/>
  <c r="J59" i="127" s="1"/>
  <c r="J45" i="127"/>
  <c r="J41" i="127"/>
  <c r="J12" i="140"/>
  <c r="J22" i="140"/>
  <c r="AG84" i="140"/>
  <c r="AF75" i="113"/>
  <c r="AF71" i="113"/>
  <c r="AF79" i="113"/>
  <c r="AF62" i="113"/>
  <c r="AF91" i="113"/>
  <c r="AF92" i="113" s="1"/>
  <c r="AF93" i="113" s="1"/>
  <c r="AF80" i="113"/>
  <c r="AA73" i="116"/>
  <c r="AA77" i="116"/>
  <c r="AA64" i="116"/>
  <c r="AA66" i="116"/>
  <c r="J17" i="124"/>
  <c r="J21" i="124"/>
  <c r="AE64" i="140"/>
  <c r="AE73" i="140"/>
  <c r="AE77" i="140"/>
  <c r="K18" i="140"/>
  <c r="K17" i="140"/>
  <c r="K21" i="140"/>
  <c r="AA25" i="132"/>
  <c r="AA46" i="132" s="1"/>
  <c r="AC80" i="122"/>
  <c r="AC75" i="122"/>
  <c r="AC71" i="122"/>
  <c r="AC79" i="122"/>
  <c r="AC62" i="122"/>
  <c r="AC91" i="122"/>
  <c r="AC92" i="122" s="1"/>
  <c r="AC93" i="122" s="1"/>
  <c r="AC32" i="140"/>
  <c r="AE62" i="119"/>
  <c r="AE71" i="119"/>
  <c r="AE75" i="119"/>
  <c r="AE79" i="119"/>
  <c r="AE91" i="119"/>
  <c r="AE80" i="119"/>
  <c r="K45" i="123"/>
  <c r="K41" i="123"/>
  <c r="K49" i="123"/>
  <c r="K59" i="123" s="1"/>
  <c r="K25" i="123"/>
  <c r="AC76" i="140"/>
  <c r="AC63" i="140"/>
  <c r="AC72" i="140"/>
  <c r="AB25" i="130"/>
  <c r="AB62" i="130" s="1"/>
  <c r="AA42" i="134"/>
  <c r="AA50" i="134"/>
  <c r="AA60" i="134" s="1"/>
  <c r="AA73" i="131"/>
  <c r="AA64" i="131"/>
  <c r="AA77" i="131"/>
  <c r="AA66" i="131"/>
  <c r="AA81" i="131" s="1"/>
  <c r="N79" i="127"/>
  <c r="N62" i="127"/>
  <c r="N75" i="127"/>
  <c r="N71" i="127"/>
  <c r="N91" i="127"/>
  <c r="N92" i="127" s="1"/>
  <c r="N93" i="127" s="1"/>
  <c r="AG92" i="117"/>
  <c r="AG93" i="117" s="1"/>
  <c r="AF64" i="130"/>
  <c r="AF73" i="130"/>
  <c r="AF77" i="130"/>
  <c r="Z73" i="118"/>
  <c r="Z77" i="118"/>
  <c r="Z81" i="118"/>
  <c r="Z30" i="140"/>
  <c r="J18" i="128"/>
  <c r="J17" i="128"/>
  <c r="J21" i="128"/>
  <c r="AA75" i="124"/>
  <c r="AA62" i="124"/>
  <c r="AA79" i="124"/>
  <c r="AA71" i="124"/>
  <c r="AA91" i="124"/>
  <c r="AA92" i="124" s="1"/>
  <c r="AA93" i="124" s="1"/>
  <c r="AA80" i="124"/>
  <c r="J18" i="122"/>
  <c r="J17" i="122"/>
  <c r="J21" i="122"/>
  <c r="AB42" i="111"/>
  <c r="AB50" i="111"/>
  <c r="AB60" i="111" s="1"/>
  <c r="I12" i="122"/>
  <c r="I19" i="122" s="1"/>
  <c r="I22" i="122"/>
  <c r="I23" i="131"/>
  <c r="I23" i="111"/>
  <c r="I14" i="140"/>
  <c r="H80" i="133"/>
  <c r="H72" i="133"/>
  <c r="H76" i="133"/>
  <c r="H63" i="133"/>
  <c r="I23" i="115"/>
  <c r="AB73" i="120"/>
  <c r="AB64" i="120"/>
  <c r="AB77" i="120"/>
  <c r="Y29" i="140"/>
  <c r="Y73" i="113"/>
  <c r="Y77" i="113"/>
  <c r="Y64" i="113"/>
  <c r="Y26" i="134"/>
  <c r="Z72" i="121"/>
  <c r="Z63" i="121"/>
  <c r="Z76" i="121"/>
  <c r="Y26" i="116"/>
  <c r="Z26" i="132"/>
  <c r="Z63" i="132" s="1"/>
  <c r="AI97" i="123"/>
  <c r="AA32" i="130"/>
  <c r="AA25" i="130" s="1"/>
  <c r="AD73" i="111"/>
  <c r="AD77" i="111"/>
  <c r="AD64" i="111"/>
  <c r="AD81" i="111"/>
  <c r="H26" i="133"/>
  <c r="AF63" i="119"/>
  <c r="AF76" i="119"/>
  <c r="AF66" i="119"/>
  <c r="AF81" i="119" s="1"/>
  <c r="AF72" i="119"/>
  <c r="Z36" i="140"/>
  <c r="AB46" i="120"/>
  <c r="AB44" i="120"/>
  <c r="AB48" i="120"/>
  <c r="AB58" i="120" s="1"/>
  <c r="AB40" i="120"/>
  <c r="AA66" i="117"/>
  <c r="J18" i="119"/>
  <c r="J17" i="119"/>
  <c r="J21" i="119"/>
  <c r="AA45" i="121"/>
  <c r="AA48" i="121"/>
  <c r="AA58" i="121" s="1"/>
  <c r="AA44" i="121"/>
  <c r="AA40" i="121"/>
  <c r="Z42" i="126"/>
  <c r="Z50" i="126"/>
  <c r="Z60" i="126" s="1"/>
  <c r="Y49" i="119"/>
  <c r="Y59" i="119" s="1"/>
  <c r="Y41" i="119"/>
  <c r="L66" i="114"/>
  <c r="J19" i="132"/>
  <c r="AE46" i="140"/>
  <c r="AE44" i="140"/>
  <c r="AE48" i="140"/>
  <c r="AE58" i="140" s="1"/>
  <c r="AE40" i="140"/>
  <c r="Z25" i="115"/>
  <c r="Z49" i="115"/>
  <c r="Z59" i="115" s="1"/>
  <c r="Z41" i="115"/>
  <c r="Z71" i="119"/>
  <c r="Z79" i="119"/>
  <c r="Z75" i="119"/>
  <c r="Z91" i="119"/>
  <c r="Z92" i="119" s="1"/>
  <c r="Z93" i="119" s="1"/>
  <c r="Y49" i="132"/>
  <c r="Y59" i="132" s="1"/>
  <c r="Y41" i="132"/>
  <c r="AB66" i="120"/>
  <c r="AB81" i="120" s="1"/>
  <c r="L44" i="136"/>
  <c r="L40" i="136"/>
  <c r="L48" i="136"/>
  <c r="L58" i="136" s="1"/>
  <c r="M44" i="110"/>
  <c r="M40" i="110"/>
  <c r="M48" i="110"/>
  <c r="M58" i="110" s="1"/>
  <c r="AF81" i="113"/>
  <c r="Z50" i="112"/>
  <c r="Z60" i="112" s="1"/>
  <c r="Z42" i="112"/>
  <c r="AA25" i="128"/>
  <c r="AA41" i="128"/>
  <c r="AA49" i="128"/>
  <c r="AA59" i="128" s="1"/>
  <c r="AD62" i="118"/>
  <c r="AD75" i="118"/>
  <c r="AD79" i="118"/>
  <c r="AD71" i="118"/>
  <c r="AD91" i="118"/>
  <c r="AD92" i="118" s="1"/>
  <c r="AD93" i="118" s="1"/>
  <c r="AD80" i="118"/>
  <c r="AF66" i="130"/>
  <c r="AB62" i="122"/>
  <c r="AB79" i="122"/>
  <c r="AB71" i="122"/>
  <c r="AB75" i="122"/>
  <c r="AB91" i="122"/>
  <c r="AB92" i="122" s="1"/>
  <c r="AB93" i="122" s="1"/>
  <c r="AB80" i="122"/>
  <c r="AB79" i="116"/>
  <c r="AB75" i="116"/>
  <c r="AB71" i="116"/>
  <c r="AB62" i="116"/>
  <c r="AB91" i="116"/>
  <c r="AB92" i="116" s="1"/>
  <c r="AB93" i="116" s="1"/>
  <c r="AB80" i="116"/>
  <c r="AF81" i="134"/>
  <c r="AF79" i="134"/>
  <c r="AF75" i="134"/>
  <c r="AF71" i="134"/>
  <c r="AF62" i="134"/>
  <c r="AF91" i="134"/>
  <c r="AF92" i="134" s="1"/>
  <c r="AF93" i="134" s="1"/>
  <c r="AF80" i="134"/>
  <c r="J18" i="113"/>
  <c r="J17" i="113"/>
  <c r="J21" i="113"/>
  <c r="K25" i="136"/>
  <c r="K42" i="136"/>
  <c r="K46" i="136"/>
  <c r="K50" i="136"/>
  <c r="K60" i="136" s="1"/>
  <c r="AC81" i="122"/>
  <c r="AC41" i="130"/>
  <c r="AC49" i="130"/>
  <c r="AC59" i="130" s="1"/>
  <c r="AC25" i="130"/>
  <c r="AC46" i="130" s="1"/>
  <c r="AC63" i="130"/>
  <c r="AE81" i="119"/>
  <c r="AA79" i="134"/>
  <c r="AA71" i="134"/>
  <c r="AA75" i="134"/>
  <c r="AA91" i="134"/>
  <c r="AA92" i="134" s="1"/>
  <c r="AA93" i="134" s="1"/>
  <c r="AB81" i="125"/>
  <c r="J19" i="124"/>
  <c r="J17" i="115"/>
  <c r="J21" i="115"/>
  <c r="AF81" i="131"/>
  <c r="AF62" i="131"/>
  <c r="AF71" i="131"/>
  <c r="AF79" i="131"/>
  <c r="AF75" i="131"/>
  <c r="AF91" i="131"/>
  <c r="AF92" i="131" s="1"/>
  <c r="AF93" i="131" s="1"/>
  <c r="AF80" i="131"/>
  <c r="Z81" i="119"/>
  <c r="AA25" i="117"/>
  <c r="AA45" i="117" s="1"/>
  <c r="AA49" i="117"/>
  <c r="AA59" i="117" s="1"/>
  <c r="AA41" i="117"/>
  <c r="J18" i="116"/>
  <c r="J17" i="116"/>
  <c r="J21" i="116"/>
  <c r="P32" i="135"/>
  <c r="P25" i="135" s="1"/>
  <c r="M64" i="110"/>
  <c r="M81" i="110"/>
  <c r="M73" i="110"/>
  <c r="M77" i="110"/>
  <c r="M66" i="110"/>
  <c r="I23" i="121"/>
  <c r="R64" i="133"/>
  <c r="R81" i="133"/>
  <c r="R73" i="133"/>
  <c r="R77" i="133"/>
  <c r="P32" i="133"/>
  <c r="I12" i="118"/>
  <c r="I22" i="118"/>
  <c r="U32" i="135"/>
  <c r="H32" i="133"/>
  <c r="I23" i="116"/>
  <c r="Z64" i="122"/>
  <c r="Z77" i="122"/>
  <c r="Z73" i="122"/>
  <c r="I12" i="126"/>
  <c r="I22" i="126"/>
  <c r="Z64" i="128"/>
  <c r="Z73" i="128"/>
  <c r="Z77" i="128"/>
  <c r="Z81" i="128"/>
  <c r="T101" i="135"/>
  <c r="Y26" i="125"/>
  <c r="Y26" i="131"/>
  <c r="AF63" i="117"/>
  <c r="AF76" i="117"/>
  <c r="AF72" i="117"/>
  <c r="Z72" i="132"/>
  <c r="Z76" i="132"/>
  <c r="Z32" i="125"/>
  <c r="AD83" i="130"/>
  <c r="AF64" i="119"/>
  <c r="AF73" i="119"/>
  <c r="AF77" i="119"/>
  <c r="Y32" i="115"/>
  <c r="AF83" i="135"/>
  <c r="Z42" i="111"/>
  <c r="Z50" i="111"/>
  <c r="Z60" i="111" s="1"/>
  <c r="AA25" i="129"/>
  <c r="AA46" i="129" s="1"/>
  <c r="AA41" i="129"/>
  <c r="AA49" i="129"/>
  <c r="AA59" i="129" s="1"/>
  <c r="Z80" i="120"/>
  <c r="Z75" i="120"/>
  <c r="Z71" i="120"/>
  <c r="Z79" i="120"/>
  <c r="Z91" i="120"/>
  <c r="Z92" i="120" s="1"/>
  <c r="Z93" i="120" s="1"/>
  <c r="Z46" i="128"/>
  <c r="Z42" i="128"/>
  <c r="Z50" i="128"/>
  <c r="Z60" i="128" s="1"/>
  <c r="AG81" i="111"/>
  <c r="K25" i="110"/>
  <c r="K50" i="110"/>
  <c r="K60" i="110" s="1"/>
  <c r="K42" i="110"/>
  <c r="K46" i="110"/>
  <c r="AD45" i="111"/>
  <c r="AD48" i="111"/>
  <c r="AD58" i="111" s="1"/>
  <c r="AD44" i="111"/>
  <c r="AD40" i="111"/>
  <c r="AF81" i="111"/>
  <c r="AF62" i="111"/>
  <c r="AF75" i="111"/>
  <c r="AF79" i="111"/>
  <c r="AF71" i="111"/>
  <c r="AF91" i="111"/>
  <c r="AC80" i="120"/>
  <c r="AC62" i="120"/>
  <c r="AC71" i="120"/>
  <c r="AC75" i="120"/>
  <c r="AC79" i="120"/>
  <c r="AC91" i="120"/>
  <c r="AC92" i="120" s="1"/>
  <c r="AC93" i="120" s="1"/>
  <c r="AC81" i="120"/>
  <c r="Z50" i="132"/>
  <c r="Z60" i="132" s="1"/>
  <c r="Z42" i="132"/>
  <c r="Y41" i="115"/>
  <c r="Y49" i="115"/>
  <c r="Y59" i="115" s="1"/>
  <c r="AA80" i="126"/>
  <c r="AA71" i="126"/>
  <c r="AA75" i="126"/>
  <c r="AA79" i="126"/>
  <c r="AA91" i="126"/>
  <c r="AA92" i="126" s="1"/>
  <c r="AA93" i="126" s="1"/>
  <c r="P49" i="135"/>
  <c r="P59" i="135" s="1"/>
  <c r="P45" i="135"/>
  <c r="P41" i="135"/>
  <c r="J18" i="111"/>
  <c r="J17" i="111"/>
  <c r="J21" i="111"/>
  <c r="J45" i="114"/>
  <c r="J41" i="114"/>
  <c r="J49" i="114"/>
  <c r="J59" i="114" s="1"/>
  <c r="AB64" i="130"/>
  <c r="J19" i="119"/>
  <c r="AA63" i="134"/>
  <c r="AA25" i="134"/>
  <c r="AA41" i="134"/>
  <c r="AA49" i="134"/>
  <c r="AA59" i="134" s="1"/>
  <c r="L48" i="114"/>
  <c r="L58" i="114" s="1"/>
  <c r="L40" i="114"/>
  <c r="L44" i="114"/>
  <c r="AA49" i="119"/>
  <c r="AA59" i="119" s="1"/>
  <c r="AA25" i="119"/>
  <c r="AA41" i="119"/>
  <c r="AD41" i="117"/>
  <c r="AD49" i="117"/>
  <c r="AD59" i="117" s="1"/>
  <c r="AD25" i="117"/>
  <c r="AD45" i="117" s="1"/>
  <c r="AC62" i="134"/>
  <c r="Y32" i="126"/>
  <c r="AA50" i="125"/>
  <c r="AA60" i="125" s="1"/>
  <c r="AA42" i="125"/>
  <c r="AA46" i="125"/>
  <c r="Z25" i="119"/>
  <c r="Z62" i="119" s="1"/>
  <c r="Z49" i="119"/>
  <c r="Z59" i="119" s="1"/>
  <c r="Z41" i="119"/>
  <c r="I12" i="115"/>
  <c r="I22" i="115"/>
  <c r="I23" i="128"/>
  <c r="I23" i="112"/>
  <c r="I23" i="126"/>
  <c r="I12" i="130"/>
  <c r="I22" i="130"/>
  <c r="I23" i="117"/>
  <c r="I23" i="120"/>
  <c r="I23" i="122"/>
  <c r="J32" i="123"/>
  <c r="J25" i="123" s="1"/>
  <c r="V97" i="133"/>
  <c r="X26" i="122"/>
  <c r="Y76" i="115"/>
  <c r="Y72" i="115"/>
  <c r="Y63" i="115"/>
  <c r="U97" i="135"/>
  <c r="X26" i="120"/>
  <c r="AB73" i="111"/>
  <c r="AB64" i="111"/>
  <c r="AB77" i="111"/>
  <c r="AB66" i="111"/>
  <c r="Z32" i="131"/>
  <c r="Z25" i="131" s="1"/>
  <c r="AF83" i="112"/>
  <c r="L80" i="110"/>
  <c r="L72" i="110"/>
  <c r="L63" i="110"/>
  <c r="L76" i="110"/>
  <c r="Y42" i="118"/>
  <c r="Y50" i="118"/>
  <c r="Y60" i="118" s="1"/>
  <c r="AD83" i="119"/>
  <c r="X35" i="140"/>
  <c r="AA62" i="115"/>
  <c r="AA75" i="115"/>
  <c r="AA71" i="115"/>
  <c r="AA79" i="115"/>
  <c r="AA91" i="115"/>
  <c r="AA92" i="115" s="1"/>
  <c r="AA93" i="115" s="1"/>
  <c r="AA63" i="117"/>
  <c r="Z41" i="129"/>
  <c r="Z49" i="129"/>
  <c r="Z59" i="129" s="1"/>
  <c r="AB80" i="132"/>
  <c r="AB75" i="132"/>
  <c r="AB71" i="132"/>
  <c r="AB79" i="132"/>
  <c r="AB62" i="132"/>
  <c r="AB91" i="132"/>
  <c r="AB92" i="132" s="1"/>
  <c r="AB93" i="132" s="1"/>
  <c r="J18" i="129"/>
  <c r="J17" i="129"/>
  <c r="J21" i="129"/>
  <c r="K49" i="127"/>
  <c r="K59" i="127" s="1"/>
  <c r="K41" i="127"/>
  <c r="K45" i="127"/>
  <c r="Z41" i="120"/>
  <c r="Z49" i="120"/>
  <c r="Z59" i="120" s="1"/>
  <c r="Z25" i="120"/>
  <c r="Z45" i="120" s="1"/>
  <c r="AF81" i="118"/>
  <c r="AF71" i="118"/>
  <c r="AF62" i="118"/>
  <c r="AF75" i="118"/>
  <c r="AF79" i="118"/>
  <c r="AF91" i="118"/>
  <c r="AF92" i="118" s="1"/>
  <c r="AF93" i="118" s="1"/>
  <c r="Z45" i="133"/>
  <c r="Z48" i="133"/>
  <c r="Z58" i="133" s="1"/>
  <c r="Z44" i="133"/>
  <c r="Z40" i="133"/>
  <c r="AE83" i="117"/>
  <c r="AE85" i="140"/>
  <c r="AE83" i="140" s="1"/>
  <c r="K41" i="136"/>
  <c r="K45" i="136"/>
  <c r="K49" i="136"/>
  <c r="K59" i="136" s="1"/>
  <c r="AA63" i="126"/>
  <c r="Z49" i="121"/>
  <c r="Z59" i="121" s="1"/>
  <c r="Z41" i="121"/>
  <c r="K49" i="110"/>
  <c r="K59" i="110" s="1"/>
  <c r="K45" i="110"/>
  <c r="K41" i="110"/>
  <c r="N62" i="136"/>
  <c r="N71" i="136"/>
  <c r="N79" i="136"/>
  <c r="N75" i="136"/>
  <c r="N91" i="136"/>
  <c r="N92" i="136" s="1"/>
  <c r="N93" i="136" s="1"/>
  <c r="Z50" i="133"/>
  <c r="Z60" i="133" s="1"/>
  <c r="Z46" i="133"/>
  <c r="Z42" i="133"/>
  <c r="AD81" i="118"/>
  <c r="AD63" i="140"/>
  <c r="AD72" i="140"/>
  <c r="AD76" i="140"/>
  <c r="J19" i="118"/>
  <c r="J17" i="118"/>
  <c r="J21" i="118"/>
  <c r="N79" i="123"/>
  <c r="N71" i="123"/>
  <c r="N62" i="123"/>
  <c r="N75" i="123"/>
  <c r="N91" i="123"/>
  <c r="N92" i="123" s="1"/>
  <c r="N93" i="123" s="1"/>
  <c r="AD83" i="111"/>
  <c r="Z49" i="131"/>
  <c r="Z59" i="131" s="1"/>
  <c r="Z41" i="131"/>
  <c r="J18" i="120"/>
  <c r="J17" i="120"/>
  <c r="J21" i="120"/>
  <c r="AF49" i="117"/>
  <c r="AF59" i="117" s="1"/>
  <c r="AF41" i="117"/>
  <c r="Z46" i="117"/>
  <c r="I23" i="132"/>
  <c r="J76" i="136"/>
  <c r="J80" i="136"/>
  <c r="J63" i="136"/>
  <c r="J72" i="136"/>
  <c r="I12" i="129"/>
  <c r="I22" i="129"/>
  <c r="Z72" i="112"/>
  <c r="Z76" i="112"/>
  <c r="Z63" i="112"/>
  <c r="AA41" i="130"/>
  <c r="AA49" i="130"/>
  <c r="AA59" i="130" s="1"/>
  <c r="J19" i="134"/>
  <c r="J17" i="134"/>
  <c r="J21" i="134"/>
  <c r="I12" i="125"/>
  <c r="I19" i="125" s="1"/>
  <c r="I22" i="125"/>
  <c r="T26" i="135"/>
  <c r="V63" i="135"/>
  <c r="V76" i="135"/>
  <c r="V72" i="135"/>
  <c r="T26" i="122"/>
  <c r="X26" i="126"/>
  <c r="I12" i="119"/>
  <c r="I19" i="119" s="1"/>
  <c r="I22" i="119"/>
  <c r="I12" i="117"/>
  <c r="I22" i="117"/>
  <c r="I23" i="125"/>
  <c r="J76" i="123"/>
  <c r="J80" i="123"/>
  <c r="J72" i="123"/>
  <c r="J63" i="123"/>
  <c r="Z73" i="133"/>
  <c r="Z77" i="133"/>
  <c r="Z64" i="133"/>
  <c r="U101" i="133"/>
  <c r="Z72" i="131"/>
  <c r="Z76" i="131"/>
  <c r="Z63" i="131"/>
  <c r="Y76" i="126"/>
  <c r="Y63" i="126"/>
  <c r="Y72" i="126"/>
  <c r="X26" i="117"/>
  <c r="Y32" i="119"/>
  <c r="Y25" i="119" s="1"/>
  <c r="Z37" i="140"/>
  <c r="AD83" i="134"/>
  <c r="AH101" i="123"/>
  <c r="Z32" i="121"/>
  <c r="Z32" i="118"/>
  <c r="Z64" i="118" s="1"/>
  <c r="Y36" i="140"/>
  <c r="Z72" i="111"/>
  <c r="Z66" i="111"/>
  <c r="Z80" i="111" s="1"/>
  <c r="Z63" i="111"/>
  <c r="Z76" i="111"/>
  <c r="AB45" i="115"/>
  <c r="AB44" i="115"/>
  <c r="AB40" i="115"/>
  <c r="AB48" i="115"/>
  <c r="AB58" i="115" s="1"/>
  <c r="AA49" i="122"/>
  <c r="AA59" i="122" s="1"/>
  <c r="AA25" i="122"/>
  <c r="AA41" i="122"/>
  <c r="AA63" i="122"/>
  <c r="AC80" i="121"/>
  <c r="AC62" i="121"/>
  <c r="AC71" i="121"/>
  <c r="AC79" i="121"/>
  <c r="AC75" i="121"/>
  <c r="AC91" i="121"/>
  <c r="AC92" i="121" s="1"/>
  <c r="AC93" i="121" s="1"/>
  <c r="AF41" i="119"/>
  <c r="AF49" i="119"/>
  <c r="AF59" i="119" s="1"/>
  <c r="AF25" i="119"/>
  <c r="AF46" i="119" s="1"/>
  <c r="Q50" i="133"/>
  <c r="Q60" i="133" s="1"/>
  <c r="Q46" i="133"/>
  <c r="Q42" i="133"/>
  <c r="M75" i="127"/>
  <c r="M71" i="127"/>
  <c r="M79" i="127"/>
  <c r="M62" i="127"/>
  <c r="M91" i="127"/>
  <c r="M92" i="127" s="1"/>
  <c r="M93" i="127" s="1"/>
  <c r="Z63" i="126"/>
  <c r="Z41" i="126"/>
  <c r="Z49" i="126"/>
  <c r="Z59" i="126" s="1"/>
  <c r="Z25" i="126"/>
  <c r="Z45" i="126" s="1"/>
  <c r="AF42" i="119"/>
  <c r="AF50" i="119"/>
  <c r="AF60" i="119" s="1"/>
  <c r="J18" i="125"/>
  <c r="J17" i="125"/>
  <c r="J21" i="125"/>
  <c r="AG25" i="120"/>
  <c r="AG49" i="120"/>
  <c r="AG59" i="120" s="1"/>
  <c r="AG41" i="120"/>
  <c r="M79" i="123"/>
  <c r="M62" i="123"/>
  <c r="M71" i="123"/>
  <c r="M75" i="123"/>
  <c r="M91" i="123"/>
  <c r="M92" i="123" s="1"/>
  <c r="M93" i="123" s="1"/>
  <c r="AB46" i="129"/>
  <c r="AE75" i="130"/>
  <c r="AE79" i="130"/>
  <c r="AE71" i="130"/>
  <c r="AE62" i="130"/>
  <c r="AE91" i="130"/>
  <c r="AE92" i="130" s="1"/>
  <c r="AE93" i="130" s="1"/>
  <c r="AE81" i="130"/>
  <c r="AD46" i="111"/>
  <c r="AF46" i="118"/>
  <c r="AF44" i="118"/>
  <c r="AF40" i="118"/>
  <c r="AF48" i="118"/>
  <c r="AF58" i="118" s="1"/>
  <c r="AA48" i="112"/>
  <c r="AA58" i="112" s="1"/>
  <c r="AA44" i="112"/>
  <c r="AA40" i="112"/>
  <c r="AA46" i="112"/>
  <c r="Z66" i="124"/>
  <c r="Z25" i="125"/>
  <c r="Z45" i="125" s="1"/>
  <c r="Z49" i="125"/>
  <c r="Z59" i="125" s="1"/>
  <c r="Z41" i="125"/>
  <c r="Z25" i="111"/>
  <c r="AC46" i="120"/>
  <c r="AF71" i="129"/>
  <c r="AF75" i="129"/>
  <c r="AF62" i="129"/>
  <c r="AF79" i="129"/>
  <c r="AF91" i="129"/>
  <c r="AF92" i="129" s="1"/>
  <c r="AF93" i="129" s="1"/>
  <c r="AF80" i="129"/>
  <c r="AA44" i="111"/>
  <c r="AA40" i="111"/>
  <c r="AA48" i="111"/>
  <c r="AA58" i="111" s="1"/>
  <c r="AA64" i="118"/>
  <c r="AA73" i="118"/>
  <c r="AA77" i="118"/>
  <c r="AA66" i="118"/>
  <c r="J19" i="112"/>
  <c r="J17" i="112"/>
  <c r="J21" i="112"/>
  <c r="J19" i="131"/>
  <c r="AB42" i="120"/>
  <c r="AB50" i="120"/>
  <c r="AB60" i="120" s="1"/>
  <c r="AA81" i="124"/>
  <c r="AF28" i="140"/>
  <c r="AF26" i="140" s="1"/>
  <c r="AF63" i="140" s="1"/>
  <c r="AC81" i="119"/>
  <c r="AC79" i="119"/>
  <c r="AC62" i="119"/>
  <c r="AC71" i="119"/>
  <c r="AC75" i="119"/>
  <c r="AC91" i="119"/>
  <c r="AC92" i="119" s="1"/>
  <c r="AC93" i="119" s="1"/>
  <c r="Z49" i="113"/>
  <c r="Z59" i="113" s="1"/>
  <c r="Z41" i="113"/>
  <c r="Z46" i="122"/>
  <c r="Z44" i="122"/>
  <c r="Z40" i="122"/>
  <c r="Z48" i="122"/>
  <c r="Z58" i="122" s="1"/>
  <c r="AA62" i="121"/>
  <c r="K72" i="110"/>
  <c r="K80" i="110"/>
  <c r="K76" i="110"/>
  <c r="K63" i="110"/>
  <c r="Z32" i="129"/>
  <c r="Z76" i="134"/>
  <c r="Z72" i="134"/>
  <c r="AD81" i="126"/>
  <c r="AD79" i="126"/>
  <c r="AD62" i="126"/>
  <c r="AD75" i="126"/>
  <c r="AD71" i="126"/>
  <c r="AD91" i="126"/>
  <c r="AD92" i="126" s="1"/>
  <c r="AD93" i="126" s="1"/>
  <c r="AD80" i="126"/>
  <c r="Y42" i="112"/>
  <c r="Y50" i="112"/>
  <c r="Y60" i="112" s="1"/>
  <c r="AB45" i="118"/>
  <c r="AB48" i="118"/>
  <c r="AB58" i="118" s="1"/>
  <c r="AB44" i="118"/>
  <c r="AB40" i="118"/>
  <c r="AB46" i="118"/>
  <c r="AB81" i="124"/>
  <c r="AB62" i="124"/>
  <c r="AB79" i="124"/>
  <c r="AB71" i="124"/>
  <c r="AB75" i="124"/>
  <c r="AB91" i="124"/>
  <c r="AB92" i="124" s="1"/>
  <c r="AB93" i="124" s="1"/>
  <c r="AB80" i="124"/>
  <c r="AA77" i="122"/>
  <c r="AA73" i="122"/>
  <c r="AA64" i="122"/>
  <c r="AA66" i="122"/>
  <c r="O79" i="110"/>
  <c r="O75" i="110"/>
  <c r="O71" i="110"/>
  <c r="O62" i="110"/>
  <c r="O91" i="110"/>
  <c r="O92" i="110" s="1"/>
  <c r="N62" i="114"/>
  <c r="N71" i="114"/>
  <c r="N75" i="114"/>
  <c r="N79" i="114"/>
  <c r="N91" i="114"/>
  <c r="N92" i="114" s="1"/>
  <c r="N93" i="114" s="1"/>
  <c r="AB40" i="113"/>
  <c r="AB44" i="113"/>
  <c r="AB48" i="113"/>
  <c r="AB58" i="113" s="1"/>
  <c r="J32" i="127"/>
  <c r="X26" i="132"/>
  <c r="X26" i="119"/>
  <c r="X26" i="130"/>
  <c r="I12" i="116"/>
  <c r="I19" i="116" s="1"/>
  <c r="I22" i="116"/>
  <c r="I12" i="124"/>
  <c r="I18" i="124" s="1"/>
  <c r="I22" i="124"/>
  <c r="J32" i="136"/>
  <c r="I12" i="134"/>
  <c r="I18" i="134" s="1"/>
  <c r="I22" i="134"/>
  <c r="I12" i="128"/>
  <c r="I22" i="128"/>
  <c r="I23" i="134"/>
  <c r="Y26" i="124"/>
  <c r="X26" i="125"/>
  <c r="Y26" i="120"/>
  <c r="AH101" i="136"/>
  <c r="AH101" i="127"/>
  <c r="AG83" i="130"/>
  <c r="Y26" i="113"/>
  <c r="Y32" i="129"/>
  <c r="U26" i="135"/>
  <c r="Z26" i="134"/>
  <c r="Z63" i="134" s="1"/>
  <c r="AG83" i="111"/>
  <c r="Z26" i="118"/>
  <c r="Z73" i="111"/>
  <c r="Z77" i="111"/>
  <c r="Z64" i="111"/>
  <c r="AF83" i="120"/>
  <c r="J26" i="136"/>
  <c r="AF34" i="140"/>
  <c r="AF32" i="140" s="1"/>
  <c r="AF32" i="117"/>
  <c r="AF25" i="117" s="1"/>
  <c r="AB81" i="132"/>
  <c r="AA46" i="121"/>
  <c r="AA50" i="129"/>
  <c r="AA60" i="129" s="1"/>
  <c r="AA42" i="129"/>
  <c r="AB80" i="130"/>
  <c r="J18" i="130"/>
  <c r="J17" i="130"/>
  <c r="J21" i="130"/>
  <c r="Z40" i="117"/>
  <c r="Z44" i="117"/>
  <c r="Z48" i="117"/>
  <c r="Z58" i="117" s="1"/>
  <c r="AG49" i="140"/>
  <c r="AG59" i="140" s="1"/>
  <c r="AG25" i="140"/>
  <c r="AG45" i="140" s="1"/>
  <c r="AG41" i="140"/>
  <c r="Z50" i="115"/>
  <c r="Z60" i="115" s="1"/>
  <c r="Z42" i="115"/>
  <c r="J23" i="140"/>
  <c r="J19" i="140"/>
  <c r="AG42" i="140"/>
  <c r="AG50" i="140"/>
  <c r="AG60" i="140" s="1"/>
  <c r="AF42" i="130"/>
  <c r="AF50" i="130"/>
  <c r="AF60" i="130" s="1"/>
  <c r="AF46" i="130"/>
  <c r="J19" i="125"/>
  <c r="K25" i="114"/>
  <c r="K50" i="114"/>
  <c r="K60" i="114" s="1"/>
  <c r="K42" i="114"/>
  <c r="K46" i="114"/>
  <c r="AB62" i="118"/>
  <c r="K42" i="123"/>
  <c r="K50" i="123"/>
  <c r="K60" i="123" s="1"/>
  <c r="K46" i="123"/>
  <c r="Z63" i="124"/>
  <c r="Z41" i="124"/>
  <c r="Z49" i="124"/>
  <c r="Z59" i="124" s="1"/>
  <c r="Z25" i="124"/>
  <c r="Z45" i="124" s="1"/>
  <c r="K19" i="140"/>
  <c r="Z66" i="133"/>
  <c r="J18" i="134"/>
  <c r="AE45" i="130"/>
  <c r="AE48" i="130"/>
  <c r="AE58" i="130" s="1"/>
  <c r="AE40" i="130"/>
  <c r="AE44" i="130"/>
  <c r="J17" i="126"/>
  <c r="J21" i="126"/>
  <c r="AB45" i="113"/>
  <c r="I46" i="133"/>
  <c r="I42" i="133"/>
  <c r="I50" i="133"/>
  <c r="I60" i="133" s="1"/>
  <c r="AD45" i="140"/>
  <c r="X32" i="125"/>
  <c r="Y32" i="125"/>
  <c r="Y32" i="116"/>
  <c r="X32" i="120"/>
  <c r="Y32" i="117"/>
  <c r="W32" i="126"/>
  <c r="L97" i="119"/>
  <c r="L97" i="131"/>
  <c r="Y66" i="112"/>
  <c r="L97" i="120"/>
  <c r="L97" i="121"/>
  <c r="Z66" i="131"/>
  <c r="V66" i="135"/>
  <c r="H23" i="125"/>
  <c r="H23" i="131"/>
  <c r="H23" i="122"/>
  <c r="Y66" i="126"/>
  <c r="Z81" i="111" l="1"/>
  <c r="AE81" i="140"/>
  <c r="I19" i="134"/>
  <c r="AF76" i="140"/>
  <c r="AA45" i="126"/>
  <c r="I19" i="111"/>
  <c r="L97" i="130"/>
  <c r="L97" i="124"/>
  <c r="L97" i="129"/>
  <c r="AD68" i="140"/>
  <c r="Z45" i="119"/>
  <c r="Y42" i="116"/>
  <c r="Y50" i="116"/>
  <c r="Y60" i="116" s="1"/>
  <c r="X42" i="125"/>
  <c r="X50" i="125"/>
  <c r="X60" i="125" s="1"/>
  <c r="X50" i="120"/>
  <c r="X60" i="120" s="1"/>
  <c r="X42" i="120"/>
  <c r="Y79" i="126"/>
  <c r="Y71" i="126"/>
  <c r="Y75" i="126"/>
  <c r="Y91" i="126"/>
  <c r="Y92" i="126" s="1"/>
  <c r="Y93" i="126" s="1"/>
  <c r="Y80" i="126"/>
  <c r="AC93" i="111"/>
  <c r="J48" i="123"/>
  <c r="J58" i="123" s="1"/>
  <c r="J44" i="123"/>
  <c r="J40" i="123"/>
  <c r="V80" i="135"/>
  <c r="V79" i="135"/>
  <c r="V71" i="135"/>
  <c r="V75" i="135"/>
  <c r="V62" i="135"/>
  <c r="V91" i="135"/>
  <c r="V92" i="135" s="1"/>
  <c r="V93" i="135" s="1"/>
  <c r="Y62" i="112"/>
  <c r="Y71" i="112"/>
  <c r="Y79" i="112"/>
  <c r="Y75" i="112"/>
  <c r="Y91" i="112"/>
  <c r="Y92" i="112" s="1"/>
  <c r="Y93" i="112" s="1"/>
  <c r="Y80" i="112"/>
  <c r="H12" i="113"/>
  <c r="H19" i="113" s="1"/>
  <c r="H22" i="113"/>
  <c r="N26" i="133"/>
  <c r="AF83" i="119"/>
  <c r="AF84" i="140"/>
  <c r="AI97" i="110"/>
  <c r="Y50" i="115"/>
  <c r="Y60" i="115" s="1"/>
  <c r="Y42" i="115"/>
  <c r="AB26" i="121"/>
  <c r="AB28" i="140"/>
  <c r="AB26" i="140" s="1"/>
  <c r="Y45" i="119"/>
  <c r="Y44" i="119"/>
  <c r="Y48" i="119"/>
  <c r="Y58" i="119" s="1"/>
  <c r="Y40" i="119"/>
  <c r="J72" i="110"/>
  <c r="J76" i="110"/>
  <c r="J63" i="110"/>
  <c r="J80" i="110"/>
  <c r="H12" i="117"/>
  <c r="H19" i="117" s="1"/>
  <c r="H22" i="117"/>
  <c r="W26" i="120"/>
  <c r="AA68" i="140"/>
  <c r="I32" i="114"/>
  <c r="K81" i="123"/>
  <c r="K77" i="123"/>
  <c r="K64" i="123"/>
  <c r="K73" i="123"/>
  <c r="K66" i="123"/>
  <c r="H23" i="119"/>
  <c r="I72" i="127"/>
  <c r="I63" i="127"/>
  <c r="I80" i="127"/>
  <c r="I76" i="127"/>
  <c r="I32" i="136"/>
  <c r="H23" i="112"/>
  <c r="X63" i="126"/>
  <c r="X72" i="126"/>
  <c r="X76" i="126"/>
  <c r="Y76" i="131"/>
  <c r="Y72" i="131"/>
  <c r="Y63" i="131"/>
  <c r="Y72" i="118"/>
  <c r="Y76" i="118"/>
  <c r="AC77" i="130"/>
  <c r="AC64" i="130"/>
  <c r="AC73" i="130"/>
  <c r="AC66" i="130"/>
  <c r="AC68" i="140"/>
  <c r="W50" i="126"/>
  <c r="W60" i="126" s="1"/>
  <c r="W42" i="126"/>
  <c r="AI101" i="136"/>
  <c r="Y32" i="131"/>
  <c r="Y25" i="131" s="1"/>
  <c r="I26" i="114"/>
  <c r="AF64" i="117"/>
  <c r="AF77" i="117"/>
  <c r="AF73" i="117"/>
  <c r="AF68" i="140"/>
  <c r="Y32" i="128"/>
  <c r="AF42" i="117"/>
  <c r="AF50" i="117"/>
  <c r="AF60" i="117" s="1"/>
  <c r="AF46" i="117"/>
  <c r="Z25" i="118"/>
  <c r="Z45" i="118" s="1"/>
  <c r="Z41" i="118"/>
  <c r="Z49" i="118"/>
  <c r="Z59" i="118" s="1"/>
  <c r="U49" i="135"/>
  <c r="U59" i="135" s="1"/>
  <c r="U41" i="135"/>
  <c r="Y41" i="124"/>
  <c r="Y49" i="124"/>
  <c r="Y59" i="124" s="1"/>
  <c r="L73" i="127"/>
  <c r="L81" i="127"/>
  <c r="L64" i="127"/>
  <c r="L77" i="127"/>
  <c r="L66" i="127"/>
  <c r="X41" i="132"/>
  <c r="X49" i="132"/>
  <c r="X59" i="132" s="1"/>
  <c r="Z79" i="124"/>
  <c r="Z62" i="124"/>
  <c r="Z75" i="124"/>
  <c r="Z71" i="124"/>
  <c r="Z91" i="124"/>
  <c r="Z92" i="124" s="1"/>
  <c r="Z93" i="124" s="1"/>
  <c r="Z80" i="124"/>
  <c r="T41" i="122"/>
  <c r="T49" i="122"/>
  <c r="T59" i="122" s="1"/>
  <c r="Z66" i="112"/>
  <c r="Z50" i="131"/>
  <c r="Z60" i="131" s="1"/>
  <c r="Z42" i="131"/>
  <c r="Z46" i="131"/>
  <c r="I18" i="130"/>
  <c r="I17" i="130"/>
  <c r="I21" i="130"/>
  <c r="I18" i="115"/>
  <c r="I17" i="115"/>
  <c r="I21" i="115"/>
  <c r="AA45" i="119"/>
  <c r="AA44" i="119"/>
  <c r="AA40" i="119"/>
  <c r="AA48" i="119"/>
  <c r="AA58" i="119" s="1"/>
  <c r="AA45" i="134"/>
  <c r="AA48" i="134"/>
  <c r="AA58" i="134" s="1"/>
  <c r="AA40" i="134"/>
  <c r="AA44" i="134"/>
  <c r="P44" i="135"/>
  <c r="P48" i="135"/>
  <c r="P58" i="135" s="1"/>
  <c r="P40" i="135"/>
  <c r="AF92" i="111"/>
  <c r="AF93" i="111" s="1"/>
  <c r="Y41" i="131"/>
  <c r="Y49" i="131"/>
  <c r="Y59" i="131" s="1"/>
  <c r="I18" i="126"/>
  <c r="I17" i="126"/>
  <c r="I21" i="126"/>
  <c r="Z46" i="115"/>
  <c r="Z40" i="115"/>
  <c r="Z48" i="115"/>
  <c r="Z58" i="115" s="1"/>
  <c r="Z44" i="115"/>
  <c r="Y26" i="111"/>
  <c r="Y63" i="111" s="1"/>
  <c r="I19" i="115"/>
  <c r="K44" i="127"/>
  <c r="K48" i="127"/>
  <c r="K58" i="127" s="1"/>
  <c r="K40" i="127"/>
  <c r="Z64" i="126"/>
  <c r="Z73" i="126"/>
  <c r="Z77" i="126"/>
  <c r="Z66" i="126"/>
  <c r="Z41" i="116"/>
  <c r="Z25" i="116"/>
  <c r="Z49" i="116"/>
  <c r="Z59" i="116" s="1"/>
  <c r="I19" i="113"/>
  <c r="I17" i="113"/>
  <c r="I21" i="113"/>
  <c r="AA50" i="113"/>
  <c r="AA60" i="113" s="1"/>
  <c r="AA42" i="113"/>
  <c r="AA64" i="113"/>
  <c r="AA25" i="113"/>
  <c r="AA46" i="113" s="1"/>
  <c r="P49" i="133"/>
  <c r="P59" i="133" s="1"/>
  <c r="P41" i="133"/>
  <c r="P45" i="133"/>
  <c r="AB32" i="121"/>
  <c r="AB34" i="140"/>
  <c r="AB32" i="140" s="1"/>
  <c r="AG73" i="120"/>
  <c r="AG77" i="120"/>
  <c r="AG64" i="120"/>
  <c r="AG66" i="120"/>
  <c r="AG68" i="140"/>
  <c r="Z46" i="112"/>
  <c r="Z40" i="112"/>
  <c r="Z48" i="112"/>
  <c r="Z58" i="112" s="1"/>
  <c r="Z44" i="112"/>
  <c r="I80" i="136"/>
  <c r="I63" i="136"/>
  <c r="I76" i="136"/>
  <c r="I72" i="136"/>
  <c r="I77" i="133"/>
  <c r="I73" i="133"/>
  <c r="I64" i="133"/>
  <c r="I81" i="133"/>
  <c r="I66" i="133"/>
  <c r="V97" i="135"/>
  <c r="L97" i="112"/>
  <c r="I18" i="128"/>
  <c r="I17" i="128"/>
  <c r="I21" i="128"/>
  <c r="Z45" i="113"/>
  <c r="Z40" i="113"/>
  <c r="Z44" i="113"/>
  <c r="Z48" i="113"/>
  <c r="Z58" i="113" s="1"/>
  <c r="I18" i="120"/>
  <c r="I17" i="120"/>
  <c r="I21" i="120"/>
  <c r="Y41" i="128"/>
  <c r="Y25" i="128"/>
  <c r="Y49" i="128"/>
  <c r="Y59" i="128" s="1"/>
  <c r="H12" i="125"/>
  <c r="H18" i="125" s="1"/>
  <c r="H22" i="125"/>
  <c r="O32" i="135"/>
  <c r="T32" i="135"/>
  <c r="K64" i="114"/>
  <c r="K81" i="114"/>
  <c r="K73" i="114"/>
  <c r="K77" i="114"/>
  <c r="K66" i="114"/>
  <c r="Y64" i="129"/>
  <c r="Y73" i="129"/>
  <c r="Y77" i="129"/>
  <c r="H23" i="129"/>
  <c r="S26" i="135"/>
  <c r="Y26" i="130"/>
  <c r="X26" i="113"/>
  <c r="Y63" i="124"/>
  <c r="Y76" i="124"/>
  <c r="Y72" i="124"/>
  <c r="Y73" i="117"/>
  <c r="Y64" i="117"/>
  <c r="Y77" i="117"/>
  <c r="X32" i="132"/>
  <c r="AI101" i="123"/>
  <c r="Y26" i="117"/>
  <c r="Y26" i="129"/>
  <c r="Y63" i="129" s="1"/>
  <c r="X32" i="130"/>
  <c r="X25" i="130" s="1"/>
  <c r="Z66" i="129"/>
  <c r="Z81" i="129" s="1"/>
  <c r="Z63" i="129"/>
  <c r="Z72" i="129"/>
  <c r="Z76" i="129"/>
  <c r="Z66" i="125"/>
  <c r="Z80" i="125" s="1"/>
  <c r="Z76" i="125"/>
  <c r="Z72" i="125"/>
  <c r="Z63" i="125"/>
  <c r="Y66" i="111"/>
  <c r="Y72" i="111"/>
  <c r="Y76" i="111"/>
  <c r="I26" i="136"/>
  <c r="I19" i="124"/>
  <c r="I17" i="124"/>
  <c r="I21" i="124"/>
  <c r="Z50" i="118"/>
  <c r="Z60" i="118" s="1"/>
  <c r="Z42" i="118"/>
  <c r="Z45" i="131"/>
  <c r="Z44" i="131"/>
  <c r="Z48" i="131"/>
  <c r="Z58" i="131" s="1"/>
  <c r="Z40" i="131"/>
  <c r="AD64" i="117"/>
  <c r="AD73" i="117"/>
  <c r="AD77" i="117"/>
  <c r="AD66" i="117"/>
  <c r="L73" i="123"/>
  <c r="L64" i="123"/>
  <c r="L81" i="123"/>
  <c r="L77" i="123"/>
  <c r="L66" i="123"/>
  <c r="Y50" i="126"/>
  <c r="Y60" i="126" s="1"/>
  <c r="Y42" i="126"/>
  <c r="H46" i="133"/>
  <c r="H42" i="133"/>
  <c r="H50" i="133"/>
  <c r="H60" i="133" s="1"/>
  <c r="AF75" i="130"/>
  <c r="AF71" i="130"/>
  <c r="AF62" i="130"/>
  <c r="AF79" i="130"/>
  <c r="AF91" i="130"/>
  <c r="AF92" i="130" s="1"/>
  <c r="AF93" i="130" s="1"/>
  <c r="AF80" i="130"/>
  <c r="AA81" i="117"/>
  <c r="AA75" i="117"/>
  <c r="AA79" i="117"/>
  <c r="AA71" i="117"/>
  <c r="AA62" i="117"/>
  <c r="AA91" i="117"/>
  <c r="AA92" i="117" s="1"/>
  <c r="AA93" i="117" s="1"/>
  <c r="AA80" i="117"/>
  <c r="Z49" i="132"/>
  <c r="Z59" i="132" s="1"/>
  <c r="Z41" i="132"/>
  <c r="Z25" i="132"/>
  <c r="Y41" i="134"/>
  <c r="Y49" i="134"/>
  <c r="Y59" i="134" s="1"/>
  <c r="I23" i="140"/>
  <c r="I19" i="130"/>
  <c r="AA34" i="140"/>
  <c r="AA32" i="140" s="1"/>
  <c r="AA25" i="140" s="1"/>
  <c r="AA45" i="140" s="1"/>
  <c r="M62" i="136"/>
  <c r="M79" i="136"/>
  <c r="M75" i="136"/>
  <c r="M71" i="136"/>
  <c r="M91" i="136"/>
  <c r="M92" i="136" s="1"/>
  <c r="M93" i="136" s="1"/>
  <c r="I12" i="140"/>
  <c r="I22" i="140"/>
  <c r="AF44" i="130"/>
  <c r="AF40" i="130"/>
  <c r="AF48" i="130"/>
  <c r="AF58" i="130" s="1"/>
  <c r="AD92" i="111"/>
  <c r="AD93" i="111" s="1"/>
  <c r="I80" i="114"/>
  <c r="I72" i="114"/>
  <c r="I76" i="114"/>
  <c r="I63" i="114"/>
  <c r="U76" i="135"/>
  <c r="U72" i="135"/>
  <c r="U63" i="135"/>
  <c r="Y26" i="118"/>
  <c r="Y49" i="120"/>
  <c r="Y59" i="120" s="1"/>
  <c r="Y41" i="120"/>
  <c r="AA45" i="122"/>
  <c r="AA48" i="122"/>
  <c r="AA58" i="122" s="1"/>
  <c r="AA40" i="122"/>
  <c r="AA44" i="122"/>
  <c r="Z75" i="131"/>
  <c r="Z71" i="131"/>
  <c r="Z79" i="131"/>
  <c r="Z62" i="131"/>
  <c r="Z91" i="131"/>
  <c r="Z92" i="131" s="1"/>
  <c r="Z93" i="131" s="1"/>
  <c r="Y50" i="125"/>
  <c r="Y60" i="125" s="1"/>
  <c r="Y42" i="125"/>
  <c r="P25" i="133"/>
  <c r="P46" i="133"/>
  <c r="P42" i="133"/>
  <c r="P50" i="133"/>
  <c r="P60" i="133" s="1"/>
  <c r="Y45" i="132"/>
  <c r="Y40" i="132"/>
  <c r="Y44" i="132"/>
  <c r="Y48" i="132"/>
  <c r="Y58" i="132" s="1"/>
  <c r="H12" i="116"/>
  <c r="H19" i="116" s="1"/>
  <c r="H22" i="116"/>
  <c r="G63" i="133"/>
  <c r="G80" i="133"/>
  <c r="G76" i="133"/>
  <c r="G72" i="133"/>
  <c r="H23" i="115"/>
  <c r="P80" i="135"/>
  <c r="P76" i="135"/>
  <c r="P72" i="135"/>
  <c r="P63" i="135"/>
  <c r="N26" i="135"/>
  <c r="O32" i="133"/>
  <c r="H12" i="120"/>
  <c r="H22" i="120"/>
  <c r="Z73" i="131"/>
  <c r="Z64" i="131"/>
  <c r="Z81" i="131"/>
  <c r="Z77" i="131"/>
  <c r="L97" i="115"/>
  <c r="L97" i="117"/>
  <c r="X26" i="124"/>
  <c r="X72" i="130"/>
  <c r="X63" i="130"/>
  <c r="X76" i="130"/>
  <c r="X26" i="134"/>
  <c r="X26" i="133"/>
  <c r="X26" i="115"/>
  <c r="Z64" i="117"/>
  <c r="Z73" i="117"/>
  <c r="Z77" i="117"/>
  <c r="Z66" i="117"/>
  <c r="Z81" i="117" s="1"/>
  <c r="Y66" i="117"/>
  <c r="Y81" i="117" s="1"/>
  <c r="Y76" i="117"/>
  <c r="Y72" i="117"/>
  <c r="Y76" i="129"/>
  <c r="Y72" i="129"/>
  <c r="Y66" i="129"/>
  <c r="X32" i="117"/>
  <c r="Z77" i="129"/>
  <c r="Z64" i="129"/>
  <c r="Z73" i="129"/>
  <c r="X32" i="126"/>
  <c r="X25" i="126" s="1"/>
  <c r="Y32" i="120"/>
  <c r="Z64" i="125"/>
  <c r="Z77" i="125"/>
  <c r="Z73" i="125"/>
  <c r="Z66" i="116"/>
  <c r="Z72" i="116"/>
  <c r="Z63" i="116"/>
  <c r="Z76" i="116"/>
  <c r="X32" i="111"/>
  <c r="X33" i="140"/>
  <c r="J32" i="110"/>
  <c r="Z81" i="133"/>
  <c r="Z75" i="133"/>
  <c r="Z62" i="133"/>
  <c r="Z71" i="133"/>
  <c r="Z79" i="133"/>
  <c r="Z91" i="133"/>
  <c r="Z92" i="133" s="1"/>
  <c r="Z93" i="133" s="1"/>
  <c r="Z80" i="133"/>
  <c r="AF50" i="140"/>
  <c r="AF60" i="140" s="1"/>
  <c r="AF42" i="140"/>
  <c r="Y50" i="129"/>
  <c r="Y60" i="129" s="1"/>
  <c r="Y42" i="129"/>
  <c r="J25" i="127"/>
  <c r="J42" i="127"/>
  <c r="J46" i="127"/>
  <c r="J50" i="127"/>
  <c r="J60" i="127" s="1"/>
  <c r="AA81" i="122"/>
  <c r="AA62" i="122"/>
  <c r="AA79" i="122"/>
  <c r="AA75" i="122"/>
  <c r="AA71" i="122"/>
  <c r="AA91" i="122"/>
  <c r="AA92" i="122" s="1"/>
  <c r="AA93" i="122" s="1"/>
  <c r="AA80" i="122"/>
  <c r="Z42" i="129"/>
  <c r="Z50" i="129"/>
  <c r="Z60" i="129" s="1"/>
  <c r="T25" i="135"/>
  <c r="T49" i="135"/>
  <c r="T59" i="135" s="1"/>
  <c r="T41" i="135"/>
  <c r="AB81" i="111"/>
  <c r="AB75" i="111"/>
  <c r="AB62" i="111"/>
  <c r="AB71" i="111"/>
  <c r="AB79" i="111"/>
  <c r="AB91" i="111"/>
  <c r="AB80" i="111"/>
  <c r="I19" i="126"/>
  <c r="AA45" i="129"/>
  <c r="AA40" i="129"/>
  <c r="AA48" i="129"/>
  <c r="AA58" i="129" s="1"/>
  <c r="AA44" i="129"/>
  <c r="Y49" i="125"/>
  <c r="Y59" i="125" s="1"/>
  <c r="Y25" i="125"/>
  <c r="Y46" i="125" s="1"/>
  <c r="Y41" i="125"/>
  <c r="AA45" i="128"/>
  <c r="AA44" i="128"/>
  <c r="AA40" i="128"/>
  <c r="AA48" i="128"/>
  <c r="AA58" i="128" s="1"/>
  <c r="AA46" i="128"/>
  <c r="AD83" i="117"/>
  <c r="AD84" i="140"/>
  <c r="K48" i="123"/>
  <c r="K58" i="123" s="1"/>
  <c r="K44" i="123"/>
  <c r="K40" i="123"/>
  <c r="J18" i="140"/>
  <c r="J17" i="140"/>
  <c r="J21" i="140"/>
  <c r="Z75" i="118"/>
  <c r="Z71" i="118"/>
  <c r="Z79" i="118"/>
  <c r="Z62" i="118"/>
  <c r="Z91" i="118"/>
  <c r="Z92" i="118" s="1"/>
  <c r="Z93" i="118" s="1"/>
  <c r="Z81" i="124"/>
  <c r="Y42" i="122"/>
  <c r="Y50" i="122"/>
  <c r="Y60" i="122" s="1"/>
  <c r="H23" i="120"/>
  <c r="Y73" i="111"/>
  <c r="Y77" i="111"/>
  <c r="Y64" i="111"/>
  <c r="M75" i="110"/>
  <c r="M79" i="110"/>
  <c r="M71" i="110"/>
  <c r="M62" i="110"/>
  <c r="M91" i="110"/>
  <c r="M92" i="110" s="1"/>
  <c r="AD77" i="140"/>
  <c r="AD73" i="140"/>
  <c r="AD64" i="140"/>
  <c r="I18" i="122"/>
  <c r="I17" i="122"/>
  <c r="I21" i="122"/>
  <c r="H23" i="118"/>
  <c r="H12" i="112"/>
  <c r="H19" i="112" s="1"/>
  <c r="H22" i="112"/>
  <c r="H23" i="111"/>
  <c r="H14" i="140"/>
  <c r="G32" i="133"/>
  <c r="H23" i="128"/>
  <c r="H12" i="124"/>
  <c r="H22" i="124"/>
  <c r="H23" i="126"/>
  <c r="H12" i="130"/>
  <c r="H19" i="130" s="1"/>
  <c r="H22" i="130"/>
  <c r="H23" i="124"/>
  <c r="AA64" i="119"/>
  <c r="AA73" i="119"/>
  <c r="AA77" i="119"/>
  <c r="Y72" i="116"/>
  <c r="Y76" i="116"/>
  <c r="Y63" i="116"/>
  <c r="L97" i="116"/>
  <c r="L97" i="134"/>
  <c r="V101" i="133"/>
  <c r="L97" i="128"/>
  <c r="X32" i="121"/>
  <c r="Y66" i="113"/>
  <c r="Y72" i="113"/>
  <c r="Y76" i="113"/>
  <c r="Y63" i="113"/>
  <c r="G26" i="133"/>
  <c r="Z73" i="116"/>
  <c r="Z64" i="116"/>
  <c r="Z77" i="116"/>
  <c r="X32" i="122"/>
  <c r="X25" i="122" s="1"/>
  <c r="Y49" i="113"/>
  <c r="Y59" i="113" s="1"/>
  <c r="Y25" i="113"/>
  <c r="Y45" i="113" s="1"/>
  <c r="Y41" i="113"/>
  <c r="I18" i="116"/>
  <c r="I17" i="116"/>
  <c r="I21" i="116"/>
  <c r="Z45" i="111"/>
  <c r="Z40" i="111"/>
  <c r="Z44" i="111"/>
  <c r="Z48" i="111"/>
  <c r="Z58" i="111" s="1"/>
  <c r="AF45" i="119"/>
  <c r="AF48" i="119"/>
  <c r="AF58" i="119" s="1"/>
  <c r="AF44" i="119"/>
  <c r="AF40" i="119"/>
  <c r="Z42" i="121"/>
  <c r="Z50" i="121"/>
  <c r="Z60" i="121" s="1"/>
  <c r="X25" i="117"/>
  <c r="X41" i="117"/>
  <c r="X49" i="117"/>
  <c r="X59" i="117" s="1"/>
  <c r="I18" i="117"/>
  <c r="I17" i="117"/>
  <c r="I21" i="117"/>
  <c r="AD66" i="140"/>
  <c r="Z25" i="121"/>
  <c r="Z77" i="115"/>
  <c r="Z64" i="115"/>
  <c r="Z73" i="115"/>
  <c r="Z66" i="115"/>
  <c r="Z46" i="111"/>
  <c r="Z42" i="125"/>
  <c r="Z50" i="125"/>
  <c r="Z60" i="125" s="1"/>
  <c r="U25" i="135"/>
  <c r="U46" i="135" s="1"/>
  <c r="U42" i="135"/>
  <c r="U50" i="135"/>
  <c r="U60" i="135" s="1"/>
  <c r="K44" i="136"/>
  <c r="K40" i="136"/>
  <c r="K48" i="136"/>
  <c r="K58" i="136" s="1"/>
  <c r="Y49" i="116"/>
  <c r="Y59" i="116" s="1"/>
  <c r="Y41" i="116"/>
  <c r="Y25" i="116"/>
  <c r="AF81" i="130"/>
  <c r="AA46" i="134"/>
  <c r="AA44" i="132"/>
  <c r="AA48" i="132"/>
  <c r="AA58" i="132" s="1"/>
  <c r="AA40" i="132"/>
  <c r="AA45" i="132"/>
  <c r="Y42" i="132"/>
  <c r="Y50" i="132"/>
  <c r="Y60" i="132" s="1"/>
  <c r="Y46" i="132"/>
  <c r="I18" i="132"/>
  <c r="I17" i="132"/>
  <c r="I21" i="132"/>
  <c r="J42" i="114"/>
  <c r="J46" i="114"/>
  <c r="J50" i="114"/>
  <c r="J60" i="114" s="1"/>
  <c r="I18" i="112"/>
  <c r="I17" i="112"/>
  <c r="I21" i="112"/>
  <c r="AA46" i="119"/>
  <c r="I72" i="123"/>
  <c r="I76" i="123"/>
  <c r="I63" i="123"/>
  <c r="I80" i="123"/>
  <c r="H23" i="117"/>
  <c r="H23" i="113"/>
  <c r="AA81" i="118"/>
  <c r="AA71" i="118"/>
  <c r="AA79" i="118"/>
  <c r="AA62" i="118"/>
  <c r="AA75" i="118"/>
  <c r="AA91" i="118"/>
  <c r="AA92" i="118" s="1"/>
  <c r="AA93" i="118" s="1"/>
  <c r="AA80" i="118"/>
  <c r="AF45" i="117"/>
  <c r="AF48" i="117"/>
  <c r="AF58" i="117" s="1"/>
  <c r="AF44" i="117"/>
  <c r="AF40" i="117"/>
  <c r="N62" i="110"/>
  <c r="N75" i="110"/>
  <c r="N79" i="110"/>
  <c r="N71" i="110"/>
  <c r="N91" i="110"/>
  <c r="N92" i="110" s="1"/>
  <c r="P63" i="133"/>
  <c r="P80" i="133"/>
  <c r="P72" i="133"/>
  <c r="P76" i="133"/>
  <c r="H12" i="129"/>
  <c r="H22" i="129"/>
  <c r="H12" i="121"/>
  <c r="H19" i="121" s="1"/>
  <c r="H22" i="121"/>
  <c r="H12" i="128"/>
  <c r="H22" i="128"/>
  <c r="L81" i="110"/>
  <c r="L73" i="110"/>
  <c r="L77" i="110"/>
  <c r="L64" i="110"/>
  <c r="H12" i="126"/>
  <c r="H19" i="126" s="1"/>
  <c r="H22" i="126"/>
  <c r="K77" i="136"/>
  <c r="K64" i="136"/>
  <c r="K73" i="136"/>
  <c r="K81" i="136"/>
  <c r="K66" i="136"/>
  <c r="I26" i="110"/>
  <c r="H23" i="132"/>
  <c r="H12" i="131"/>
  <c r="H18" i="131" s="1"/>
  <c r="H22" i="131"/>
  <c r="H23" i="134"/>
  <c r="Y64" i="115"/>
  <c r="Y73" i="115"/>
  <c r="Y77" i="115"/>
  <c r="W97" i="133"/>
  <c r="L97" i="132"/>
  <c r="Y63" i="125"/>
  <c r="Y76" i="125"/>
  <c r="Y72" i="125"/>
  <c r="L97" i="122"/>
  <c r="X63" i="120"/>
  <c r="X76" i="120"/>
  <c r="X72" i="120"/>
  <c r="X26" i="128"/>
  <c r="X72" i="117"/>
  <c r="X76" i="117"/>
  <c r="X63" i="117"/>
  <c r="Y72" i="134"/>
  <c r="Y76" i="134"/>
  <c r="Y63" i="134"/>
  <c r="X26" i="131"/>
  <c r="X32" i="112"/>
  <c r="Z64" i="112"/>
  <c r="Z77" i="112"/>
  <c r="Z73" i="112"/>
  <c r="W26" i="122"/>
  <c r="O26" i="133"/>
  <c r="I17" i="134"/>
  <c r="I21" i="134"/>
  <c r="X41" i="130"/>
  <c r="X49" i="130"/>
  <c r="X59" i="130" s="1"/>
  <c r="AG45" i="120"/>
  <c r="AG40" i="120"/>
  <c r="AG48" i="120"/>
  <c r="AG58" i="120" s="1"/>
  <c r="AG44" i="120"/>
  <c r="AG46" i="120"/>
  <c r="Z46" i="126"/>
  <c r="Z44" i="126"/>
  <c r="Z40" i="126"/>
  <c r="Z48" i="126"/>
  <c r="Z58" i="126" s="1"/>
  <c r="Z79" i="111"/>
  <c r="Z71" i="111"/>
  <c r="Z75" i="111"/>
  <c r="Z62" i="111"/>
  <c r="Z91" i="111"/>
  <c r="Y50" i="119"/>
  <c r="Y60" i="119" s="1"/>
  <c r="Y42" i="119"/>
  <c r="Y46" i="119"/>
  <c r="Z46" i="120"/>
  <c r="Z48" i="120"/>
  <c r="Z58" i="120" s="1"/>
  <c r="Z44" i="120"/>
  <c r="Z40" i="120"/>
  <c r="Z25" i="129"/>
  <c r="Z46" i="129" s="1"/>
  <c r="L66" i="110"/>
  <c r="X49" i="120"/>
  <c r="X59" i="120" s="1"/>
  <c r="X25" i="120"/>
  <c r="X41" i="120"/>
  <c r="Y66" i="115"/>
  <c r="I19" i="120"/>
  <c r="AD46" i="117"/>
  <c r="AD44" i="117"/>
  <c r="AD40" i="117"/>
  <c r="AD48" i="117"/>
  <c r="AD58" i="117" s="1"/>
  <c r="J40" i="114"/>
  <c r="J44" i="114"/>
  <c r="J48" i="114"/>
  <c r="J58" i="114" s="1"/>
  <c r="Z62" i="120"/>
  <c r="AF66" i="117"/>
  <c r="AF81" i="117" s="1"/>
  <c r="AC45" i="130"/>
  <c r="AC48" i="130"/>
  <c r="AC58" i="130" s="1"/>
  <c r="AC40" i="130"/>
  <c r="AC44" i="130"/>
  <c r="AB79" i="120"/>
  <c r="AB75" i="120"/>
  <c r="AB71" i="120"/>
  <c r="AB62" i="120"/>
  <c r="AB91" i="120"/>
  <c r="AB92" i="120" s="1"/>
  <c r="AB93" i="120" s="1"/>
  <c r="AB80" i="120"/>
  <c r="AF80" i="119"/>
  <c r="AF79" i="119"/>
  <c r="AF75" i="119"/>
  <c r="AF71" i="119"/>
  <c r="AF62" i="119"/>
  <c r="AF91" i="119"/>
  <c r="AF92" i="119" s="1"/>
  <c r="AF93" i="119" s="1"/>
  <c r="AC42" i="140"/>
  <c r="AC50" i="140"/>
  <c r="AC60" i="140" s="1"/>
  <c r="AC25" i="140"/>
  <c r="Z63" i="118"/>
  <c r="J41" i="110"/>
  <c r="J45" i="110"/>
  <c r="J49" i="110"/>
  <c r="J59" i="110" s="1"/>
  <c r="I18" i="131"/>
  <c r="I17" i="131"/>
  <c r="I21" i="131"/>
  <c r="I17" i="111"/>
  <c r="I21" i="111"/>
  <c r="H23" i="121"/>
  <c r="I32" i="127"/>
  <c r="AF49" i="140"/>
  <c r="AF59" i="140" s="1"/>
  <c r="AF41" i="140"/>
  <c r="AF25" i="140"/>
  <c r="AF46" i="140" s="1"/>
  <c r="Z46" i="125"/>
  <c r="Z40" i="125"/>
  <c r="Z48" i="125"/>
  <c r="Z58" i="125" s="1"/>
  <c r="Z44" i="125"/>
  <c r="X41" i="122"/>
  <c r="X49" i="122"/>
  <c r="X59" i="122" s="1"/>
  <c r="T32" i="122"/>
  <c r="W26" i="134"/>
  <c r="W26" i="128"/>
  <c r="H26" i="136"/>
  <c r="H12" i="119"/>
  <c r="H22" i="119"/>
  <c r="H23" i="130"/>
  <c r="H12" i="118"/>
  <c r="H18" i="118" s="1"/>
  <c r="H22" i="118"/>
  <c r="V64" i="135"/>
  <c r="V77" i="135"/>
  <c r="V73" i="135"/>
  <c r="V81" i="135"/>
  <c r="H23" i="116"/>
  <c r="U101" i="135"/>
  <c r="L97" i="111"/>
  <c r="L98" i="140"/>
  <c r="X26" i="129"/>
  <c r="L97" i="126"/>
  <c r="Y73" i="133"/>
  <c r="Y77" i="133"/>
  <c r="Y76" i="128"/>
  <c r="Y63" i="128"/>
  <c r="Y72" i="128"/>
  <c r="Z73" i="132"/>
  <c r="Z77" i="132"/>
  <c r="Z64" i="132"/>
  <c r="X63" i="122"/>
  <c r="X72" i="122"/>
  <c r="X76" i="122"/>
  <c r="Y26" i="122"/>
  <c r="Y63" i="122" s="1"/>
  <c r="X32" i="119"/>
  <c r="X25" i="119" s="1"/>
  <c r="Y32" i="133"/>
  <c r="Y64" i="133" s="1"/>
  <c r="I26" i="123"/>
  <c r="Z33" i="140"/>
  <c r="Y26" i="133"/>
  <c r="Y63" i="133" s="1"/>
  <c r="X27" i="140"/>
  <c r="Z44" i="124"/>
  <c r="Z48" i="124"/>
  <c r="Z58" i="124" s="1"/>
  <c r="Z40" i="124"/>
  <c r="K40" i="114"/>
  <c r="K44" i="114"/>
  <c r="K48" i="114"/>
  <c r="K58" i="114" s="1"/>
  <c r="AG46" i="140"/>
  <c r="AG40" i="140"/>
  <c r="AG44" i="140"/>
  <c r="AG48" i="140"/>
  <c r="AG58" i="140" s="1"/>
  <c r="J49" i="136"/>
  <c r="J59" i="136" s="1"/>
  <c r="J45" i="136"/>
  <c r="J41" i="136"/>
  <c r="J25" i="136"/>
  <c r="J46" i="136"/>
  <c r="J42" i="136"/>
  <c r="J50" i="136"/>
  <c r="J60" i="136" s="1"/>
  <c r="O93" i="110"/>
  <c r="AB72" i="121"/>
  <c r="AB76" i="121"/>
  <c r="AB63" i="121"/>
  <c r="AB67" i="140"/>
  <c r="I18" i="119"/>
  <c r="I17" i="119"/>
  <c r="I21" i="119"/>
  <c r="I18" i="125"/>
  <c r="I17" i="125"/>
  <c r="I21" i="125"/>
  <c r="AA45" i="130"/>
  <c r="AA40" i="130"/>
  <c r="AA44" i="130"/>
  <c r="AA48" i="130"/>
  <c r="AA58" i="130" s="1"/>
  <c r="I18" i="129"/>
  <c r="I17" i="129"/>
  <c r="I21" i="129"/>
  <c r="J46" i="123"/>
  <c r="J50" i="123"/>
  <c r="J60" i="123" s="1"/>
  <c r="J42" i="123"/>
  <c r="Y25" i="115"/>
  <c r="Y46" i="115" s="1"/>
  <c r="K48" i="110"/>
  <c r="K58" i="110" s="1"/>
  <c r="K40" i="110"/>
  <c r="K44" i="110"/>
  <c r="L81" i="136"/>
  <c r="L73" i="136"/>
  <c r="L77" i="136"/>
  <c r="L64" i="136"/>
  <c r="L66" i="136"/>
  <c r="Z45" i="115"/>
  <c r="H41" i="133"/>
  <c r="H45" i="133"/>
  <c r="H49" i="133"/>
  <c r="H59" i="133" s="1"/>
  <c r="H25" i="133"/>
  <c r="AA50" i="130"/>
  <c r="AA60" i="130" s="1"/>
  <c r="AA42" i="130"/>
  <c r="AA46" i="130"/>
  <c r="AA80" i="116"/>
  <c r="AA71" i="116"/>
  <c r="AA62" i="116"/>
  <c r="AA75" i="116"/>
  <c r="AA79" i="116"/>
  <c r="AA91" i="116"/>
  <c r="AA92" i="116" s="1"/>
  <c r="AA93" i="116" s="1"/>
  <c r="AA64" i="125"/>
  <c r="AA77" i="125"/>
  <c r="AA73" i="125"/>
  <c r="AA66" i="125"/>
  <c r="I18" i="121"/>
  <c r="I17" i="121"/>
  <c r="I21" i="121"/>
  <c r="AB81" i="129"/>
  <c r="AB79" i="129"/>
  <c r="AB75" i="129"/>
  <c r="AB62" i="129"/>
  <c r="AB71" i="129"/>
  <c r="AB91" i="129"/>
  <c r="AB92" i="129" s="1"/>
  <c r="AB93" i="129" s="1"/>
  <c r="AB80" i="129"/>
  <c r="AA79" i="128"/>
  <c r="AA71" i="128"/>
  <c r="AA75" i="128"/>
  <c r="AA62" i="128"/>
  <c r="AA91" i="128"/>
  <c r="AA92" i="128" s="1"/>
  <c r="AA93" i="128" s="1"/>
  <c r="AA80" i="128"/>
  <c r="AE62" i="140"/>
  <c r="AE75" i="140"/>
  <c r="AE79" i="140"/>
  <c r="AE71" i="140"/>
  <c r="AA46" i="122"/>
  <c r="AA80" i="132"/>
  <c r="AA79" i="132"/>
  <c r="AA75" i="132"/>
  <c r="AA71" i="132"/>
  <c r="AA62" i="132"/>
  <c r="AA91" i="132"/>
  <c r="AA92" i="132" s="1"/>
  <c r="AA93" i="132" s="1"/>
  <c r="Z42" i="113"/>
  <c r="Z50" i="113"/>
  <c r="Z60" i="113" s="1"/>
  <c r="Z46" i="113"/>
  <c r="Z45" i="112"/>
  <c r="Y73" i="126"/>
  <c r="Y77" i="126"/>
  <c r="Y64" i="126"/>
  <c r="Y81" i="126"/>
  <c r="H12" i="134"/>
  <c r="H19" i="134" s="1"/>
  <c r="H22" i="134"/>
  <c r="Y32" i="134"/>
  <c r="AI101" i="127"/>
  <c r="AH101" i="110"/>
  <c r="Y50" i="117"/>
  <c r="Y60" i="117" s="1"/>
  <c r="Y42" i="117"/>
  <c r="AE92" i="119"/>
  <c r="AE93" i="119" s="1"/>
  <c r="V45" i="135"/>
  <c r="V48" i="135"/>
  <c r="V58" i="135" s="1"/>
  <c r="V40" i="135"/>
  <c r="V44" i="135"/>
  <c r="I32" i="123"/>
  <c r="H12" i="132"/>
  <c r="H18" i="132" s="1"/>
  <c r="H22" i="132"/>
  <c r="H12" i="122"/>
  <c r="H18" i="122" s="1"/>
  <c r="H22" i="122"/>
  <c r="K64" i="127"/>
  <c r="K81" i="127"/>
  <c r="K73" i="127"/>
  <c r="K77" i="127"/>
  <c r="K66" i="127"/>
  <c r="H26" i="127"/>
  <c r="H12" i="115"/>
  <c r="H22" i="115"/>
  <c r="H12" i="111"/>
  <c r="H22" i="111"/>
  <c r="H13" i="140"/>
  <c r="L99" i="140"/>
  <c r="Y64" i="112"/>
  <c r="Y81" i="112"/>
  <c r="Y73" i="112"/>
  <c r="Y77" i="112"/>
  <c r="L97" i="118"/>
  <c r="L97" i="125"/>
  <c r="X63" i="132"/>
  <c r="X72" i="132"/>
  <c r="X76" i="132"/>
  <c r="Y72" i="122"/>
  <c r="Y76" i="122"/>
  <c r="W32" i="130"/>
  <c r="I26" i="127"/>
  <c r="Z27" i="140"/>
  <c r="Y35" i="140"/>
  <c r="Y66" i="133"/>
  <c r="Y80" i="133" s="1"/>
  <c r="Y76" i="133"/>
  <c r="Y72" i="133"/>
  <c r="Y32" i="124"/>
  <c r="O26" i="135"/>
  <c r="Z25" i="134"/>
  <c r="Z49" i="134"/>
  <c r="Z59" i="134" s="1"/>
  <c r="Z41" i="134"/>
  <c r="X49" i="125"/>
  <c r="X59" i="125" s="1"/>
  <c r="X41" i="125"/>
  <c r="X25" i="125"/>
  <c r="X46" i="125" s="1"/>
  <c r="X41" i="119"/>
  <c r="X49" i="119"/>
  <c r="X59" i="119" s="1"/>
  <c r="Z80" i="131"/>
  <c r="X41" i="126"/>
  <c r="X49" i="126"/>
  <c r="X59" i="126" s="1"/>
  <c r="W73" i="135"/>
  <c r="W77" i="135"/>
  <c r="W64" i="135"/>
  <c r="W66" i="135"/>
  <c r="I19" i="117"/>
  <c r="I19" i="128"/>
  <c r="Z48" i="119"/>
  <c r="Z58" i="119" s="1"/>
  <c r="Z44" i="119"/>
  <c r="Z40" i="119"/>
  <c r="Z46" i="119"/>
  <c r="Z66" i="132"/>
  <c r="W26" i="111"/>
  <c r="I18" i="118"/>
  <c r="I17" i="118"/>
  <c r="I21" i="118"/>
  <c r="P46" i="135"/>
  <c r="P42" i="135"/>
  <c r="P50" i="135"/>
  <c r="P60" i="135" s="1"/>
  <c r="AA46" i="117"/>
  <c r="AA48" i="117"/>
  <c r="AA58" i="117" s="1"/>
  <c r="AA44" i="117"/>
  <c r="AA40" i="117"/>
  <c r="AA62" i="134"/>
  <c r="L62" i="114"/>
  <c r="L75" i="114"/>
  <c r="L79" i="114"/>
  <c r="L71" i="114"/>
  <c r="L91" i="114"/>
  <c r="L92" i="114" s="1"/>
  <c r="L93" i="114" s="1"/>
  <c r="AA62" i="131"/>
  <c r="AA75" i="131"/>
  <c r="AA79" i="131"/>
  <c r="AA71" i="131"/>
  <c r="AA91" i="131"/>
  <c r="AA92" i="131" s="1"/>
  <c r="AA93" i="131" s="1"/>
  <c r="AA80" i="131"/>
  <c r="AB46" i="130"/>
  <c r="AB44" i="130"/>
  <c r="AB40" i="130"/>
  <c r="AB48" i="130"/>
  <c r="AB58" i="130" s="1"/>
  <c r="AB45" i="130"/>
  <c r="AA81" i="116"/>
  <c r="Y45" i="112"/>
  <c r="Y48" i="112"/>
  <c r="Y58" i="112" s="1"/>
  <c r="Y44" i="112"/>
  <c r="Y40" i="112"/>
  <c r="I19" i="118"/>
  <c r="Q48" i="133"/>
  <c r="Q58" i="133" s="1"/>
  <c r="Q44" i="133"/>
  <c r="Q40" i="133"/>
  <c r="AA62" i="129"/>
  <c r="AA41" i="140"/>
  <c r="AA49" i="140"/>
  <c r="AA59" i="140" s="1"/>
  <c r="AA46" i="126"/>
  <c r="AA48" i="126"/>
  <c r="AA58" i="126" s="1"/>
  <c r="AA44" i="126"/>
  <c r="AA40" i="126"/>
  <c r="AG92" i="111"/>
  <c r="Y50" i="111"/>
  <c r="Y60" i="111" s="1"/>
  <c r="Y42" i="111"/>
  <c r="Y25" i="126"/>
  <c r="Y62" i="126" s="1"/>
  <c r="AA63" i="119"/>
  <c r="AA76" i="119"/>
  <c r="AA72" i="119"/>
  <c r="AA66" i="119"/>
  <c r="AA80" i="119" s="1"/>
  <c r="AA67" i="140"/>
  <c r="I19" i="129"/>
  <c r="Z46" i="124"/>
  <c r="Z28" i="140"/>
  <c r="AF83" i="130"/>
  <c r="V26" i="131"/>
  <c r="V32" i="131"/>
  <c r="AB66" i="121"/>
  <c r="W32" i="117"/>
  <c r="AF85" i="140"/>
  <c r="Z34" i="140"/>
  <c r="K97" i="126"/>
  <c r="Y66" i="134"/>
  <c r="Y66" i="122"/>
  <c r="M97" i="125"/>
  <c r="K97" i="125"/>
  <c r="M97" i="129"/>
  <c r="M97" i="122"/>
  <c r="K97" i="122"/>
  <c r="K97" i="118"/>
  <c r="K97" i="134"/>
  <c r="K97" i="119"/>
  <c r="K97" i="132"/>
  <c r="K97" i="113"/>
  <c r="M97" i="119"/>
  <c r="K97" i="124"/>
  <c r="K97" i="128"/>
  <c r="K97" i="121"/>
  <c r="M97" i="115"/>
  <c r="M97" i="126"/>
  <c r="M97" i="113"/>
  <c r="G23" i="131"/>
  <c r="G23" i="130"/>
  <c r="G23" i="122"/>
  <c r="G23" i="129"/>
  <c r="P66" i="133"/>
  <c r="P66" i="135"/>
  <c r="G23" i="121"/>
  <c r="L97" i="140" l="1"/>
  <c r="Z32" i="140"/>
  <c r="AF83" i="140"/>
  <c r="Z46" i="118"/>
  <c r="Z26" i="140"/>
  <c r="AF45" i="140"/>
  <c r="K97" i="130"/>
  <c r="M97" i="130"/>
  <c r="W32" i="112"/>
  <c r="W26" i="113"/>
  <c r="Z32" i="130"/>
  <c r="Z42" i="130" s="1"/>
  <c r="K97" i="120"/>
  <c r="Z26" i="130"/>
  <c r="Z63" i="130" s="1"/>
  <c r="P71" i="135"/>
  <c r="P79" i="135"/>
  <c r="P62" i="135"/>
  <c r="P75" i="135"/>
  <c r="P91" i="135"/>
  <c r="P92" i="135" s="1"/>
  <c r="P93" i="135" s="1"/>
  <c r="X46" i="119"/>
  <c r="X48" i="119"/>
  <c r="X58" i="119" s="1"/>
  <c r="X44" i="119"/>
  <c r="X40" i="119"/>
  <c r="X45" i="119"/>
  <c r="Y71" i="134"/>
  <c r="Y75" i="134"/>
  <c r="Y79" i="134"/>
  <c r="Y91" i="134"/>
  <c r="Y92" i="134" s="1"/>
  <c r="Y93" i="134" s="1"/>
  <c r="Y80" i="134"/>
  <c r="AA66" i="140"/>
  <c r="AA80" i="140" s="1"/>
  <c r="AA73" i="140"/>
  <c r="AA77" i="140"/>
  <c r="AA64" i="140"/>
  <c r="Z42" i="140"/>
  <c r="Z50" i="140"/>
  <c r="Z60" i="140" s="1"/>
  <c r="AB80" i="121"/>
  <c r="AB75" i="121"/>
  <c r="AB71" i="121"/>
  <c r="AB79" i="121"/>
  <c r="AB91" i="121"/>
  <c r="AB92" i="121" s="1"/>
  <c r="AB93" i="121" s="1"/>
  <c r="AE93" i="140"/>
  <c r="X45" i="130"/>
  <c r="X44" i="130"/>
  <c r="X40" i="130"/>
  <c r="X48" i="130"/>
  <c r="X58" i="130" s="1"/>
  <c r="P75" i="133"/>
  <c r="P79" i="133"/>
  <c r="P71" i="133"/>
  <c r="P62" i="133"/>
  <c r="P91" i="133"/>
  <c r="P92" i="133" s="1"/>
  <c r="P93" i="133" s="1"/>
  <c r="W41" i="134"/>
  <c r="W49" i="134"/>
  <c r="W59" i="134" s="1"/>
  <c r="N93" i="110"/>
  <c r="X32" i="115"/>
  <c r="X25" i="115" s="1"/>
  <c r="W80" i="135"/>
  <c r="W79" i="135"/>
  <c r="W75" i="135"/>
  <c r="W71" i="135"/>
  <c r="W62" i="135"/>
  <c r="W91" i="135"/>
  <c r="W92" i="135" s="1"/>
  <c r="W93" i="135" s="1"/>
  <c r="Y71" i="122"/>
  <c r="Y79" i="122"/>
  <c r="Y75" i="122"/>
  <c r="Y91" i="122"/>
  <c r="Y92" i="122" s="1"/>
  <c r="Y93" i="122" s="1"/>
  <c r="AA80" i="125"/>
  <c r="AA75" i="125"/>
  <c r="AA79" i="125"/>
  <c r="AA62" i="125"/>
  <c r="AA71" i="125"/>
  <c r="AA91" i="125"/>
  <c r="AA92" i="125" s="1"/>
  <c r="AA93" i="125" s="1"/>
  <c r="AB50" i="140"/>
  <c r="AB60" i="140" s="1"/>
  <c r="AB42" i="140"/>
  <c r="AC71" i="130"/>
  <c r="AC79" i="130"/>
  <c r="AC75" i="130"/>
  <c r="AC62" i="130"/>
  <c r="AC91" i="130"/>
  <c r="AC92" i="130" s="1"/>
  <c r="AC80" i="130"/>
  <c r="O80" i="133"/>
  <c r="O63" i="133"/>
  <c r="O76" i="133"/>
  <c r="O72" i="133"/>
  <c r="G12" i="117"/>
  <c r="G18" i="117" s="1"/>
  <c r="G22" i="117"/>
  <c r="G12" i="115"/>
  <c r="G19" i="115" s="1"/>
  <c r="G22" i="115"/>
  <c r="J77" i="114"/>
  <c r="J81" i="114"/>
  <c r="J64" i="114"/>
  <c r="J73" i="114"/>
  <c r="J66" i="114"/>
  <c r="G12" i="118"/>
  <c r="G19" i="118" s="1"/>
  <c r="G22" i="118"/>
  <c r="G23" i="120"/>
  <c r="G23" i="115"/>
  <c r="G12" i="120"/>
  <c r="G19" i="120" s="1"/>
  <c r="G22" i="120"/>
  <c r="W73" i="122"/>
  <c r="W77" i="122"/>
  <c r="Y73" i="131"/>
  <c r="Y77" i="131"/>
  <c r="Y64" i="131"/>
  <c r="W26" i="116"/>
  <c r="M97" i="111"/>
  <c r="W26" i="129"/>
  <c r="X77" i="132"/>
  <c r="X73" i="132"/>
  <c r="X64" i="132"/>
  <c r="W26" i="115"/>
  <c r="W26" i="125"/>
  <c r="W63" i="134"/>
  <c r="W76" i="134"/>
  <c r="W72" i="134"/>
  <c r="X32" i="118"/>
  <c r="X64" i="118" s="1"/>
  <c r="V50" i="131"/>
  <c r="V60" i="131" s="1"/>
  <c r="V42" i="131"/>
  <c r="Z72" i="130"/>
  <c r="Z76" i="130"/>
  <c r="Z67" i="140"/>
  <c r="X64" i="125"/>
  <c r="X73" i="125"/>
  <c r="X77" i="125"/>
  <c r="X32" i="133"/>
  <c r="X25" i="133" s="1"/>
  <c r="AI101" i="110"/>
  <c r="Y45" i="126"/>
  <c r="Y48" i="126"/>
  <c r="Y58" i="126" s="1"/>
  <c r="Y40" i="126"/>
  <c r="Y44" i="126"/>
  <c r="W81" i="135"/>
  <c r="X66" i="132"/>
  <c r="X81" i="132" s="1"/>
  <c r="H18" i="111"/>
  <c r="H17" i="111"/>
  <c r="H21" i="111"/>
  <c r="H17" i="132"/>
  <c r="H21" i="132"/>
  <c r="H18" i="134"/>
  <c r="H17" i="134"/>
  <c r="H21" i="134"/>
  <c r="I49" i="123"/>
  <c r="I59" i="123" s="1"/>
  <c r="I45" i="123"/>
  <c r="I41" i="123"/>
  <c r="I25" i="123"/>
  <c r="Z92" i="111"/>
  <c r="Z93" i="111" s="1"/>
  <c r="K79" i="136"/>
  <c r="K62" i="136"/>
  <c r="K75" i="136"/>
  <c r="K71" i="136"/>
  <c r="K91" i="136"/>
  <c r="K92" i="136" s="1"/>
  <c r="K93" i="136" s="1"/>
  <c r="X42" i="122"/>
  <c r="X50" i="122"/>
  <c r="X60" i="122" s="1"/>
  <c r="X46" i="122"/>
  <c r="Y64" i="119"/>
  <c r="Y77" i="119"/>
  <c r="Y73" i="119"/>
  <c r="Y66" i="119"/>
  <c r="H18" i="130"/>
  <c r="H17" i="130"/>
  <c r="H21" i="130"/>
  <c r="H19" i="118"/>
  <c r="AB92" i="111"/>
  <c r="AB93" i="111" s="1"/>
  <c r="T45" i="135"/>
  <c r="T44" i="135"/>
  <c r="T40" i="135"/>
  <c r="T48" i="135"/>
  <c r="T58" i="135" s="1"/>
  <c r="J25" i="110"/>
  <c r="J42" i="110"/>
  <c r="J46" i="110"/>
  <c r="J50" i="110"/>
  <c r="J60" i="110" s="1"/>
  <c r="X49" i="115"/>
  <c r="X59" i="115" s="1"/>
  <c r="X41" i="115"/>
  <c r="O42" i="133"/>
  <c r="O50" i="133"/>
  <c r="O60" i="133" s="1"/>
  <c r="O46" i="133"/>
  <c r="Q64" i="133"/>
  <c r="Q77" i="133"/>
  <c r="Q81" i="133"/>
  <c r="Q73" i="133"/>
  <c r="Q66" i="133"/>
  <c r="AG66" i="140"/>
  <c r="AG81" i="140" s="1"/>
  <c r="AG64" i="140"/>
  <c r="AG77" i="140"/>
  <c r="AG73" i="140"/>
  <c r="AB42" i="121"/>
  <c r="AB50" i="121"/>
  <c r="AB60" i="121" s="1"/>
  <c r="Y25" i="111"/>
  <c r="Y62" i="111" s="1"/>
  <c r="Y49" i="111"/>
  <c r="Y59" i="111" s="1"/>
  <c r="Y41" i="111"/>
  <c r="AF77" i="140"/>
  <c r="AF64" i="140"/>
  <c r="AF73" i="140"/>
  <c r="AF66" i="140"/>
  <c r="AF81" i="140" s="1"/>
  <c r="AB25" i="140"/>
  <c r="AB46" i="140" s="1"/>
  <c r="AB49" i="140"/>
  <c r="AB59" i="140" s="1"/>
  <c r="AB41" i="140"/>
  <c r="N41" i="133"/>
  <c r="N45" i="133"/>
  <c r="N49" i="133"/>
  <c r="N59" i="133" s="1"/>
  <c r="G23" i="128"/>
  <c r="X77" i="111"/>
  <c r="X73" i="111"/>
  <c r="X64" i="111"/>
  <c r="W72" i="122"/>
  <c r="W63" i="122"/>
  <c r="W76" i="122"/>
  <c r="W66" i="122"/>
  <c r="W80" i="122" s="1"/>
  <c r="X66" i="125"/>
  <c r="X72" i="125"/>
  <c r="X76" i="125"/>
  <c r="X63" i="125"/>
  <c r="Z80" i="116"/>
  <c r="Z79" i="116"/>
  <c r="Z62" i="116"/>
  <c r="Z75" i="116"/>
  <c r="Z71" i="116"/>
  <c r="Z91" i="116"/>
  <c r="Z92" i="116" s="1"/>
  <c r="Z93" i="116" s="1"/>
  <c r="H32" i="123"/>
  <c r="H63" i="123"/>
  <c r="H76" i="123"/>
  <c r="H80" i="123"/>
  <c r="H72" i="123"/>
  <c r="G12" i="130"/>
  <c r="G18" i="130" s="1"/>
  <c r="G22" i="130"/>
  <c r="G12" i="122"/>
  <c r="G18" i="122" s="1"/>
  <c r="G22" i="122"/>
  <c r="P64" i="133"/>
  <c r="P81" i="133"/>
  <c r="P77" i="133"/>
  <c r="P73" i="133"/>
  <c r="O63" i="135"/>
  <c r="O72" i="135"/>
  <c r="O76" i="135"/>
  <c r="O80" i="135"/>
  <c r="G23" i="125"/>
  <c r="X73" i="116"/>
  <c r="X77" i="116"/>
  <c r="K97" i="116"/>
  <c r="K97" i="112"/>
  <c r="W101" i="133"/>
  <c r="X63" i="134"/>
  <c r="X72" i="134"/>
  <c r="X76" i="134"/>
  <c r="X73" i="122"/>
  <c r="X77" i="122"/>
  <c r="X64" i="122"/>
  <c r="Y64" i="128"/>
  <c r="Y73" i="128"/>
  <c r="Y77" i="128"/>
  <c r="W76" i="128"/>
  <c r="W63" i="128"/>
  <c r="W72" i="128"/>
  <c r="V101" i="135"/>
  <c r="W72" i="120"/>
  <c r="W76" i="120"/>
  <c r="W63" i="120"/>
  <c r="I32" i="110"/>
  <c r="W32" i="122"/>
  <c r="W26" i="126"/>
  <c r="Z41" i="140"/>
  <c r="Z49" i="140"/>
  <c r="Z59" i="140" s="1"/>
  <c r="Z25" i="140"/>
  <c r="Z45" i="140" s="1"/>
  <c r="V26" i="117"/>
  <c r="V63" i="117" s="1"/>
  <c r="W41" i="111"/>
  <c r="W49" i="111"/>
  <c r="W59" i="111" s="1"/>
  <c r="Y50" i="124"/>
  <c r="Y60" i="124" s="1"/>
  <c r="Y42" i="124"/>
  <c r="I49" i="127"/>
  <c r="I59" i="127" s="1"/>
  <c r="I45" i="127"/>
  <c r="I41" i="127"/>
  <c r="I50" i="123"/>
  <c r="I60" i="123" s="1"/>
  <c r="I46" i="123"/>
  <c r="I42" i="123"/>
  <c r="Y49" i="122"/>
  <c r="Y59" i="122" s="1"/>
  <c r="Y41" i="122"/>
  <c r="Y25" i="122"/>
  <c r="Y45" i="122" s="1"/>
  <c r="T50" i="122"/>
  <c r="T60" i="122" s="1"/>
  <c r="T42" i="122"/>
  <c r="X45" i="120"/>
  <c r="X48" i="120"/>
  <c r="X58" i="120" s="1"/>
  <c r="X40" i="120"/>
  <c r="X44" i="120"/>
  <c r="O49" i="133"/>
  <c r="O59" i="133" s="1"/>
  <c r="O25" i="133"/>
  <c r="O41" i="133"/>
  <c r="O45" i="133"/>
  <c r="Z64" i="113"/>
  <c r="Z73" i="113"/>
  <c r="Z77" i="113"/>
  <c r="Z66" i="113"/>
  <c r="Z81" i="113" s="1"/>
  <c r="H18" i="121"/>
  <c r="H17" i="121"/>
  <c r="H21" i="121"/>
  <c r="Z81" i="115"/>
  <c r="Z62" i="115"/>
  <c r="Z75" i="115"/>
  <c r="Z71" i="115"/>
  <c r="Z79" i="115"/>
  <c r="Z91" i="115"/>
  <c r="Z92" i="115" s="1"/>
  <c r="Z93" i="115" s="1"/>
  <c r="Z80" i="115"/>
  <c r="G41" i="133"/>
  <c r="G45" i="133"/>
  <c r="G49" i="133"/>
  <c r="G59" i="133" s="1"/>
  <c r="G25" i="133"/>
  <c r="M93" i="110"/>
  <c r="AD81" i="117"/>
  <c r="AD71" i="117"/>
  <c r="AD75" i="117"/>
  <c r="AD62" i="117"/>
  <c r="AD79" i="117"/>
  <c r="AD91" i="117"/>
  <c r="AD92" i="117" s="1"/>
  <c r="AD93" i="117" s="1"/>
  <c r="AD80" i="117"/>
  <c r="Y25" i="129"/>
  <c r="Y62" i="129" s="1"/>
  <c r="Y41" i="129"/>
  <c r="Y49" i="129"/>
  <c r="Y59" i="129" s="1"/>
  <c r="X42" i="132"/>
  <c r="X50" i="132"/>
  <c r="X60" i="132" s="1"/>
  <c r="S49" i="135"/>
  <c r="S59" i="135" s="1"/>
  <c r="S41" i="135"/>
  <c r="K75" i="114"/>
  <c r="K62" i="114"/>
  <c r="K79" i="114"/>
  <c r="K71" i="114"/>
  <c r="K91" i="114"/>
  <c r="K92" i="114" s="1"/>
  <c r="K93" i="114" s="1"/>
  <c r="H19" i="125"/>
  <c r="H17" i="125"/>
  <c r="H21" i="125"/>
  <c r="Y45" i="131"/>
  <c r="Y40" i="131"/>
  <c r="Y44" i="131"/>
  <c r="Y48" i="131"/>
  <c r="Y58" i="131" s="1"/>
  <c r="AC81" i="130"/>
  <c r="AB49" i="121"/>
  <c r="AB59" i="121" s="1"/>
  <c r="AB41" i="121"/>
  <c r="AB25" i="121"/>
  <c r="AB45" i="121" s="1"/>
  <c r="G23" i="134"/>
  <c r="X64" i="126"/>
  <c r="X73" i="126"/>
  <c r="X77" i="126"/>
  <c r="Y73" i="120"/>
  <c r="Y64" i="120"/>
  <c r="Y77" i="120"/>
  <c r="G50" i="133"/>
  <c r="G60" i="133" s="1"/>
  <c r="G46" i="133"/>
  <c r="G42" i="133"/>
  <c r="Y71" i="129"/>
  <c r="Y79" i="129"/>
  <c r="Y75" i="129"/>
  <c r="Y91" i="129"/>
  <c r="Y92" i="129" s="1"/>
  <c r="Y93" i="129" s="1"/>
  <c r="H17" i="120"/>
  <c r="H21" i="120"/>
  <c r="X50" i="130"/>
  <c r="X60" i="130" s="1"/>
  <c r="X42" i="130"/>
  <c r="X46" i="130"/>
  <c r="G23" i="113"/>
  <c r="G23" i="124"/>
  <c r="T63" i="122"/>
  <c r="T72" i="122"/>
  <c r="T76" i="122"/>
  <c r="H80" i="136"/>
  <c r="H63" i="136"/>
  <c r="H72" i="136"/>
  <c r="H76" i="136"/>
  <c r="V26" i="112"/>
  <c r="G12" i="128"/>
  <c r="G22" i="128"/>
  <c r="G23" i="132"/>
  <c r="G12" i="113"/>
  <c r="G22" i="113"/>
  <c r="G12" i="116"/>
  <c r="G19" i="116" s="1"/>
  <c r="G22" i="116"/>
  <c r="R26" i="135"/>
  <c r="W29" i="140"/>
  <c r="X76" i="113"/>
  <c r="X63" i="113"/>
  <c r="X72" i="113"/>
  <c r="K97" i="111"/>
  <c r="K98" i="140"/>
  <c r="K97" i="129"/>
  <c r="M97" i="117"/>
  <c r="W32" i="120"/>
  <c r="W25" i="120" s="1"/>
  <c r="X32" i="128"/>
  <c r="X25" i="128" s="1"/>
  <c r="X66" i="111"/>
  <c r="X72" i="111"/>
  <c r="X76" i="111"/>
  <c r="F26" i="133"/>
  <c r="W63" i="126"/>
  <c r="W66" i="126"/>
  <c r="W80" i="126" s="1"/>
  <c r="W72" i="126"/>
  <c r="W76" i="126"/>
  <c r="AA76" i="140"/>
  <c r="AA72" i="140"/>
  <c r="AA63" i="140"/>
  <c r="Z81" i="132"/>
  <c r="Z62" i="132"/>
  <c r="Z79" i="132"/>
  <c r="Z75" i="132"/>
  <c r="Z71" i="132"/>
  <c r="Z91" i="132"/>
  <c r="Z92" i="132" s="1"/>
  <c r="Z93" i="132" s="1"/>
  <c r="Z80" i="132"/>
  <c r="Z45" i="134"/>
  <c r="Z40" i="134"/>
  <c r="Z44" i="134"/>
  <c r="Z48" i="134"/>
  <c r="Z58" i="134" s="1"/>
  <c r="Z46" i="134"/>
  <c r="Y71" i="133"/>
  <c r="Y75" i="133"/>
  <c r="Y79" i="133"/>
  <c r="Y91" i="133"/>
  <c r="Y92" i="133" s="1"/>
  <c r="Y93" i="133" s="1"/>
  <c r="H18" i="115"/>
  <c r="H17" i="115"/>
  <c r="H21" i="115"/>
  <c r="Y42" i="134"/>
  <c r="Y50" i="134"/>
  <c r="Y60" i="134" s="1"/>
  <c r="AA81" i="125"/>
  <c r="J44" i="136"/>
  <c r="J48" i="136"/>
  <c r="J58" i="136" s="1"/>
  <c r="J40" i="136"/>
  <c r="Y25" i="133"/>
  <c r="Y62" i="133" s="1"/>
  <c r="Y42" i="133"/>
  <c r="Y50" i="133"/>
  <c r="Y60" i="133" s="1"/>
  <c r="Y81" i="133"/>
  <c r="H18" i="119"/>
  <c r="H17" i="119"/>
  <c r="H21" i="119"/>
  <c r="AC45" i="140"/>
  <c r="AC40" i="140"/>
  <c r="AC44" i="140"/>
  <c r="AC48" i="140"/>
  <c r="AC58" i="140" s="1"/>
  <c r="X49" i="131"/>
  <c r="X59" i="131" s="1"/>
  <c r="X41" i="131"/>
  <c r="X49" i="128"/>
  <c r="X59" i="128" s="1"/>
  <c r="X41" i="128"/>
  <c r="H19" i="131"/>
  <c r="H17" i="131"/>
  <c r="H21" i="131"/>
  <c r="H23" i="140"/>
  <c r="X49" i="133"/>
  <c r="X59" i="133" s="1"/>
  <c r="X41" i="133"/>
  <c r="N41" i="135"/>
  <c r="N49" i="135"/>
  <c r="N59" i="135" s="1"/>
  <c r="N45" i="135"/>
  <c r="H19" i="115"/>
  <c r="I18" i="140"/>
  <c r="I17" i="140"/>
  <c r="I21" i="140"/>
  <c r="I19" i="140"/>
  <c r="I41" i="136"/>
  <c r="I45" i="136"/>
  <c r="I49" i="136"/>
  <c r="I59" i="136" s="1"/>
  <c r="Y81" i="111"/>
  <c r="Y79" i="111"/>
  <c r="Y75" i="111"/>
  <c r="Y71" i="111"/>
  <c r="Y91" i="111"/>
  <c r="I62" i="133"/>
  <c r="I75" i="133"/>
  <c r="I71" i="133"/>
  <c r="I79" i="133"/>
  <c r="I91" i="133"/>
  <c r="I92" i="133" s="1"/>
  <c r="I93" i="133" s="1"/>
  <c r="AG79" i="120"/>
  <c r="AG62" i="120"/>
  <c r="AG75" i="120"/>
  <c r="AG71" i="120"/>
  <c r="AG91" i="120"/>
  <c r="AG92" i="120" s="1"/>
  <c r="AG93" i="120" s="1"/>
  <c r="AG80" i="120"/>
  <c r="I41" i="114"/>
  <c r="I49" i="114"/>
  <c r="I59" i="114" s="1"/>
  <c r="I45" i="114"/>
  <c r="G26" i="114"/>
  <c r="G23" i="111"/>
  <c r="G14" i="140"/>
  <c r="X45" i="126"/>
  <c r="X44" i="126"/>
  <c r="X48" i="126"/>
  <c r="X58" i="126" s="1"/>
  <c r="X40" i="126"/>
  <c r="H17" i="128"/>
  <c r="H21" i="128"/>
  <c r="AD71" i="140"/>
  <c r="AD62" i="140"/>
  <c r="AD75" i="140"/>
  <c r="AD79" i="140"/>
  <c r="AD80" i="140"/>
  <c r="W41" i="120"/>
  <c r="W49" i="120"/>
  <c r="W59" i="120" s="1"/>
  <c r="G12" i="131"/>
  <c r="G18" i="131" s="1"/>
  <c r="G22" i="131"/>
  <c r="H32" i="110"/>
  <c r="H80" i="127"/>
  <c r="H76" i="127"/>
  <c r="H72" i="127"/>
  <c r="H63" i="127"/>
  <c r="H32" i="136"/>
  <c r="H25" i="136" s="1"/>
  <c r="P81" i="135"/>
  <c r="P64" i="135"/>
  <c r="P73" i="135"/>
  <c r="P77" i="135"/>
  <c r="F76" i="133"/>
  <c r="F80" i="133"/>
  <c r="F63" i="133"/>
  <c r="F72" i="133"/>
  <c r="G12" i="121"/>
  <c r="G18" i="121" s="1"/>
  <c r="G22" i="121"/>
  <c r="J73" i="136"/>
  <c r="J77" i="136"/>
  <c r="J81" i="136"/>
  <c r="J64" i="136"/>
  <c r="J66" i="136"/>
  <c r="K77" i="110"/>
  <c r="K64" i="110"/>
  <c r="K73" i="110"/>
  <c r="K81" i="110"/>
  <c r="K66" i="110"/>
  <c r="X63" i="131"/>
  <c r="X76" i="131"/>
  <c r="X72" i="131"/>
  <c r="K97" i="117"/>
  <c r="M97" i="132"/>
  <c r="Y77" i="122"/>
  <c r="Y73" i="122"/>
  <c r="Y64" i="122"/>
  <c r="Y81" i="122"/>
  <c r="K97" i="115"/>
  <c r="W97" i="135"/>
  <c r="K97" i="131"/>
  <c r="W26" i="130"/>
  <c r="W63" i="130" s="1"/>
  <c r="X32" i="124"/>
  <c r="X25" i="124" s="1"/>
  <c r="X45" i="124" s="1"/>
  <c r="X66" i="119"/>
  <c r="X80" i="119" s="1"/>
  <c r="X72" i="119"/>
  <c r="X76" i="119"/>
  <c r="X63" i="119"/>
  <c r="H26" i="123"/>
  <c r="Y27" i="140"/>
  <c r="H49" i="127"/>
  <c r="H59" i="127" s="1"/>
  <c r="H45" i="127"/>
  <c r="H41" i="127"/>
  <c r="Y41" i="133"/>
  <c r="Y49" i="133"/>
  <c r="Y59" i="133" s="1"/>
  <c r="L97" i="113"/>
  <c r="H41" i="136"/>
  <c r="H45" i="136"/>
  <c r="H49" i="136"/>
  <c r="H59" i="136" s="1"/>
  <c r="AF48" i="140"/>
  <c r="AF58" i="140" s="1"/>
  <c r="AF40" i="140"/>
  <c r="AF44" i="140"/>
  <c r="I25" i="127"/>
  <c r="I46" i="127"/>
  <c r="I42" i="127"/>
  <c r="I50" i="127"/>
  <c r="I60" i="127" s="1"/>
  <c r="AC46" i="140"/>
  <c r="L79" i="110"/>
  <c r="L71" i="110"/>
  <c r="L62" i="110"/>
  <c r="L75" i="110"/>
  <c r="L91" i="110"/>
  <c r="L92" i="110" s="1"/>
  <c r="H18" i="129"/>
  <c r="H17" i="129"/>
  <c r="H21" i="129"/>
  <c r="Y45" i="116"/>
  <c r="Y40" i="116"/>
  <c r="Y48" i="116"/>
  <c r="Y58" i="116" s="1"/>
  <c r="Y44" i="116"/>
  <c r="Y45" i="125"/>
  <c r="Y48" i="125"/>
  <c r="Y58" i="125" s="1"/>
  <c r="Y40" i="125"/>
  <c r="Y44" i="125"/>
  <c r="Y50" i="120"/>
  <c r="Y60" i="120" s="1"/>
  <c r="Y42" i="120"/>
  <c r="X50" i="117"/>
  <c r="X60" i="117" s="1"/>
  <c r="X42" i="117"/>
  <c r="X46" i="117"/>
  <c r="Y80" i="117"/>
  <c r="Y25" i="120"/>
  <c r="Y46" i="120" s="1"/>
  <c r="Y25" i="134"/>
  <c r="Y46" i="134" s="1"/>
  <c r="Y46" i="126"/>
  <c r="Z80" i="129"/>
  <c r="Z71" i="129"/>
  <c r="Z62" i="129"/>
  <c r="Z75" i="129"/>
  <c r="Z79" i="129"/>
  <c r="Z91" i="129"/>
  <c r="Z92" i="129" s="1"/>
  <c r="Z93" i="129" s="1"/>
  <c r="Y63" i="117"/>
  <c r="Y25" i="117"/>
  <c r="Y41" i="117"/>
  <c r="Y49" i="117"/>
  <c r="Y59" i="117" s="1"/>
  <c r="Y45" i="128"/>
  <c r="Y48" i="128"/>
  <c r="Y58" i="128" s="1"/>
  <c r="Y44" i="128"/>
  <c r="Y40" i="128"/>
  <c r="AG81" i="120"/>
  <c r="AA40" i="113"/>
  <c r="AA44" i="113"/>
  <c r="AA48" i="113"/>
  <c r="AA58" i="113" s="1"/>
  <c r="AA45" i="113"/>
  <c r="AA62" i="113"/>
  <c r="Y25" i="124"/>
  <c r="Z40" i="118"/>
  <c r="Z44" i="118"/>
  <c r="Z48" i="118"/>
  <c r="Z58" i="118" s="1"/>
  <c r="X66" i="126"/>
  <c r="X81" i="126" s="1"/>
  <c r="I25" i="114"/>
  <c r="I46" i="114"/>
  <c r="I50" i="114"/>
  <c r="I60" i="114" s="1"/>
  <c r="I42" i="114"/>
  <c r="H18" i="117"/>
  <c r="H17" i="117"/>
  <c r="H21" i="117"/>
  <c r="H18" i="113"/>
  <c r="H17" i="113"/>
  <c r="H21" i="113"/>
  <c r="Y46" i="116"/>
  <c r="G23" i="112"/>
  <c r="X77" i="130"/>
  <c r="X73" i="130"/>
  <c r="X64" i="130"/>
  <c r="M97" i="118"/>
  <c r="W26" i="132"/>
  <c r="X32" i="116"/>
  <c r="X50" i="119"/>
  <c r="X60" i="119" s="1"/>
  <c r="X42" i="119"/>
  <c r="Y75" i="115"/>
  <c r="Y79" i="115"/>
  <c r="Y71" i="115"/>
  <c r="Y62" i="115"/>
  <c r="Y91" i="115"/>
  <c r="Y92" i="115" s="1"/>
  <c r="Y93" i="115" s="1"/>
  <c r="Y80" i="115"/>
  <c r="Y41" i="130"/>
  <c r="Y49" i="130"/>
  <c r="Y59" i="130" s="1"/>
  <c r="M26" i="135"/>
  <c r="Y72" i="130"/>
  <c r="Y63" i="130"/>
  <c r="Y76" i="130"/>
  <c r="H32" i="127"/>
  <c r="G12" i="112"/>
  <c r="G22" i="112"/>
  <c r="H63" i="114"/>
  <c r="H80" i="114"/>
  <c r="H72" i="114"/>
  <c r="H76" i="114"/>
  <c r="F32" i="133"/>
  <c r="G12" i="132"/>
  <c r="G22" i="132"/>
  <c r="G23" i="119"/>
  <c r="S32" i="135"/>
  <c r="S25" i="135" s="1"/>
  <c r="X64" i="120"/>
  <c r="X77" i="120"/>
  <c r="X73" i="120"/>
  <c r="X73" i="118"/>
  <c r="X77" i="118"/>
  <c r="M97" i="124"/>
  <c r="M97" i="131"/>
  <c r="V26" i="132"/>
  <c r="W76" i="130"/>
  <c r="W72" i="130"/>
  <c r="W50" i="117"/>
  <c r="W60" i="117" s="1"/>
  <c r="W42" i="117"/>
  <c r="X64" i="119"/>
  <c r="X73" i="119"/>
  <c r="X77" i="119"/>
  <c r="H26" i="114"/>
  <c r="W41" i="113"/>
  <c r="W49" i="113"/>
  <c r="W59" i="113" s="1"/>
  <c r="AA81" i="119"/>
  <c r="AA62" i="119"/>
  <c r="AA71" i="119"/>
  <c r="AA79" i="119"/>
  <c r="AA75" i="119"/>
  <c r="AA91" i="119"/>
  <c r="O41" i="135"/>
  <c r="O49" i="135"/>
  <c r="O59" i="135" s="1"/>
  <c r="O45" i="135"/>
  <c r="W42" i="130"/>
  <c r="W50" i="130"/>
  <c r="W60" i="130" s="1"/>
  <c r="AG85" i="140"/>
  <c r="AG83" i="140" s="1"/>
  <c r="AG83" i="120"/>
  <c r="X66" i="122"/>
  <c r="X81" i="122" s="1"/>
  <c r="X45" i="122"/>
  <c r="X48" i="122"/>
  <c r="X58" i="122" s="1"/>
  <c r="X40" i="122"/>
  <c r="X44" i="122"/>
  <c r="Z45" i="129"/>
  <c r="Z44" i="129"/>
  <c r="Z48" i="129"/>
  <c r="Z58" i="129" s="1"/>
  <c r="Z40" i="129"/>
  <c r="Y81" i="115"/>
  <c r="H19" i="132"/>
  <c r="H18" i="124"/>
  <c r="H17" i="124"/>
  <c r="H21" i="124"/>
  <c r="H19" i="111"/>
  <c r="AD81" i="140"/>
  <c r="H19" i="120"/>
  <c r="Z64" i="121"/>
  <c r="Z73" i="121"/>
  <c r="Z77" i="121"/>
  <c r="Z66" i="121"/>
  <c r="Z81" i="121" s="1"/>
  <c r="X41" i="134"/>
  <c r="X49" i="134"/>
  <c r="X59" i="134" s="1"/>
  <c r="X41" i="124"/>
  <c r="X49" i="124"/>
  <c r="X59" i="124" s="1"/>
  <c r="H18" i="116"/>
  <c r="H17" i="116"/>
  <c r="H21" i="116"/>
  <c r="AA42" i="140"/>
  <c r="AA50" i="140"/>
  <c r="AA60" i="140" s="1"/>
  <c r="L79" i="123"/>
  <c r="L62" i="123"/>
  <c r="L75" i="123"/>
  <c r="L71" i="123"/>
  <c r="L91" i="123"/>
  <c r="L92" i="123" s="1"/>
  <c r="L93" i="123" s="1"/>
  <c r="X41" i="113"/>
  <c r="X49" i="113"/>
  <c r="X59" i="113" s="1"/>
  <c r="H19" i="129"/>
  <c r="Z45" i="116"/>
  <c r="Z40" i="116"/>
  <c r="Z48" i="116"/>
  <c r="Z58" i="116" s="1"/>
  <c r="Z44" i="116"/>
  <c r="Z46" i="116"/>
  <c r="Z81" i="112"/>
  <c r="Z62" i="112"/>
  <c r="Z71" i="112"/>
  <c r="Z75" i="112"/>
  <c r="Z79" i="112"/>
  <c r="Z91" i="112"/>
  <c r="Z92" i="112" s="1"/>
  <c r="Z93" i="112" s="1"/>
  <c r="Z80" i="112"/>
  <c r="X25" i="132"/>
  <c r="G12" i="126"/>
  <c r="G19" i="126" s="1"/>
  <c r="G22" i="126"/>
  <c r="N32" i="135"/>
  <c r="H32" i="114"/>
  <c r="G12" i="125"/>
  <c r="G19" i="125" s="1"/>
  <c r="G22" i="125"/>
  <c r="G12" i="119"/>
  <c r="G19" i="119" s="1"/>
  <c r="G22" i="119"/>
  <c r="G23" i="116"/>
  <c r="G12" i="129"/>
  <c r="G18" i="129" s="1"/>
  <c r="G22" i="129"/>
  <c r="N32" i="133"/>
  <c r="N25" i="133" s="1"/>
  <c r="W64" i="126"/>
  <c r="W77" i="126"/>
  <c r="W73" i="126"/>
  <c r="X97" i="133"/>
  <c r="M97" i="112"/>
  <c r="M97" i="128"/>
  <c r="K99" i="140"/>
  <c r="K97" i="140" s="1"/>
  <c r="M97" i="120"/>
  <c r="W32" i="128"/>
  <c r="W25" i="128" s="1"/>
  <c r="X32" i="113"/>
  <c r="X25" i="113" s="1"/>
  <c r="X26" i="121"/>
  <c r="X63" i="121" s="1"/>
  <c r="AB64" i="121"/>
  <c r="AB73" i="121"/>
  <c r="AB77" i="121"/>
  <c r="AB81" i="121"/>
  <c r="AB68" i="140"/>
  <c r="AB66" i="140" s="1"/>
  <c r="AB80" i="140" s="1"/>
  <c r="Y33" i="140"/>
  <c r="X32" i="134"/>
  <c r="X26" i="112"/>
  <c r="X63" i="112" s="1"/>
  <c r="W32" i="113"/>
  <c r="X32" i="131"/>
  <c r="X25" i="131" s="1"/>
  <c r="X26" i="118"/>
  <c r="Y32" i="130"/>
  <c r="AA46" i="140"/>
  <c r="AA40" i="140"/>
  <c r="AA48" i="140"/>
  <c r="AA58" i="140" s="1"/>
  <c r="AA44" i="140"/>
  <c r="X45" i="125"/>
  <c r="X40" i="125"/>
  <c r="X48" i="125"/>
  <c r="X58" i="125" s="1"/>
  <c r="X44" i="125"/>
  <c r="K75" i="127"/>
  <c r="K71" i="127"/>
  <c r="K62" i="127"/>
  <c r="K79" i="127"/>
  <c r="K91" i="127"/>
  <c r="K92" i="127" s="1"/>
  <c r="K93" i="127" s="1"/>
  <c r="H19" i="122"/>
  <c r="H17" i="122"/>
  <c r="H21" i="122"/>
  <c r="AE92" i="140"/>
  <c r="H44" i="133"/>
  <c r="H48" i="133"/>
  <c r="H58" i="133" s="1"/>
  <c r="H40" i="133"/>
  <c r="L62" i="136"/>
  <c r="L79" i="136"/>
  <c r="L71" i="136"/>
  <c r="L75" i="136"/>
  <c r="L91" i="136"/>
  <c r="L92" i="136" s="1"/>
  <c r="L93" i="136" s="1"/>
  <c r="Y44" i="115"/>
  <c r="Y40" i="115"/>
  <c r="Y48" i="115"/>
  <c r="Y58" i="115" s="1"/>
  <c r="Y45" i="115"/>
  <c r="X49" i="129"/>
  <c r="X59" i="129" s="1"/>
  <c r="X41" i="129"/>
  <c r="H17" i="118"/>
  <c r="H21" i="118"/>
  <c r="W41" i="128"/>
  <c r="W49" i="128"/>
  <c r="W59" i="128" s="1"/>
  <c r="AF80" i="117"/>
  <c r="AF62" i="117"/>
  <c r="AF79" i="117"/>
  <c r="AF75" i="117"/>
  <c r="AF71" i="117"/>
  <c r="AF91" i="117"/>
  <c r="AF92" i="117" s="1"/>
  <c r="AF93" i="117" s="1"/>
  <c r="AF93" i="140" s="1"/>
  <c r="W41" i="122"/>
  <c r="W49" i="122"/>
  <c r="W59" i="122" s="1"/>
  <c r="I45" i="110"/>
  <c r="I49" i="110"/>
  <c r="I59" i="110" s="1"/>
  <c r="I41" i="110"/>
  <c r="U40" i="135"/>
  <c r="U48" i="135"/>
  <c r="U58" i="135" s="1"/>
  <c r="U44" i="135"/>
  <c r="X45" i="117"/>
  <c r="X44" i="117"/>
  <c r="X48" i="117"/>
  <c r="X58" i="117" s="1"/>
  <c r="X40" i="117"/>
  <c r="Z81" i="116"/>
  <c r="X50" i="126"/>
  <c r="X60" i="126" s="1"/>
  <c r="X42" i="126"/>
  <c r="X46" i="126"/>
  <c r="Z79" i="117"/>
  <c r="Z71" i="117"/>
  <c r="Z75" i="117"/>
  <c r="Z62" i="117"/>
  <c r="Z91" i="117"/>
  <c r="Z92" i="117" s="1"/>
  <c r="Z93" i="117" s="1"/>
  <c r="Z80" i="117"/>
  <c r="P44" i="133"/>
  <c r="P48" i="133"/>
  <c r="P58" i="133" s="1"/>
  <c r="P40" i="133"/>
  <c r="Y49" i="118"/>
  <c r="Y59" i="118" s="1"/>
  <c r="Y41" i="118"/>
  <c r="Y25" i="118"/>
  <c r="Y45" i="118" s="1"/>
  <c r="AD85" i="140"/>
  <c r="AD83" i="140" s="1"/>
  <c r="Y81" i="129"/>
  <c r="O25" i="135"/>
  <c r="O46" i="135"/>
  <c r="O50" i="135"/>
  <c r="O60" i="135" s="1"/>
  <c r="O42" i="135"/>
  <c r="T25" i="122"/>
  <c r="T46" i="122" s="1"/>
  <c r="L62" i="127"/>
  <c r="L71" i="127"/>
  <c r="L75" i="127"/>
  <c r="L79" i="127"/>
  <c r="L91" i="127"/>
  <c r="L92" i="127" s="1"/>
  <c r="L93" i="127" s="1"/>
  <c r="U45" i="135"/>
  <c r="Y42" i="128"/>
  <c r="Y50" i="128"/>
  <c r="Y60" i="128" s="1"/>
  <c r="Y46" i="128"/>
  <c r="Y42" i="131"/>
  <c r="Y50" i="131"/>
  <c r="Y60" i="131" s="1"/>
  <c r="Y46" i="131"/>
  <c r="Y66" i="131"/>
  <c r="I25" i="136"/>
  <c r="I42" i="136"/>
  <c r="I46" i="136"/>
  <c r="I50" i="136"/>
  <c r="I60" i="136" s="1"/>
  <c r="H19" i="119"/>
  <c r="AA73" i="130"/>
  <c r="AA64" i="130"/>
  <c r="AA77" i="130"/>
  <c r="AA66" i="130"/>
  <c r="X46" i="120"/>
  <c r="J81" i="123"/>
  <c r="J64" i="123"/>
  <c r="J73" i="123"/>
  <c r="J77" i="123"/>
  <c r="J66" i="123"/>
  <c r="W76" i="113"/>
  <c r="W63" i="113"/>
  <c r="W72" i="113"/>
  <c r="X32" i="129"/>
  <c r="X72" i="116"/>
  <c r="X76" i="116"/>
  <c r="X66" i="116"/>
  <c r="X80" i="116" s="1"/>
  <c r="X66" i="130"/>
  <c r="Z81" i="125"/>
  <c r="Z62" i="125"/>
  <c r="Z75" i="125"/>
  <c r="Z71" i="125"/>
  <c r="Z79" i="125"/>
  <c r="Z91" i="125"/>
  <c r="Z92" i="125" s="1"/>
  <c r="Z93" i="125" s="1"/>
  <c r="G12" i="111"/>
  <c r="G22" i="111"/>
  <c r="G13" i="140"/>
  <c r="J73" i="127"/>
  <c r="J77" i="127"/>
  <c r="J64" i="127"/>
  <c r="J81" i="127"/>
  <c r="J66" i="127"/>
  <c r="E26" i="133"/>
  <c r="G23" i="126"/>
  <c r="T63" i="135"/>
  <c r="T76" i="135"/>
  <c r="T72" i="135"/>
  <c r="H26" i="110"/>
  <c r="M26" i="133"/>
  <c r="H77" i="133"/>
  <c r="H73" i="133"/>
  <c r="H81" i="133"/>
  <c r="H64" i="133"/>
  <c r="H66" i="133"/>
  <c r="G23" i="117"/>
  <c r="G12" i="134"/>
  <c r="G22" i="134"/>
  <c r="G23" i="118"/>
  <c r="G12" i="124"/>
  <c r="G18" i="124" s="1"/>
  <c r="G22" i="124"/>
  <c r="V76" i="117"/>
  <c r="V72" i="117"/>
  <c r="M97" i="116"/>
  <c r="M97" i="134"/>
  <c r="M97" i="121"/>
  <c r="V26" i="128"/>
  <c r="Y77" i="134"/>
  <c r="Y64" i="134"/>
  <c r="Y73" i="134"/>
  <c r="Y81" i="134"/>
  <c r="V26" i="120"/>
  <c r="W42" i="112"/>
  <c r="W50" i="112"/>
  <c r="W60" i="112" s="1"/>
  <c r="W32" i="134"/>
  <c r="W25" i="134" s="1"/>
  <c r="AF83" i="117"/>
  <c r="W32" i="131"/>
  <c r="X72" i="121"/>
  <c r="X76" i="121"/>
  <c r="W32" i="118"/>
  <c r="Y66" i="120"/>
  <c r="Y80" i="120" s="1"/>
  <c r="Y63" i="120"/>
  <c r="Y72" i="120"/>
  <c r="Y76" i="120"/>
  <c r="V41" i="131"/>
  <c r="V49" i="131"/>
  <c r="V59" i="131" s="1"/>
  <c r="V25" i="131"/>
  <c r="X72" i="112"/>
  <c r="X76" i="112"/>
  <c r="X26" i="116"/>
  <c r="X63" i="116" s="1"/>
  <c r="X72" i="118"/>
  <c r="X63" i="118"/>
  <c r="X76" i="118"/>
  <c r="X66" i="118"/>
  <c r="X80" i="118" s="1"/>
  <c r="AG93" i="111"/>
  <c r="Y80" i="122"/>
  <c r="H12" i="140"/>
  <c r="H19" i="140" s="1"/>
  <c r="H22" i="140"/>
  <c r="AB63" i="140"/>
  <c r="AB72" i="140"/>
  <c r="AB76" i="140"/>
  <c r="Y66" i="128"/>
  <c r="Y81" i="128" s="1"/>
  <c r="Z64" i="134"/>
  <c r="Z73" i="134"/>
  <c r="Z77" i="134"/>
  <c r="Z66" i="134"/>
  <c r="Z81" i="134" s="1"/>
  <c r="X50" i="112"/>
  <c r="X60" i="112" s="1"/>
  <c r="X42" i="112"/>
  <c r="X66" i="120"/>
  <c r="X81" i="120" s="1"/>
  <c r="H18" i="126"/>
  <c r="H17" i="126"/>
  <c r="H21" i="126"/>
  <c r="H18" i="128"/>
  <c r="Z45" i="121"/>
  <c r="Z48" i="121"/>
  <c r="Z58" i="121" s="1"/>
  <c r="Z44" i="121"/>
  <c r="Z40" i="121"/>
  <c r="Z46" i="121"/>
  <c r="Y48" i="113"/>
  <c r="Y58" i="113" s="1"/>
  <c r="Y44" i="113"/>
  <c r="Y40" i="113"/>
  <c r="Y46" i="113"/>
  <c r="Y80" i="113"/>
  <c r="Y79" i="113"/>
  <c r="Y62" i="113"/>
  <c r="Y71" i="113"/>
  <c r="Y75" i="113"/>
  <c r="Y91" i="113"/>
  <c r="Y92" i="113" s="1"/>
  <c r="Y93" i="113" s="1"/>
  <c r="Y81" i="113"/>
  <c r="X50" i="121"/>
  <c r="X60" i="121" s="1"/>
  <c r="X42" i="121"/>
  <c r="Y73" i="132"/>
  <c r="Y77" i="132"/>
  <c r="Y64" i="132"/>
  <c r="Y66" i="132"/>
  <c r="H19" i="124"/>
  <c r="H19" i="128"/>
  <c r="H18" i="112"/>
  <c r="H17" i="112"/>
  <c r="H21" i="112"/>
  <c r="J44" i="127"/>
  <c r="J48" i="127"/>
  <c r="J58" i="127" s="1"/>
  <c r="J40" i="127"/>
  <c r="X50" i="111"/>
  <c r="X60" i="111" s="1"/>
  <c r="X42" i="111"/>
  <c r="Y80" i="129"/>
  <c r="Y75" i="117"/>
  <c r="Y79" i="117"/>
  <c r="Y71" i="117"/>
  <c r="Y91" i="117"/>
  <c r="Y92" i="117" s="1"/>
  <c r="Y93" i="117" s="1"/>
  <c r="H18" i="120"/>
  <c r="Z45" i="132"/>
  <c r="Z40" i="132"/>
  <c r="Z44" i="132"/>
  <c r="Z48" i="132"/>
  <c r="Z58" i="132" s="1"/>
  <c r="Z46" i="132"/>
  <c r="Y80" i="111"/>
  <c r="T42" i="135"/>
  <c r="T50" i="135"/>
  <c r="T60" i="135" s="1"/>
  <c r="T46" i="135"/>
  <c r="Z81" i="126"/>
  <c r="Z79" i="126"/>
  <c r="Z71" i="126"/>
  <c r="Z62" i="126"/>
  <c r="Z75" i="126"/>
  <c r="Z91" i="126"/>
  <c r="Z92" i="126" s="1"/>
  <c r="Z93" i="126" s="1"/>
  <c r="Z80" i="126"/>
  <c r="AC66" i="140"/>
  <c r="AC81" i="140" s="1"/>
  <c r="AC64" i="140"/>
  <c r="AC77" i="140"/>
  <c r="AC73" i="140"/>
  <c r="Y63" i="118"/>
  <c r="K62" i="123"/>
  <c r="K75" i="123"/>
  <c r="K79" i="123"/>
  <c r="K71" i="123"/>
  <c r="K91" i="123"/>
  <c r="K92" i="123" s="1"/>
  <c r="K93" i="123" s="1"/>
  <c r="Z68" i="140"/>
  <c r="X66" i="121"/>
  <c r="V32" i="117"/>
  <c r="V32" i="120"/>
  <c r="X66" i="113"/>
  <c r="N97" i="113"/>
  <c r="J97" i="118"/>
  <c r="N97" i="121"/>
  <c r="N97" i="129"/>
  <c r="N97" i="118"/>
  <c r="J97" i="124"/>
  <c r="N97" i="128"/>
  <c r="N97" i="122"/>
  <c r="J97" i="113"/>
  <c r="J97" i="122"/>
  <c r="J97" i="125"/>
  <c r="J97" i="117"/>
  <c r="X66" i="134"/>
  <c r="N97" i="120"/>
  <c r="J97" i="120"/>
  <c r="V66" i="117"/>
  <c r="W66" i="113"/>
  <c r="O66" i="133"/>
  <c r="F23" i="130"/>
  <c r="F23" i="131"/>
  <c r="Z41" i="130" l="1"/>
  <c r="Z49" i="130"/>
  <c r="Z59" i="130" s="1"/>
  <c r="G19" i="117"/>
  <c r="X25" i="121"/>
  <c r="X46" i="121" s="1"/>
  <c r="X81" i="119"/>
  <c r="W81" i="126"/>
  <c r="AD92" i="140"/>
  <c r="G18" i="125"/>
  <c r="Z66" i="130"/>
  <c r="Z80" i="130" s="1"/>
  <c r="Z25" i="130"/>
  <c r="Z50" i="130"/>
  <c r="Z60" i="130" s="1"/>
  <c r="N97" i="130"/>
  <c r="J97" i="131"/>
  <c r="N97" i="119"/>
  <c r="N97" i="126"/>
  <c r="N97" i="125"/>
  <c r="V32" i="124"/>
  <c r="V50" i="124" s="1"/>
  <c r="V60" i="124" s="1"/>
  <c r="V75" i="117"/>
  <c r="V79" i="117"/>
  <c r="V71" i="117"/>
  <c r="V91" i="117"/>
  <c r="V92" i="117" s="1"/>
  <c r="V93" i="117" s="1"/>
  <c r="V80" i="117"/>
  <c r="O79" i="133"/>
  <c r="O62" i="133"/>
  <c r="O75" i="133"/>
  <c r="O71" i="133"/>
  <c r="O91" i="133"/>
  <c r="O92" i="133" s="1"/>
  <c r="O93" i="133" s="1"/>
  <c r="V42" i="117"/>
  <c r="V50" i="117"/>
  <c r="V60" i="117" s="1"/>
  <c r="S45" i="135"/>
  <c r="S44" i="135"/>
  <c r="S40" i="135"/>
  <c r="S48" i="135"/>
  <c r="S58" i="135" s="1"/>
  <c r="AB93" i="140"/>
  <c r="W40" i="134"/>
  <c r="W48" i="134"/>
  <c r="W58" i="134" s="1"/>
  <c r="W44" i="134"/>
  <c r="W45" i="134"/>
  <c r="X45" i="113"/>
  <c r="X48" i="113"/>
  <c r="X58" i="113" s="1"/>
  <c r="X44" i="113"/>
  <c r="X40" i="113"/>
  <c r="X45" i="131"/>
  <c r="X40" i="131"/>
  <c r="X48" i="131"/>
  <c r="X58" i="131" s="1"/>
  <c r="X44" i="131"/>
  <c r="X81" i="134"/>
  <c r="X79" i="134"/>
  <c r="X75" i="134"/>
  <c r="X71" i="134"/>
  <c r="X91" i="134"/>
  <c r="X92" i="134" s="1"/>
  <c r="X93" i="134" s="1"/>
  <c r="X80" i="134"/>
  <c r="W79" i="113"/>
  <c r="W71" i="113"/>
  <c r="W75" i="113"/>
  <c r="W91" i="113"/>
  <c r="W92" i="113" s="1"/>
  <c r="W93" i="113" s="1"/>
  <c r="W80" i="113"/>
  <c r="W42" i="113"/>
  <c r="W50" i="113"/>
  <c r="W60" i="113" s="1"/>
  <c r="W25" i="113"/>
  <c r="W62" i="113" s="1"/>
  <c r="N48" i="133"/>
  <c r="N58" i="133" s="1"/>
  <c r="N40" i="133"/>
  <c r="N44" i="133"/>
  <c r="X80" i="113"/>
  <c r="X62" i="113"/>
  <c r="X71" i="113"/>
  <c r="X75" i="113"/>
  <c r="X79" i="113"/>
  <c r="X91" i="113"/>
  <c r="X92" i="113" s="1"/>
  <c r="X93" i="113" s="1"/>
  <c r="X81" i="121"/>
  <c r="X71" i="121"/>
  <c r="X75" i="121"/>
  <c r="X62" i="121"/>
  <c r="X79" i="121"/>
  <c r="X91" i="121"/>
  <c r="X92" i="121" s="1"/>
  <c r="X93" i="121" s="1"/>
  <c r="X80" i="121"/>
  <c r="G26" i="110"/>
  <c r="F12" i="129"/>
  <c r="F19" i="129" s="1"/>
  <c r="F22" i="129"/>
  <c r="F23" i="129"/>
  <c r="F12" i="128"/>
  <c r="F19" i="128" s="1"/>
  <c r="F22" i="128"/>
  <c r="F12" i="116"/>
  <c r="F19" i="116" s="1"/>
  <c r="F22" i="116"/>
  <c r="F12" i="124"/>
  <c r="F19" i="124" s="1"/>
  <c r="F22" i="124"/>
  <c r="N80" i="133"/>
  <c r="N76" i="133"/>
  <c r="N72" i="133"/>
  <c r="N63" i="133"/>
  <c r="M32" i="135"/>
  <c r="M25" i="135" s="1"/>
  <c r="G72" i="127"/>
  <c r="G63" i="127"/>
  <c r="G76" i="127"/>
  <c r="G80" i="127"/>
  <c r="T77" i="122"/>
  <c r="T73" i="122"/>
  <c r="T64" i="122"/>
  <c r="I73" i="127"/>
  <c r="I64" i="127"/>
  <c r="I77" i="127"/>
  <c r="I81" i="127"/>
  <c r="I66" i="127"/>
  <c r="Y64" i="130"/>
  <c r="Y77" i="130"/>
  <c r="Y73" i="130"/>
  <c r="V73" i="132"/>
  <c r="V77" i="132"/>
  <c r="J97" i="115"/>
  <c r="J97" i="126"/>
  <c r="V26" i="116"/>
  <c r="V26" i="122"/>
  <c r="V26" i="115"/>
  <c r="V26" i="113"/>
  <c r="J97" i="129"/>
  <c r="V32" i="112"/>
  <c r="V25" i="112" s="1"/>
  <c r="W32" i="132"/>
  <c r="W25" i="132" s="1"/>
  <c r="W26" i="117"/>
  <c r="V27" i="140"/>
  <c r="G26" i="127"/>
  <c r="X81" i="118"/>
  <c r="X79" i="118"/>
  <c r="X75" i="118"/>
  <c r="X71" i="118"/>
  <c r="X91" i="118"/>
  <c r="X92" i="118" s="1"/>
  <c r="X93" i="118" s="1"/>
  <c r="Y75" i="120"/>
  <c r="Y62" i="120"/>
  <c r="Y79" i="120"/>
  <c r="Y71" i="120"/>
  <c r="Y91" i="120"/>
  <c r="Y92" i="120" s="1"/>
  <c r="Y93" i="120" s="1"/>
  <c r="W42" i="131"/>
  <c r="W50" i="131"/>
  <c r="W60" i="131" s="1"/>
  <c r="V49" i="120"/>
  <c r="V59" i="120" s="1"/>
  <c r="V41" i="120"/>
  <c r="V25" i="120"/>
  <c r="V45" i="120" s="1"/>
  <c r="H79" i="133"/>
  <c r="H75" i="133"/>
  <c r="H71" i="133"/>
  <c r="H62" i="133"/>
  <c r="H91" i="133"/>
  <c r="H92" i="133" s="1"/>
  <c r="H93" i="133" s="1"/>
  <c r="M41" i="133"/>
  <c r="M45" i="133"/>
  <c r="M49" i="133"/>
  <c r="M59" i="133" s="1"/>
  <c r="J79" i="127"/>
  <c r="J75" i="127"/>
  <c r="J71" i="127"/>
  <c r="J62" i="127"/>
  <c r="J91" i="127"/>
  <c r="J92" i="127" s="1"/>
  <c r="J93" i="127" s="1"/>
  <c r="AA75" i="130"/>
  <c r="AA71" i="130"/>
  <c r="AA79" i="130"/>
  <c r="AA62" i="130"/>
  <c r="AA91" i="130"/>
  <c r="AA80" i="130"/>
  <c r="Y42" i="130"/>
  <c r="Y50" i="130"/>
  <c r="Y60" i="130" s="1"/>
  <c r="X49" i="112"/>
  <c r="X59" i="112" s="1"/>
  <c r="X41" i="112"/>
  <c r="X25" i="112"/>
  <c r="X45" i="112" s="1"/>
  <c r="W50" i="128"/>
  <c r="W60" i="128" s="1"/>
  <c r="W42" i="128"/>
  <c r="W46" i="128"/>
  <c r="G19" i="129"/>
  <c r="G17" i="129"/>
  <c r="G21" i="129"/>
  <c r="H25" i="114"/>
  <c r="H50" i="114"/>
  <c r="H60" i="114" s="1"/>
  <c r="H42" i="114"/>
  <c r="H46" i="114"/>
  <c r="AF92" i="140"/>
  <c r="AF91" i="140" s="1"/>
  <c r="I40" i="127"/>
  <c r="I44" i="127"/>
  <c r="I48" i="127"/>
  <c r="I58" i="127" s="1"/>
  <c r="Y46" i="133"/>
  <c r="W50" i="120"/>
  <c r="W60" i="120" s="1"/>
  <c r="W42" i="120"/>
  <c r="W46" i="120"/>
  <c r="G18" i="128"/>
  <c r="G17" i="128"/>
  <c r="G21" i="128"/>
  <c r="AB48" i="121"/>
  <c r="AB58" i="121" s="1"/>
  <c r="AB40" i="121"/>
  <c r="AB44" i="121"/>
  <c r="W25" i="122"/>
  <c r="W46" i="122" s="1"/>
  <c r="W42" i="122"/>
  <c r="W50" i="122"/>
  <c r="W60" i="122" s="1"/>
  <c r="Y73" i="118"/>
  <c r="Y77" i="118"/>
  <c r="Y64" i="118"/>
  <c r="Y66" i="118"/>
  <c r="Y64" i="116"/>
  <c r="Y77" i="116"/>
  <c r="Y73" i="116"/>
  <c r="Y66" i="116"/>
  <c r="J44" i="110"/>
  <c r="J48" i="110"/>
  <c r="J58" i="110" s="1"/>
  <c r="J40" i="110"/>
  <c r="Y62" i="122"/>
  <c r="AA75" i="140"/>
  <c r="AA71" i="140"/>
  <c r="AA62" i="140"/>
  <c r="AA79" i="140"/>
  <c r="S72" i="135"/>
  <c r="S76" i="135"/>
  <c r="S63" i="135"/>
  <c r="F12" i="134"/>
  <c r="F19" i="134" s="1"/>
  <c r="F22" i="134"/>
  <c r="F12" i="122"/>
  <c r="F19" i="122" s="1"/>
  <c r="F22" i="122"/>
  <c r="G32" i="127"/>
  <c r="F12" i="117"/>
  <c r="F19" i="117" s="1"/>
  <c r="F22" i="117"/>
  <c r="V76" i="112"/>
  <c r="V72" i="112"/>
  <c r="V63" i="112"/>
  <c r="I64" i="136"/>
  <c r="I77" i="136"/>
  <c r="I73" i="136"/>
  <c r="I81" i="136"/>
  <c r="I66" i="136"/>
  <c r="W64" i="120"/>
  <c r="W77" i="120"/>
  <c r="W73" i="120"/>
  <c r="V26" i="126"/>
  <c r="X97" i="135"/>
  <c r="V26" i="119"/>
  <c r="N97" i="115"/>
  <c r="V63" i="120"/>
  <c r="V72" i="120"/>
  <c r="V76" i="120"/>
  <c r="J97" i="121"/>
  <c r="W72" i="133"/>
  <c r="W76" i="133"/>
  <c r="W77" i="130"/>
  <c r="W73" i="130"/>
  <c r="W64" i="130"/>
  <c r="V32" i="129"/>
  <c r="I63" i="110"/>
  <c r="I80" i="110"/>
  <c r="I76" i="110"/>
  <c r="I72" i="110"/>
  <c r="G26" i="136"/>
  <c r="W32" i="124"/>
  <c r="W64" i="124" s="1"/>
  <c r="X76" i="133"/>
  <c r="X72" i="133"/>
  <c r="X66" i="133"/>
  <c r="X81" i="133" s="1"/>
  <c r="X63" i="133"/>
  <c r="W32" i="115"/>
  <c r="W25" i="115" s="1"/>
  <c r="W26" i="124"/>
  <c r="W63" i="124" s="1"/>
  <c r="W42" i="118"/>
  <c r="W50" i="118"/>
  <c r="W60" i="118" s="1"/>
  <c r="Y64" i="124"/>
  <c r="Y77" i="124"/>
  <c r="Y73" i="124"/>
  <c r="Y66" i="124"/>
  <c r="Y81" i="124" s="1"/>
  <c r="G17" i="124"/>
  <c r="G21" i="124"/>
  <c r="G12" i="140"/>
  <c r="G19" i="140" s="1"/>
  <c r="G22" i="140"/>
  <c r="AA81" i="130"/>
  <c r="I44" i="136"/>
  <c r="I40" i="136"/>
  <c r="I48" i="136"/>
  <c r="I58" i="136" s="1"/>
  <c r="O44" i="135"/>
  <c r="O48" i="135"/>
  <c r="O58" i="135" s="1"/>
  <c r="O40" i="135"/>
  <c r="X42" i="134"/>
  <c r="X50" i="134"/>
  <c r="X60" i="134" s="1"/>
  <c r="X44" i="124"/>
  <c r="X40" i="124"/>
  <c r="X48" i="124"/>
  <c r="X58" i="124" s="1"/>
  <c r="M99" i="140"/>
  <c r="Y66" i="130"/>
  <c r="Y25" i="130"/>
  <c r="Y45" i="124"/>
  <c r="Y40" i="124"/>
  <c r="Y48" i="124"/>
  <c r="Y58" i="124" s="1"/>
  <c r="Y44" i="124"/>
  <c r="Y62" i="117"/>
  <c r="Y40" i="117"/>
  <c r="Y44" i="117"/>
  <c r="Y48" i="117"/>
  <c r="Y58" i="117" s="1"/>
  <c r="Y46" i="117"/>
  <c r="Y26" i="121"/>
  <c r="H25" i="123"/>
  <c r="H49" i="123"/>
  <c r="H59" i="123" s="1"/>
  <c r="H45" i="123"/>
  <c r="H41" i="123"/>
  <c r="G23" i="140"/>
  <c r="Z45" i="130"/>
  <c r="Z40" i="130"/>
  <c r="Z48" i="130"/>
  <c r="Z58" i="130" s="1"/>
  <c r="Z44" i="130"/>
  <c r="G44" i="133"/>
  <c r="G48" i="133"/>
  <c r="G58" i="133" s="1"/>
  <c r="G40" i="133"/>
  <c r="V49" i="117"/>
  <c r="V59" i="117" s="1"/>
  <c r="V25" i="117"/>
  <c r="V46" i="117" s="1"/>
  <c r="V41" i="117"/>
  <c r="X45" i="115"/>
  <c r="X48" i="115"/>
  <c r="X58" i="115" s="1"/>
  <c r="X40" i="115"/>
  <c r="X44" i="115"/>
  <c r="Z62" i="130"/>
  <c r="Z75" i="130"/>
  <c r="Z71" i="130"/>
  <c r="W49" i="116"/>
  <c r="W59" i="116" s="1"/>
  <c r="W41" i="116"/>
  <c r="AE91" i="140"/>
  <c r="V76" i="111"/>
  <c r="V72" i="111"/>
  <c r="F23" i="122"/>
  <c r="F12" i="121"/>
  <c r="F18" i="121" s="1"/>
  <c r="F22" i="121"/>
  <c r="F12" i="115"/>
  <c r="F22" i="115"/>
  <c r="F23" i="113"/>
  <c r="F23" i="124"/>
  <c r="G64" i="133"/>
  <c r="G77" i="133"/>
  <c r="G81" i="133"/>
  <c r="G73" i="133"/>
  <c r="G66" i="133"/>
  <c r="W64" i="134"/>
  <c r="W73" i="134"/>
  <c r="W77" i="134"/>
  <c r="J97" i="128"/>
  <c r="W101" i="135"/>
  <c r="W63" i="116"/>
  <c r="W76" i="116"/>
  <c r="W72" i="116"/>
  <c r="J97" i="132"/>
  <c r="X73" i="131"/>
  <c r="X64" i="131"/>
  <c r="X77" i="131"/>
  <c r="W32" i="129"/>
  <c r="W25" i="129" s="1"/>
  <c r="V32" i="132"/>
  <c r="V25" i="132" s="1"/>
  <c r="W26" i="131"/>
  <c r="W63" i="131" s="1"/>
  <c r="G26" i="123"/>
  <c r="X73" i="133"/>
  <c r="X77" i="133"/>
  <c r="X64" i="133"/>
  <c r="W72" i="124"/>
  <c r="W76" i="124"/>
  <c r="W66" i="124"/>
  <c r="W80" i="124" s="1"/>
  <c r="X72" i="129"/>
  <c r="X63" i="129"/>
  <c r="X66" i="129"/>
  <c r="X81" i="129" s="1"/>
  <c r="X76" i="129"/>
  <c r="X75" i="130"/>
  <c r="X79" i="130"/>
  <c r="X71" i="130"/>
  <c r="X62" i="130"/>
  <c r="X91" i="130"/>
  <c r="X92" i="130" s="1"/>
  <c r="X93" i="130" s="1"/>
  <c r="X80" i="130"/>
  <c r="J62" i="123"/>
  <c r="J71" i="123"/>
  <c r="J75" i="123"/>
  <c r="J79" i="123"/>
  <c r="J91" i="123"/>
  <c r="J92" i="123" s="1"/>
  <c r="J93" i="123" s="1"/>
  <c r="Y75" i="131"/>
  <c r="Y71" i="131"/>
  <c r="Y79" i="131"/>
  <c r="Y62" i="131"/>
  <c r="Y91" i="131"/>
  <c r="Y92" i="131" s="1"/>
  <c r="Y93" i="131" s="1"/>
  <c r="Y80" i="131"/>
  <c r="X41" i="118"/>
  <c r="X25" i="118"/>
  <c r="X62" i="118" s="1"/>
  <c r="X49" i="118"/>
  <c r="X59" i="118" s="1"/>
  <c r="N42" i="135"/>
  <c r="N46" i="135"/>
  <c r="N50" i="135"/>
  <c r="N60" i="135" s="1"/>
  <c r="X25" i="134"/>
  <c r="X46" i="134" s="1"/>
  <c r="V41" i="132"/>
  <c r="V49" i="132"/>
  <c r="V59" i="132" s="1"/>
  <c r="X81" i="130"/>
  <c r="G19" i="131"/>
  <c r="G17" i="131"/>
  <c r="G21" i="131"/>
  <c r="X45" i="133"/>
  <c r="X48" i="133"/>
  <c r="X58" i="133" s="1"/>
  <c r="X40" i="133"/>
  <c r="X44" i="133"/>
  <c r="W79" i="126"/>
  <c r="W71" i="126"/>
  <c r="W75" i="126"/>
  <c r="W91" i="126"/>
  <c r="W92" i="126" s="1"/>
  <c r="W93" i="126" s="1"/>
  <c r="G18" i="116"/>
  <c r="G17" i="116"/>
  <c r="G21" i="116"/>
  <c r="O44" i="133"/>
  <c r="O48" i="133"/>
  <c r="O58" i="133" s="1"/>
  <c r="O40" i="133"/>
  <c r="I25" i="110"/>
  <c r="I42" i="110"/>
  <c r="I50" i="110"/>
  <c r="I60" i="110" s="1"/>
  <c r="I46" i="110"/>
  <c r="H46" i="123"/>
  <c r="H42" i="123"/>
  <c r="H50" i="123"/>
  <c r="H60" i="123" s="1"/>
  <c r="X71" i="125"/>
  <c r="X75" i="125"/>
  <c r="X79" i="125"/>
  <c r="X62" i="125"/>
  <c r="X91" i="125"/>
  <c r="X92" i="125" s="1"/>
  <c r="X93" i="125" s="1"/>
  <c r="Y45" i="111"/>
  <c r="Y44" i="111"/>
  <c r="Y40" i="111"/>
  <c r="Y48" i="111"/>
  <c r="Y58" i="111" s="1"/>
  <c r="Y46" i="111"/>
  <c r="AG80" i="140"/>
  <c r="AG62" i="140"/>
  <c r="AG71" i="140"/>
  <c r="AG79" i="140"/>
  <c r="AG75" i="140"/>
  <c r="X81" i="125"/>
  <c r="X42" i="118"/>
  <c r="X50" i="118"/>
  <c r="X60" i="118" s="1"/>
  <c r="W49" i="125"/>
  <c r="W59" i="125" s="1"/>
  <c r="W41" i="125"/>
  <c r="W64" i="122"/>
  <c r="G18" i="115"/>
  <c r="G17" i="115"/>
  <c r="G21" i="115"/>
  <c r="F26" i="136"/>
  <c r="F23" i="134"/>
  <c r="B23" i="122"/>
  <c r="F12" i="113"/>
  <c r="F19" i="113" s="1"/>
  <c r="F22" i="113"/>
  <c r="F12" i="130"/>
  <c r="F18" i="130" s="1"/>
  <c r="F22" i="130"/>
  <c r="F23" i="118"/>
  <c r="F12" i="112"/>
  <c r="F19" i="112" s="1"/>
  <c r="F22" i="112"/>
  <c r="R32" i="135"/>
  <c r="R25" i="135" s="1"/>
  <c r="W73" i="124"/>
  <c r="W77" i="124"/>
  <c r="W81" i="124"/>
  <c r="Y97" i="133"/>
  <c r="X77" i="134"/>
  <c r="X73" i="134"/>
  <c r="X64" i="134"/>
  <c r="X101" i="133"/>
  <c r="V26" i="121"/>
  <c r="W26" i="118"/>
  <c r="W63" i="118" s="1"/>
  <c r="W76" i="131"/>
  <c r="W72" i="131"/>
  <c r="V63" i="132"/>
  <c r="V72" i="132"/>
  <c r="V76" i="132"/>
  <c r="V66" i="132"/>
  <c r="V81" i="132" s="1"/>
  <c r="X73" i="129"/>
  <c r="X64" i="129"/>
  <c r="X77" i="129"/>
  <c r="X72" i="115"/>
  <c r="X76" i="115"/>
  <c r="X63" i="115"/>
  <c r="X66" i="115"/>
  <c r="X81" i="115" s="1"/>
  <c r="X80" i="120"/>
  <c r="X71" i="120"/>
  <c r="X62" i="120"/>
  <c r="X75" i="120"/>
  <c r="X79" i="120"/>
  <c r="X91" i="120"/>
  <c r="X92" i="120" s="1"/>
  <c r="X93" i="120" s="1"/>
  <c r="Y80" i="128"/>
  <c r="Y79" i="128"/>
  <c r="Y62" i="128"/>
  <c r="Y71" i="128"/>
  <c r="Y75" i="128"/>
  <c r="Y91" i="128"/>
  <c r="Y92" i="128" s="1"/>
  <c r="Y93" i="128" s="1"/>
  <c r="W50" i="134"/>
  <c r="W60" i="134" s="1"/>
  <c r="W42" i="134"/>
  <c r="W46" i="134"/>
  <c r="H49" i="110"/>
  <c r="H59" i="110" s="1"/>
  <c r="H45" i="110"/>
  <c r="H41" i="110"/>
  <c r="G18" i="111"/>
  <c r="G17" i="111"/>
  <c r="G21" i="111"/>
  <c r="X50" i="129"/>
  <c r="X60" i="129" s="1"/>
  <c r="X42" i="129"/>
  <c r="Y28" i="140"/>
  <c r="Y26" i="140" s="1"/>
  <c r="W26" i="112"/>
  <c r="W63" i="112" s="1"/>
  <c r="G19" i="111"/>
  <c r="Y92" i="111"/>
  <c r="Y93" i="111" s="1"/>
  <c r="Y45" i="133"/>
  <c r="Y48" i="133"/>
  <c r="Y58" i="133" s="1"/>
  <c r="Y40" i="133"/>
  <c r="Y44" i="133"/>
  <c r="U77" i="135"/>
  <c r="U64" i="135"/>
  <c r="U73" i="135"/>
  <c r="U66" i="135"/>
  <c r="Y81" i="120"/>
  <c r="Z80" i="113"/>
  <c r="Z71" i="113"/>
  <c r="Z75" i="113"/>
  <c r="Z62" i="113"/>
  <c r="Z79" i="113"/>
  <c r="Z91" i="113"/>
  <c r="Z46" i="140"/>
  <c r="Z40" i="140"/>
  <c r="Z44" i="140"/>
  <c r="Z48" i="140"/>
  <c r="Z58" i="140" s="1"/>
  <c r="W66" i="120"/>
  <c r="W81" i="120" s="1"/>
  <c r="G19" i="130"/>
  <c r="G17" i="130"/>
  <c r="G21" i="130"/>
  <c r="AB45" i="140"/>
  <c r="AB46" i="121"/>
  <c r="Q62" i="133"/>
  <c r="Q79" i="133"/>
  <c r="Q71" i="133"/>
  <c r="Q75" i="133"/>
  <c r="Q91" i="133"/>
  <c r="Q92" i="133" s="1"/>
  <c r="Q93" i="133" s="1"/>
  <c r="Y79" i="119"/>
  <c r="Y71" i="119"/>
  <c r="Y75" i="119"/>
  <c r="Y62" i="119"/>
  <c r="Y91" i="119"/>
  <c r="Y92" i="119" s="1"/>
  <c r="Y93" i="119" s="1"/>
  <c r="Y80" i="119"/>
  <c r="X62" i="132"/>
  <c r="X75" i="132"/>
  <c r="X71" i="132"/>
  <c r="X79" i="132"/>
  <c r="X91" i="132"/>
  <c r="X92" i="132" s="1"/>
  <c r="X93" i="132" s="1"/>
  <c r="X80" i="132"/>
  <c r="W41" i="129"/>
  <c r="W49" i="129"/>
  <c r="W59" i="129" s="1"/>
  <c r="Y81" i="131"/>
  <c r="G18" i="118"/>
  <c r="G17" i="118"/>
  <c r="G21" i="118"/>
  <c r="AG92" i="140"/>
  <c r="E32" i="133"/>
  <c r="F12" i="118"/>
  <c r="F18" i="118" s="1"/>
  <c r="F22" i="118"/>
  <c r="G32" i="136"/>
  <c r="M32" i="133"/>
  <c r="G76" i="114"/>
  <c r="G72" i="114"/>
  <c r="G63" i="114"/>
  <c r="G80" i="114"/>
  <c r="F12" i="120"/>
  <c r="F19" i="120" s="1"/>
  <c r="F22" i="120"/>
  <c r="F23" i="116"/>
  <c r="D26" i="133"/>
  <c r="F14" i="140"/>
  <c r="F23" i="111"/>
  <c r="F12" i="111"/>
  <c r="F18" i="111" s="1"/>
  <c r="F13" i="140"/>
  <c r="F22" i="111"/>
  <c r="J97" i="112"/>
  <c r="N97" i="112"/>
  <c r="J97" i="134"/>
  <c r="V32" i="130"/>
  <c r="W76" i="118"/>
  <c r="W72" i="118"/>
  <c r="W66" i="118"/>
  <c r="W80" i="118" s="1"/>
  <c r="W32" i="119"/>
  <c r="W76" i="112"/>
  <c r="W72" i="112"/>
  <c r="W66" i="112"/>
  <c r="W80" i="112" s="1"/>
  <c r="W32" i="125"/>
  <c r="W25" i="125" s="1"/>
  <c r="W66" i="111"/>
  <c r="W76" i="111"/>
  <c r="W63" i="111"/>
  <c r="W72" i="111"/>
  <c r="X64" i="115"/>
  <c r="X77" i="115"/>
  <c r="X73" i="115"/>
  <c r="Z73" i="140"/>
  <c r="Z64" i="140"/>
  <c r="Z77" i="140"/>
  <c r="AG93" i="140"/>
  <c r="X25" i="116"/>
  <c r="X45" i="116" s="1"/>
  <c r="X41" i="116"/>
  <c r="X49" i="116"/>
  <c r="X59" i="116" s="1"/>
  <c r="V45" i="131"/>
  <c r="V44" i="131"/>
  <c r="V48" i="131"/>
  <c r="V58" i="131" s="1"/>
  <c r="V40" i="131"/>
  <c r="W45" i="128"/>
  <c r="W48" i="128"/>
  <c r="W58" i="128" s="1"/>
  <c r="W40" i="128"/>
  <c r="W44" i="128"/>
  <c r="X42" i="131"/>
  <c r="X50" i="131"/>
  <c r="X60" i="131" s="1"/>
  <c r="X46" i="131"/>
  <c r="X49" i="121"/>
  <c r="X59" i="121" s="1"/>
  <c r="X41" i="121"/>
  <c r="X45" i="121"/>
  <c r="N42" i="133"/>
  <c r="N50" i="133"/>
  <c r="N60" i="133" s="1"/>
  <c r="N46" i="133"/>
  <c r="G18" i="119"/>
  <c r="G17" i="119"/>
  <c r="G21" i="119"/>
  <c r="X62" i="122"/>
  <c r="X79" i="122"/>
  <c r="X71" i="122"/>
  <c r="X75" i="122"/>
  <c r="X91" i="122"/>
  <c r="X92" i="122" s="1"/>
  <c r="X93" i="122" s="1"/>
  <c r="X80" i="122"/>
  <c r="H49" i="114"/>
  <c r="H59" i="114" s="1"/>
  <c r="H45" i="114"/>
  <c r="H41" i="114"/>
  <c r="W32" i="111"/>
  <c r="W64" i="111" s="1"/>
  <c r="G18" i="132"/>
  <c r="G17" i="132"/>
  <c r="G21" i="132"/>
  <c r="X42" i="116"/>
  <c r="X50" i="116"/>
  <c r="X60" i="116" s="1"/>
  <c r="I48" i="114"/>
  <c r="I58" i="114" s="1"/>
  <c r="I40" i="114"/>
  <c r="I44" i="114"/>
  <c r="Y45" i="134"/>
  <c r="Y48" i="134"/>
  <c r="Y58" i="134" s="1"/>
  <c r="Y44" i="134"/>
  <c r="Y40" i="134"/>
  <c r="H40" i="136"/>
  <c r="H44" i="136"/>
  <c r="H48" i="136"/>
  <c r="H58" i="136" s="1"/>
  <c r="X62" i="119"/>
  <c r="X79" i="119"/>
  <c r="X75" i="119"/>
  <c r="X71" i="119"/>
  <c r="X91" i="119"/>
  <c r="X92" i="119" s="1"/>
  <c r="X93" i="119" s="1"/>
  <c r="G19" i="121"/>
  <c r="G17" i="121"/>
  <c r="G21" i="121"/>
  <c r="G49" i="114"/>
  <c r="G59" i="114" s="1"/>
  <c r="G41" i="114"/>
  <c r="G45" i="114"/>
  <c r="N25" i="135"/>
  <c r="F41" i="133"/>
  <c r="F45" i="133"/>
  <c r="F49" i="133"/>
  <c r="F59" i="133" s="1"/>
  <c r="F25" i="133"/>
  <c r="X80" i="111"/>
  <c r="X71" i="111"/>
  <c r="X79" i="111"/>
  <c r="X75" i="111"/>
  <c r="X91" i="111"/>
  <c r="G18" i="113"/>
  <c r="G17" i="113"/>
  <c r="G21" i="113"/>
  <c r="V41" i="112"/>
  <c r="V49" i="112"/>
  <c r="V59" i="112" s="1"/>
  <c r="G19" i="124"/>
  <c r="Y45" i="129"/>
  <c r="Y44" i="129"/>
  <c r="Y40" i="129"/>
  <c r="Y48" i="129"/>
  <c r="Y58" i="129" s="1"/>
  <c r="Y46" i="129"/>
  <c r="X34" i="140"/>
  <c r="X32" i="140" s="1"/>
  <c r="Y46" i="122"/>
  <c r="Y40" i="122"/>
  <c r="Y48" i="122"/>
  <c r="Y58" i="122" s="1"/>
  <c r="Y44" i="122"/>
  <c r="X81" i="111"/>
  <c r="Y81" i="119"/>
  <c r="V46" i="131"/>
  <c r="J71" i="114"/>
  <c r="J75" i="114"/>
  <c r="J79" i="114"/>
  <c r="J62" i="114"/>
  <c r="J91" i="114"/>
  <c r="J92" i="114" s="1"/>
  <c r="J93" i="114" s="1"/>
  <c r="X50" i="115"/>
  <c r="X60" i="115" s="1"/>
  <c r="X42" i="115"/>
  <c r="X46" i="115"/>
  <c r="AD93" i="140"/>
  <c r="AD91" i="140" s="1"/>
  <c r="AA81" i="140"/>
  <c r="E72" i="133"/>
  <c r="E63" i="133"/>
  <c r="E80" i="133"/>
  <c r="E76" i="133"/>
  <c r="G80" i="136"/>
  <c r="G63" i="136"/>
  <c r="G72" i="136"/>
  <c r="G76" i="136"/>
  <c r="F23" i="112"/>
  <c r="G32" i="114"/>
  <c r="G25" i="114" s="1"/>
  <c r="F12" i="126"/>
  <c r="F22" i="126"/>
  <c r="F23" i="125"/>
  <c r="F23" i="126"/>
  <c r="F23" i="119"/>
  <c r="J64" i="110"/>
  <c r="J77" i="110"/>
  <c r="J81" i="110"/>
  <c r="J73" i="110"/>
  <c r="J66" i="110"/>
  <c r="W73" i="113"/>
  <c r="W81" i="113"/>
  <c r="W64" i="113"/>
  <c r="W77" i="113"/>
  <c r="V64" i="117"/>
  <c r="V73" i="117"/>
  <c r="V77" i="117"/>
  <c r="V81" i="117"/>
  <c r="N97" i="134"/>
  <c r="U26" i="121"/>
  <c r="N97" i="117"/>
  <c r="N97" i="132"/>
  <c r="J99" i="140"/>
  <c r="J97" i="111"/>
  <c r="J98" i="140"/>
  <c r="W32" i="116"/>
  <c r="W25" i="116" s="1"/>
  <c r="W26" i="133"/>
  <c r="W26" i="119"/>
  <c r="W63" i="119" s="1"/>
  <c r="V33" i="140"/>
  <c r="W35" i="140"/>
  <c r="W73" i="111"/>
  <c r="W77" i="111"/>
  <c r="W81" i="111"/>
  <c r="V32" i="128"/>
  <c r="H18" i="140"/>
  <c r="H17" i="140"/>
  <c r="H21" i="140"/>
  <c r="V41" i="128"/>
  <c r="V49" i="128"/>
  <c r="V59" i="128" s="1"/>
  <c r="X77" i="117"/>
  <c r="X64" i="117"/>
  <c r="X73" i="117"/>
  <c r="X66" i="117"/>
  <c r="X81" i="117" s="1"/>
  <c r="G18" i="134"/>
  <c r="G17" i="134"/>
  <c r="G21" i="134"/>
  <c r="T45" i="122"/>
  <c r="T40" i="122"/>
  <c r="T44" i="122"/>
  <c r="T48" i="122"/>
  <c r="T58" i="122" s="1"/>
  <c r="Y32" i="121"/>
  <c r="G18" i="126"/>
  <c r="G17" i="126"/>
  <c r="G21" i="126"/>
  <c r="Z80" i="121"/>
  <c r="Z79" i="121"/>
  <c r="Z71" i="121"/>
  <c r="Z62" i="121"/>
  <c r="Z75" i="121"/>
  <c r="Z91" i="121"/>
  <c r="W66" i="130"/>
  <c r="F50" i="133"/>
  <c r="F60" i="133" s="1"/>
  <c r="F42" i="133"/>
  <c r="F46" i="133"/>
  <c r="G18" i="112"/>
  <c r="G17" i="112"/>
  <c r="G21" i="112"/>
  <c r="M49" i="135"/>
  <c r="M59" i="135" s="1"/>
  <c r="M41" i="135"/>
  <c r="M45" i="135"/>
  <c r="X79" i="126"/>
  <c r="X75" i="126"/>
  <c r="X62" i="126"/>
  <c r="X71" i="126"/>
  <c r="X91" i="126"/>
  <c r="X92" i="126" s="1"/>
  <c r="X93" i="126" s="1"/>
  <c r="X80" i="126"/>
  <c r="Y34" i="140"/>
  <c r="Y32" i="140" s="1"/>
  <c r="X50" i="124"/>
  <c r="X60" i="124" s="1"/>
  <c r="X42" i="124"/>
  <c r="X46" i="124"/>
  <c r="K71" i="110"/>
  <c r="K62" i="110"/>
  <c r="K79" i="110"/>
  <c r="K75" i="110"/>
  <c r="K91" i="110"/>
  <c r="K92" i="110" s="1"/>
  <c r="J75" i="136"/>
  <c r="J71" i="136"/>
  <c r="J79" i="136"/>
  <c r="J62" i="136"/>
  <c r="J91" i="136"/>
  <c r="J92" i="136" s="1"/>
  <c r="J93" i="136" s="1"/>
  <c r="H25" i="110"/>
  <c r="H50" i="110"/>
  <c r="H60" i="110" s="1"/>
  <c r="H46" i="110"/>
  <c r="H42" i="110"/>
  <c r="W45" i="120"/>
  <c r="W40" i="120"/>
  <c r="W48" i="120"/>
  <c r="W58" i="120" s="1"/>
  <c r="W44" i="120"/>
  <c r="X46" i="128"/>
  <c r="X50" i="128"/>
  <c r="X60" i="128" s="1"/>
  <c r="X42" i="128"/>
  <c r="X64" i="116"/>
  <c r="G19" i="122"/>
  <c r="G17" i="122"/>
  <c r="G21" i="122"/>
  <c r="W49" i="115"/>
  <c r="W59" i="115" s="1"/>
  <c r="W41" i="115"/>
  <c r="G18" i="120"/>
  <c r="G17" i="120"/>
  <c r="G21" i="120"/>
  <c r="G17" i="117"/>
  <c r="G21" i="117"/>
  <c r="AB62" i="121"/>
  <c r="Y62" i="134"/>
  <c r="F23" i="121"/>
  <c r="F23" i="132"/>
  <c r="F23" i="128"/>
  <c r="F12" i="132"/>
  <c r="F19" i="132" s="1"/>
  <c r="F22" i="132"/>
  <c r="N76" i="135"/>
  <c r="N72" i="135"/>
  <c r="N80" i="135"/>
  <c r="N63" i="135"/>
  <c r="I64" i="123"/>
  <c r="I81" i="123"/>
  <c r="I77" i="123"/>
  <c r="I73" i="123"/>
  <c r="I66" i="123"/>
  <c r="F23" i="117"/>
  <c r="H80" i="110"/>
  <c r="H76" i="110"/>
  <c r="H72" i="110"/>
  <c r="H63" i="110"/>
  <c r="O64" i="133"/>
  <c r="O81" i="133"/>
  <c r="O73" i="133"/>
  <c r="O77" i="133"/>
  <c r="G72" i="123"/>
  <c r="G76" i="123"/>
  <c r="G63" i="123"/>
  <c r="G80" i="123"/>
  <c r="I81" i="114"/>
  <c r="I73" i="114"/>
  <c r="I77" i="114"/>
  <c r="I64" i="114"/>
  <c r="I66" i="114"/>
  <c r="J97" i="130"/>
  <c r="V76" i="128"/>
  <c r="V72" i="128"/>
  <c r="V63" i="128"/>
  <c r="J97" i="119"/>
  <c r="U26" i="130"/>
  <c r="X64" i="113"/>
  <c r="X73" i="113"/>
  <c r="X77" i="113"/>
  <c r="X81" i="113"/>
  <c r="X77" i="124"/>
  <c r="X64" i="124"/>
  <c r="X73" i="124"/>
  <c r="W32" i="133"/>
  <c r="W72" i="119"/>
  <c r="W76" i="119"/>
  <c r="X63" i="128"/>
  <c r="X66" i="128"/>
  <c r="X72" i="128"/>
  <c r="X76" i="128"/>
  <c r="AC80" i="140"/>
  <c r="AC79" i="140"/>
  <c r="AC62" i="140"/>
  <c r="AC71" i="140"/>
  <c r="AC75" i="140"/>
  <c r="X44" i="121"/>
  <c r="X48" i="121"/>
  <c r="X58" i="121" s="1"/>
  <c r="X40" i="121"/>
  <c r="Z62" i="134"/>
  <c r="Z79" i="134"/>
  <c r="Z71" i="134"/>
  <c r="Z75" i="134"/>
  <c r="Z91" i="134"/>
  <c r="Z92" i="134" s="1"/>
  <c r="Z93" i="134" s="1"/>
  <c r="Z80" i="134"/>
  <c r="E41" i="133"/>
  <c r="E49" i="133"/>
  <c r="E59" i="133" s="1"/>
  <c r="E45" i="133"/>
  <c r="AB77" i="140"/>
  <c r="AB73" i="140"/>
  <c r="AB64" i="140"/>
  <c r="X42" i="113"/>
  <c r="X50" i="113"/>
  <c r="X60" i="113" s="1"/>
  <c r="X46" i="113"/>
  <c r="AA92" i="119"/>
  <c r="AA93" i="119" s="1"/>
  <c r="H25" i="127"/>
  <c r="H50" i="127"/>
  <c r="H60" i="127" s="1"/>
  <c r="H42" i="127"/>
  <c r="H46" i="127"/>
  <c r="Y45" i="117"/>
  <c r="Y45" i="120"/>
  <c r="Y44" i="120"/>
  <c r="Y48" i="120"/>
  <c r="Y58" i="120" s="1"/>
  <c r="Y40" i="120"/>
  <c r="H50" i="136"/>
  <c r="H60" i="136" s="1"/>
  <c r="H42" i="136"/>
  <c r="H46" i="136"/>
  <c r="X45" i="128"/>
  <c r="X48" i="128"/>
  <c r="X58" i="128" s="1"/>
  <c r="X40" i="128"/>
  <c r="X44" i="128"/>
  <c r="G19" i="132"/>
  <c r="G19" i="113"/>
  <c r="G19" i="134"/>
  <c r="Y46" i="124"/>
  <c r="W25" i="126"/>
  <c r="W49" i="126"/>
  <c r="W59" i="126" s="1"/>
  <c r="W41" i="126"/>
  <c r="X28" i="140"/>
  <c r="X26" i="140" s="1"/>
  <c r="X26" i="111"/>
  <c r="Y64" i="125"/>
  <c r="Y77" i="125"/>
  <c r="Y73" i="125"/>
  <c r="Y66" i="125"/>
  <c r="Y81" i="125" s="1"/>
  <c r="X80" i="125"/>
  <c r="W79" i="122"/>
  <c r="W71" i="122"/>
  <c r="W75" i="122"/>
  <c r="W91" i="122"/>
  <c r="W92" i="122" s="1"/>
  <c r="W93" i="122" s="1"/>
  <c r="G19" i="128"/>
  <c r="AB44" i="140"/>
  <c r="AB40" i="140"/>
  <c r="AB48" i="140"/>
  <c r="AB58" i="140" s="1"/>
  <c r="AB92" i="140"/>
  <c r="AB91" i="140" s="1"/>
  <c r="Z63" i="140"/>
  <c r="Z76" i="140"/>
  <c r="Z72" i="140"/>
  <c r="Z66" i="140"/>
  <c r="Z80" i="140" s="1"/>
  <c r="W66" i="134"/>
  <c r="M98" i="140"/>
  <c r="Z73" i="130"/>
  <c r="Z77" i="130"/>
  <c r="Z81" i="130"/>
  <c r="Z64" i="130"/>
  <c r="AC93" i="130"/>
  <c r="AC92" i="140"/>
  <c r="Z46" i="130"/>
  <c r="W77" i="112"/>
  <c r="W64" i="112"/>
  <c r="W73" i="112"/>
  <c r="F23" i="120"/>
  <c r="F19" i="115"/>
  <c r="F23" i="115"/>
  <c r="W64" i="118"/>
  <c r="W73" i="118"/>
  <c r="W77" i="118"/>
  <c r="F12" i="119"/>
  <c r="F22" i="119"/>
  <c r="F12" i="131"/>
  <c r="F18" i="131" s="1"/>
  <c r="F22" i="131"/>
  <c r="F12" i="125"/>
  <c r="F19" i="125" s="1"/>
  <c r="F22" i="125"/>
  <c r="G32" i="123"/>
  <c r="W63" i="125"/>
  <c r="W76" i="125"/>
  <c r="W72" i="125"/>
  <c r="N97" i="131"/>
  <c r="N97" i="116"/>
  <c r="W72" i="132"/>
  <c r="W76" i="132"/>
  <c r="W63" i="132"/>
  <c r="V73" i="118"/>
  <c r="V77" i="118"/>
  <c r="V26" i="133"/>
  <c r="J97" i="116"/>
  <c r="N97" i="124"/>
  <c r="N97" i="111"/>
  <c r="N98" i="140"/>
  <c r="V50" i="120"/>
  <c r="V60" i="120" s="1"/>
  <c r="V42" i="120"/>
  <c r="X73" i="128"/>
  <c r="X81" i="128"/>
  <c r="X77" i="128"/>
  <c r="X64" i="128"/>
  <c r="V63" i="131"/>
  <c r="V72" i="131"/>
  <c r="V76" i="131"/>
  <c r="X73" i="121"/>
  <c r="X77" i="121"/>
  <c r="X64" i="121"/>
  <c r="Y81" i="132"/>
  <c r="Y75" i="132"/>
  <c r="Y62" i="132"/>
  <c r="Y79" i="132"/>
  <c r="Y71" i="132"/>
  <c r="Y91" i="132"/>
  <c r="Y92" i="132" s="1"/>
  <c r="Y93" i="132" s="1"/>
  <c r="Y80" i="132"/>
  <c r="AB81" i="140"/>
  <c r="AB75" i="140"/>
  <c r="AB71" i="140"/>
  <c r="AB79" i="140"/>
  <c r="AB62" i="140"/>
  <c r="X81" i="116"/>
  <c r="X71" i="116"/>
  <c r="X79" i="116"/>
  <c r="X75" i="116"/>
  <c r="X91" i="116"/>
  <c r="X92" i="116" s="1"/>
  <c r="X93" i="116" s="1"/>
  <c r="Y44" i="118"/>
  <c r="Y48" i="118"/>
  <c r="Y58" i="118" s="1"/>
  <c r="Y40" i="118"/>
  <c r="Y46" i="118"/>
  <c r="X25" i="129"/>
  <c r="X46" i="129" s="1"/>
  <c r="G17" i="125"/>
  <c r="G21" i="125"/>
  <c r="X48" i="132"/>
  <c r="X58" i="132" s="1"/>
  <c r="X44" i="132"/>
  <c r="X40" i="132"/>
  <c r="X45" i="132"/>
  <c r="S46" i="135"/>
  <c r="S42" i="135"/>
  <c r="S50" i="135"/>
  <c r="S60" i="135" s="1"/>
  <c r="W49" i="132"/>
  <c r="W59" i="132" s="1"/>
  <c r="W41" i="132"/>
  <c r="G19" i="112"/>
  <c r="L93" i="110"/>
  <c r="W25" i="130"/>
  <c r="W41" i="130"/>
  <c r="W49" i="130"/>
  <c r="W59" i="130" s="1"/>
  <c r="X66" i="131"/>
  <c r="X67" i="140"/>
  <c r="R41" i="135"/>
  <c r="R49" i="135"/>
  <c r="R59" i="135" s="1"/>
  <c r="T66" i="122"/>
  <c r="T81" i="122" s="1"/>
  <c r="X46" i="132"/>
  <c r="AF80" i="140"/>
  <c r="AF71" i="140"/>
  <c r="AF62" i="140"/>
  <c r="AF79" i="140"/>
  <c r="AF75" i="140"/>
  <c r="I40" i="123"/>
  <c r="I44" i="123"/>
  <c r="I48" i="123"/>
  <c r="I58" i="123" s="1"/>
  <c r="X42" i="133"/>
  <c r="X50" i="133"/>
  <c r="X60" i="133" s="1"/>
  <c r="X46" i="133"/>
  <c r="W81" i="122"/>
  <c r="V32" i="116"/>
  <c r="U32" i="111"/>
  <c r="V32" i="111"/>
  <c r="W66" i="131"/>
  <c r="W66" i="116"/>
  <c r="O97" i="134"/>
  <c r="I97" i="131"/>
  <c r="O97" i="124"/>
  <c r="W66" i="133"/>
  <c r="I97" i="128"/>
  <c r="I97" i="120"/>
  <c r="I97" i="124"/>
  <c r="O97" i="115"/>
  <c r="I97" i="119"/>
  <c r="I97" i="117"/>
  <c r="O97" i="122"/>
  <c r="E23" i="124"/>
  <c r="S66" i="135"/>
  <c r="V66" i="111"/>
  <c r="V42" i="124" l="1"/>
  <c r="X62" i="116"/>
  <c r="Z91" i="130"/>
  <c r="Z92" i="130" s="1"/>
  <c r="Z93" i="130" s="1"/>
  <c r="Z79" i="130"/>
  <c r="W81" i="112"/>
  <c r="F19" i="121"/>
  <c r="X46" i="116"/>
  <c r="V80" i="132"/>
  <c r="W62" i="122"/>
  <c r="I97" i="130"/>
  <c r="AG91" i="140"/>
  <c r="O97" i="117"/>
  <c r="O97" i="125"/>
  <c r="J97" i="140"/>
  <c r="O97" i="128"/>
  <c r="I97" i="122"/>
  <c r="I97" i="126"/>
  <c r="X46" i="118"/>
  <c r="O97" i="113"/>
  <c r="I97" i="125"/>
  <c r="V50" i="116"/>
  <c r="V60" i="116" s="1"/>
  <c r="V42" i="116"/>
  <c r="W45" i="116"/>
  <c r="W40" i="116"/>
  <c r="W48" i="116"/>
  <c r="W58" i="116" s="1"/>
  <c r="W44" i="116"/>
  <c r="W80" i="133"/>
  <c r="W79" i="133"/>
  <c r="W71" i="133"/>
  <c r="W75" i="133"/>
  <c r="W91" i="133"/>
  <c r="W92" i="133" s="1"/>
  <c r="W93" i="133" s="1"/>
  <c r="Y42" i="140"/>
  <c r="Y50" i="140"/>
  <c r="Y60" i="140" s="1"/>
  <c r="W48" i="125"/>
  <c r="W58" i="125" s="1"/>
  <c r="W44" i="125"/>
  <c r="W40" i="125"/>
  <c r="W45" i="125"/>
  <c r="U50" i="111"/>
  <c r="U60" i="111" s="1"/>
  <c r="U42" i="111"/>
  <c r="W81" i="131"/>
  <c r="W71" i="131"/>
  <c r="W79" i="131"/>
  <c r="W75" i="131"/>
  <c r="W91" i="131"/>
  <c r="W92" i="131" s="1"/>
  <c r="W93" i="131" s="1"/>
  <c r="W80" i="131"/>
  <c r="V42" i="111"/>
  <c r="V50" i="111"/>
  <c r="V60" i="111" s="1"/>
  <c r="V79" i="111"/>
  <c r="V71" i="111"/>
  <c r="V75" i="111"/>
  <c r="V91" i="111"/>
  <c r="V80" i="111"/>
  <c r="S80" i="135"/>
  <c r="S75" i="135"/>
  <c r="S62" i="135"/>
  <c r="S79" i="135"/>
  <c r="S71" i="135"/>
  <c r="S91" i="135"/>
  <c r="S92" i="135" s="1"/>
  <c r="S93" i="135" s="1"/>
  <c r="W80" i="116"/>
  <c r="W62" i="116"/>
  <c r="W79" i="116"/>
  <c r="W71" i="116"/>
  <c r="W75" i="116"/>
  <c r="W91" i="116"/>
  <c r="W92" i="116" s="1"/>
  <c r="W93" i="116" s="1"/>
  <c r="E12" i="117"/>
  <c r="E19" i="117" s="1"/>
  <c r="E22" i="117"/>
  <c r="E26" i="136"/>
  <c r="F72" i="123"/>
  <c r="F80" i="123"/>
  <c r="F76" i="123"/>
  <c r="F63" i="123"/>
  <c r="E12" i="119"/>
  <c r="E22" i="119"/>
  <c r="M72" i="133"/>
  <c r="M80" i="133"/>
  <c r="M63" i="133"/>
  <c r="M76" i="133"/>
  <c r="E23" i="113"/>
  <c r="F63" i="136"/>
  <c r="F80" i="136"/>
  <c r="F76" i="136"/>
  <c r="F72" i="136"/>
  <c r="E23" i="118"/>
  <c r="T26" i="125"/>
  <c r="U26" i="122"/>
  <c r="O97" i="112"/>
  <c r="W73" i="132"/>
  <c r="W77" i="132"/>
  <c r="W64" i="132"/>
  <c r="U26" i="115"/>
  <c r="I97" i="121"/>
  <c r="V64" i="112"/>
  <c r="V77" i="112"/>
  <c r="V73" i="112"/>
  <c r="U26" i="125"/>
  <c r="U32" i="130"/>
  <c r="U25" i="130" s="1"/>
  <c r="U45" i="130" s="1"/>
  <c r="V32" i="134"/>
  <c r="U32" i="121"/>
  <c r="U25" i="121" s="1"/>
  <c r="U45" i="121" s="1"/>
  <c r="T26" i="121"/>
  <c r="V76" i="130"/>
  <c r="V72" i="130"/>
  <c r="V66" i="130"/>
  <c r="V80" i="130" s="1"/>
  <c r="V32" i="113"/>
  <c r="V25" i="113" s="1"/>
  <c r="V66" i="118"/>
  <c r="V72" i="118"/>
  <c r="V76" i="118"/>
  <c r="V32" i="121"/>
  <c r="V25" i="121" s="1"/>
  <c r="V45" i="121" s="1"/>
  <c r="L26" i="135"/>
  <c r="W44" i="132"/>
  <c r="W40" i="132"/>
  <c r="W48" i="132"/>
  <c r="W58" i="132" s="1"/>
  <c r="G50" i="123"/>
  <c r="G60" i="123" s="1"/>
  <c r="G46" i="123"/>
  <c r="G42" i="123"/>
  <c r="W62" i="134"/>
  <c r="W79" i="134"/>
  <c r="W71" i="134"/>
  <c r="W75" i="134"/>
  <c r="W91" i="134"/>
  <c r="W92" i="134" s="1"/>
  <c r="W93" i="134" s="1"/>
  <c r="W80" i="134"/>
  <c r="X41" i="111"/>
  <c r="X49" i="111"/>
  <c r="X59" i="111" s="1"/>
  <c r="X25" i="111"/>
  <c r="X63" i="111"/>
  <c r="I79" i="114"/>
  <c r="I71" i="114"/>
  <c r="I75" i="114"/>
  <c r="I62" i="114"/>
  <c r="I91" i="114"/>
  <c r="I92" i="114" s="1"/>
  <c r="I93" i="114" s="1"/>
  <c r="W81" i="130"/>
  <c r="W75" i="130"/>
  <c r="W71" i="130"/>
  <c r="W79" i="130"/>
  <c r="W62" i="130"/>
  <c r="W91" i="130"/>
  <c r="W92" i="130" s="1"/>
  <c r="W93" i="130" s="1"/>
  <c r="W80" i="130"/>
  <c r="V42" i="128"/>
  <c r="V50" i="128"/>
  <c r="V60" i="128" s="1"/>
  <c r="X42" i="140"/>
  <c r="X50" i="140"/>
  <c r="X60" i="140" s="1"/>
  <c r="W42" i="111"/>
  <c r="W50" i="111"/>
  <c r="W60" i="111" s="1"/>
  <c r="W25" i="111"/>
  <c r="F18" i="120"/>
  <c r="F17" i="120"/>
  <c r="F21" i="120"/>
  <c r="U26" i="111"/>
  <c r="U63" i="111" s="1"/>
  <c r="Y25" i="140"/>
  <c r="Y46" i="140" s="1"/>
  <c r="Y41" i="140"/>
  <c r="Y49" i="140"/>
  <c r="Y59" i="140" s="1"/>
  <c r="V49" i="121"/>
  <c r="V59" i="121" s="1"/>
  <c r="V41" i="121"/>
  <c r="F19" i="118"/>
  <c r="V45" i="132"/>
  <c r="V44" i="132"/>
  <c r="V48" i="132"/>
  <c r="V58" i="132" s="1"/>
  <c r="V40" i="132"/>
  <c r="X80" i="129"/>
  <c r="X79" i="129"/>
  <c r="X75" i="129"/>
  <c r="X62" i="129"/>
  <c r="X71" i="129"/>
  <c r="X91" i="129"/>
  <c r="X92" i="129" s="1"/>
  <c r="X93" i="129" s="1"/>
  <c r="O73" i="135"/>
  <c r="O64" i="135"/>
  <c r="O81" i="135"/>
  <c r="O77" i="135"/>
  <c r="O66" i="135"/>
  <c r="Y41" i="121"/>
  <c r="Y49" i="121"/>
  <c r="Y59" i="121" s="1"/>
  <c r="Y25" i="121"/>
  <c r="W41" i="124"/>
  <c r="W49" i="124"/>
  <c r="W59" i="124" s="1"/>
  <c r="W25" i="124"/>
  <c r="W45" i="124" s="1"/>
  <c r="Y81" i="116"/>
  <c r="Y79" i="116"/>
  <c r="Y71" i="116"/>
  <c r="Y75" i="116"/>
  <c r="Y62" i="116"/>
  <c r="Y91" i="116"/>
  <c r="Y92" i="116" s="1"/>
  <c r="Y93" i="116" s="1"/>
  <c r="Y80" i="116"/>
  <c r="V50" i="112"/>
  <c r="V60" i="112" s="1"/>
  <c r="V42" i="112"/>
  <c r="V46" i="112"/>
  <c r="V41" i="122"/>
  <c r="V49" i="122"/>
  <c r="V59" i="122" s="1"/>
  <c r="E12" i="130"/>
  <c r="E22" i="130"/>
  <c r="F64" i="133"/>
  <c r="F81" i="133"/>
  <c r="F73" i="133"/>
  <c r="F77" i="133"/>
  <c r="F66" i="133"/>
  <c r="E14" i="140"/>
  <c r="E23" i="111"/>
  <c r="E23" i="128"/>
  <c r="E12" i="134"/>
  <c r="E19" i="134" s="1"/>
  <c r="E22" i="134"/>
  <c r="F32" i="127"/>
  <c r="F32" i="136"/>
  <c r="E23" i="117"/>
  <c r="E23" i="120"/>
  <c r="V73" i="130"/>
  <c r="V77" i="130"/>
  <c r="V64" i="130"/>
  <c r="O97" i="120"/>
  <c r="U26" i="132"/>
  <c r="X101" i="135"/>
  <c r="U26" i="118"/>
  <c r="I97" i="129"/>
  <c r="U26" i="131"/>
  <c r="I97" i="112"/>
  <c r="O97" i="119"/>
  <c r="U72" i="111"/>
  <c r="U76" i="111"/>
  <c r="U26" i="128"/>
  <c r="U26" i="113"/>
  <c r="V32" i="126"/>
  <c r="V25" i="126" s="1"/>
  <c r="V45" i="126" s="1"/>
  <c r="V32" i="133"/>
  <c r="V25" i="133" s="1"/>
  <c r="V45" i="133" s="1"/>
  <c r="U32" i="129"/>
  <c r="V32" i="125"/>
  <c r="F26" i="114"/>
  <c r="X80" i="128"/>
  <c r="X79" i="128"/>
  <c r="X75" i="128"/>
  <c r="X71" i="128"/>
  <c r="X62" i="128"/>
  <c r="X91" i="128"/>
  <c r="X92" i="128" s="1"/>
  <c r="X93" i="128" s="1"/>
  <c r="W50" i="133"/>
  <c r="W60" i="133" s="1"/>
  <c r="W42" i="133"/>
  <c r="I75" i="123"/>
  <c r="I62" i="123"/>
  <c r="I79" i="123"/>
  <c r="I71" i="123"/>
  <c r="I91" i="123"/>
  <c r="I92" i="123" s="1"/>
  <c r="I93" i="123" s="1"/>
  <c r="W41" i="133"/>
  <c r="W25" i="133"/>
  <c r="W62" i="133" s="1"/>
  <c r="W49" i="133"/>
  <c r="W59" i="133" s="1"/>
  <c r="X92" i="111"/>
  <c r="X93" i="111" s="1"/>
  <c r="V50" i="130"/>
  <c r="V60" i="130" s="1"/>
  <c r="V42" i="130"/>
  <c r="F23" i="140"/>
  <c r="V42" i="132"/>
  <c r="V50" i="132"/>
  <c r="V60" i="132" s="1"/>
  <c r="V46" i="132"/>
  <c r="G75" i="133"/>
  <c r="G62" i="133"/>
  <c r="G71" i="133"/>
  <c r="G79" i="133"/>
  <c r="G91" i="133"/>
  <c r="G92" i="133" s="1"/>
  <c r="G93" i="133" s="1"/>
  <c r="I79" i="136"/>
  <c r="I75" i="136"/>
  <c r="I71" i="136"/>
  <c r="I62" i="136"/>
  <c r="I91" i="136"/>
  <c r="I92" i="136" s="1"/>
  <c r="I93" i="136" s="1"/>
  <c r="H40" i="114"/>
  <c r="H44" i="114"/>
  <c r="H48" i="114"/>
  <c r="H58" i="114" s="1"/>
  <c r="X46" i="112"/>
  <c r="X44" i="112"/>
  <c r="X48" i="112"/>
  <c r="X58" i="112" s="1"/>
  <c r="X40" i="112"/>
  <c r="AA92" i="130"/>
  <c r="AA92" i="140" s="1"/>
  <c r="F18" i="128"/>
  <c r="F17" i="128"/>
  <c r="F21" i="128"/>
  <c r="K26" i="133"/>
  <c r="E19" i="119"/>
  <c r="E23" i="119"/>
  <c r="E12" i="128"/>
  <c r="E19" i="128" s="1"/>
  <c r="E22" i="128"/>
  <c r="E12" i="115"/>
  <c r="E22" i="115"/>
  <c r="E12" i="132"/>
  <c r="E18" i="132" s="1"/>
  <c r="E22" i="132"/>
  <c r="E12" i="112"/>
  <c r="E18" i="112" s="1"/>
  <c r="E22" i="112"/>
  <c r="E23" i="112"/>
  <c r="E12" i="116"/>
  <c r="E18" i="116" s="1"/>
  <c r="E22" i="116"/>
  <c r="F76" i="127"/>
  <c r="F72" i="127"/>
  <c r="F63" i="127"/>
  <c r="F80" i="127"/>
  <c r="E12" i="129"/>
  <c r="E22" i="129"/>
  <c r="E12" i="120"/>
  <c r="E19" i="120" s="1"/>
  <c r="E22" i="120"/>
  <c r="T26" i="113"/>
  <c r="I97" i="111"/>
  <c r="I98" i="140"/>
  <c r="V63" i="126"/>
  <c r="V72" i="126"/>
  <c r="V76" i="126"/>
  <c r="O97" i="111"/>
  <c r="O98" i="140"/>
  <c r="I97" i="113"/>
  <c r="U26" i="120"/>
  <c r="F26" i="127"/>
  <c r="W66" i="115"/>
  <c r="W81" i="115" s="1"/>
  <c r="W63" i="115"/>
  <c r="W76" i="115"/>
  <c r="W72" i="115"/>
  <c r="G32" i="110"/>
  <c r="G25" i="110" s="1"/>
  <c r="T26" i="124"/>
  <c r="V26" i="118"/>
  <c r="V26" i="134"/>
  <c r="U27" i="140"/>
  <c r="F26" i="123"/>
  <c r="V26" i="125"/>
  <c r="R45" i="135"/>
  <c r="R48" i="135"/>
  <c r="R58" i="135" s="1"/>
  <c r="R40" i="135"/>
  <c r="R44" i="135"/>
  <c r="W27" i="140"/>
  <c r="AC93" i="140"/>
  <c r="AC91" i="140" s="1"/>
  <c r="Z71" i="140"/>
  <c r="Z62" i="140"/>
  <c r="Z75" i="140"/>
  <c r="Z79" i="140"/>
  <c r="X49" i="140"/>
  <c r="X59" i="140" s="1"/>
  <c r="X41" i="140"/>
  <c r="X25" i="140"/>
  <c r="X46" i="140" s="1"/>
  <c r="Z92" i="121"/>
  <c r="V25" i="128"/>
  <c r="V46" i="128" s="1"/>
  <c r="F18" i="126"/>
  <c r="F17" i="126"/>
  <c r="F21" i="126"/>
  <c r="V45" i="112"/>
  <c r="V44" i="112"/>
  <c r="V48" i="112"/>
  <c r="V58" i="112" s="1"/>
  <c r="V40" i="112"/>
  <c r="Z81" i="140"/>
  <c r="W80" i="111"/>
  <c r="W71" i="111"/>
  <c r="W79" i="111"/>
  <c r="W75" i="111"/>
  <c r="W91" i="111"/>
  <c r="W42" i="119"/>
  <c r="W50" i="119"/>
  <c r="W60" i="119" s="1"/>
  <c r="G46" i="136"/>
  <c r="G42" i="136"/>
  <c r="G50" i="136"/>
  <c r="G60" i="136" s="1"/>
  <c r="X80" i="115"/>
  <c r="X71" i="115"/>
  <c r="X75" i="115"/>
  <c r="X62" i="115"/>
  <c r="X79" i="115"/>
  <c r="X91" i="115"/>
  <c r="X92" i="115" s="1"/>
  <c r="X93" i="115" s="1"/>
  <c r="X45" i="134"/>
  <c r="X44" i="134"/>
  <c r="X40" i="134"/>
  <c r="X48" i="134"/>
  <c r="X58" i="134" s="1"/>
  <c r="F17" i="121"/>
  <c r="F21" i="121"/>
  <c r="Y45" i="130"/>
  <c r="Y44" i="130"/>
  <c r="Y48" i="130"/>
  <c r="Y58" i="130" s="1"/>
  <c r="Y40" i="130"/>
  <c r="W50" i="115"/>
  <c r="W60" i="115" s="1"/>
  <c r="W42" i="115"/>
  <c r="W46" i="115"/>
  <c r="W50" i="124"/>
  <c r="W60" i="124" s="1"/>
  <c r="W42" i="124"/>
  <c r="V41" i="126"/>
  <c r="V49" i="126"/>
  <c r="V59" i="126" s="1"/>
  <c r="F18" i="134"/>
  <c r="F17" i="134"/>
  <c r="F21" i="134"/>
  <c r="V25" i="116"/>
  <c r="V49" i="116"/>
  <c r="V59" i="116" s="1"/>
  <c r="V41" i="116"/>
  <c r="V64" i="132"/>
  <c r="L32" i="133"/>
  <c r="E26" i="123"/>
  <c r="E12" i="118"/>
  <c r="E19" i="118" s="1"/>
  <c r="E22" i="118"/>
  <c r="D32" i="133"/>
  <c r="E12" i="125"/>
  <c r="E22" i="125"/>
  <c r="I97" i="134"/>
  <c r="V63" i="121"/>
  <c r="V76" i="121"/>
  <c r="V72" i="121"/>
  <c r="T26" i="134"/>
  <c r="O97" i="121"/>
  <c r="W64" i="119"/>
  <c r="W77" i="119"/>
  <c r="W73" i="119"/>
  <c r="B12" i="122"/>
  <c r="B18" i="122" s="1"/>
  <c r="B22" i="122"/>
  <c r="W73" i="115"/>
  <c r="W64" i="115"/>
  <c r="W77" i="115"/>
  <c r="V26" i="129"/>
  <c r="V32" i="118"/>
  <c r="V76" i="125"/>
  <c r="V63" i="125"/>
  <c r="V72" i="125"/>
  <c r="W66" i="129"/>
  <c r="W81" i="129" s="1"/>
  <c r="W63" i="129"/>
  <c r="W76" i="129"/>
  <c r="W72" i="129"/>
  <c r="X72" i="140"/>
  <c r="X76" i="140"/>
  <c r="X63" i="140"/>
  <c r="X45" i="129"/>
  <c r="X48" i="129"/>
  <c r="X58" i="129" s="1"/>
  <c r="X44" i="129"/>
  <c r="X40" i="129"/>
  <c r="F18" i="125"/>
  <c r="F17" i="125"/>
  <c r="F21" i="125"/>
  <c r="F18" i="119"/>
  <c r="F17" i="119"/>
  <c r="F21" i="119"/>
  <c r="Y80" i="125"/>
  <c r="Y79" i="125"/>
  <c r="Y62" i="125"/>
  <c r="Y71" i="125"/>
  <c r="Y75" i="125"/>
  <c r="Y91" i="125"/>
  <c r="Y92" i="125" s="1"/>
  <c r="Y93" i="125" s="1"/>
  <c r="T64" i="135"/>
  <c r="T73" i="135"/>
  <c r="T77" i="135"/>
  <c r="T66" i="135"/>
  <c r="Y50" i="121"/>
  <c r="Y60" i="121" s="1"/>
  <c r="Y42" i="121"/>
  <c r="Y46" i="121"/>
  <c r="G50" i="114"/>
  <c r="G60" i="114" s="1"/>
  <c r="G46" i="114"/>
  <c r="G42" i="114"/>
  <c r="N48" i="135"/>
  <c r="N58" i="135" s="1"/>
  <c r="N40" i="135"/>
  <c r="N44" i="135"/>
  <c r="W50" i="125"/>
  <c r="W60" i="125" s="1"/>
  <c r="W42" i="125"/>
  <c r="W46" i="125"/>
  <c r="D45" i="133"/>
  <c r="D49" i="133"/>
  <c r="D59" i="133" s="1"/>
  <c r="D41" i="133"/>
  <c r="V62" i="132"/>
  <c r="V71" i="132"/>
  <c r="V79" i="132"/>
  <c r="V75" i="132"/>
  <c r="V91" i="132"/>
  <c r="V92" i="132" s="1"/>
  <c r="V93" i="132" s="1"/>
  <c r="N99" i="140"/>
  <c r="N97" i="140" s="1"/>
  <c r="R46" i="135"/>
  <c r="R50" i="135"/>
  <c r="R60" i="135" s="1"/>
  <c r="R42" i="135"/>
  <c r="F19" i="130"/>
  <c r="F17" i="130"/>
  <c r="F21" i="130"/>
  <c r="Y81" i="130"/>
  <c r="Y75" i="130"/>
  <c r="Y62" i="130"/>
  <c r="Y71" i="130"/>
  <c r="Y79" i="130"/>
  <c r="Y91" i="130"/>
  <c r="Y92" i="130" s="1"/>
  <c r="Y93" i="130" s="1"/>
  <c r="Y80" i="130"/>
  <c r="G18" i="140"/>
  <c r="G17" i="140"/>
  <c r="G21" i="140"/>
  <c r="F18" i="117"/>
  <c r="F17" i="117"/>
  <c r="F21" i="117"/>
  <c r="W49" i="117"/>
  <c r="W59" i="117" s="1"/>
  <c r="W41" i="117"/>
  <c r="W25" i="117"/>
  <c r="X62" i="134"/>
  <c r="E12" i="131"/>
  <c r="E19" i="131" s="1"/>
  <c r="E22" i="131"/>
  <c r="L32" i="135"/>
  <c r="E12" i="126"/>
  <c r="E19" i="126" s="1"/>
  <c r="E22" i="126"/>
  <c r="F63" i="114"/>
  <c r="F80" i="114"/>
  <c r="F76" i="114"/>
  <c r="F72" i="114"/>
  <c r="E23" i="132"/>
  <c r="E12" i="113"/>
  <c r="E19" i="113" s="1"/>
  <c r="E22" i="113"/>
  <c r="D76" i="133"/>
  <c r="D72" i="133"/>
  <c r="D63" i="133"/>
  <c r="D80" i="133"/>
  <c r="F26" i="110"/>
  <c r="H64" i="114"/>
  <c r="H81" i="114"/>
  <c r="H73" i="114"/>
  <c r="H77" i="114"/>
  <c r="H66" i="114"/>
  <c r="E12" i="124"/>
  <c r="E18" i="124" s="1"/>
  <c r="E22" i="124"/>
  <c r="V77" i="120"/>
  <c r="V64" i="120"/>
  <c r="V73" i="120"/>
  <c r="O97" i="132"/>
  <c r="Y97" i="135"/>
  <c r="U76" i="130"/>
  <c r="U63" i="130"/>
  <c r="U72" i="130"/>
  <c r="Y101" i="133"/>
  <c r="V76" i="122"/>
  <c r="V72" i="122"/>
  <c r="V63" i="122"/>
  <c r="O97" i="129"/>
  <c r="L26" i="133"/>
  <c r="V72" i="129"/>
  <c r="V63" i="129"/>
  <c r="V76" i="129"/>
  <c r="V32" i="119"/>
  <c r="V25" i="119" s="1"/>
  <c r="W63" i="117"/>
  <c r="W76" i="117"/>
  <c r="W72" i="117"/>
  <c r="W66" i="117"/>
  <c r="W81" i="117" s="1"/>
  <c r="W64" i="129"/>
  <c r="W73" i="129"/>
  <c r="W77" i="129"/>
  <c r="X81" i="131"/>
  <c r="X62" i="131"/>
  <c r="X79" i="131"/>
  <c r="X71" i="131"/>
  <c r="X75" i="131"/>
  <c r="X91" i="131"/>
  <c r="X92" i="131" s="1"/>
  <c r="X93" i="131" s="1"/>
  <c r="X80" i="131"/>
  <c r="X77" i="112"/>
  <c r="X64" i="112"/>
  <c r="X73" i="112"/>
  <c r="X66" i="112"/>
  <c r="X81" i="112" s="1"/>
  <c r="X68" i="140"/>
  <c r="U41" i="130"/>
  <c r="U49" i="130"/>
  <c r="U59" i="130" s="1"/>
  <c r="X62" i="117"/>
  <c r="X75" i="117"/>
  <c r="X79" i="117"/>
  <c r="X71" i="117"/>
  <c r="X91" i="117"/>
  <c r="X92" i="117" s="1"/>
  <c r="X93" i="117" s="1"/>
  <c r="X80" i="117"/>
  <c r="X63" i="124"/>
  <c r="X72" i="124"/>
  <c r="X76" i="124"/>
  <c r="X66" i="124"/>
  <c r="J79" i="110"/>
  <c r="J75" i="110"/>
  <c r="J71" i="110"/>
  <c r="J62" i="110"/>
  <c r="J91" i="110"/>
  <c r="J92" i="110" s="1"/>
  <c r="F19" i="119"/>
  <c r="G48" i="114"/>
  <c r="G58" i="114" s="1"/>
  <c r="G40" i="114"/>
  <c r="G44" i="114"/>
  <c r="W79" i="120"/>
  <c r="W75" i="120"/>
  <c r="W71" i="120"/>
  <c r="W62" i="120"/>
  <c r="W91" i="120"/>
  <c r="W92" i="120" s="1"/>
  <c r="W93" i="120" s="1"/>
  <c r="W80" i="120"/>
  <c r="U80" i="135"/>
  <c r="U75" i="135"/>
  <c r="U62" i="135"/>
  <c r="U79" i="135"/>
  <c r="U71" i="135"/>
  <c r="U91" i="135"/>
  <c r="U92" i="135" s="1"/>
  <c r="U93" i="135" s="1"/>
  <c r="W41" i="118"/>
  <c r="W49" i="118"/>
  <c r="W59" i="118" s="1"/>
  <c r="W25" i="118"/>
  <c r="W62" i="118" s="1"/>
  <c r="W62" i="124"/>
  <c r="W79" i="124"/>
  <c r="W71" i="124"/>
  <c r="W75" i="124"/>
  <c r="W91" i="124"/>
  <c r="W92" i="124" s="1"/>
  <c r="W93" i="124" s="1"/>
  <c r="W42" i="129"/>
  <c r="W50" i="129"/>
  <c r="W60" i="129" s="1"/>
  <c r="W46" i="129"/>
  <c r="M97" i="140"/>
  <c r="G49" i="136"/>
  <c r="G59" i="136" s="1"/>
  <c r="G45" i="136"/>
  <c r="G41" i="136"/>
  <c r="G25" i="136"/>
  <c r="G50" i="127"/>
  <c r="G60" i="127" s="1"/>
  <c r="G46" i="127"/>
  <c r="G42" i="127"/>
  <c r="W40" i="122"/>
  <c r="W48" i="122"/>
  <c r="W58" i="122" s="1"/>
  <c r="W44" i="122"/>
  <c r="W45" i="122"/>
  <c r="Y46" i="130"/>
  <c r="V46" i="120"/>
  <c r="V40" i="120"/>
  <c r="V48" i="120"/>
  <c r="V58" i="120" s="1"/>
  <c r="V44" i="120"/>
  <c r="V41" i="113"/>
  <c r="V49" i="113"/>
  <c r="V59" i="113" s="1"/>
  <c r="W45" i="113"/>
  <c r="W44" i="113"/>
  <c r="W48" i="113"/>
  <c r="W58" i="113" s="1"/>
  <c r="W40" i="113"/>
  <c r="V64" i="111"/>
  <c r="V73" i="111"/>
  <c r="V77" i="111"/>
  <c r="V81" i="111"/>
  <c r="F32" i="114"/>
  <c r="S64" i="135"/>
  <c r="S77" i="135"/>
  <c r="S73" i="135"/>
  <c r="S81" i="135"/>
  <c r="E23" i="126"/>
  <c r="E23" i="131"/>
  <c r="Z97" i="133"/>
  <c r="U26" i="119"/>
  <c r="V32" i="122"/>
  <c r="U32" i="126"/>
  <c r="U32" i="116"/>
  <c r="V26" i="124"/>
  <c r="V63" i="124" s="1"/>
  <c r="T32" i="121"/>
  <c r="W64" i="117"/>
  <c r="W73" i="117"/>
  <c r="W77" i="117"/>
  <c r="W45" i="132"/>
  <c r="W66" i="132"/>
  <c r="W45" i="126"/>
  <c r="W48" i="126"/>
  <c r="W58" i="126" s="1"/>
  <c r="W44" i="126"/>
  <c r="W40" i="126"/>
  <c r="W46" i="126"/>
  <c r="W66" i="119"/>
  <c r="W81" i="118"/>
  <c r="W79" i="118"/>
  <c r="W71" i="118"/>
  <c r="W75" i="118"/>
  <c r="W91" i="118"/>
  <c r="W92" i="118" s="1"/>
  <c r="W93" i="118" s="1"/>
  <c r="F12" i="140"/>
  <c r="F19" i="140" s="1"/>
  <c r="F22" i="140"/>
  <c r="U81" i="135"/>
  <c r="F18" i="113"/>
  <c r="F17" i="113"/>
  <c r="F21" i="113"/>
  <c r="F49" i="136"/>
  <c r="F59" i="136" s="1"/>
  <c r="F25" i="136"/>
  <c r="F41" i="136"/>
  <c r="F45" i="136"/>
  <c r="I40" i="110"/>
  <c r="I48" i="110"/>
  <c r="I58" i="110" s="1"/>
  <c r="I44" i="110"/>
  <c r="G25" i="123"/>
  <c r="G45" i="123"/>
  <c r="G41" i="123"/>
  <c r="G49" i="123"/>
  <c r="G59" i="123" s="1"/>
  <c r="W81" i="134"/>
  <c r="F18" i="115"/>
  <c r="F17" i="115"/>
  <c r="F21" i="115"/>
  <c r="V45" i="117"/>
  <c r="V44" i="117"/>
  <c r="V40" i="117"/>
  <c r="V48" i="117"/>
  <c r="V58" i="117" s="1"/>
  <c r="X80" i="133"/>
  <c r="X71" i="133"/>
  <c r="X75" i="133"/>
  <c r="X79" i="133"/>
  <c r="X62" i="133"/>
  <c r="X91" i="133"/>
  <c r="X92" i="133" s="1"/>
  <c r="X93" i="133" s="1"/>
  <c r="V41" i="119"/>
  <c r="V49" i="119"/>
  <c r="V59" i="119" s="1"/>
  <c r="Y81" i="118"/>
  <c r="Y71" i="118"/>
  <c r="Y62" i="118"/>
  <c r="Y79" i="118"/>
  <c r="Y75" i="118"/>
  <c r="Y91" i="118"/>
  <c r="Y92" i="118" s="1"/>
  <c r="Y93" i="118" s="1"/>
  <c r="Y80" i="118"/>
  <c r="G45" i="127"/>
  <c r="G41" i="127"/>
  <c r="G49" i="127"/>
  <c r="G59" i="127" s="1"/>
  <c r="G25" i="127"/>
  <c r="M42" i="135"/>
  <c r="M46" i="135"/>
  <c r="M50" i="135"/>
  <c r="M60" i="135" s="1"/>
  <c r="F18" i="124"/>
  <c r="F17" i="124"/>
  <c r="F21" i="124"/>
  <c r="F18" i="129"/>
  <c r="F17" i="129"/>
  <c r="F21" i="129"/>
  <c r="W46" i="113"/>
  <c r="E12" i="121"/>
  <c r="E19" i="121" s="1"/>
  <c r="E22" i="121"/>
  <c r="H81" i="127"/>
  <c r="H73" i="127"/>
  <c r="H77" i="127"/>
  <c r="H64" i="127"/>
  <c r="H66" i="127"/>
  <c r="M63" i="135"/>
  <c r="M72" i="135"/>
  <c r="M76" i="135"/>
  <c r="M80" i="135"/>
  <c r="H81" i="123"/>
  <c r="H73" i="123"/>
  <c r="H77" i="123"/>
  <c r="H64" i="123"/>
  <c r="H66" i="123"/>
  <c r="E23" i="125"/>
  <c r="H64" i="136"/>
  <c r="H77" i="136"/>
  <c r="H81" i="136"/>
  <c r="H73" i="136"/>
  <c r="H66" i="136"/>
  <c r="E23" i="115"/>
  <c r="Q26" i="135"/>
  <c r="U26" i="133"/>
  <c r="O97" i="116"/>
  <c r="V63" i="113"/>
  <c r="V72" i="113"/>
  <c r="V76" i="113"/>
  <c r="O97" i="131"/>
  <c r="O97" i="126"/>
  <c r="W64" i="116"/>
  <c r="W73" i="116"/>
  <c r="W77" i="116"/>
  <c r="W81" i="116"/>
  <c r="V72" i="124"/>
  <c r="V76" i="124"/>
  <c r="V32" i="115"/>
  <c r="U32" i="134"/>
  <c r="W33" i="140"/>
  <c r="V41" i="133"/>
  <c r="V49" i="133"/>
  <c r="V59" i="133" s="1"/>
  <c r="F19" i="131"/>
  <c r="F17" i="131"/>
  <c r="F21" i="131"/>
  <c r="H48" i="127"/>
  <c r="H58" i="127" s="1"/>
  <c r="H40" i="127"/>
  <c r="H44" i="127"/>
  <c r="F18" i="132"/>
  <c r="F17" i="132"/>
  <c r="F21" i="132"/>
  <c r="W50" i="116"/>
  <c r="W60" i="116" s="1"/>
  <c r="W46" i="116"/>
  <c r="W42" i="116"/>
  <c r="F19" i="126"/>
  <c r="W75" i="112"/>
  <c r="W71" i="112"/>
  <c r="W79" i="112"/>
  <c r="W91" i="112"/>
  <c r="W92" i="112" s="1"/>
  <c r="M25" i="133"/>
  <c r="M50" i="133"/>
  <c r="M60" i="133" s="1"/>
  <c r="M46" i="133"/>
  <c r="M42" i="133"/>
  <c r="F17" i="118"/>
  <c r="F21" i="118"/>
  <c r="W45" i="129"/>
  <c r="W40" i="129"/>
  <c r="W48" i="129"/>
  <c r="W58" i="129" s="1"/>
  <c r="W44" i="129"/>
  <c r="W25" i="112"/>
  <c r="W62" i="112" s="1"/>
  <c r="W49" i="112"/>
  <c r="W59" i="112" s="1"/>
  <c r="W41" i="112"/>
  <c r="F18" i="112"/>
  <c r="F17" i="112"/>
  <c r="F21" i="112"/>
  <c r="W62" i="126"/>
  <c r="W64" i="128"/>
  <c r="W73" i="128"/>
  <c r="W77" i="128"/>
  <c r="W66" i="128"/>
  <c r="W81" i="128" s="1"/>
  <c r="Y80" i="124"/>
  <c r="Y75" i="124"/>
  <c r="Y71" i="124"/>
  <c r="Y62" i="124"/>
  <c r="Y79" i="124"/>
  <c r="Y91" i="124"/>
  <c r="V42" i="129"/>
  <c r="V50" i="129"/>
  <c r="V60" i="129" s="1"/>
  <c r="W63" i="133"/>
  <c r="V66" i="112"/>
  <c r="V81" i="112" s="1"/>
  <c r="W50" i="132"/>
  <c r="W60" i="132" s="1"/>
  <c r="W46" i="132"/>
  <c r="W42" i="132"/>
  <c r="V49" i="115"/>
  <c r="V59" i="115" s="1"/>
  <c r="V41" i="115"/>
  <c r="V25" i="115"/>
  <c r="V45" i="115" s="1"/>
  <c r="G41" i="110"/>
  <c r="G49" i="110"/>
  <c r="G59" i="110" s="1"/>
  <c r="G45" i="110"/>
  <c r="V62" i="117"/>
  <c r="E12" i="111"/>
  <c r="E19" i="111" s="1"/>
  <c r="E13" i="140"/>
  <c r="E22" i="111"/>
  <c r="E19" i="129"/>
  <c r="E23" i="129"/>
  <c r="F32" i="123"/>
  <c r="E23" i="134"/>
  <c r="R63" i="135"/>
  <c r="R72" i="135"/>
  <c r="R76" i="135"/>
  <c r="E23" i="130"/>
  <c r="E23" i="116"/>
  <c r="E23" i="121"/>
  <c r="I97" i="132"/>
  <c r="I97" i="115"/>
  <c r="W64" i="133"/>
  <c r="W73" i="133"/>
  <c r="W77" i="133"/>
  <c r="W81" i="133"/>
  <c r="U63" i="121"/>
  <c r="U72" i="121"/>
  <c r="U76" i="121"/>
  <c r="O97" i="130"/>
  <c r="I97" i="116"/>
  <c r="V76" i="116"/>
  <c r="V72" i="116"/>
  <c r="V63" i="116"/>
  <c r="O97" i="118"/>
  <c r="I97" i="118"/>
  <c r="W64" i="131"/>
  <c r="W77" i="131"/>
  <c r="W73" i="131"/>
  <c r="V26" i="130"/>
  <c r="V63" i="130" s="1"/>
  <c r="T80" i="122"/>
  <c r="T79" i="122"/>
  <c r="T71" i="122"/>
  <c r="T75" i="122"/>
  <c r="T62" i="122"/>
  <c r="T91" i="122"/>
  <c r="T92" i="122" s="1"/>
  <c r="T93" i="122" s="1"/>
  <c r="W45" i="130"/>
  <c r="W40" i="130"/>
  <c r="W44" i="130"/>
  <c r="W48" i="130"/>
  <c r="W58" i="130" s="1"/>
  <c r="W46" i="130"/>
  <c r="W45" i="115"/>
  <c r="W48" i="115"/>
  <c r="W58" i="115" s="1"/>
  <c r="W40" i="115"/>
  <c r="W44" i="115"/>
  <c r="H48" i="110"/>
  <c r="H58" i="110" s="1"/>
  <c r="H44" i="110"/>
  <c r="H40" i="110"/>
  <c r="K93" i="110"/>
  <c r="M48" i="135"/>
  <c r="M58" i="135" s="1"/>
  <c r="M40" i="135"/>
  <c r="M44" i="135"/>
  <c r="W25" i="119"/>
  <c r="W49" i="119"/>
  <c r="W59" i="119" s="1"/>
  <c r="W41" i="119"/>
  <c r="U41" i="121"/>
  <c r="U49" i="121"/>
  <c r="U59" i="121" s="1"/>
  <c r="F48" i="133"/>
  <c r="F58" i="133" s="1"/>
  <c r="F40" i="133"/>
  <c r="F44" i="133"/>
  <c r="X44" i="116"/>
  <c r="X40" i="116"/>
  <c r="X48" i="116"/>
  <c r="X58" i="116" s="1"/>
  <c r="F19" i="111"/>
  <c r="F17" i="111"/>
  <c r="F21" i="111"/>
  <c r="E25" i="133"/>
  <c r="E42" i="133"/>
  <c r="E50" i="133"/>
  <c r="E60" i="133" s="1"/>
  <c r="E46" i="133"/>
  <c r="Z92" i="113"/>
  <c r="X45" i="118"/>
  <c r="X48" i="118"/>
  <c r="X58" i="118" s="1"/>
  <c r="X44" i="118"/>
  <c r="X40" i="118"/>
  <c r="W49" i="131"/>
  <c r="W59" i="131" s="1"/>
  <c r="W41" i="131"/>
  <c r="W25" i="131"/>
  <c r="W62" i="131" s="1"/>
  <c r="H44" i="123"/>
  <c r="H48" i="123"/>
  <c r="H58" i="123" s="1"/>
  <c r="H40" i="123"/>
  <c r="V66" i="120"/>
  <c r="F18" i="122"/>
  <c r="F17" i="122"/>
  <c r="F21" i="122"/>
  <c r="Y76" i="121"/>
  <c r="Y72" i="121"/>
  <c r="Y63" i="121"/>
  <c r="Y67" i="140"/>
  <c r="I79" i="127"/>
  <c r="I62" i="127"/>
  <c r="I71" i="127"/>
  <c r="I75" i="127"/>
  <c r="I91" i="127"/>
  <c r="I92" i="127" s="1"/>
  <c r="I93" i="127" s="1"/>
  <c r="F18" i="116"/>
  <c r="F17" i="116"/>
  <c r="F21" i="116"/>
  <c r="Y66" i="121"/>
  <c r="U26" i="112"/>
  <c r="V67" i="140"/>
  <c r="T32" i="124"/>
  <c r="H97" i="131"/>
  <c r="P97" i="124"/>
  <c r="V66" i="121"/>
  <c r="P97" i="126"/>
  <c r="H97" i="119"/>
  <c r="H97" i="120"/>
  <c r="P97" i="122"/>
  <c r="V66" i="122"/>
  <c r="P97" i="112"/>
  <c r="H97" i="118"/>
  <c r="H97" i="124"/>
  <c r="P97" i="128"/>
  <c r="H97" i="115"/>
  <c r="H97" i="125"/>
  <c r="H97" i="126"/>
  <c r="H97" i="130"/>
  <c r="H97" i="134"/>
  <c r="U66" i="121"/>
  <c r="D23" i="116"/>
  <c r="R66" i="135"/>
  <c r="D23" i="131"/>
  <c r="D23" i="118"/>
  <c r="D23" i="132"/>
  <c r="E19" i="116" l="1"/>
  <c r="E19" i="132"/>
  <c r="Z92" i="140"/>
  <c r="E19" i="112"/>
  <c r="Y45" i="140"/>
  <c r="Z93" i="113"/>
  <c r="V81" i="130"/>
  <c r="W34" i="140"/>
  <c r="W32" i="140" s="1"/>
  <c r="P97" i="132"/>
  <c r="P97" i="121"/>
  <c r="P97" i="116"/>
  <c r="P97" i="117"/>
  <c r="P97" i="118"/>
  <c r="H97" i="113"/>
  <c r="AA93" i="130"/>
  <c r="T32" i="133"/>
  <c r="V62" i="121"/>
  <c r="V79" i="121"/>
  <c r="V71" i="121"/>
  <c r="V75" i="121"/>
  <c r="V91" i="121"/>
  <c r="V92" i="121" s="1"/>
  <c r="V93" i="121" s="1"/>
  <c r="V80" i="121"/>
  <c r="V80" i="122"/>
  <c r="V75" i="122"/>
  <c r="V71" i="122"/>
  <c r="V79" i="122"/>
  <c r="V91" i="122"/>
  <c r="V92" i="122" s="1"/>
  <c r="V93" i="122" s="1"/>
  <c r="U41" i="112"/>
  <c r="U49" i="112"/>
  <c r="U59" i="112" s="1"/>
  <c r="Y80" i="121"/>
  <c r="Y71" i="121"/>
  <c r="Y62" i="121"/>
  <c r="Y75" i="121"/>
  <c r="Y79" i="121"/>
  <c r="Y91" i="121"/>
  <c r="Y92" i="121" s="1"/>
  <c r="U71" i="121"/>
  <c r="U79" i="121"/>
  <c r="U75" i="121"/>
  <c r="U62" i="121"/>
  <c r="U91" i="121"/>
  <c r="U92" i="121" s="1"/>
  <c r="U93" i="121" s="1"/>
  <c r="U80" i="121"/>
  <c r="G77" i="114"/>
  <c r="G81" i="114"/>
  <c r="G73" i="114"/>
  <c r="G64" i="114"/>
  <c r="G66" i="114"/>
  <c r="V73" i="129"/>
  <c r="V77" i="129"/>
  <c r="V64" i="129"/>
  <c r="F32" i="110"/>
  <c r="X79" i="124"/>
  <c r="X62" i="124"/>
  <c r="X71" i="124"/>
  <c r="X75" i="124"/>
  <c r="X91" i="124"/>
  <c r="X92" i="124" s="1"/>
  <c r="X93" i="124" s="1"/>
  <c r="X81" i="124"/>
  <c r="E18" i="125"/>
  <c r="E17" i="125"/>
  <c r="E21" i="125"/>
  <c r="F41" i="114"/>
  <c r="F25" i="114"/>
  <c r="F49" i="114"/>
  <c r="F59" i="114" s="1"/>
  <c r="F45" i="114"/>
  <c r="E18" i="130"/>
  <c r="E17" i="130"/>
  <c r="E21" i="130"/>
  <c r="W45" i="111"/>
  <c r="W48" i="111"/>
  <c r="W58" i="111" s="1"/>
  <c r="W40" i="111"/>
  <c r="W44" i="111"/>
  <c r="D12" i="132"/>
  <c r="D18" i="132" s="1"/>
  <c r="D22" i="132"/>
  <c r="D26" i="136"/>
  <c r="D23" i="125"/>
  <c r="C32" i="133"/>
  <c r="G64" i="123"/>
  <c r="G77" i="123"/>
  <c r="G81" i="123"/>
  <c r="G73" i="123"/>
  <c r="G66" i="123"/>
  <c r="D23" i="124"/>
  <c r="L80" i="135"/>
  <c r="L72" i="135"/>
  <c r="L76" i="135"/>
  <c r="L63" i="135"/>
  <c r="D12" i="130"/>
  <c r="D22" i="130"/>
  <c r="D12" i="113"/>
  <c r="D19" i="113" s="1"/>
  <c r="D22" i="113"/>
  <c r="K72" i="133"/>
  <c r="K80" i="133"/>
  <c r="K76" i="133"/>
  <c r="K63" i="133"/>
  <c r="U73" i="112"/>
  <c r="U77" i="112"/>
  <c r="V64" i="126"/>
  <c r="V73" i="126"/>
  <c r="V77" i="126"/>
  <c r="H97" i="117"/>
  <c r="U72" i="128"/>
  <c r="U76" i="128"/>
  <c r="U63" i="128"/>
  <c r="P97" i="125"/>
  <c r="P97" i="131"/>
  <c r="U76" i="124"/>
  <c r="U72" i="124"/>
  <c r="V66" i="115"/>
  <c r="V81" i="115" s="1"/>
  <c r="V72" i="115"/>
  <c r="V76" i="115"/>
  <c r="V63" i="115"/>
  <c r="U26" i="129"/>
  <c r="U63" i="129" s="1"/>
  <c r="G72" i="110"/>
  <c r="G63" i="110"/>
  <c r="G76" i="110"/>
  <c r="G80" i="110"/>
  <c r="E44" i="133"/>
  <c r="E40" i="133"/>
  <c r="E48" i="133"/>
  <c r="E58" i="133" s="1"/>
  <c r="W45" i="119"/>
  <c r="W48" i="119"/>
  <c r="W58" i="119" s="1"/>
  <c r="W40" i="119"/>
  <c r="W44" i="119"/>
  <c r="E12" i="140"/>
  <c r="E19" i="140" s="1"/>
  <c r="E22" i="140"/>
  <c r="W62" i="128"/>
  <c r="W75" i="128"/>
  <c r="W79" i="128"/>
  <c r="W71" i="128"/>
  <c r="W91" i="128"/>
  <c r="W92" i="128" s="1"/>
  <c r="W93" i="128" s="1"/>
  <c r="W80" i="128"/>
  <c r="E19" i="125"/>
  <c r="W79" i="132"/>
  <c r="W71" i="132"/>
  <c r="W62" i="132"/>
  <c r="W75" i="132"/>
  <c r="W91" i="132"/>
  <c r="W92" i="132" s="1"/>
  <c r="W93" i="132" s="1"/>
  <c r="W80" i="132"/>
  <c r="X80" i="124"/>
  <c r="X64" i="140"/>
  <c r="X73" i="140"/>
  <c r="X77" i="140"/>
  <c r="V46" i="119"/>
  <c r="V42" i="119"/>
  <c r="V50" i="119"/>
  <c r="V60" i="119" s="1"/>
  <c r="L46" i="135"/>
  <c r="L42" i="135"/>
  <c r="L50" i="135"/>
  <c r="L60" i="135" s="1"/>
  <c r="V25" i="129"/>
  <c r="V41" i="129"/>
  <c r="V49" i="129"/>
  <c r="V59" i="129" s="1"/>
  <c r="B17" i="122"/>
  <c r="B21" i="122"/>
  <c r="B19" i="122"/>
  <c r="D25" i="133"/>
  <c r="D46" i="133"/>
  <c r="D42" i="133"/>
  <c r="D50" i="133"/>
  <c r="D60" i="133" s="1"/>
  <c r="V73" i="131"/>
  <c r="V77" i="131"/>
  <c r="V64" i="131"/>
  <c r="V66" i="131"/>
  <c r="W26" i="121"/>
  <c r="W63" i="121" s="1"/>
  <c r="F25" i="123"/>
  <c r="F45" i="123"/>
  <c r="F41" i="123"/>
  <c r="F49" i="123"/>
  <c r="F59" i="123" s="1"/>
  <c r="W80" i="115"/>
  <c r="W71" i="115"/>
  <c r="W62" i="115"/>
  <c r="W75" i="115"/>
  <c r="W79" i="115"/>
  <c r="W91" i="115"/>
  <c r="W92" i="115" s="1"/>
  <c r="W93" i="115" s="1"/>
  <c r="K49" i="133"/>
  <c r="K59" i="133" s="1"/>
  <c r="K45" i="133"/>
  <c r="K41" i="133"/>
  <c r="V50" i="133"/>
  <c r="V60" i="133" s="1"/>
  <c r="V42" i="133"/>
  <c r="V46" i="133"/>
  <c r="E18" i="134"/>
  <c r="E17" i="134"/>
  <c r="E21" i="134"/>
  <c r="W46" i="124"/>
  <c r="W48" i="124"/>
  <c r="W58" i="124" s="1"/>
  <c r="W44" i="124"/>
  <c r="W40" i="124"/>
  <c r="W46" i="111"/>
  <c r="T49" i="121"/>
  <c r="T59" i="121" s="1"/>
  <c r="T41" i="121"/>
  <c r="E18" i="119"/>
  <c r="E17" i="119"/>
  <c r="E21" i="119"/>
  <c r="AA93" i="140"/>
  <c r="AA91" i="140" s="1"/>
  <c r="D26" i="114"/>
  <c r="D23" i="129"/>
  <c r="U72" i="125"/>
  <c r="U63" i="125"/>
  <c r="U76" i="125"/>
  <c r="U32" i="125"/>
  <c r="U25" i="125" s="1"/>
  <c r="V44" i="115"/>
  <c r="V40" i="115"/>
  <c r="V48" i="115"/>
  <c r="V58" i="115" s="1"/>
  <c r="V42" i="115"/>
  <c r="V50" i="115"/>
  <c r="V60" i="115" s="1"/>
  <c r="V46" i="115"/>
  <c r="V45" i="116"/>
  <c r="V48" i="116"/>
  <c r="V58" i="116" s="1"/>
  <c r="V44" i="116"/>
  <c r="V40" i="116"/>
  <c r="E18" i="115"/>
  <c r="E17" i="115"/>
  <c r="E21" i="115"/>
  <c r="U41" i="125"/>
  <c r="U49" i="125"/>
  <c r="U59" i="125" s="1"/>
  <c r="U49" i="122"/>
  <c r="U59" i="122" s="1"/>
  <c r="U41" i="122"/>
  <c r="D12" i="116"/>
  <c r="D18" i="116" s="1"/>
  <c r="D22" i="116"/>
  <c r="D19" i="130"/>
  <c r="D23" i="130"/>
  <c r="D23" i="134"/>
  <c r="D12" i="124"/>
  <c r="D22" i="124"/>
  <c r="G77" i="127"/>
  <c r="G81" i="127"/>
  <c r="G73" i="127"/>
  <c r="G64" i="127"/>
  <c r="G66" i="127"/>
  <c r="E63" i="136"/>
  <c r="E80" i="136"/>
  <c r="E72" i="136"/>
  <c r="E76" i="136"/>
  <c r="D23" i="115"/>
  <c r="W76" i="121"/>
  <c r="W72" i="121"/>
  <c r="T26" i="129"/>
  <c r="H97" i="111"/>
  <c r="H98" i="140"/>
  <c r="T26" i="131"/>
  <c r="U72" i="115"/>
  <c r="U63" i="115"/>
  <c r="U76" i="115"/>
  <c r="P97" i="115"/>
  <c r="S26" i="117"/>
  <c r="U26" i="134"/>
  <c r="T32" i="128"/>
  <c r="U26" i="126"/>
  <c r="U63" i="126" s="1"/>
  <c r="U32" i="124"/>
  <c r="U26" i="116"/>
  <c r="U63" i="116" s="1"/>
  <c r="V77" i="115"/>
  <c r="V73" i="115"/>
  <c r="V64" i="115"/>
  <c r="U76" i="129"/>
  <c r="U72" i="129"/>
  <c r="U66" i="129"/>
  <c r="T32" i="116"/>
  <c r="E18" i="111"/>
  <c r="E17" i="111"/>
  <c r="E21" i="111"/>
  <c r="E19" i="115"/>
  <c r="H62" i="123"/>
  <c r="H79" i="123"/>
  <c r="H75" i="123"/>
  <c r="H71" i="123"/>
  <c r="H91" i="123"/>
  <c r="H92" i="123" s="1"/>
  <c r="H93" i="123" s="1"/>
  <c r="W28" i="140"/>
  <c r="W26" i="140" s="1"/>
  <c r="V41" i="124"/>
  <c r="V49" i="124"/>
  <c r="V59" i="124" s="1"/>
  <c r="V25" i="124"/>
  <c r="V45" i="124" s="1"/>
  <c r="V42" i="122"/>
  <c r="V50" i="122"/>
  <c r="V60" i="122" s="1"/>
  <c r="X71" i="112"/>
  <c r="X79" i="112"/>
  <c r="X62" i="112"/>
  <c r="X75" i="112"/>
  <c r="X91" i="112"/>
  <c r="X80" i="112"/>
  <c r="V66" i="129"/>
  <c r="V42" i="118"/>
  <c r="V50" i="118"/>
  <c r="V60" i="118" s="1"/>
  <c r="V64" i="118"/>
  <c r="W46" i="119"/>
  <c r="T25" i="124"/>
  <c r="T46" i="124" s="1"/>
  <c r="T49" i="124"/>
  <c r="T59" i="124" s="1"/>
  <c r="T41" i="124"/>
  <c r="F49" i="127"/>
  <c r="F59" i="127" s="1"/>
  <c r="F41" i="127"/>
  <c r="F45" i="127"/>
  <c r="U41" i="120"/>
  <c r="U49" i="120"/>
  <c r="U59" i="120" s="1"/>
  <c r="V66" i="126"/>
  <c r="V81" i="126" s="1"/>
  <c r="E17" i="112"/>
  <c r="E21" i="112"/>
  <c r="U41" i="118"/>
  <c r="U49" i="118"/>
  <c r="U59" i="118" s="1"/>
  <c r="F75" i="133"/>
  <c r="F71" i="133"/>
  <c r="F79" i="133"/>
  <c r="F62" i="133"/>
  <c r="F91" i="133"/>
  <c r="F92" i="133" s="1"/>
  <c r="F93" i="133" s="1"/>
  <c r="V44" i="121"/>
  <c r="V48" i="121"/>
  <c r="V58" i="121" s="1"/>
  <c r="V40" i="121"/>
  <c r="U49" i="111"/>
  <c r="U59" i="111" s="1"/>
  <c r="U41" i="111"/>
  <c r="U25" i="111"/>
  <c r="X45" i="111"/>
  <c r="X48" i="111"/>
  <c r="X58" i="111" s="1"/>
  <c r="X40" i="111"/>
  <c r="X44" i="111"/>
  <c r="X46" i="111"/>
  <c r="X62" i="111"/>
  <c r="V50" i="121"/>
  <c r="V60" i="121" s="1"/>
  <c r="V42" i="121"/>
  <c r="V46" i="121"/>
  <c r="V50" i="113"/>
  <c r="V60" i="113" s="1"/>
  <c r="V42" i="113"/>
  <c r="V46" i="113"/>
  <c r="U42" i="121"/>
  <c r="U50" i="121"/>
  <c r="U60" i="121" s="1"/>
  <c r="U46" i="121"/>
  <c r="T41" i="125"/>
  <c r="T49" i="125"/>
  <c r="T59" i="125" s="1"/>
  <c r="U26" i="124"/>
  <c r="K26" i="135"/>
  <c r="V76" i="140"/>
  <c r="V72" i="140"/>
  <c r="V28" i="140"/>
  <c r="V26" i="140" s="1"/>
  <c r="V63" i="140" s="1"/>
  <c r="V26" i="111"/>
  <c r="W42" i="140"/>
  <c r="W50" i="140"/>
  <c r="W60" i="140" s="1"/>
  <c r="W73" i="125"/>
  <c r="W77" i="125"/>
  <c r="W64" i="125"/>
  <c r="W66" i="125"/>
  <c r="D12" i="115"/>
  <c r="D22" i="115"/>
  <c r="D14" i="140"/>
  <c r="D23" i="111"/>
  <c r="E32" i="136"/>
  <c r="E25" i="136" s="1"/>
  <c r="D23" i="113"/>
  <c r="E26" i="110"/>
  <c r="D23" i="121"/>
  <c r="U77" i="129"/>
  <c r="U64" i="129"/>
  <c r="U73" i="129"/>
  <c r="U81" i="121"/>
  <c r="U77" i="121"/>
  <c r="U73" i="121"/>
  <c r="U64" i="121"/>
  <c r="P97" i="130"/>
  <c r="U63" i="118"/>
  <c r="U76" i="118"/>
  <c r="U72" i="118"/>
  <c r="U72" i="120"/>
  <c r="U63" i="120"/>
  <c r="U76" i="120"/>
  <c r="H97" i="121"/>
  <c r="P97" i="119"/>
  <c r="U76" i="119"/>
  <c r="U72" i="119"/>
  <c r="U63" i="119"/>
  <c r="T26" i="132"/>
  <c r="U63" i="134"/>
  <c r="U72" i="134"/>
  <c r="U76" i="134"/>
  <c r="T32" i="134"/>
  <c r="T25" i="134" s="1"/>
  <c r="T45" i="134" s="1"/>
  <c r="U72" i="126"/>
  <c r="U76" i="126"/>
  <c r="U76" i="116"/>
  <c r="U72" i="116"/>
  <c r="U32" i="122"/>
  <c r="T63" i="124"/>
  <c r="T72" i="124"/>
  <c r="T76" i="124"/>
  <c r="U32" i="131"/>
  <c r="U25" i="131" s="1"/>
  <c r="E19" i="130"/>
  <c r="F46" i="123"/>
  <c r="F42" i="123"/>
  <c r="F50" i="123"/>
  <c r="F60" i="123" s="1"/>
  <c r="U41" i="133"/>
  <c r="U49" i="133"/>
  <c r="U59" i="133" s="1"/>
  <c r="H75" i="136"/>
  <c r="H71" i="136"/>
  <c r="H79" i="136"/>
  <c r="H62" i="136"/>
  <c r="H91" i="136"/>
  <c r="H92" i="136" s="1"/>
  <c r="H93" i="136" s="1"/>
  <c r="E18" i="121"/>
  <c r="E17" i="121"/>
  <c r="E21" i="121"/>
  <c r="V45" i="119"/>
  <c r="V48" i="119"/>
  <c r="V58" i="119" s="1"/>
  <c r="V40" i="119"/>
  <c r="V44" i="119"/>
  <c r="W75" i="119"/>
  <c r="W62" i="119"/>
  <c r="W79" i="119"/>
  <c r="W71" i="119"/>
  <c r="W91" i="119"/>
  <c r="W92" i="119" s="1"/>
  <c r="W93" i="119" s="1"/>
  <c r="W80" i="119"/>
  <c r="V45" i="113"/>
  <c r="V48" i="113"/>
  <c r="V58" i="113" s="1"/>
  <c r="V40" i="113"/>
  <c r="V44" i="113"/>
  <c r="J93" i="110"/>
  <c r="L41" i="133"/>
  <c r="L45" i="133"/>
  <c r="L49" i="133"/>
  <c r="L59" i="133" s="1"/>
  <c r="T81" i="135"/>
  <c r="T75" i="135"/>
  <c r="T62" i="135"/>
  <c r="T71" i="135"/>
  <c r="T79" i="135"/>
  <c r="T91" i="135"/>
  <c r="T92" i="135" s="1"/>
  <c r="T93" i="135" s="1"/>
  <c r="T80" i="135"/>
  <c r="W80" i="129"/>
  <c r="W79" i="129"/>
  <c r="W75" i="129"/>
  <c r="W71" i="129"/>
  <c r="W62" i="129"/>
  <c r="W91" i="129"/>
  <c r="W92" i="129" s="1"/>
  <c r="W93" i="129" s="1"/>
  <c r="L25" i="133"/>
  <c r="L46" i="133"/>
  <c r="L42" i="133"/>
  <c r="L50" i="133"/>
  <c r="L60" i="133" s="1"/>
  <c r="G46" i="110"/>
  <c r="G42" i="110"/>
  <c r="G50" i="110"/>
  <c r="G60" i="110" s="1"/>
  <c r="V50" i="125"/>
  <c r="V60" i="125" s="1"/>
  <c r="V42" i="125"/>
  <c r="U49" i="113"/>
  <c r="U59" i="113" s="1"/>
  <c r="U41" i="113"/>
  <c r="E32" i="114"/>
  <c r="P97" i="113"/>
  <c r="U32" i="117"/>
  <c r="U64" i="117" s="1"/>
  <c r="T50" i="124"/>
  <c r="T60" i="124" s="1"/>
  <c r="T42" i="124"/>
  <c r="R81" i="135"/>
  <c r="R75" i="135"/>
  <c r="R62" i="135"/>
  <c r="R79" i="135"/>
  <c r="R71" i="135"/>
  <c r="R91" i="135"/>
  <c r="R92" i="135" s="1"/>
  <c r="R93" i="135" s="1"/>
  <c r="U50" i="126"/>
  <c r="U60" i="126" s="1"/>
  <c r="U42" i="126"/>
  <c r="H64" i="110"/>
  <c r="H77" i="110"/>
  <c r="H81" i="110"/>
  <c r="H73" i="110"/>
  <c r="H66" i="110"/>
  <c r="E81" i="133"/>
  <c r="E73" i="133"/>
  <c r="E77" i="133"/>
  <c r="E64" i="133"/>
  <c r="E66" i="133"/>
  <c r="E32" i="127"/>
  <c r="D23" i="120"/>
  <c r="K80" i="135"/>
  <c r="K63" i="135"/>
  <c r="K76" i="135"/>
  <c r="K72" i="135"/>
  <c r="L76" i="133"/>
  <c r="L80" i="133"/>
  <c r="L72" i="133"/>
  <c r="L63" i="133"/>
  <c r="D23" i="117"/>
  <c r="U73" i="117"/>
  <c r="U77" i="117"/>
  <c r="AA97" i="133"/>
  <c r="T26" i="112"/>
  <c r="Y101" i="135"/>
  <c r="S26" i="115"/>
  <c r="P97" i="111"/>
  <c r="P98" i="140"/>
  <c r="V64" i="121"/>
  <c r="V77" i="121"/>
  <c r="V81" i="121"/>
  <c r="V73" i="121"/>
  <c r="P97" i="120"/>
  <c r="T72" i="125"/>
  <c r="T76" i="125"/>
  <c r="T63" i="125"/>
  <c r="T26" i="130"/>
  <c r="T72" i="113"/>
  <c r="T76" i="113"/>
  <c r="T63" i="113"/>
  <c r="T73" i="121"/>
  <c r="T77" i="121"/>
  <c r="T64" i="121"/>
  <c r="V76" i="119"/>
  <c r="V66" i="119"/>
  <c r="V81" i="119" s="1"/>
  <c r="V72" i="119"/>
  <c r="V63" i="119"/>
  <c r="T50" i="133"/>
  <c r="T60" i="133" s="1"/>
  <c r="T42" i="133"/>
  <c r="U32" i="132"/>
  <c r="U25" i="132" s="1"/>
  <c r="U32" i="119"/>
  <c r="U25" i="119" s="1"/>
  <c r="U45" i="119" s="1"/>
  <c r="U76" i="112"/>
  <c r="U72" i="112"/>
  <c r="U63" i="112"/>
  <c r="U66" i="112"/>
  <c r="U80" i="112" s="1"/>
  <c r="U32" i="128"/>
  <c r="U25" i="128" s="1"/>
  <c r="U45" i="128" s="1"/>
  <c r="V64" i="125"/>
  <c r="V77" i="125"/>
  <c r="V73" i="125"/>
  <c r="U48" i="121"/>
  <c r="U58" i="121" s="1"/>
  <c r="U44" i="121"/>
  <c r="U40" i="121"/>
  <c r="V34" i="140"/>
  <c r="V32" i="140" s="1"/>
  <c r="W32" i="121"/>
  <c r="W67" i="140"/>
  <c r="U50" i="116"/>
  <c r="U60" i="116" s="1"/>
  <c r="U42" i="116"/>
  <c r="W45" i="118"/>
  <c r="W40" i="118"/>
  <c r="W44" i="118"/>
  <c r="W48" i="118"/>
  <c r="W58" i="118" s="1"/>
  <c r="W46" i="118"/>
  <c r="E18" i="131"/>
  <c r="E17" i="131"/>
  <c r="E21" i="131"/>
  <c r="X66" i="140"/>
  <c r="T33" i="140"/>
  <c r="W81" i="119"/>
  <c r="E18" i="118"/>
  <c r="E17" i="118"/>
  <c r="E21" i="118"/>
  <c r="V48" i="126"/>
  <c r="V58" i="126" s="1"/>
  <c r="V40" i="126"/>
  <c r="V44" i="126"/>
  <c r="V45" i="128"/>
  <c r="V48" i="128"/>
  <c r="V58" i="128" s="1"/>
  <c r="V44" i="128"/>
  <c r="V40" i="128"/>
  <c r="E18" i="120"/>
  <c r="E17" i="120"/>
  <c r="E21" i="120"/>
  <c r="E18" i="128"/>
  <c r="E17" i="128"/>
  <c r="E21" i="128"/>
  <c r="W45" i="133"/>
  <c r="W48" i="133"/>
  <c r="W58" i="133" s="1"/>
  <c r="W40" i="133"/>
  <c r="W44" i="133"/>
  <c r="W46" i="133"/>
  <c r="F46" i="136"/>
  <c r="F50" i="136"/>
  <c r="F60" i="136" s="1"/>
  <c r="F42" i="136"/>
  <c r="N64" i="135"/>
  <c r="N81" i="135"/>
  <c r="N73" i="135"/>
  <c r="N77" i="135"/>
  <c r="N66" i="135"/>
  <c r="V25" i="122"/>
  <c r="V46" i="122" s="1"/>
  <c r="Y45" i="121"/>
  <c r="Y40" i="121"/>
  <c r="Y44" i="121"/>
  <c r="Y48" i="121"/>
  <c r="Y58" i="121" s="1"/>
  <c r="V50" i="134"/>
  <c r="V60" i="134" s="1"/>
  <c r="V42" i="134"/>
  <c r="U41" i="115"/>
  <c r="U49" i="115"/>
  <c r="U59" i="115" s="1"/>
  <c r="C63" i="133"/>
  <c r="C72" i="133"/>
  <c r="C76" i="133"/>
  <c r="C80" i="133"/>
  <c r="U76" i="117"/>
  <c r="U66" i="117"/>
  <c r="U81" i="117" s="1"/>
  <c r="U72" i="117"/>
  <c r="H79" i="114"/>
  <c r="H62" i="114"/>
  <c r="H71" i="114"/>
  <c r="H75" i="114"/>
  <c r="H91" i="114"/>
  <c r="H92" i="114" s="1"/>
  <c r="H93" i="114" s="1"/>
  <c r="E23" i="140"/>
  <c r="G77" i="136"/>
  <c r="G73" i="136"/>
  <c r="G81" i="136"/>
  <c r="G64" i="136"/>
  <c r="G66" i="136"/>
  <c r="D12" i="121"/>
  <c r="D22" i="121"/>
  <c r="E80" i="127"/>
  <c r="E72" i="127"/>
  <c r="E63" i="127"/>
  <c r="E76" i="127"/>
  <c r="D12" i="126"/>
  <c r="D19" i="126" s="1"/>
  <c r="D22" i="126"/>
  <c r="K32" i="135"/>
  <c r="D23" i="112"/>
  <c r="R73" i="135"/>
  <c r="R77" i="135"/>
  <c r="R64" i="135"/>
  <c r="D12" i="119"/>
  <c r="D22" i="119"/>
  <c r="Q32" i="135"/>
  <c r="Q25" i="135" s="1"/>
  <c r="V73" i="122"/>
  <c r="V64" i="122"/>
  <c r="V77" i="122"/>
  <c r="V81" i="122"/>
  <c r="H97" i="132"/>
  <c r="T63" i="134"/>
  <c r="T72" i="134"/>
  <c r="T76" i="134"/>
  <c r="T26" i="117"/>
  <c r="U76" i="133"/>
  <c r="U72" i="133"/>
  <c r="U63" i="133"/>
  <c r="T26" i="126"/>
  <c r="U63" i="132"/>
  <c r="U76" i="132"/>
  <c r="U72" i="132"/>
  <c r="V73" i="119"/>
  <c r="V64" i="119"/>
  <c r="V77" i="119"/>
  <c r="T32" i="118"/>
  <c r="V66" i="134"/>
  <c r="V63" i="134"/>
  <c r="V76" i="134"/>
  <c r="V72" i="134"/>
  <c r="T26" i="111"/>
  <c r="V66" i="133"/>
  <c r="V81" i="133" s="1"/>
  <c r="V63" i="133"/>
  <c r="V76" i="133"/>
  <c r="V72" i="133"/>
  <c r="E26" i="127"/>
  <c r="R80" i="135"/>
  <c r="G48" i="110"/>
  <c r="G58" i="110" s="1"/>
  <c r="G40" i="110"/>
  <c r="G44" i="110"/>
  <c r="W45" i="112"/>
  <c r="W48" i="112"/>
  <c r="W58" i="112" s="1"/>
  <c r="W44" i="112"/>
  <c r="W40" i="112"/>
  <c r="W46" i="112"/>
  <c r="H62" i="127"/>
  <c r="H71" i="127"/>
  <c r="H75" i="127"/>
  <c r="H79" i="127"/>
  <c r="H91" i="127"/>
  <c r="H92" i="127" s="1"/>
  <c r="H93" i="127" s="1"/>
  <c r="F48" i="136"/>
  <c r="F58" i="136" s="1"/>
  <c r="F40" i="136"/>
  <c r="F44" i="136"/>
  <c r="F18" i="140"/>
  <c r="F17" i="140"/>
  <c r="F21" i="140"/>
  <c r="G44" i="136"/>
  <c r="G48" i="136"/>
  <c r="G58" i="136" s="1"/>
  <c r="G40" i="136"/>
  <c r="W80" i="117"/>
  <c r="W79" i="117"/>
  <c r="W71" i="117"/>
  <c r="W62" i="117"/>
  <c r="W75" i="117"/>
  <c r="W91" i="117"/>
  <c r="W92" i="117" s="1"/>
  <c r="W93" i="117" s="1"/>
  <c r="E19" i="124"/>
  <c r="E17" i="124"/>
  <c r="E21" i="124"/>
  <c r="F45" i="110"/>
  <c r="F49" i="110"/>
  <c r="F59" i="110" s="1"/>
  <c r="F41" i="110"/>
  <c r="V66" i="125"/>
  <c r="T41" i="134"/>
  <c r="T49" i="134"/>
  <c r="T59" i="134" s="1"/>
  <c r="V73" i="128"/>
  <c r="V77" i="128"/>
  <c r="V64" i="128"/>
  <c r="V66" i="128"/>
  <c r="W92" i="111"/>
  <c r="W93" i="111" s="1"/>
  <c r="T41" i="113"/>
  <c r="T49" i="113"/>
  <c r="T59" i="113" s="1"/>
  <c r="U42" i="129"/>
  <c r="U50" i="129"/>
  <c r="U60" i="129" s="1"/>
  <c r="V46" i="126"/>
  <c r="V42" i="126"/>
  <c r="V50" i="126"/>
  <c r="V60" i="126" s="1"/>
  <c r="L41" i="135"/>
  <c r="L45" i="135"/>
  <c r="L25" i="135"/>
  <c r="L49" i="135"/>
  <c r="L59" i="135" s="1"/>
  <c r="V79" i="130"/>
  <c r="V71" i="130"/>
  <c r="V75" i="130"/>
  <c r="V91" i="130"/>
  <c r="V92" i="130" s="1"/>
  <c r="V93" i="130" s="1"/>
  <c r="E18" i="117"/>
  <c r="E17" i="117"/>
  <c r="E21" i="117"/>
  <c r="V46" i="116"/>
  <c r="D12" i="120"/>
  <c r="D19" i="120" s="1"/>
  <c r="D22" i="120"/>
  <c r="K32" i="133"/>
  <c r="K25" i="133" s="1"/>
  <c r="Y73" i="121"/>
  <c r="Y81" i="121"/>
  <c r="Y77" i="121"/>
  <c r="Y64" i="121"/>
  <c r="Y68" i="140"/>
  <c r="Y66" i="140" s="1"/>
  <c r="W44" i="131"/>
  <c r="W40" i="131"/>
  <c r="W48" i="131"/>
  <c r="W58" i="131" s="1"/>
  <c r="W46" i="131"/>
  <c r="W93" i="112"/>
  <c r="E17" i="126"/>
  <c r="E21" i="126"/>
  <c r="V25" i="118"/>
  <c r="V46" i="118" s="1"/>
  <c r="V41" i="118"/>
  <c r="V49" i="118"/>
  <c r="V59" i="118" s="1"/>
  <c r="D19" i="119"/>
  <c r="D23" i="119"/>
  <c r="D12" i="118"/>
  <c r="D18" i="118" s="1"/>
  <c r="D22" i="118"/>
  <c r="D12" i="131"/>
  <c r="D18" i="131" s="1"/>
  <c r="D22" i="131"/>
  <c r="D12" i="134"/>
  <c r="D22" i="134"/>
  <c r="D23" i="126"/>
  <c r="D23" i="128"/>
  <c r="E32" i="123"/>
  <c r="E25" i="123" s="1"/>
  <c r="Q63" i="135"/>
  <c r="Q72" i="135"/>
  <c r="Q76" i="135"/>
  <c r="H97" i="122"/>
  <c r="H97" i="129"/>
  <c r="U63" i="131"/>
  <c r="U72" i="131"/>
  <c r="U76" i="131"/>
  <c r="T26" i="115"/>
  <c r="H97" i="116"/>
  <c r="T32" i="125"/>
  <c r="T25" i="125" s="1"/>
  <c r="T66" i="121"/>
  <c r="T72" i="121"/>
  <c r="T76" i="121"/>
  <c r="T63" i="121"/>
  <c r="T32" i="119"/>
  <c r="E26" i="114"/>
  <c r="V64" i="134"/>
  <c r="V73" i="134"/>
  <c r="V77" i="134"/>
  <c r="U32" i="133"/>
  <c r="U32" i="115"/>
  <c r="V73" i="133"/>
  <c r="V77" i="133"/>
  <c r="V64" i="133"/>
  <c r="C26" i="133"/>
  <c r="Y63" i="140"/>
  <c r="Y76" i="140"/>
  <c r="Y72" i="140"/>
  <c r="V49" i="130"/>
  <c r="V59" i="130" s="1"/>
  <c r="V41" i="130"/>
  <c r="V40" i="133"/>
  <c r="V48" i="133"/>
  <c r="V58" i="133" s="1"/>
  <c r="V44" i="133"/>
  <c r="U50" i="134"/>
  <c r="U60" i="134" s="1"/>
  <c r="U42" i="134"/>
  <c r="G48" i="127"/>
  <c r="G58" i="127" s="1"/>
  <c r="G44" i="127"/>
  <c r="G40" i="127"/>
  <c r="U32" i="112"/>
  <c r="U64" i="112" s="1"/>
  <c r="U33" i="140"/>
  <c r="U49" i="119"/>
  <c r="U59" i="119" s="1"/>
  <c r="U41" i="119"/>
  <c r="F50" i="114"/>
  <c r="F60" i="114" s="1"/>
  <c r="F46" i="114"/>
  <c r="F42" i="114"/>
  <c r="I99" i="140"/>
  <c r="I97" i="140" s="1"/>
  <c r="I64" i="110"/>
  <c r="I81" i="110"/>
  <c r="I73" i="110"/>
  <c r="I77" i="110"/>
  <c r="I66" i="110"/>
  <c r="E18" i="113"/>
  <c r="E17" i="113"/>
  <c r="E21" i="113"/>
  <c r="W45" i="117"/>
  <c r="W44" i="117"/>
  <c r="W48" i="117"/>
  <c r="W58" i="117" s="1"/>
  <c r="W40" i="117"/>
  <c r="W46" i="117"/>
  <c r="X45" i="140"/>
  <c r="X40" i="140"/>
  <c r="X48" i="140"/>
  <c r="X58" i="140" s="1"/>
  <c r="X44" i="140"/>
  <c r="V25" i="134"/>
  <c r="V46" i="134" s="1"/>
  <c r="V41" i="134"/>
  <c r="V49" i="134"/>
  <c r="V59" i="134" s="1"/>
  <c r="E18" i="129"/>
  <c r="E17" i="129"/>
  <c r="E21" i="129"/>
  <c r="E17" i="116"/>
  <c r="E21" i="116"/>
  <c r="E17" i="132"/>
  <c r="E21" i="132"/>
  <c r="Z93" i="121"/>
  <c r="U49" i="131"/>
  <c r="U59" i="131" s="1"/>
  <c r="U41" i="131"/>
  <c r="U41" i="132"/>
  <c r="U49" i="132"/>
  <c r="U59" i="132" s="1"/>
  <c r="F25" i="127"/>
  <c r="F50" i="127"/>
  <c r="F60" i="127" s="1"/>
  <c r="F46" i="127"/>
  <c r="F42" i="127"/>
  <c r="V80" i="118"/>
  <c r="V79" i="118"/>
  <c r="V71" i="118"/>
  <c r="V75" i="118"/>
  <c r="V91" i="118"/>
  <c r="V92" i="118" s="1"/>
  <c r="V93" i="118" s="1"/>
  <c r="V81" i="118"/>
  <c r="U50" i="130"/>
  <c r="U60" i="130" s="1"/>
  <c r="U42" i="130"/>
  <c r="U46" i="130"/>
  <c r="O99" i="140"/>
  <c r="O97" i="140" s="1"/>
  <c r="W81" i="132"/>
  <c r="V92" i="111"/>
  <c r="V93" i="111" s="1"/>
  <c r="P97" i="129"/>
  <c r="T26" i="120"/>
  <c r="D12" i="129"/>
  <c r="D22" i="129"/>
  <c r="D12" i="125"/>
  <c r="D22" i="125"/>
  <c r="D12" i="128"/>
  <c r="D18" i="128" s="1"/>
  <c r="D22" i="128"/>
  <c r="D12" i="117"/>
  <c r="D22" i="117"/>
  <c r="D12" i="112"/>
  <c r="D22" i="112"/>
  <c r="E63" i="114"/>
  <c r="E72" i="114"/>
  <c r="E76" i="114"/>
  <c r="E80" i="114"/>
  <c r="E63" i="123"/>
  <c r="E80" i="123"/>
  <c r="E72" i="123"/>
  <c r="E76" i="123"/>
  <c r="D12" i="111"/>
  <c r="D18" i="111" s="1"/>
  <c r="D13" i="140"/>
  <c r="D22" i="111"/>
  <c r="H97" i="128"/>
  <c r="Z101" i="133"/>
  <c r="P97" i="134"/>
  <c r="Z97" i="135"/>
  <c r="U26" i="117"/>
  <c r="U32" i="118"/>
  <c r="T32" i="113"/>
  <c r="T76" i="111"/>
  <c r="T72" i="111"/>
  <c r="T63" i="111"/>
  <c r="U32" i="120"/>
  <c r="U25" i="120" s="1"/>
  <c r="V75" i="120"/>
  <c r="V71" i="120"/>
  <c r="V79" i="120"/>
  <c r="V62" i="120"/>
  <c r="V91" i="120"/>
  <c r="V92" i="120" s="1"/>
  <c r="V93" i="120" s="1"/>
  <c r="V80" i="120"/>
  <c r="W45" i="131"/>
  <c r="T27" i="140"/>
  <c r="V80" i="112"/>
  <c r="V79" i="112"/>
  <c r="V75" i="112"/>
  <c r="V62" i="112"/>
  <c r="V71" i="112"/>
  <c r="V91" i="112"/>
  <c r="V92" i="112" s="1"/>
  <c r="V93" i="112" s="1"/>
  <c r="Y92" i="124"/>
  <c r="Y93" i="124" s="1"/>
  <c r="M48" i="133"/>
  <c r="M58" i="133" s="1"/>
  <c r="M40" i="133"/>
  <c r="M44" i="133"/>
  <c r="Q41" i="135"/>
  <c r="Q49" i="135"/>
  <c r="Q59" i="135" s="1"/>
  <c r="G40" i="123"/>
  <c r="G48" i="123"/>
  <c r="G58" i="123" s="1"/>
  <c r="G44" i="123"/>
  <c r="T25" i="121"/>
  <c r="T46" i="121" s="1"/>
  <c r="T50" i="121"/>
  <c r="T60" i="121" s="1"/>
  <c r="T42" i="121"/>
  <c r="U44" i="130"/>
  <c r="U40" i="130"/>
  <c r="U48" i="130"/>
  <c r="U58" i="130" s="1"/>
  <c r="V81" i="120"/>
  <c r="E18" i="126"/>
  <c r="E41" i="123"/>
  <c r="E45" i="123"/>
  <c r="E49" i="123"/>
  <c r="E59" i="123" s="1"/>
  <c r="W62" i="111"/>
  <c r="V41" i="125"/>
  <c r="V49" i="125"/>
  <c r="V59" i="125" s="1"/>
  <c r="V25" i="125"/>
  <c r="V45" i="125" s="1"/>
  <c r="N81" i="133"/>
  <c r="N73" i="133"/>
  <c r="N77" i="133"/>
  <c r="N64" i="133"/>
  <c r="N66" i="133"/>
  <c r="V25" i="130"/>
  <c r="U49" i="128"/>
  <c r="U59" i="128" s="1"/>
  <c r="U41" i="128"/>
  <c r="O62" i="135"/>
  <c r="O71" i="135"/>
  <c r="O75" i="135"/>
  <c r="O79" i="135"/>
  <c r="O91" i="135"/>
  <c r="O92" i="135" s="1"/>
  <c r="O93" i="135" s="1"/>
  <c r="Y48" i="140"/>
  <c r="Y58" i="140" s="1"/>
  <c r="Y40" i="140"/>
  <c r="Y44" i="140"/>
  <c r="V63" i="118"/>
  <c r="E41" i="136"/>
  <c r="E45" i="136"/>
  <c r="E49" i="136"/>
  <c r="E59" i="136" s="1"/>
  <c r="S32" i="117"/>
  <c r="T26" i="116"/>
  <c r="S32" i="129"/>
  <c r="U66" i="115"/>
  <c r="U66" i="116"/>
  <c r="T66" i="124"/>
  <c r="U66" i="132"/>
  <c r="G97" i="129"/>
  <c r="Q97" i="125"/>
  <c r="U66" i="125"/>
  <c r="Q97" i="113"/>
  <c r="Q97" i="131"/>
  <c r="Q97" i="112"/>
  <c r="Q97" i="129"/>
  <c r="G97" i="115"/>
  <c r="Q97" i="122"/>
  <c r="Q97" i="126"/>
  <c r="T66" i="125"/>
  <c r="G97" i="116"/>
  <c r="U66" i="118"/>
  <c r="Q97" i="116"/>
  <c r="G97" i="126"/>
  <c r="G97" i="121"/>
  <c r="G97" i="128"/>
  <c r="G97" i="132"/>
  <c r="G97" i="118"/>
  <c r="Q97" i="117"/>
  <c r="G97" i="113"/>
  <c r="G97" i="120"/>
  <c r="G97" i="112"/>
  <c r="Q97" i="119"/>
  <c r="U66" i="134"/>
  <c r="T66" i="134"/>
  <c r="B23" i="118"/>
  <c r="B23" i="128"/>
  <c r="G66" i="110"/>
  <c r="B23" i="132"/>
  <c r="C23" i="125"/>
  <c r="C23" i="113"/>
  <c r="B23" i="129"/>
  <c r="V62" i="118" l="1"/>
  <c r="U80" i="117"/>
  <c r="G97" i="130"/>
  <c r="Q97" i="128"/>
  <c r="Q97" i="132"/>
  <c r="V45" i="134"/>
  <c r="G97" i="117"/>
  <c r="U67" i="140"/>
  <c r="U81" i="134"/>
  <c r="U75" i="134"/>
  <c r="U79" i="134"/>
  <c r="U71" i="134"/>
  <c r="U91" i="134"/>
  <c r="U92" i="134" s="1"/>
  <c r="U93" i="134" s="1"/>
  <c r="U80" i="134"/>
  <c r="T62" i="125"/>
  <c r="T79" i="125"/>
  <c r="T71" i="125"/>
  <c r="T75" i="125"/>
  <c r="T91" i="125"/>
  <c r="T92" i="125" s="1"/>
  <c r="T93" i="125" s="1"/>
  <c r="T80" i="125"/>
  <c r="U71" i="116"/>
  <c r="U75" i="116"/>
  <c r="U79" i="116"/>
  <c r="U91" i="116"/>
  <c r="U80" i="116"/>
  <c r="U71" i="118"/>
  <c r="U75" i="118"/>
  <c r="U79" i="118"/>
  <c r="U91" i="118"/>
  <c r="U92" i="118" s="1"/>
  <c r="U93" i="118" s="1"/>
  <c r="U80" i="118"/>
  <c r="T62" i="124"/>
  <c r="T79" i="124"/>
  <c r="T71" i="124"/>
  <c r="T75" i="124"/>
  <c r="T91" i="124"/>
  <c r="T92" i="124" s="1"/>
  <c r="T93" i="124" s="1"/>
  <c r="T80" i="124"/>
  <c r="K44" i="133"/>
  <c r="K40" i="133"/>
  <c r="K48" i="133"/>
  <c r="K58" i="133" s="1"/>
  <c r="U80" i="125"/>
  <c r="U79" i="125"/>
  <c r="U71" i="125"/>
  <c r="U75" i="125"/>
  <c r="U62" i="125"/>
  <c r="U91" i="125"/>
  <c r="U92" i="125" s="1"/>
  <c r="U93" i="125" s="1"/>
  <c r="T46" i="125"/>
  <c r="T40" i="125"/>
  <c r="T48" i="125"/>
  <c r="T58" i="125" s="1"/>
  <c r="T44" i="125"/>
  <c r="T45" i="125"/>
  <c r="G62" i="110"/>
  <c r="G79" i="110"/>
  <c r="G71" i="110"/>
  <c r="G75" i="110"/>
  <c r="G91" i="110"/>
  <c r="G92" i="110" s="1"/>
  <c r="U80" i="115"/>
  <c r="U79" i="115"/>
  <c r="U71" i="115"/>
  <c r="U75" i="115"/>
  <c r="U91" i="115"/>
  <c r="U92" i="115" s="1"/>
  <c r="U93" i="115" s="1"/>
  <c r="T25" i="116"/>
  <c r="T49" i="116"/>
  <c r="T59" i="116" s="1"/>
  <c r="T41" i="116"/>
  <c r="U44" i="120"/>
  <c r="U40" i="120"/>
  <c r="U48" i="120"/>
  <c r="U58" i="120" s="1"/>
  <c r="U45" i="120"/>
  <c r="Y93" i="121"/>
  <c r="Y92" i="140"/>
  <c r="C12" i="134"/>
  <c r="C19" i="134" s="1"/>
  <c r="C22" i="134"/>
  <c r="C12" i="118"/>
  <c r="C19" i="118" s="1"/>
  <c r="C22" i="118"/>
  <c r="U80" i="132"/>
  <c r="U62" i="132"/>
  <c r="U75" i="132"/>
  <c r="U79" i="132"/>
  <c r="U71" i="132"/>
  <c r="U91" i="132"/>
  <c r="U92" i="132" s="1"/>
  <c r="U93" i="132" s="1"/>
  <c r="T45" i="124"/>
  <c r="T40" i="124"/>
  <c r="T44" i="124"/>
  <c r="T48" i="124"/>
  <c r="T58" i="124" s="1"/>
  <c r="U71" i="129"/>
  <c r="U75" i="129"/>
  <c r="U79" i="129"/>
  <c r="U91" i="129"/>
  <c r="U92" i="129" s="1"/>
  <c r="U93" i="129" s="1"/>
  <c r="B23" i="121"/>
  <c r="D26" i="110"/>
  <c r="T77" i="111"/>
  <c r="T73" i="111"/>
  <c r="C12" i="125"/>
  <c r="C18" i="125" s="1"/>
  <c r="C22" i="125"/>
  <c r="B80" i="133"/>
  <c r="B63" i="133"/>
  <c r="B72" i="133"/>
  <c r="B76" i="133"/>
  <c r="C23" i="126"/>
  <c r="C23" i="128"/>
  <c r="J32" i="135"/>
  <c r="C14" i="140"/>
  <c r="C23" i="111"/>
  <c r="D32" i="114"/>
  <c r="T72" i="115"/>
  <c r="T76" i="115"/>
  <c r="T63" i="115"/>
  <c r="Q97" i="115"/>
  <c r="G97" i="111"/>
  <c r="G98" i="140"/>
  <c r="S26" i="132"/>
  <c r="S32" i="124"/>
  <c r="T32" i="120"/>
  <c r="T25" i="120" s="1"/>
  <c r="J26" i="135"/>
  <c r="T32" i="112"/>
  <c r="T32" i="129"/>
  <c r="R26" i="121"/>
  <c r="T50" i="113"/>
  <c r="T60" i="113" s="1"/>
  <c r="T42" i="113"/>
  <c r="U49" i="117"/>
  <c r="U59" i="117" s="1"/>
  <c r="U41" i="117"/>
  <c r="U25" i="117"/>
  <c r="U45" i="117" s="1"/>
  <c r="D18" i="117"/>
  <c r="D17" i="117"/>
  <c r="D21" i="117"/>
  <c r="D17" i="129"/>
  <c r="D21" i="129"/>
  <c r="D19" i="128"/>
  <c r="U63" i="117"/>
  <c r="W76" i="140"/>
  <c r="W63" i="140"/>
  <c r="W72" i="140"/>
  <c r="D23" i="140"/>
  <c r="U80" i="129"/>
  <c r="U45" i="125"/>
  <c r="U44" i="125"/>
  <c r="U48" i="125"/>
  <c r="U58" i="125" s="1"/>
  <c r="U40" i="125"/>
  <c r="V77" i="113"/>
  <c r="V73" i="113"/>
  <c r="V64" i="113"/>
  <c r="V66" i="113"/>
  <c r="V81" i="113" s="1"/>
  <c r="V68" i="140"/>
  <c r="D45" i="136"/>
  <c r="D41" i="136"/>
  <c r="D49" i="136"/>
  <c r="D59" i="136" s="1"/>
  <c r="C12" i="129"/>
  <c r="C22" i="129"/>
  <c r="C23" i="119"/>
  <c r="J63" i="135"/>
  <c r="J80" i="135"/>
  <c r="J76" i="135"/>
  <c r="J72" i="135"/>
  <c r="S32" i="113"/>
  <c r="W25" i="121"/>
  <c r="W46" i="121" s="1"/>
  <c r="W50" i="121"/>
  <c r="W60" i="121" s="1"/>
  <c r="W42" i="121"/>
  <c r="M64" i="133"/>
  <c r="M77" i="133"/>
  <c r="M81" i="133"/>
  <c r="M73" i="133"/>
  <c r="M66" i="133"/>
  <c r="V79" i="129"/>
  <c r="V75" i="129"/>
  <c r="V62" i="129"/>
  <c r="V71" i="129"/>
  <c r="V91" i="129"/>
  <c r="V92" i="129" s="1"/>
  <c r="V93" i="129" s="1"/>
  <c r="V80" i="129"/>
  <c r="T42" i="128"/>
  <c r="T50" i="128"/>
  <c r="T60" i="128" s="1"/>
  <c r="F46" i="110"/>
  <c r="F42" i="110"/>
  <c r="F50" i="110"/>
  <c r="F60" i="110" s="1"/>
  <c r="C12" i="131"/>
  <c r="C19" i="131" s="1"/>
  <c r="C22" i="131"/>
  <c r="R26" i="124"/>
  <c r="C23" i="116"/>
  <c r="C23" i="130"/>
  <c r="B14" i="140"/>
  <c r="B23" i="111"/>
  <c r="C23" i="134"/>
  <c r="C12" i="121"/>
  <c r="C19" i="121" s="1"/>
  <c r="C22" i="121"/>
  <c r="D63" i="127"/>
  <c r="D80" i="127"/>
  <c r="D72" i="127"/>
  <c r="D76" i="127"/>
  <c r="B23" i="124"/>
  <c r="F73" i="127"/>
  <c r="F64" i="127"/>
  <c r="F77" i="127"/>
  <c r="F81" i="127"/>
  <c r="F66" i="127"/>
  <c r="T64" i="118"/>
  <c r="T77" i="118"/>
  <c r="T73" i="118"/>
  <c r="G99" i="140"/>
  <c r="T76" i="126"/>
  <c r="T63" i="126"/>
  <c r="T72" i="126"/>
  <c r="S64" i="117"/>
  <c r="S73" i="117"/>
  <c r="S77" i="117"/>
  <c r="Q97" i="134"/>
  <c r="AA97" i="135"/>
  <c r="U64" i="124"/>
  <c r="U77" i="124"/>
  <c r="U73" i="124"/>
  <c r="T26" i="128"/>
  <c r="T63" i="128" s="1"/>
  <c r="T72" i="133"/>
  <c r="T76" i="133"/>
  <c r="U66" i="122"/>
  <c r="U81" i="122" s="1"/>
  <c r="U63" i="122"/>
  <c r="U72" i="122"/>
  <c r="U76" i="122"/>
  <c r="D12" i="140"/>
  <c r="D19" i="140" s="1"/>
  <c r="D22" i="140"/>
  <c r="T49" i="120"/>
  <c r="T59" i="120" s="1"/>
  <c r="T41" i="120"/>
  <c r="T80" i="121"/>
  <c r="T71" i="121"/>
  <c r="T75" i="121"/>
  <c r="T79" i="121"/>
  <c r="T62" i="121"/>
  <c r="T91" i="121"/>
  <c r="T92" i="121" s="1"/>
  <c r="T93" i="121" s="1"/>
  <c r="D19" i="118"/>
  <c r="D17" i="118"/>
  <c r="D21" i="118"/>
  <c r="F25" i="110"/>
  <c r="V80" i="134"/>
  <c r="V62" i="134"/>
  <c r="V75" i="134"/>
  <c r="V79" i="134"/>
  <c r="V71" i="134"/>
  <c r="V91" i="134"/>
  <c r="V92" i="134" s="1"/>
  <c r="V93" i="134" s="1"/>
  <c r="P99" i="140"/>
  <c r="P97" i="140" s="1"/>
  <c r="T32" i="111"/>
  <c r="T25" i="111" s="1"/>
  <c r="V50" i="140"/>
  <c r="V60" i="140" s="1"/>
  <c r="V42" i="140"/>
  <c r="U50" i="128"/>
  <c r="U60" i="128" s="1"/>
  <c r="U42" i="128"/>
  <c r="U46" i="128"/>
  <c r="V80" i="119"/>
  <c r="V62" i="119"/>
  <c r="V79" i="119"/>
  <c r="V71" i="119"/>
  <c r="V75" i="119"/>
  <c r="V91" i="119"/>
  <c r="V92" i="119" s="1"/>
  <c r="V93" i="119" s="1"/>
  <c r="H62" i="110"/>
  <c r="H71" i="110"/>
  <c r="H79" i="110"/>
  <c r="H75" i="110"/>
  <c r="H91" i="110"/>
  <c r="H92" i="110" s="1"/>
  <c r="E42" i="114"/>
  <c r="E46" i="114"/>
  <c r="E50" i="114"/>
  <c r="E60" i="114" s="1"/>
  <c r="L48" i="133"/>
  <c r="L58" i="133" s="1"/>
  <c r="L44" i="133"/>
  <c r="L40" i="133"/>
  <c r="T41" i="132"/>
  <c r="T49" i="132"/>
  <c r="T59" i="132" s="1"/>
  <c r="D19" i="116"/>
  <c r="D17" i="116"/>
  <c r="D21" i="116"/>
  <c r="V45" i="129"/>
  <c r="V44" i="129"/>
  <c r="V48" i="129"/>
  <c r="V58" i="129" s="1"/>
  <c r="V40" i="129"/>
  <c r="V46" i="129"/>
  <c r="E18" i="140"/>
  <c r="E17" i="140"/>
  <c r="E21" i="140"/>
  <c r="C12" i="130"/>
  <c r="C18" i="130" s="1"/>
  <c r="C22" i="130"/>
  <c r="U77" i="134"/>
  <c r="U73" i="134"/>
  <c r="U64" i="134"/>
  <c r="U50" i="115"/>
  <c r="U60" i="115" s="1"/>
  <c r="U42" i="115"/>
  <c r="T75" i="134"/>
  <c r="T71" i="134"/>
  <c r="T79" i="134"/>
  <c r="T62" i="134"/>
  <c r="T91" i="134"/>
  <c r="T92" i="134" s="1"/>
  <c r="T93" i="134" s="1"/>
  <c r="W41" i="140"/>
  <c r="W49" i="140"/>
  <c r="W59" i="140" s="1"/>
  <c r="W25" i="140"/>
  <c r="W45" i="140" s="1"/>
  <c r="S25" i="117"/>
  <c r="S46" i="117" s="1"/>
  <c r="S41" i="117"/>
  <c r="S49" i="117"/>
  <c r="S59" i="117" s="1"/>
  <c r="S50" i="117"/>
  <c r="S60" i="117" s="1"/>
  <c r="S42" i="117"/>
  <c r="B23" i="112"/>
  <c r="B23" i="119"/>
  <c r="E63" i="110"/>
  <c r="E80" i="110"/>
  <c r="E72" i="110"/>
  <c r="E76" i="110"/>
  <c r="C23" i="132"/>
  <c r="B23" i="115"/>
  <c r="C12" i="128"/>
  <c r="C22" i="128"/>
  <c r="C12" i="119"/>
  <c r="C22" i="119"/>
  <c r="C12" i="126"/>
  <c r="C18" i="126" s="1"/>
  <c r="C22" i="126"/>
  <c r="C23" i="118"/>
  <c r="D32" i="127"/>
  <c r="F64" i="123"/>
  <c r="F77" i="123"/>
  <c r="F81" i="123"/>
  <c r="F73" i="123"/>
  <c r="F66" i="123"/>
  <c r="T64" i="116"/>
  <c r="T77" i="116"/>
  <c r="T73" i="116"/>
  <c r="Q97" i="124"/>
  <c r="S26" i="116"/>
  <c r="T64" i="125"/>
  <c r="T81" i="125"/>
  <c r="T73" i="125"/>
  <c r="T77" i="125"/>
  <c r="S26" i="120"/>
  <c r="U73" i="120"/>
  <c r="U64" i="120"/>
  <c r="U77" i="120"/>
  <c r="U73" i="132"/>
  <c r="U81" i="132"/>
  <c r="U77" i="132"/>
  <c r="U64" i="132"/>
  <c r="G97" i="131"/>
  <c r="T76" i="128"/>
  <c r="T72" i="128"/>
  <c r="U73" i="122"/>
  <c r="U64" i="122"/>
  <c r="U77" i="122"/>
  <c r="E32" i="110"/>
  <c r="D26" i="127"/>
  <c r="V46" i="125"/>
  <c r="V48" i="125"/>
  <c r="V58" i="125" s="1"/>
  <c r="V44" i="125"/>
  <c r="V40" i="125"/>
  <c r="T44" i="121"/>
  <c r="T40" i="121"/>
  <c r="T48" i="121"/>
  <c r="T58" i="121" s="1"/>
  <c r="D17" i="128"/>
  <c r="D21" i="128"/>
  <c r="Y80" i="140"/>
  <c r="Y79" i="140"/>
  <c r="Y71" i="140"/>
  <c r="Y75" i="140"/>
  <c r="Y62" i="140"/>
  <c r="C25" i="133"/>
  <c r="C45" i="133"/>
  <c r="C49" i="133"/>
  <c r="C59" i="133" s="1"/>
  <c r="C41" i="133"/>
  <c r="E49" i="114"/>
  <c r="E59" i="114" s="1"/>
  <c r="E25" i="114"/>
  <c r="E41" i="114"/>
  <c r="E45" i="114"/>
  <c r="T42" i="125"/>
  <c r="T50" i="125"/>
  <c r="T60" i="125" s="1"/>
  <c r="H97" i="112"/>
  <c r="T40" i="134"/>
  <c r="T44" i="134"/>
  <c r="T48" i="134"/>
  <c r="T58" i="134" s="1"/>
  <c r="V80" i="133"/>
  <c r="V75" i="133"/>
  <c r="V62" i="133"/>
  <c r="V71" i="133"/>
  <c r="V79" i="133"/>
  <c r="V91" i="133"/>
  <c r="V92" i="133" s="1"/>
  <c r="V93" i="133" s="1"/>
  <c r="V64" i="116"/>
  <c r="V73" i="116"/>
  <c r="V77" i="116"/>
  <c r="V66" i="116"/>
  <c r="T49" i="117"/>
  <c r="T59" i="117" s="1"/>
  <c r="T41" i="117"/>
  <c r="U77" i="111"/>
  <c r="U64" i="111"/>
  <c r="U73" i="111"/>
  <c r="U66" i="111"/>
  <c r="E25" i="127"/>
  <c r="E50" i="127"/>
  <c r="E60" i="127" s="1"/>
  <c r="E42" i="127"/>
  <c r="E46" i="127"/>
  <c r="V49" i="111"/>
  <c r="V59" i="111" s="1"/>
  <c r="V41" i="111"/>
  <c r="V63" i="111"/>
  <c r="V25" i="111"/>
  <c r="K41" i="135"/>
  <c r="K49" i="135"/>
  <c r="K59" i="135" s="1"/>
  <c r="K45" i="135"/>
  <c r="X92" i="112"/>
  <c r="X93" i="112" s="1"/>
  <c r="U49" i="116"/>
  <c r="U59" i="116" s="1"/>
  <c r="U41" i="116"/>
  <c r="U25" i="116"/>
  <c r="U45" i="116" s="1"/>
  <c r="T41" i="131"/>
  <c r="T49" i="131"/>
  <c r="T59" i="131" s="1"/>
  <c r="T49" i="129"/>
  <c r="T59" i="129" s="1"/>
  <c r="T41" i="129"/>
  <c r="T25" i="129"/>
  <c r="D18" i="124"/>
  <c r="D17" i="124"/>
  <c r="D21" i="124"/>
  <c r="U42" i="125"/>
  <c r="U46" i="125"/>
  <c r="U50" i="125"/>
  <c r="U60" i="125" s="1"/>
  <c r="D19" i="129"/>
  <c r="V80" i="115"/>
  <c r="V71" i="115"/>
  <c r="V75" i="115"/>
  <c r="V79" i="115"/>
  <c r="V62" i="115"/>
  <c r="V91" i="115"/>
  <c r="V92" i="115" s="1"/>
  <c r="V93" i="115" s="1"/>
  <c r="C23" i="131"/>
  <c r="C12" i="120"/>
  <c r="C19" i="120" s="1"/>
  <c r="C22" i="120"/>
  <c r="F73" i="114"/>
  <c r="F81" i="114"/>
  <c r="F64" i="114"/>
  <c r="F77" i="114"/>
  <c r="F66" i="114"/>
  <c r="S26" i="119"/>
  <c r="T26" i="133"/>
  <c r="T63" i="133" s="1"/>
  <c r="U45" i="131"/>
  <c r="U44" i="131"/>
  <c r="U40" i="131"/>
  <c r="U48" i="131"/>
  <c r="U58" i="131" s="1"/>
  <c r="D18" i="120"/>
  <c r="D17" i="120"/>
  <c r="D21" i="120"/>
  <c r="U76" i="140"/>
  <c r="U72" i="140"/>
  <c r="B23" i="113"/>
  <c r="C12" i="116"/>
  <c r="C19" i="116" s="1"/>
  <c r="C22" i="116"/>
  <c r="C12" i="117"/>
  <c r="C19" i="117" s="1"/>
  <c r="C22" i="117"/>
  <c r="B23" i="130"/>
  <c r="C12" i="113"/>
  <c r="C18" i="113" s="1"/>
  <c r="C22" i="113"/>
  <c r="D32" i="136"/>
  <c r="D25" i="136" s="1"/>
  <c r="F77" i="136"/>
  <c r="F81" i="136"/>
  <c r="F64" i="136"/>
  <c r="F73" i="136"/>
  <c r="F66" i="136"/>
  <c r="T64" i="134"/>
  <c r="T73" i="134"/>
  <c r="T81" i="134"/>
  <c r="T77" i="134"/>
  <c r="U64" i="118"/>
  <c r="U81" i="118"/>
  <c r="U77" i="118"/>
  <c r="U73" i="118"/>
  <c r="S26" i="131"/>
  <c r="T72" i="132"/>
  <c r="T76" i="132"/>
  <c r="T63" i="132"/>
  <c r="G97" i="124"/>
  <c r="S26" i="122"/>
  <c r="S26" i="130"/>
  <c r="S26" i="112"/>
  <c r="U81" i="116"/>
  <c r="U77" i="116"/>
  <c r="U64" i="116"/>
  <c r="U73" i="116"/>
  <c r="D26" i="123"/>
  <c r="S32" i="115"/>
  <c r="S25" i="115" s="1"/>
  <c r="T26" i="119"/>
  <c r="T63" i="119" s="1"/>
  <c r="S26" i="111"/>
  <c r="S63" i="111" s="1"/>
  <c r="S27" i="140"/>
  <c r="B26" i="133"/>
  <c r="T32" i="130"/>
  <c r="T25" i="130" s="1"/>
  <c r="T45" i="130" s="1"/>
  <c r="T32" i="132"/>
  <c r="T25" i="132" s="1"/>
  <c r="T45" i="132" s="1"/>
  <c r="V45" i="130"/>
  <c r="V40" i="130"/>
  <c r="V44" i="130"/>
  <c r="V48" i="130"/>
  <c r="V58" i="130" s="1"/>
  <c r="V46" i="130"/>
  <c r="T66" i="111"/>
  <c r="D19" i="111"/>
  <c r="D17" i="111"/>
  <c r="D21" i="111"/>
  <c r="F48" i="127"/>
  <c r="F58" i="127" s="1"/>
  <c r="F40" i="127"/>
  <c r="F44" i="127"/>
  <c r="U46" i="119"/>
  <c r="U48" i="119"/>
  <c r="U58" i="119" s="1"/>
  <c r="U44" i="119"/>
  <c r="U40" i="119"/>
  <c r="U50" i="133"/>
  <c r="U60" i="133" s="1"/>
  <c r="U42" i="133"/>
  <c r="T41" i="115"/>
  <c r="T49" i="115"/>
  <c r="T59" i="115" s="1"/>
  <c r="D18" i="134"/>
  <c r="D17" i="134"/>
  <c r="D21" i="134"/>
  <c r="L48" i="135"/>
  <c r="L58" i="135" s="1"/>
  <c r="L40" i="135"/>
  <c r="L44" i="135"/>
  <c r="V71" i="128"/>
  <c r="V62" i="128"/>
  <c r="V75" i="128"/>
  <c r="V79" i="128"/>
  <c r="V91" i="128"/>
  <c r="V92" i="128" s="1"/>
  <c r="V93" i="128" s="1"/>
  <c r="V80" i="128"/>
  <c r="E49" i="127"/>
  <c r="E59" i="127" s="1"/>
  <c r="E45" i="127"/>
  <c r="E41" i="127"/>
  <c r="T49" i="111"/>
  <c r="T59" i="111" s="1"/>
  <c r="T41" i="111"/>
  <c r="Q42" i="135"/>
  <c r="Q50" i="135"/>
  <c r="Q60" i="135" s="1"/>
  <c r="Q46" i="135"/>
  <c r="D18" i="121"/>
  <c r="D17" i="121"/>
  <c r="D21" i="121"/>
  <c r="U25" i="115"/>
  <c r="U46" i="115" s="1"/>
  <c r="U42" i="119"/>
  <c r="U50" i="119"/>
  <c r="U60" i="119" s="1"/>
  <c r="T81" i="121"/>
  <c r="T41" i="130"/>
  <c r="T49" i="130"/>
  <c r="T59" i="130" s="1"/>
  <c r="U50" i="117"/>
  <c r="U60" i="117" s="1"/>
  <c r="U42" i="117"/>
  <c r="U28" i="140"/>
  <c r="U26" i="140" s="1"/>
  <c r="U63" i="140" s="1"/>
  <c r="U42" i="131"/>
  <c r="U50" i="131"/>
  <c r="U60" i="131" s="1"/>
  <c r="U46" i="131"/>
  <c r="U50" i="122"/>
  <c r="U60" i="122" s="1"/>
  <c r="U42" i="122"/>
  <c r="H99" i="140"/>
  <c r="H97" i="140" s="1"/>
  <c r="D19" i="121"/>
  <c r="E50" i="136"/>
  <c r="E60" i="136" s="1"/>
  <c r="E46" i="136"/>
  <c r="E42" i="136"/>
  <c r="D18" i="115"/>
  <c r="D17" i="115"/>
  <c r="D21" i="115"/>
  <c r="U49" i="134"/>
  <c r="U59" i="134" s="1"/>
  <c r="U25" i="134"/>
  <c r="U45" i="134" s="1"/>
  <c r="U41" i="134"/>
  <c r="D19" i="115"/>
  <c r="G75" i="127"/>
  <c r="G79" i="127"/>
  <c r="G71" i="127"/>
  <c r="G62" i="127"/>
  <c r="G91" i="127"/>
  <c r="G92" i="127" s="1"/>
  <c r="G93" i="127" s="1"/>
  <c r="D49" i="114"/>
  <c r="D59" i="114" s="1"/>
  <c r="D41" i="114"/>
  <c r="D45" i="114"/>
  <c r="D40" i="133"/>
  <c r="D48" i="133"/>
  <c r="D58" i="133" s="1"/>
  <c r="D44" i="133"/>
  <c r="C42" i="133"/>
  <c r="C46" i="133"/>
  <c r="C50" i="133"/>
  <c r="C60" i="133" s="1"/>
  <c r="D19" i="132"/>
  <c r="D17" i="132"/>
  <c r="D21" i="132"/>
  <c r="G75" i="114"/>
  <c r="G79" i="114"/>
  <c r="G62" i="114"/>
  <c r="G71" i="114"/>
  <c r="G91" i="114"/>
  <c r="G92" i="114" s="1"/>
  <c r="G93" i="114" s="1"/>
  <c r="C23" i="121"/>
  <c r="T25" i="112"/>
  <c r="T45" i="112" s="1"/>
  <c r="T49" i="112"/>
  <c r="T59" i="112" s="1"/>
  <c r="T41" i="112"/>
  <c r="B23" i="131"/>
  <c r="C12" i="124"/>
  <c r="C19" i="124" s="1"/>
  <c r="C22" i="124"/>
  <c r="B23" i="117"/>
  <c r="C23" i="117"/>
  <c r="B23" i="126"/>
  <c r="C23" i="115"/>
  <c r="B23" i="120"/>
  <c r="D63" i="136"/>
  <c r="D80" i="136"/>
  <c r="D76" i="136"/>
  <c r="D72" i="136"/>
  <c r="AB97" i="133"/>
  <c r="Q97" i="121"/>
  <c r="S26" i="121"/>
  <c r="Q97" i="111"/>
  <c r="Q98" i="140"/>
  <c r="Z101" i="135"/>
  <c r="U77" i="128"/>
  <c r="U64" i="128"/>
  <c r="U73" i="128"/>
  <c r="Q97" i="118"/>
  <c r="Q97" i="120"/>
  <c r="T72" i="119"/>
  <c r="T76" i="119"/>
  <c r="T66" i="119"/>
  <c r="T80" i="119" s="1"/>
  <c r="T32" i="117"/>
  <c r="N79" i="133"/>
  <c r="N75" i="133"/>
  <c r="N62" i="133"/>
  <c r="N71" i="133"/>
  <c r="N91" i="133"/>
  <c r="N92" i="133" s="1"/>
  <c r="N93" i="133" s="1"/>
  <c r="D18" i="125"/>
  <c r="D17" i="125"/>
  <c r="D21" i="125"/>
  <c r="T50" i="119"/>
  <c r="T60" i="119" s="1"/>
  <c r="T42" i="119"/>
  <c r="E42" i="123"/>
  <c r="E46" i="123"/>
  <c r="E50" i="123"/>
  <c r="E60" i="123" s="1"/>
  <c r="V81" i="128"/>
  <c r="V73" i="124"/>
  <c r="V77" i="124"/>
  <c r="V64" i="124"/>
  <c r="V66" i="124"/>
  <c r="V81" i="124" s="1"/>
  <c r="T49" i="126"/>
  <c r="T59" i="126" s="1"/>
  <c r="T41" i="126"/>
  <c r="T80" i="134"/>
  <c r="D18" i="126"/>
  <c r="D17" i="126"/>
  <c r="D21" i="126"/>
  <c r="V44" i="122"/>
  <c r="V48" i="122"/>
  <c r="V58" i="122" s="1"/>
  <c r="V40" i="122"/>
  <c r="V45" i="122"/>
  <c r="X81" i="140"/>
  <c r="X79" i="140"/>
  <c r="X62" i="140"/>
  <c r="X75" i="140"/>
  <c r="X71" i="140"/>
  <c r="X80" i="140"/>
  <c r="U81" i="112"/>
  <c r="U79" i="112"/>
  <c r="U75" i="112"/>
  <c r="U71" i="112"/>
  <c r="U91" i="112"/>
  <c r="U92" i="112" s="1"/>
  <c r="U93" i="112" s="1"/>
  <c r="S41" i="115"/>
  <c r="S49" i="115"/>
  <c r="S59" i="115" s="1"/>
  <c r="E75" i="133"/>
  <c r="E62" i="133"/>
  <c r="E79" i="133"/>
  <c r="E71" i="133"/>
  <c r="E91" i="133"/>
  <c r="E92" i="133" s="1"/>
  <c r="E93" i="133" s="1"/>
  <c r="U66" i="120"/>
  <c r="U81" i="120" s="1"/>
  <c r="E49" i="110"/>
  <c r="E59" i="110" s="1"/>
  <c r="E41" i="110"/>
  <c r="E45" i="110"/>
  <c r="W81" i="125"/>
  <c r="W62" i="125"/>
  <c r="W79" i="125"/>
  <c r="W71" i="125"/>
  <c r="W75" i="125"/>
  <c r="W91" i="125"/>
  <c r="W92" i="125" s="1"/>
  <c r="W93" i="125" s="1"/>
  <c r="W80" i="125"/>
  <c r="V49" i="140"/>
  <c r="V59" i="140" s="1"/>
  <c r="V41" i="140"/>
  <c r="V25" i="140"/>
  <c r="V45" i="140" s="1"/>
  <c r="U49" i="124"/>
  <c r="U59" i="124" s="1"/>
  <c r="U41" i="124"/>
  <c r="U25" i="124"/>
  <c r="U45" i="124" s="1"/>
  <c r="U34" i="140"/>
  <c r="U32" i="140" s="1"/>
  <c r="U32" i="113"/>
  <c r="U64" i="113" s="1"/>
  <c r="U42" i="124"/>
  <c r="U50" i="124"/>
  <c r="U60" i="124" s="1"/>
  <c r="M64" i="135"/>
  <c r="M81" i="135"/>
  <c r="M77" i="135"/>
  <c r="M73" i="135"/>
  <c r="M66" i="135"/>
  <c r="D19" i="134"/>
  <c r="T45" i="121"/>
  <c r="F48" i="123"/>
  <c r="F58" i="123" s="1"/>
  <c r="F44" i="123"/>
  <c r="F40" i="123"/>
  <c r="V81" i="131"/>
  <c r="V79" i="131"/>
  <c r="V71" i="131"/>
  <c r="V75" i="131"/>
  <c r="V62" i="131"/>
  <c r="V91" i="131"/>
  <c r="V92" i="131" s="1"/>
  <c r="V93" i="131" s="1"/>
  <c r="V80" i="131"/>
  <c r="U66" i="124"/>
  <c r="U81" i="124" s="1"/>
  <c r="D18" i="113"/>
  <c r="D17" i="113"/>
  <c r="D21" i="113"/>
  <c r="B23" i="125"/>
  <c r="C19" i="129"/>
  <c r="C23" i="129"/>
  <c r="U77" i="115"/>
  <c r="U81" i="115"/>
  <c r="U64" i="115"/>
  <c r="U73" i="115"/>
  <c r="Q45" i="135"/>
  <c r="Q44" i="135"/>
  <c r="Q40" i="135"/>
  <c r="Q48" i="135"/>
  <c r="Q58" i="135" s="1"/>
  <c r="U50" i="112"/>
  <c r="U60" i="112" s="1"/>
  <c r="U42" i="112"/>
  <c r="C23" i="112"/>
  <c r="C12" i="111"/>
  <c r="C18" i="111" s="1"/>
  <c r="C13" i="140"/>
  <c r="C22" i="111"/>
  <c r="C12" i="115"/>
  <c r="C19" i="115" s="1"/>
  <c r="C22" i="115"/>
  <c r="D63" i="123"/>
  <c r="D76" i="123"/>
  <c r="D72" i="123"/>
  <c r="D80" i="123"/>
  <c r="D64" i="133"/>
  <c r="D77" i="133"/>
  <c r="D81" i="133"/>
  <c r="D73" i="133"/>
  <c r="D66" i="133"/>
  <c r="T73" i="119"/>
  <c r="T77" i="119"/>
  <c r="T64" i="119"/>
  <c r="T72" i="120"/>
  <c r="T76" i="120"/>
  <c r="T63" i="120"/>
  <c r="G97" i="125"/>
  <c r="U77" i="133"/>
  <c r="U64" i="133"/>
  <c r="U73" i="133"/>
  <c r="G97" i="119"/>
  <c r="Q97" i="130"/>
  <c r="T76" i="112"/>
  <c r="T72" i="112"/>
  <c r="T63" i="112"/>
  <c r="T73" i="124"/>
  <c r="T77" i="124"/>
  <c r="T64" i="124"/>
  <c r="T81" i="124"/>
  <c r="G97" i="134"/>
  <c r="S42" i="129"/>
  <c r="S50" i="129"/>
  <c r="S60" i="129" s="1"/>
  <c r="T32" i="115"/>
  <c r="T25" i="115" s="1"/>
  <c r="T26" i="118"/>
  <c r="T63" i="118" s="1"/>
  <c r="U63" i="113"/>
  <c r="U76" i="113"/>
  <c r="U72" i="113"/>
  <c r="U66" i="113"/>
  <c r="U81" i="113" s="1"/>
  <c r="F72" i="110"/>
  <c r="F76" i="110"/>
  <c r="F80" i="110"/>
  <c r="F63" i="110"/>
  <c r="T32" i="126"/>
  <c r="T32" i="131"/>
  <c r="U40" i="128"/>
  <c r="U48" i="128"/>
  <c r="U58" i="128" s="1"/>
  <c r="U44" i="128"/>
  <c r="U50" i="120"/>
  <c r="U60" i="120" s="1"/>
  <c r="U42" i="120"/>
  <c r="U46" i="120"/>
  <c r="U42" i="118"/>
  <c r="U50" i="118"/>
  <c r="U60" i="118" s="1"/>
  <c r="D18" i="112"/>
  <c r="D17" i="112"/>
  <c r="D21" i="112"/>
  <c r="U64" i="130"/>
  <c r="U77" i="130"/>
  <c r="U73" i="130"/>
  <c r="U66" i="130"/>
  <c r="V48" i="134"/>
  <c r="V58" i="134" s="1"/>
  <c r="V40" i="134"/>
  <c r="V44" i="134"/>
  <c r="K42" i="133"/>
  <c r="K46" i="133"/>
  <c r="K50" i="133"/>
  <c r="K60" i="133" s="1"/>
  <c r="T25" i="113"/>
  <c r="V81" i="125"/>
  <c r="V75" i="125"/>
  <c r="V79" i="125"/>
  <c r="V71" i="125"/>
  <c r="V62" i="125"/>
  <c r="V91" i="125"/>
  <c r="V92" i="125" s="1"/>
  <c r="V93" i="125" s="1"/>
  <c r="V80" i="125"/>
  <c r="D19" i="112"/>
  <c r="U79" i="117"/>
  <c r="U71" i="117"/>
  <c r="U75" i="117"/>
  <c r="U91" i="117"/>
  <c r="U92" i="117" s="1"/>
  <c r="U93" i="117" s="1"/>
  <c r="N79" i="135"/>
  <c r="N62" i="135"/>
  <c r="N71" i="135"/>
  <c r="N75" i="135"/>
  <c r="N91" i="135"/>
  <c r="N92" i="135" s="1"/>
  <c r="N93" i="135" s="1"/>
  <c r="Z93" i="140"/>
  <c r="Z91" i="140" s="1"/>
  <c r="D19" i="117"/>
  <c r="U25" i="133"/>
  <c r="T50" i="134"/>
  <c r="T60" i="134" s="1"/>
  <c r="T42" i="134"/>
  <c r="T46" i="134"/>
  <c r="S33" i="140"/>
  <c r="U45" i="111"/>
  <c r="U48" i="111"/>
  <c r="U58" i="111" s="1"/>
  <c r="U40" i="111"/>
  <c r="U44" i="111"/>
  <c r="U46" i="111"/>
  <c r="V46" i="124"/>
  <c r="V44" i="124"/>
  <c r="V40" i="124"/>
  <c r="V48" i="124"/>
  <c r="V58" i="124" s="1"/>
  <c r="T50" i="116"/>
  <c r="T60" i="116" s="1"/>
  <c r="T42" i="116"/>
  <c r="T46" i="116"/>
  <c r="U25" i="122"/>
  <c r="W49" i="121"/>
  <c r="W59" i="121" s="1"/>
  <c r="W41" i="121"/>
  <c r="W45" i="121"/>
  <c r="U25" i="129"/>
  <c r="U62" i="129" s="1"/>
  <c r="U49" i="129"/>
  <c r="U59" i="129" s="1"/>
  <c r="U41" i="129"/>
  <c r="D19" i="124"/>
  <c r="F40" i="114"/>
  <c r="F44" i="114"/>
  <c r="F48" i="114"/>
  <c r="F58" i="114" s="1"/>
  <c r="V81" i="129"/>
  <c r="U25" i="112"/>
  <c r="U46" i="112" s="1"/>
  <c r="C12" i="112"/>
  <c r="C18" i="112" s="1"/>
  <c r="C22" i="112"/>
  <c r="D72" i="114"/>
  <c r="D76" i="114"/>
  <c r="D63" i="114"/>
  <c r="D80" i="114"/>
  <c r="E48" i="136"/>
  <c r="E58" i="136" s="1"/>
  <c r="E44" i="136"/>
  <c r="E40" i="136"/>
  <c r="C26" i="127"/>
  <c r="B23" i="116"/>
  <c r="C23" i="124"/>
  <c r="B32" i="133"/>
  <c r="S72" i="111"/>
  <c r="S76" i="111"/>
  <c r="G73" i="110"/>
  <c r="G81" i="110"/>
  <c r="G77" i="110"/>
  <c r="G64" i="110"/>
  <c r="D32" i="123"/>
  <c r="B23" i="134"/>
  <c r="C23" i="120"/>
  <c r="C12" i="132"/>
  <c r="C22" i="132"/>
  <c r="S72" i="115"/>
  <c r="S63" i="115"/>
  <c r="S76" i="115"/>
  <c r="AA101" i="133"/>
  <c r="U81" i="125"/>
  <c r="U73" i="125"/>
  <c r="U77" i="125"/>
  <c r="U64" i="125"/>
  <c r="G97" i="122"/>
  <c r="T72" i="131"/>
  <c r="T63" i="131"/>
  <c r="T76" i="131"/>
  <c r="T63" i="116"/>
  <c r="T76" i="116"/>
  <c r="T72" i="116"/>
  <c r="T66" i="116"/>
  <c r="T81" i="116" s="1"/>
  <c r="T76" i="118"/>
  <c r="T72" i="118"/>
  <c r="T66" i="118"/>
  <c r="T80" i="118" s="1"/>
  <c r="U73" i="113"/>
  <c r="U77" i="113"/>
  <c r="R32" i="121"/>
  <c r="E40" i="123"/>
  <c r="E44" i="123"/>
  <c r="E48" i="123"/>
  <c r="E58" i="123" s="1"/>
  <c r="D18" i="129"/>
  <c r="U45" i="132"/>
  <c r="U44" i="132"/>
  <c r="U48" i="132"/>
  <c r="U58" i="132" s="1"/>
  <c r="U40" i="132"/>
  <c r="I79" i="110"/>
  <c r="I71" i="110"/>
  <c r="I75" i="110"/>
  <c r="I62" i="110"/>
  <c r="I91" i="110"/>
  <c r="I92" i="110" s="1"/>
  <c r="V81" i="134"/>
  <c r="D19" i="131"/>
  <c r="D17" i="131"/>
  <c r="D21" i="131"/>
  <c r="V45" i="118"/>
  <c r="V40" i="118"/>
  <c r="V48" i="118"/>
  <c r="V58" i="118" s="1"/>
  <c r="V44" i="118"/>
  <c r="Y77" i="140"/>
  <c r="Y73" i="140"/>
  <c r="Y64" i="140"/>
  <c r="Y81" i="140"/>
  <c r="V62" i="130"/>
  <c r="T50" i="118"/>
  <c r="T60" i="118" s="1"/>
  <c r="T42" i="118"/>
  <c r="U66" i="133"/>
  <c r="U81" i="133" s="1"/>
  <c r="D18" i="119"/>
  <c r="D17" i="119"/>
  <c r="D21" i="119"/>
  <c r="K25" i="135"/>
  <c r="K46" i="135"/>
  <c r="K50" i="135"/>
  <c r="K60" i="135" s="1"/>
  <c r="K42" i="135"/>
  <c r="G71" i="136"/>
  <c r="G62" i="136"/>
  <c r="G75" i="136"/>
  <c r="G79" i="136"/>
  <c r="G91" i="136"/>
  <c r="G92" i="136" s="1"/>
  <c r="G93" i="136" s="1"/>
  <c r="U42" i="132"/>
  <c r="U50" i="132"/>
  <c r="U60" i="132" s="1"/>
  <c r="U46" i="132"/>
  <c r="U81" i="129"/>
  <c r="U25" i="118"/>
  <c r="U46" i="118" s="1"/>
  <c r="V75" i="126"/>
  <c r="V71" i="126"/>
  <c r="V79" i="126"/>
  <c r="V62" i="126"/>
  <c r="V91" i="126"/>
  <c r="V92" i="126" s="1"/>
  <c r="V93" i="126" s="1"/>
  <c r="V80" i="126"/>
  <c r="U49" i="126"/>
  <c r="U59" i="126" s="1"/>
  <c r="U25" i="126"/>
  <c r="U45" i="126" s="1"/>
  <c r="U41" i="126"/>
  <c r="U63" i="124"/>
  <c r="U66" i="128"/>
  <c r="D18" i="130"/>
  <c r="D17" i="130"/>
  <c r="D21" i="130"/>
  <c r="G79" i="123"/>
  <c r="G71" i="123"/>
  <c r="G62" i="123"/>
  <c r="G75" i="123"/>
  <c r="G91" i="123"/>
  <c r="D19" i="125"/>
  <c r="V62" i="122"/>
  <c r="S32" i="112"/>
  <c r="R32" i="132"/>
  <c r="R32" i="117"/>
  <c r="F97" i="134"/>
  <c r="R97" i="118"/>
  <c r="R97" i="134"/>
  <c r="R97" i="116"/>
  <c r="R97" i="131"/>
  <c r="F97" i="129"/>
  <c r="T66" i="126"/>
  <c r="R97" i="126"/>
  <c r="F97" i="112"/>
  <c r="F97" i="132"/>
  <c r="F97" i="125"/>
  <c r="T66" i="120"/>
  <c r="R97" i="124"/>
  <c r="R97" i="125"/>
  <c r="R97" i="130"/>
  <c r="G97" i="140" l="1"/>
  <c r="T80" i="116"/>
  <c r="U46" i="117"/>
  <c r="U62" i="112"/>
  <c r="F97" i="126"/>
  <c r="R97" i="122"/>
  <c r="F97" i="115"/>
  <c r="R97" i="117"/>
  <c r="R97" i="132"/>
  <c r="R97" i="113"/>
  <c r="R32" i="130"/>
  <c r="C19" i="112"/>
  <c r="F97" i="116"/>
  <c r="T81" i="120"/>
  <c r="T75" i="120"/>
  <c r="T79" i="120"/>
  <c r="T62" i="120"/>
  <c r="T71" i="120"/>
  <c r="T91" i="120"/>
  <c r="T92" i="120" s="1"/>
  <c r="T93" i="120" s="1"/>
  <c r="T80" i="120"/>
  <c r="H93" i="110"/>
  <c r="S42" i="112"/>
  <c r="S50" i="112"/>
  <c r="S60" i="112" s="1"/>
  <c r="T80" i="126"/>
  <c r="T71" i="126"/>
  <c r="T75" i="126"/>
  <c r="T79" i="126"/>
  <c r="T91" i="126"/>
  <c r="T92" i="126" s="1"/>
  <c r="T93" i="126" s="1"/>
  <c r="X93" i="140"/>
  <c r="G93" i="110"/>
  <c r="I93" i="110"/>
  <c r="C32" i="123"/>
  <c r="C32" i="114"/>
  <c r="K73" i="135"/>
  <c r="K64" i="135"/>
  <c r="K81" i="135"/>
  <c r="K77" i="135"/>
  <c r="K66" i="135"/>
  <c r="S73" i="129"/>
  <c r="S77" i="129"/>
  <c r="S64" i="129"/>
  <c r="J26" i="133"/>
  <c r="T73" i="112"/>
  <c r="T77" i="112"/>
  <c r="T64" i="112"/>
  <c r="S64" i="113"/>
  <c r="S73" i="113"/>
  <c r="S77" i="113"/>
  <c r="R97" i="115"/>
  <c r="R97" i="112"/>
  <c r="AB101" i="133"/>
  <c r="R26" i="119"/>
  <c r="S77" i="125"/>
  <c r="S73" i="125"/>
  <c r="S32" i="120"/>
  <c r="S25" i="120" s="1"/>
  <c r="S32" i="125"/>
  <c r="S64" i="125" s="1"/>
  <c r="S32" i="116"/>
  <c r="S25" i="116" s="1"/>
  <c r="S32" i="126"/>
  <c r="S64" i="126" s="1"/>
  <c r="B12" i="113"/>
  <c r="B22" i="113"/>
  <c r="S72" i="129"/>
  <c r="S76" i="129"/>
  <c r="S66" i="129"/>
  <c r="S80" i="129" s="1"/>
  <c r="S72" i="128"/>
  <c r="S76" i="128"/>
  <c r="S66" i="128"/>
  <c r="S80" i="128" s="1"/>
  <c r="S32" i="118"/>
  <c r="S64" i="118" s="1"/>
  <c r="S32" i="122"/>
  <c r="B12" i="131"/>
  <c r="B18" i="131" s="1"/>
  <c r="B22" i="131"/>
  <c r="S32" i="133"/>
  <c r="T73" i="130"/>
  <c r="T64" i="130"/>
  <c r="T77" i="130"/>
  <c r="T64" i="133"/>
  <c r="T73" i="133"/>
  <c r="T77" i="133"/>
  <c r="U46" i="126"/>
  <c r="U48" i="126"/>
  <c r="U58" i="126" s="1"/>
  <c r="U44" i="126"/>
  <c r="U40" i="126"/>
  <c r="U45" i="118"/>
  <c r="U44" i="118"/>
  <c r="U40" i="118"/>
  <c r="U48" i="118"/>
  <c r="U58" i="118" s="1"/>
  <c r="D42" i="123"/>
  <c r="D46" i="123"/>
  <c r="D50" i="123"/>
  <c r="D60" i="123" s="1"/>
  <c r="T40" i="113"/>
  <c r="T48" i="113"/>
  <c r="T58" i="113" s="1"/>
  <c r="T44" i="113"/>
  <c r="T45" i="113"/>
  <c r="C12" i="140"/>
  <c r="C19" i="140" s="1"/>
  <c r="C22" i="140"/>
  <c r="U46" i="124"/>
  <c r="U44" i="124"/>
  <c r="U40" i="124"/>
  <c r="U48" i="124"/>
  <c r="U58" i="124" s="1"/>
  <c r="T50" i="117"/>
  <c r="T60" i="117" s="1"/>
  <c r="T42" i="117"/>
  <c r="T44" i="130"/>
  <c r="T40" i="130"/>
  <c r="T48" i="130"/>
  <c r="T58" i="130" s="1"/>
  <c r="T25" i="119"/>
  <c r="T62" i="119" s="1"/>
  <c r="T41" i="119"/>
  <c r="T49" i="119"/>
  <c r="T59" i="119" s="1"/>
  <c r="S41" i="122"/>
  <c r="S49" i="122"/>
  <c r="S59" i="122" s="1"/>
  <c r="C18" i="117"/>
  <c r="C17" i="117"/>
  <c r="C21" i="117"/>
  <c r="U71" i="111"/>
  <c r="U79" i="111"/>
  <c r="U75" i="111"/>
  <c r="U62" i="111"/>
  <c r="U91" i="111"/>
  <c r="U92" i="111" s="1"/>
  <c r="U80" i="111"/>
  <c r="T25" i="117"/>
  <c r="T46" i="117" s="1"/>
  <c r="E25" i="110"/>
  <c r="E46" i="110"/>
  <c r="E50" i="110"/>
  <c r="E60" i="110" s="1"/>
  <c r="E42" i="110"/>
  <c r="U73" i="126"/>
  <c r="U77" i="126"/>
  <c r="U64" i="126"/>
  <c r="U66" i="126"/>
  <c r="D25" i="127"/>
  <c r="D42" i="127"/>
  <c r="D46" i="127"/>
  <c r="D50" i="127"/>
  <c r="D60" i="127" s="1"/>
  <c r="C18" i="119"/>
  <c r="C17" i="119"/>
  <c r="C21" i="119"/>
  <c r="R41" i="124"/>
  <c r="R49" i="124"/>
  <c r="R59" i="124" s="1"/>
  <c r="M71" i="133"/>
  <c r="M75" i="133"/>
  <c r="M62" i="133"/>
  <c r="M79" i="133"/>
  <c r="M91" i="133"/>
  <c r="M92" i="133" s="1"/>
  <c r="M93" i="133" s="1"/>
  <c r="W40" i="121"/>
  <c r="W44" i="121"/>
  <c r="W48" i="121"/>
  <c r="W58" i="121" s="1"/>
  <c r="C23" i="140"/>
  <c r="C18" i="134"/>
  <c r="C17" i="134"/>
  <c r="C21" i="134"/>
  <c r="S64" i="115"/>
  <c r="S73" i="115"/>
  <c r="S77" i="115"/>
  <c r="C32" i="136"/>
  <c r="C63" i="114"/>
  <c r="C76" i="114"/>
  <c r="C72" i="114"/>
  <c r="C80" i="114"/>
  <c r="C64" i="133"/>
  <c r="C73" i="133"/>
  <c r="C81" i="133"/>
  <c r="C77" i="133"/>
  <c r="C66" i="133"/>
  <c r="S63" i="121"/>
  <c r="S76" i="121"/>
  <c r="S72" i="121"/>
  <c r="R26" i="126"/>
  <c r="S77" i="126"/>
  <c r="S73" i="126"/>
  <c r="S76" i="116"/>
  <c r="S63" i="116"/>
  <c r="S72" i="116"/>
  <c r="F97" i="120"/>
  <c r="T73" i="132"/>
  <c r="T77" i="132"/>
  <c r="T64" i="132"/>
  <c r="R26" i="113"/>
  <c r="R32" i="131"/>
  <c r="B12" i="117"/>
  <c r="B22" i="117"/>
  <c r="S72" i="126"/>
  <c r="S76" i="126"/>
  <c r="S66" i="126"/>
  <c r="S80" i="126" s="1"/>
  <c r="R26" i="111"/>
  <c r="R63" i="111" s="1"/>
  <c r="R27" i="140"/>
  <c r="B12" i="116"/>
  <c r="B22" i="116"/>
  <c r="S26" i="124"/>
  <c r="S63" i="124" s="1"/>
  <c r="R50" i="130"/>
  <c r="R60" i="130" s="1"/>
  <c r="R42" i="130"/>
  <c r="B12" i="128"/>
  <c r="B18" i="128" s="1"/>
  <c r="B22" i="128"/>
  <c r="B42" i="133"/>
  <c r="B46" i="133"/>
  <c r="B50" i="133"/>
  <c r="B60" i="133" s="1"/>
  <c r="T25" i="118"/>
  <c r="T62" i="118" s="1"/>
  <c r="T41" i="118"/>
  <c r="T49" i="118"/>
  <c r="T59" i="118" s="1"/>
  <c r="D62" i="133"/>
  <c r="D79" i="133"/>
  <c r="D71" i="133"/>
  <c r="D75" i="133"/>
  <c r="D91" i="133"/>
  <c r="D92" i="133" s="1"/>
  <c r="D93" i="133" s="1"/>
  <c r="M75" i="135"/>
  <c r="M71" i="135"/>
  <c r="M79" i="135"/>
  <c r="M62" i="135"/>
  <c r="M91" i="135"/>
  <c r="M92" i="135" s="1"/>
  <c r="M93" i="135" s="1"/>
  <c r="S45" i="115"/>
  <c r="S44" i="115"/>
  <c r="S40" i="115"/>
  <c r="S48" i="115"/>
  <c r="S58" i="115" s="1"/>
  <c r="C18" i="124"/>
  <c r="C17" i="124"/>
  <c r="C21" i="124"/>
  <c r="U49" i="140"/>
  <c r="U59" i="140" s="1"/>
  <c r="U41" i="140"/>
  <c r="U25" i="140"/>
  <c r="U46" i="140" s="1"/>
  <c r="T62" i="111"/>
  <c r="T71" i="111"/>
  <c r="T75" i="111"/>
  <c r="T79" i="111"/>
  <c r="T91" i="111"/>
  <c r="T80" i="111"/>
  <c r="T42" i="130"/>
  <c r="T50" i="130"/>
  <c r="T60" i="130" s="1"/>
  <c r="T46" i="130"/>
  <c r="S49" i="131"/>
  <c r="S59" i="131" s="1"/>
  <c r="S41" i="131"/>
  <c r="T41" i="133"/>
  <c r="T49" i="133"/>
  <c r="T59" i="133" s="1"/>
  <c r="T25" i="133"/>
  <c r="T45" i="133" s="1"/>
  <c r="U68" i="140"/>
  <c r="S45" i="117"/>
  <c r="S40" i="117"/>
  <c r="S44" i="117"/>
  <c r="S48" i="117"/>
  <c r="S58" i="117" s="1"/>
  <c r="T49" i="128"/>
  <c r="T59" i="128" s="1"/>
  <c r="T41" i="128"/>
  <c r="B23" i="140"/>
  <c r="U62" i="117"/>
  <c r="U44" i="117"/>
  <c r="U48" i="117"/>
  <c r="U58" i="117" s="1"/>
  <c r="U40" i="117"/>
  <c r="T46" i="120"/>
  <c r="T42" i="120"/>
  <c r="T50" i="120"/>
  <c r="T60" i="120" s="1"/>
  <c r="U62" i="115"/>
  <c r="C72" i="127"/>
  <c r="C80" i="127"/>
  <c r="C76" i="127"/>
  <c r="C63" i="127"/>
  <c r="R72" i="111"/>
  <c r="R76" i="111"/>
  <c r="C80" i="136"/>
  <c r="C63" i="136"/>
  <c r="C76" i="136"/>
  <c r="C72" i="136"/>
  <c r="T64" i="120"/>
  <c r="T77" i="120"/>
  <c r="T73" i="120"/>
  <c r="R97" i="128"/>
  <c r="R97" i="129"/>
  <c r="R26" i="128"/>
  <c r="F97" i="131"/>
  <c r="T73" i="131"/>
  <c r="T64" i="131"/>
  <c r="T77" i="131"/>
  <c r="T64" i="128"/>
  <c r="T73" i="128"/>
  <c r="T77" i="128"/>
  <c r="T66" i="129"/>
  <c r="T80" i="129" s="1"/>
  <c r="T76" i="129"/>
  <c r="T63" i="129"/>
  <c r="T72" i="129"/>
  <c r="B12" i="121"/>
  <c r="B18" i="121" s="1"/>
  <c r="B22" i="121"/>
  <c r="B12" i="132"/>
  <c r="B18" i="132" s="1"/>
  <c r="B22" i="132"/>
  <c r="S72" i="124"/>
  <c r="S76" i="124"/>
  <c r="S66" i="124"/>
  <c r="S80" i="124" s="1"/>
  <c r="C26" i="123"/>
  <c r="S26" i="118"/>
  <c r="R50" i="121"/>
  <c r="R60" i="121" s="1"/>
  <c r="R42" i="121"/>
  <c r="T81" i="118"/>
  <c r="T79" i="118"/>
  <c r="T75" i="118"/>
  <c r="T71" i="118"/>
  <c r="T91" i="118"/>
  <c r="T92" i="118" s="1"/>
  <c r="T93" i="118" s="1"/>
  <c r="L64" i="135"/>
  <c r="L81" i="135"/>
  <c r="L77" i="135"/>
  <c r="L73" i="135"/>
  <c r="L66" i="135"/>
  <c r="C49" i="127"/>
  <c r="C59" i="127" s="1"/>
  <c r="C45" i="127"/>
  <c r="C41" i="127"/>
  <c r="U48" i="122"/>
  <c r="U58" i="122" s="1"/>
  <c r="U40" i="122"/>
  <c r="U44" i="122"/>
  <c r="U45" i="122"/>
  <c r="U46" i="133"/>
  <c r="U40" i="133"/>
  <c r="U44" i="133"/>
  <c r="U48" i="133"/>
  <c r="U58" i="133" s="1"/>
  <c r="U45" i="133"/>
  <c r="T50" i="126"/>
  <c r="T60" i="126" s="1"/>
  <c r="T42" i="126"/>
  <c r="C19" i="111"/>
  <c r="C17" i="111"/>
  <c r="C21" i="111"/>
  <c r="U79" i="120"/>
  <c r="U62" i="120"/>
  <c r="U71" i="120"/>
  <c r="U75" i="120"/>
  <c r="U91" i="120"/>
  <c r="U92" i="120" s="1"/>
  <c r="U93" i="120" s="1"/>
  <c r="U80" i="120"/>
  <c r="T28" i="140"/>
  <c r="T26" i="140" s="1"/>
  <c r="S42" i="115"/>
  <c r="S50" i="115"/>
  <c r="S60" i="115" s="1"/>
  <c r="S46" i="115"/>
  <c r="Q99" i="140"/>
  <c r="Q97" i="140" s="1"/>
  <c r="C18" i="116"/>
  <c r="C17" i="116"/>
  <c r="C21" i="116"/>
  <c r="E48" i="114"/>
  <c r="E58" i="114" s="1"/>
  <c r="E40" i="114"/>
  <c r="E44" i="114"/>
  <c r="S49" i="116"/>
  <c r="S59" i="116" s="1"/>
  <c r="S41" i="116"/>
  <c r="C18" i="128"/>
  <c r="C17" i="128"/>
  <c r="C21" i="128"/>
  <c r="T50" i="111"/>
  <c r="T60" i="111" s="1"/>
  <c r="T42" i="111"/>
  <c r="T46" i="111"/>
  <c r="C18" i="121"/>
  <c r="C17" i="121"/>
  <c r="C21" i="121"/>
  <c r="T25" i="128"/>
  <c r="T45" i="128" s="1"/>
  <c r="S42" i="113"/>
  <c r="S50" i="113"/>
  <c r="S60" i="113" s="1"/>
  <c r="U73" i="131"/>
  <c r="U64" i="131"/>
  <c r="U77" i="131"/>
  <c r="U66" i="131"/>
  <c r="U81" i="131" s="1"/>
  <c r="D25" i="114"/>
  <c r="D46" i="114"/>
  <c r="D50" i="114"/>
  <c r="D60" i="114" s="1"/>
  <c r="D42" i="114"/>
  <c r="J50" i="135"/>
  <c r="J60" i="135" s="1"/>
  <c r="J46" i="135"/>
  <c r="J42" i="135"/>
  <c r="C32" i="127"/>
  <c r="C26" i="110"/>
  <c r="E81" i="114"/>
  <c r="E64" i="114"/>
  <c r="E77" i="114"/>
  <c r="E73" i="114"/>
  <c r="E66" i="114"/>
  <c r="E81" i="123"/>
  <c r="E77" i="123"/>
  <c r="E73" i="123"/>
  <c r="E64" i="123"/>
  <c r="E66" i="123"/>
  <c r="AC97" i="133"/>
  <c r="S73" i="118"/>
  <c r="S77" i="118"/>
  <c r="F97" i="119"/>
  <c r="R97" i="119"/>
  <c r="R26" i="116"/>
  <c r="F97" i="111"/>
  <c r="F98" i="140"/>
  <c r="R97" i="111"/>
  <c r="R98" i="140"/>
  <c r="S73" i="111"/>
  <c r="S77" i="111"/>
  <c r="S32" i="134"/>
  <c r="B12" i="120"/>
  <c r="B22" i="120"/>
  <c r="R76" i="121"/>
  <c r="R72" i="121"/>
  <c r="R63" i="121"/>
  <c r="S32" i="119"/>
  <c r="S25" i="119" s="1"/>
  <c r="T77" i="129"/>
  <c r="T73" i="129"/>
  <c r="T64" i="129"/>
  <c r="D32" i="110"/>
  <c r="B12" i="130"/>
  <c r="B22" i="130"/>
  <c r="S32" i="131"/>
  <c r="S25" i="131" s="1"/>
  <c r="S32" i="132"/>
  <c r="S25" i="132" s="1"/>
  <c r="B12" i="125"/>
  <c r="B22" i="125"/>
  <c r="S63" i="118"/>
  <c r="S76" i="118"/>
  <c r="S66" i="118"/>
  <c r="S80" i="118" s="1"/>
  <c r="S72" i="118"/>
  <c r="G92" i="123"/>
  <c r="G93" i="123" s="1"/>
  <c r="U80" i="128"/>
  <c r="U62" i="128"/>
  <c r="U79" i="128"/>
  <c r="U75" i="128"/>
  <c r="U71" i="128"/>
  <c r="U91" i="128"/>
  <c r="U92" i="128" s="1"/>
  <c r="U93" i="128" s="1"/>
  <c r="K44" i="135"/>
  <c r="K48" i="135"/>
  <c r="K58" i="135" s="1"/>
  <c r="K40" i="135"/>
  <c r="T66" i="131"/>
  <c r="T81" i="131" s="1"/>
  <c r="C18" i="132"/>
  <c r="C17" i="132"/>
  <c r="C21" i="132"/>
  <c r="T77" i="113"/>
  <c r="T64" i="113"/>
  <c r="T73" i="113"/>
  <c r="T66" i="113"/>
  <c r="T81" i="113" s="1"/>
  <c r="T42" i="115"/>
  <c r="T50" i="115"/>
  <c r="T60" i="115" s="1"/>
  <c r="T46" i="115"/>
  <c r="T25" i="126"/>
  <c r="T62" i="126" s="1"/>
  <c r="T46" i="112"/>
  <c r="T44" i="112"/>
  <c r="T48" i="112"/>
  <c r="T58" i="112" s="1"/>
  <c r="T40" i="112"/>
  <c r="U46" i="134"/>
  <c r="U40" i="134"/>
  <c r="U48" i="134"/>
  <c r="U58" i="134" s="1"/>
  <c r="U44" i="134"/>
  <c r="B25" i="133"/>
  <c r="B45" i="133"/>
  <c r="B41" i="133"/>
  <c r="B49" i="133"/>
  <c r="B59" i="133" s="1"/>
  <c r="S41" i="112"/>
  <c r="S49" i="112"/>
  <c r="S59" i="112" s="1"/>
  <c r="S25" i="112"/>
  <c r="S45" i="112" s="1"/>
  <c r="D46" i="136"/>
  <c r="D50" i="136"/>
  <c r="D60" i="136" s="1"/>
  <c r="D42" i="136"/>
  <c r="U46" i="116"/>
  <c r="U44" i="116"/>
  <c r="U48" i="116"/>
  <c r="U58" i="116" s="1"/>
  <c r="U40" i="116"/>
  <c r="V40" i="111"/>
  <c r="V44" i="111"/>
  <c r="V48" i="111"/>
  <c r="V58" i="111" s="1"/>
  <c r="V46" i="111"/>
  <c r="V62" i="111"/>
  <c r="E40" i="127"/>
  <c r="E48" i="127"/>
  <c r="E58" i="127" s="1"/>
  <c r="E44" i="127"/>
  <c r="U81" i="111"/>
  <c r="V81" i="116"/>
  <c r="V79" i="116"/>
  <c r="V71" i="116"/>
  <c r="V75" i="116"/>
  <c r="V62" i="116"/>
  <c r="V91" i="116"/>
  <c r="V92" i="116" s="1"/>
  <c r="V93" i="116" s="1"/>
  <c r="V80" i="116"/>
  <c r="F75" i="123"/>
  <c r="F79" i="123"/>
  <c r="F62" i="123"/>
  <c r="F71" i="123"/>
  <c r="F91" i="123"/>
  <c r="F92" i="123" s="1"/>
  <c r="F93" i="123" s="1"/>
  <c r="W46" i="140"/>
  <c r="W44" i="140"/>
  <c r="W40" i="140"/>
  <c r="W48" i="140"/>
  <c r="W58" i="140" s="1"/>
  <c r="T34" i="140"/>
  <c r="T32" i="140" s="1"/>
  <c r="L77" i="133"/>
  <c r="L73" i="133"/>
  <c r="L64" i="133"/>
  <c r="L81" i="133"/>
  <c r="L66" i="133"/>
  <c r="C18" i="131"/>
  <c r="C17" i="131"/>
  <c r="C21" i="131"/>
  <c r="V77" i="140"/>
  <c r="V73" i="140"/>
  <c r="V64" i="140"/>
  <c r="V66" i="140"/>
  <c r="V81" i="140" s="1"/>
  <c r="R41" i="121"/>
  <c r="R25" i="121"/>
  <c r="R45" i="121" s="1"/>
  <c r="R49" i="121"/>
  <c r="R59" i="121" s="1"/>
  <c r="S50" i="124"/>
  <c r="S60" i="124" s="1"/>
  <c r="S42" i="124"/>
  <c r="Y93" i="140"/>
  <c r="Y91" i="140" s="1"/>
  <c r="U62" i="118"/>
  <c r="U62" i="134"/>
  <c r="I32" i="135"/>
  <c r="D72" i="110"/>
  <c r="D76" i="110"/>
  <c r="D63" i="110"/>
  <c r="D80" i="110"/>
  <c r="E64" i="136"/>
  <c r="E77" i="136"/>
  <c r="E81" i="136"/>
  <c r="E73" i="136"/>
  <c r="E66" i="136"/>
  <c r="S73" i="128"/>
  <c r="S77" i="128"/>
  <c r="F97" i="113"/>
  <c r="R97" i="121"/>
  <c r="F97" i="118"/>
  <c r="F97" i="130"/>
  <c r="R26" i="115"/>
  <c r="S76" i="131"/>
  <c r="S63" i="131"/>
  <c r="S72" i="131"/>
  <c r="F97" i="128"/>
  <c r="F97" i="122"/>
  <c r="B12" i="129"/>
  <c r="B18" i="129" s="1"/>
  <c r="B22" i="129"/>
  <c r="R32" i="125"/>
  <c r="S32" i="121"/>
  <c r="S25" i="121" s="1"/>
  <c r="S45" i="121" s="1"/>
  <c r="S32" i="111"/>
  <c r="S64" i="111" s="1"/>
  <c r="C26" i="114"/>
  <c r="C17" i="112"/>
  <c r="C21" i="112"/>
  <c r="C18" i="115"/>
  <c r="C17" i="115"/>
  <c r="C21" i="115"/>
  <c r="U79" i="124"/>
  <c r="U71" i="124"/>
  <c r="U75" i="124"/>
  <c r="U62" i="124"/>
  <c r="U91" i="124"/>
  <c r="U92" i="124" s="1"/>
  <c r="U93" i="124" s="1"/>
  <c r="U80" i="124"/>
  <c r="U50" i="113"/>
  <c r="U60" i="113" s="1"/>
  <c r="U42" i="113"/>
  <c r="U25" i="113"/>
  <c r="V48" i="140"/>
  <c r="V58" i="140" s="1"/>
  <c r="V40" i="140"/>
  <c r="V44" i="140"/>
  <c r="U81" i="128"/>
  <c r="T50" i="132"/>
  <c r="T60" i="132" s="1"/>
  <c r="T42" i="132"/>
  <c r="T46" i="132"/>
  <c r="D49" i="123"/>
  <c r="D59" i="123" s="1"/>
  <c r="D45" i="123"/>
  <c r="D41" i="123"/>
  <c r="D25" i="123"/>
  <c r="C19" i="113"/>
  <c r="C17" i="113"/>
  <c r="C21" i="113"/>
  <c r="S41" i="119"/>
  <c r="S49" i="119"/>
  <c r="S59" i="119" s="1"/>
  <c r="C18" i="120"/>
  <c r="C17" i="120"/>
  <c r="C21" i="120"/>
  <c r="T45" i="129"/>
  <c r="T40" i="129"/>
  <c r="T48" i="129"/>
  <c r="T58" i="129" s="1"/>
  <c r="T44" i="129"/>
  <c r="T66" i="128"/>
  <c r="S49" i="120"/>
  <c r="S59" i="120" s="1"/>
  <c r="S41" i="120"/>
  <c r="F48" i="110"/>
  <c r="F58" i="110" s="1"/>
  <c r="F40" i="110"/>
  <c r="F44" i="110"/>
  <c r="D18" i="140"/>
  <c r="D17" i="140"/>
  <c r="D21" i="140"/>
  <c r="T66" i="133"/>
  <c r="R33" i="140"/>
  <c r="C19" i="130"/>
  <c r="C19" i="119"/>
  <c r="T46" i="113"/>
  <c r="T50" i="129"/>
  <c r="T60" i="129" s="1"/>
  <c r="T46" i="129"/>
  <c r="T42" i="129"/>
  <c r="T50" i="112"/>
  <c r="T60" i="112" s="1"/>
  <c r="T42" i="112"/>
  <c r="T81" i="111"/>
  <c r="E73" i="127"/>
  <c r="E81" i="127"/>
  <c r="E64" i="127"/>
  <c r="E77" i="127"/>
  <c r="E66" i="127"/>
  <c r="H26" i="135"/>
  <c r="C32" i="110"/>
  <c r="I80" i="135"/>
  <c r="I63" i="135"/>
  <c r="I72" i="135"/>
  <c r="I76" i="135"/>
  <c r="B26" i="136"/>
  <c r="K64" i="133"/>
  <c r="K77" i="133"/>
  <c r="K73" i="133"/>
  <c r="K81" i="133"/>
  <c r="K66" i="133"/>
  <c r="B97" i="122"/>
  <c r="R26" i="120"/>
  <c r="AA101" i="135"/>
  <c r="R26" i="129"/>
  <c r="S76" i="133"/>
  <c r="S72" i="133"/>
  <c r="S76" i="130"/>
  <c r="S63" i="130"/>
  <c r="S72" i="130"/>
  <c r="F97" i="117"/>
  <c r="Q26" i="112"/>
  <c r="B12" i="134"/>
  <c r="B22" i="134"/>
  <c r="R42" i="117"/>
  <c r="R50" i="117"/>
  <c r="R60" i="117" s="1"/>
  <c r="R42" i="132"/>
  <c r="R50" i="132"/>
  <c r="R60" i="132" s="1"/>
  <c r="W73" i="121"/>
  <c r="W64" i="121"/>
  <c r="W77" i="121"/>
  <c r="W68" i="140"/>
  <c r="W66" i="121"/>
  <c r="W81" i="121" s="1"/>
  <c r="R32" i="124"/>
  <c r="R25" i="124" s="1"/>
  <c r="T66" i="117"/>
  <c r="T81" i="117" s="1"/>
  <c r="T63" i="117"/>
  <c r="T72" i="117"/>
  <c r="T76" i="117"/>
  <c r="T67" i="140"/>
  <c r="B12" i="118"/>
  <c r="B18" i="118" s="1"/>
  <c r="B22" i="118"/>
  <c r="B12" i="119"/>
  <c r="B22" i="119"/>
  <c r="R32" i="134"/>
  <c r="C26" i="136"/>
  <c r="B12" i="112"/>
  <c r="B22" i="112"/>
  <c r="S66" i="111"/>
  <c r="S81" i="111" s="1"/>
  <c r="U45" i="112"/>
  <c r="U48" i="112"/>
  <c r="U58" i="112" s="1"/>
  <c r="U44" i="112"/>
  <c r="U40" i="112"/>
  <c r="U80" i="113"/>
  <c r="U75" i="113"/>
  <c r="U79" i="113"/>
  <c r="U71" i="113"/>
  <c r="U91" i="113"/>
  <c r="U92" i="113" s="1"/>
  <c r="U50" i="140"/>
  <c r="U60" i="140" s="1"/>
  <c r="U42" i="140"/>
  <c r="V80" i="124"/>
  <c r="V79" i="124"/>
  <c r="V75" i="124"/>
  <c r="V62" i="124"/>
  <c r="V71" i="124"/>
  <c r="V91" i="124"/>
  <c r="V92" i="124" s="1"/>
  <c r="V93" i="124" s="1"/>
  <c r="U46" i="122"/>
  <c r="U48" i="115"/>
  <c r="U58" i="115" s="1"/>
  <c r="U44" i="115"/>
  <c r="U40" i="115"/>
  <c r="U45" i="115"/>
  <c r="S49" i="130"/>
  <c r="S59" i="130" s="1"/>
  <c r="S41" i="130"/>
  <c r="T66" i="132"/>
  <c r="T81" i="132" s="1"/>
  <c r="V45" i="111"/>
  <c r="T45" i="120"/>
  <c r="T48" i="120"/>
  <c r="T58" i="120" s="1"/>
  <c r="T44" i="120"/>
  <c r="T40" i="120"/>
  <c r="F75" i="127"/>
  <c r="F79" i="127"/>
  <c r="F71" i="127"/>
  <c r="F62" i="127"/>
  <c r="F91" i="127"/>
  <c r="F92" i="127" s="1"/>
  <c r="F93" i="127" s="1"/>
  <c r="V80" i="113"/>
  <c r="V71" i="113"/>
  <c r="V79" i="113"/>
  <c r="V75" i="113"/>
  <c r="V62" i="113"/>
  <c r="V91" i="113"/>
  <c r="V92" i="113" s="1"/>
  <c r="S49" i="132"/>
  <c r="S59" i="132" s="1"/>
  <c r="S41" i="132"/>
  <c r="C19" i="128"/>
  <c r="T64" i="111"/>
  <c r="Q64" i="135"/>
  <c r="Q77" i="135"/>
  <c r="Q73" i="135"/>
  <c r="Q66" i="135"/>
  <c r="Q81" i="135" s="1"/>
  <c r="Q26" i="131"/>
  <c r="T64" i="126"/>
  <c r="T73" i="126"/>
  <c r="T81" i="126"/>
  <c r="T77" i="126"/>
  <c r="F97" i="124"/>
  <c r="F97" i="121"/>
  <c r="R76" i="124"/>
  <c r="R72" i="124"/>
  <c r="R63" i="124"/>
  <c r="S73" i="124"/>
  <c r="S64" i="124"/>
  <c r="S77" i="124"/>
  <c r="R32" i="112"/>
  <c r="B12" i="115"/>
  <c r="B22" i="115"/>
  <c r="S72" i="117"/>
  <c r="S63" i="117"/>
  <c r="S76" i="117"/>
  <c r="S66" i="117"/>
  <c r="S26" i="134"/>
  <c r="S63" i="134" s="1"/>
  <c r="B12" i="124"/>
  <c r="B22" i="124"/>
  <c r="S32" i="128"/>
  <c r="T73" i="117"/>
  <c r="T64" i="117"/>
  <c r="T77" i="117"/>
  <c r="S26" i="125"/>
  <c r="S63" i="125" s="1"/>
  <c r="I26" i="135"/>
  <c r="S66" i="115"/>
  <c r="U45" i="129"/>
  <c r="U40" i="129"/>
  <c r="U48" i="129"/>
  <c r="U58" i="129" s="1"/>
  <c r="U44" i="129"/>
  <c r="U46" i="129"/>
  <c r="T66" i="112"/>
  <c r="T81" i="112" s="1"/>
  <c r="S49" i="121"/>
  <c r="S59" i="121" s="1"/>
  <c r="S41" i="121"/>
  <c r="U73" i="119"/>
  <c r="U64" i="119"/>
  <c r="U77" i="119"/>
  <c r="U66" i="119"/>
  <c r="U81" i="119" s="1"/>
  <c r="T45" i="111"/>
  <c r="T44" i="111"/>
  <c r="T40" i="111"/>
  <c r="T48" i="111"/>
  <c r="T58" i="111" s="1"/>
  <c r="F71" i="136"/>
  <c r="F75" i="136"/>
  <c r="F62" i="136"/>
  <c r="F79" i="136"/>
  <c r="F91" i="136"/>
  <c r="F92" i="136" s="1"/>
  <c r="F93" i="136" s="1"/>
  <c r="F71" i="114"/>
  <c r="F75" i="114"/>
  <c r="F79" i="114"/>
  <c r="F62" i="114"/>
  <c r="F91" i="114"/>
  <c r="F92" i="114" s="1"/>
  <c r="F93" i="114" s="1"/>
  <c r="D41" i="127"/>
  <c r="D45" i="127"/>
  <c r="D49" i="127"/>
  <c r="D59" i="127" s="1"/>
  <c r="C17" i="126"/>
  <c r="C21" i="126"/>
  <c r="C19" i="132"/>
  <c r="C17" i="130"/>
  <c r="C21" i="130"/>
  <c r="U80" i="122"/>
  <c r="U71" i="122"/>
  <c r="U62" i="122"/>
  <c r="U75" i="122"/>
  <c r="U79" i="122"/>
  <c r="U91" i="122"/>
  <c r="U92" i="122" s="1"/>
  <c r="U93" i="122" s="1"/>
  <c r="C18" i="129"/>
  <c r="C17" i="129"/>
  <c r="C21" i="129"/>
  <c r="J45" i="135"/>
  <c r="J25" i="135"/>
  <c r="J41" i="135"/>
  <c r="J49" i="135"/>
  <c r="J59" i="135" s="1"/>
  <c r="Q26" i="111"/>
  <c r="D41" i="110"/>
  <c r="D45" i="110"/>
  <c r="D49" i="110"/>
  <c r="D59" i="110" s="1"/>
  <c r="C18" i="118"/>
  <c r="C17" i="118"/>
  <c r="C21" i="118"/>
  <c r="T45" i="116"/>
  <c r="T48" i="116"/>
  <c r="T58" i="116" s="1"/>
  <c r="T40" i="116"/>
  <c r="T44" i="116"/>
  <c r="U92" i="116"/>
  <c r="U93" i="116" s="1"/>
  <c r="C76" i="123"/>
  <c r="C63" i="123"/>
  <c r="C72" i="123"/>
  <c r="C80" i="123"/>
  <c r="F64" i="110"/>
  <c r="F73" i="110"/>
  <c r="F77" i="110"/>
  <c r="F81" i="110"/>
  <c r="AB97" i="135"/>
  <c r="R26" i="118"/>
  <c r="T68" i="140"/>
  <c r="S76" i="113"/>
  <c r="S72" i="113"/>
  <c r="S66" i="113"/>
  <c r="B12" i="126"/>
  <c r="B22" i="126"/>
  <c r="S72" i="134"/>
  <c r="S76" i="134"/>
  <c r="S26" i="126"/>
  <c r="S26" i="129"/>
  <c r="S63" i="129" s="1"/>
  <c r="B12" i="111"/>
  <c r="B13" i="140"/>
  <c r="B22" i="111"/>
  <c r="S26" i="128"/>
  <c r="S63" i="128" s="1"/>
  <c r="S32" i="130"/>
  <c r="S66" i="125"/>
  <c r="S80" i="125" s="1"/>
  <c r="S76" i="125"/>
  <c r="S72" i="125"/>
  <c r="S26" i="133"/>
  <c r="S63" i="133" s="1"/>
  <c r="T66" i="130"/>
  <c r="T72" i="130"/>
  <c r="T63" i="130"/>
  <c r="T76" i="130"/>
  <c r="U80" i="133"/>
  <c r="U71" i="133"/>
  <c r="U75" i="133"/>
  <c r="U79" i="133"/>
  <c r="U62" i="133"/>
  <c r="U91" i="133"/>
  <c r="U92" i="133" s="1"/>
  <c r="U93" i="133" s="1"/>
  <c r="T62" i="116"/>
  <c r="T71" i="116"/>
  <c r="T79" i="116"/>
  <c r="T75" i="116"/>
  <c r="T91" i="116"/>
  <c r="T92" i="116" s="1"/>
  <c r="T93" i="116" s="1"/>
  <c r="U81" i="130"/>
  <c r="U79" i="130"/>
  <c r="U75" i="130"/>
  <c r="U71" i="130"/>
  <c r="U62" i="130"/>
  <c r="U91" i="130"/>
  <c r="U92" i="130" s="1"/>
  <c r="U93" i="130" s="1"/>
  <c r="U80" i="130"/>
  <c r="T50" i="131"/>
  <c r="T60" i="131" s="1"/>
  <c r="T42" i="131"/>
  <c r="F66" i="110"/>
  <c r="T81" i="119"/>
  <c r="T71" i="119"/>
  <c r="T79" i="119"/>
  <c r="T75" i="119"/>
  <c r="T91" i="119"/>
  <c r="T92" i="119" s="1"/>
  <c r="T93" i="119" s="1"/>
  <c r="T45" i="115"/>
  <c r="T48" i="115"/>
  <c r="T58" i="115" s="1"/>
  <c r="T40" i="115"/>
  <c r="T44" i="115"/>
  <c r="S41" i="111"/>
  <c r="S49" i="111"/>
  <c r="S59" i="111" s="1"/>
  <c r="T25" i="131"/>
  <c r="X92" i="140"/>
  <c r="C48" i="133"/>
  <c r="C58" i="133" s="1"/>
  <c r="C40" i="133"/>
  <c r="C44" i="133"/>
  <c r="T40" i="132"/>
  <c r="T48" i="132"/>
  <c r="T58" i="132" s="1"/>
  <c r="T44" i="132"/>
  <c r="V46" i="140"/>
  <c r="D44" i="136"/>
  <c r="D40" i="136"/>
  <c r="D48" i="136"/>
  <c r="D58" i="136" s="1"/>
  <c r="C19" i="126"/>
  <c r="C19" i="125"/>
  <c r="C17" i="125"/>
  <c r="C21" i="125"/>
  <c r="U62" i="116"/>
  <c r="S63" i="112"/>
  <c r="R32" i="115"/>
  <c r="R32" i="129"/>
  <c r="Q32" i="124"/>
  <c r="S66" i="130"/>
  <c r="R101" i="122"/>
  <c r="Q26" i="113"/>
  <c r="S97" i="132"/>
  <c r="E97" i="116"/>
  <c r="E97" i="132"/>
  <c r="S97" i="126"/>
  <c r="S97" i="131"/>
  <c r="E97" i="119"/>
  <c r="S97" i="124"/>
  <c r="S66" i="121"/>
  <c r="S97" i="116"/>
  <c r="S66" i="133"/>
  <c r="S97" i="119"/>
  <c r="E97" i="112"/>
  <c r="R66" i="111"/>
  <c r="S81" i="124" l="1"/>
  <c r="S25" i="111"/>
  <c r="S45" i="111" s="1"/>
  <c r="S97" i="130"/>
  <c r="S97" i="128"/>
  <c r="P32" i="121"/>
  <c r="E97" i="130"/>
  <c r="S81" i="129"/>
  <c r="E97" i="131"/>
  <c r="Q32" i="118"/>
  <c r="Q42" i="118" s="1"/>
  <c r="E97" i="126"/>
  <c r="S97" i="134"/>
  <c r="P26" i="134"/>
  <c r="P49" i="134" s="1"/>
  <c r="P59" i="134" s="1"/>
  <c r="U93" i="111"/>
  <c r="S80" i="130"/>
  <c r="S71" i="130"/>
  <c r="S75" i="130"/>
  <c r="S79" i="130"/>
  <c r="S91" i="130"/>
  <c r="S92" i="130" s="1"/>
  <c r="S93" i="130" s="1"/>
  <c r="R42" i="129"/>
  <c r="R50" i="129"/>
  <c r="R60" i="129" s="1"/>
  <c r="R50" i="115"/>
  <c r="R60" i="115" s="1"/>
  <c r="R42" i="115"/>
  <c r="T64" i="140"/>
  <c r="T77" i="140"/>
  <c r="T73" i="140"/>
  <c r="S45" i="131"/>
  <c r="S48" i="131"/>
  <c r="S58" i="131" s="1"/>
  <c r="S40" i="131"/>
  <c r="S44" i="131"/>
  <c r="S79" i="121"/>
  <c r="S71" i="121"/>
  <c r="S62" i="121"/>
  <c r="S75" i="121"/>
  <c r="S91" i="121"/>
  <c r="S80" i="121"/>
  <c r="R81" i="111"/>
  <c r="R79" i="111"/>
  <c r="R71" i="111"/>
  <c r="R75" i="111"/>
  <c r="R91" i="111"/>
  <c r="R80" i="111"/>
  <c r="Q41" i="113"/>
  <c r="Q49" i="113"/>
  <c r="Q59" i="113" s="1"/>
  <c r="B18" i="115"/>
  <c r="B17" i="115"/>
  <c r="B21" i="115"/>
  <c r="B19" i="115"/>
  <c r="B17" i="112"/>
  <c r="B21" i="112"/>
  <c r="B19" i="112"/>
  <c r="S79" i="133"/>
  <c r="S71" i="133"/>
  <c r="S75" i="133"/>
  <c r="S91" i="133"/>
  <c r="S92" i="133" s="1"/>
  <c r="U48" i="113"/>
  <c r="U58" i="113" s="1"/>
  <c r="U40" i="113"/>
  <c r="U44" i="113"/>
  <c r="U45" i="113"/>
  <c r="T92" i="111"/>
  <c r="T93" i="111" s="1"/>
  <c r="D64" i="114"/>
  <c r="D73" i="114"/>
  <c r="D77" i="114"/>
  <c r="D81" i="114"/>
  <c r="D66" i="114"/>
  <c r="AC101" i="133"/>
  <c r="L101" i="122"/>
  <c r="P101" i="122"/>
  <c r="R32" i="128"/>
  <c r="R25" i="128" s="1"/>
  <c r="R32" i="122"/>
  <c r="R64" i="122" s="1"/>
  <c r="R26" i="132"/>
  <c r="P32" i="134"/>
  <c r="R32" i="126"/>
  <c r="R25" i="126" s="1"/>
  <c r="S73" i="112"/>
  <c r="S64" i="112"/>
  <c r="S77" i="112"/>
  <c r="S41" i="128"/>
  <c r="S49" i="128"/>
  <c r="S59" i="128" s="1"/>
  <c r="U62" i="119"/>
  <c r="U75" i="119"/>
  <c r="U79" i="119"/>
  <c r="U71" i="119"/>
  <c r="U91" i="119"/>
  <c r="U92" i="119" s="1"/>
  <c r="U93" i="119" s="1"/>
  <c r="U80" i="119"/>
  <c r="U62" i="113"/>
  <c r="B18" i="112"/>
  <c r="T80" i="117"/>
  <c r="T75" i="117"/>
  <c r="T79" i="117"/>
  <c r="T62" i="117"/>
  <c r="T71" i="117"/>
  <c r="T91" i="117"/>
  <c r="T92" i="117" s="1"/>
  <c r="T93" i="117" s="1"/>
  <c r="E75" i="127"/>
  <c r="E71" i="127"/>
  <c r="E62" i="127"/>
  <c r="E79" i="127"/>
  <c r="E91" i="127"/>
  <c r="E92" i="127" s="1"/>
  <c r="E93" i="127" s="1"/>
  <c r="T81" i="128"/>
  <c r="T62" i="128"/>
  <c r="T75" i="128"/>
  <c r="T71" i="128"/>
  <c r="T79" i="128"/>
  <c r="T91" i="128"/>
  <c r="T92" i="128" s="1"/>
  <c r="T93" i="128" s="1"/>
  <c r="T80" i="128"/>
  <c r="C45" i="114"/>
  <c r="C49" i="114"/>
  <c r="C59" i="114" s="1"/>
  <c r="C41" i="114"/>
  <c r="C25" i="114"/>
  <c r="B19" i="129"/>
  <c r="B17" i="129"/>
  <c r="B21" i="129"/>
  <c r="S49" i="118"/>
  <c r="S59" i="118" s="1"/>
  <c r="S41" i="118"/>
  <c r="S25" i="118"/>
  <c r="S45" i="118" s="1"/>
  <c r="R41" i="111"/>
  <c r="R49" i="111"/>
  <c r="R59" i="111" s="1"/>
  <c r="R42" i="131"/>
  <c r="R50" i="131"/>
  <c r="R60" i="131" s="1"/>
  <c r="T45" i="119"/>
  <c r="T40" i="119"/>
  <c r="T44" i="119"/>
  <c r="T48" i="119"/>
  <c r="T58" i="119" s="1"/>
  <c r="T46" i="119"/>
  <c r="S42" i="122"/>
  <c r="S50" i="122"/>
  <c r="S60" i="122" s="1"/>
  <c r="S42" i="126"/>
  <c r="S50" i="126"/>
  <c r="S60" i="126" s="1"/>
  <c r="C42" i="114"/>
  <c r="C46" i="114"/>
  <c r="C50" i="114"/>
  <c r="C60" i="114" s="1"/>
  <c r="X91" i="140"/>
  <c r="R26" i="131"/>
  <c r="R63" i="131" s="1"/>
  <c r="C42" i="136"/>
  <c r="C46" i="136"/>
  <c r="C50" i="136"/>
  <c r="C60" i="136" s="1"/>
  <c r="B72" i="127"/>
  <c r="B76" i="127"/>
  <c r="B63" i="127"/>
  <c r="B80" i="127"/>
  <c r="B63" i="114"/>
  <c r="B72" i="114"/>
  <c r="B76" i="114"/>
  <c r="B80" i="114"/>
  <c r="H32" i="135"/>
  <c r="B64" i="133"/>
  <c r="B73" i="133"/>
  <c r="B81" i="133"/>
  <c r="B77" i="133"/>
  <c r="B66" i="133"/>
  <c r="R64" i="124"/>
  <c r="R73" i="124"/>
  <c r="R77" i="124"/>
  <c r="Q26" i="116"/>
  <c r="S73" i="133"/>
  <c r="S81" i="133"/>
  <c r="S64" i="133"/>
  <c r="S77" i="133"/>
  <c r="S97" i="129"/>
  <c r="K101" i="122"/>
  <c r="E97" i="117"/>
  <c r="J76" i="133"/>
  <c r="J72" i="133"/>
  <c r="J63" i="133"/>
  <c r="H101" i="122"/>
  <c r="S63" i="119"/>
  <c r="S66" i="119"/>
  <c r="S81" i="119" s="1"/>
  <c r="S72" i="119"/>
  <c r="S76" i="119"/>
  <c r="R26" i="125"/>
  <c r="R63" i="125" s="1"/>
  <c r="B26" i="123"/>
  <c r="R66" i="131"/>
  <c r="R72" i="131"/>
  <c r="R76" i="131"/>
  <c r="P26" i="126"/>
  <c r="F79" i="110"/>
  <c r="F71" i="110"/>
  <c r="F62" i="110"/>
  <c r="F75" i="110"/>
  <c r="F91" i="110"/>
  <c r="F92" i="110" s="1"/>
  <c r="S25" i="126"/>
  <c r="S45" i="126" s="1"/>
  <c r="S49" i="126"/>
  <c r="S59" i="126" s="1"/>
  <c r="S41" i="126"/>
  <c r="B18" i="126"/>
  <c r="B17" i="126"/>
  <c r="B21" i="126"/>
  <c r="B19" i="126"/>
  <c r="S25" i="134"/>
  <c r="S45" i="134" s="1"/>
  <c r="S41" i="134"/>
  <c r="S49" i="134"/>
  <c r="S59" i="134" s="1"/>
  <c r="R50" i="112"/>
  <c r="R60" i="112" s="1"/>
  <c r="R42" i="112"/>
  <c r="C25" i="136"/>
  <c r="C41" i="136"/>
  <c r="C45" i="136"/>
  <c r="C49" i="136"/>
  <c r="C59" i="136" s="1"/>
  <c r="R42" i="124"/>
  <c r="R50" i="124"/>
  <c r="R60" i="124" s="1"/>
  <c r="R46" i="124"/>
  <c r="B18" i="134"/>
  <c r="B17" i="134"/>
  <c r="B21" i="134"/>
  <c r="B19" i="134"/>
  <c r="R25" i="129"/>
  <c r="R49" i="129"/>
  <c r="R59" i="129" s="1"/>
  <c r="R41" i="129"/>
  <c r="S45" i="119"/>
  <c r="S48" i="119"/>
  <c r="S58" i="119" s="1"/>
  <c r="S40" i="119"/>
  <c r="S44" i="119"/>
  <c r="U46" i="113"/>
  <c r="S50" i="121"/>
  <c r="S60" i="121" s="1"/>
  <c r="S42" i="121"/>
  <c r="S46" i="121"/>
  <c r="E62" i="136"/>
  <c r="E71" i="136"/>
  <c r="E75" i="136"/>
  <c r="E79" i="136"/>
  <c r="E91" i="136"/>
  <c r="E92" i="136" s="1"/>
  <c r="E93" i="136" s="1"/>
  <c r="B18" i="125"/>
  <c r="B17" i="125"/>
  <c r="B21" i="125"/>
  <c r="B19" i="125"/>
  <c r="B18" i="130"/>
  <c r="B17" i="130"/>
  <c r="B21" i="130"/>
  <c r="B19" i="130"/>
  <c r="S42" i="119"/>
  <c r="S50" i="119"/>
  <c r="S60" i="119" s="1"/>
  <c r="S46" i="119"/>
  <c r="E75" i="114"/>
  <c r="E62" i="114"/>
  <c r="E79" i="114"/>
  <c r="E71" i="114"/>
  <c r="E91" i="114"/>
  <c r="E92" i="114" s="1"/>
  <c r="E93" i="114" s="1"/>
  <c r="L75" i="135"/>
  <c r="L71" i="135"/>
  <c r="L62" i="135"/>
  <c r="L79" i="135"/>
  <c r="L91" i="135"/>
  <c r="L92" i="135" s="1"/>
  <c r="L93" i="135" s="1"/>
  <c r="C45" i="123"/>
  <c r="C49" i="123"/>
  <c r="C59" i="123" s="1"/>
  <c r="C41" i="123"/>
  <c r="F99" i="140"/>
  <c r="F97" i="140" s="1"/>
  <c r="S81" i="126"/>
  <c r="S79" i="126"/>
  <c r="S71" i="126"/>
  <c r="S75" i="126"/>
  <c r="S91" i="126"/>
  <c r="S92" i="126" s="1"/>
  <c r="S93" i="126" s="1"/>
  <c r="S50" i="133"/>
  <c r="S60" i="133" s="1"/>
  <c r="S42" i="133"/>
  <c r="S50" i="118"/>
  <c r="S60" i="118" s="1"/>
  <c r="S42" i="118"/>
  <c r="S42" i="116"/>
  <c r="S50" i="116"/>
  <c r="S60" i="116" s="1"/>
  <c r="S46" i="116"/>
  <c r="C25" i="123"/>
  <c r="C42" i="123"/>
  <c r="C50" i="123"/>
  <c r="C60" i="123" s="1"/>
  <c r="C46" i="123"/>
  <c r="B32" i="127"/>
  <c r="H80" i="135"/>
  <c r="H63" i="135"/>
  <c r="H72" i="135"/>
  <c r="H76" i="135"/>
  <c r="AD97" i="133"/>
  <c r="C101" i="122"/>
  <c r="J101" i="122"/>
  <c r="Q50" i="124"/>
  <c r="Q60" i="124" s="1"/>
  <c r="Q42" i="124"/>
  <c r="R66" i="132"/>
  <c r="R81" i="132" s="1"/>
  <c r="R72" i="132"/>
  <c r="R76" i="132"/>
  <c r="R63" i="132"/>
  <c r="B26" i="127"/>
  <c r="B18" i="124"/>
  <c r="B17" i="124"/>
  <c r="B21" i="124"/>
  <c r="B19" i="124"/>
  <c r="Q71" i="135"/>
  <c r="Q62" i="135"/>
  <c r="Q75" i="135"/>
  <c r="Q79" i="135"/>
  <c r="Q91" i="135"/>
  <c r="Q92" i="135" s="1"/>
  <c r="Q93" i="135" s="1"/>
  <c r="Q80" i="135"/>
  <c r="B32" i="114"/>
  <c r="R73" i="130"/>
  <c r="R77" i="130"/>
  <c r="R64" i="130"/>
  <c r="Q26" i="132"/>
  <c r="E97" i="124"/>
  <c r="M101" i="122"/>
  <c r="Q26" i="125"/>
  <c r="Q26" i="121"/>
  <c r="S97" i="113"/>
  <c r="E97" i="111"/>
  <c r="E98" i="140"/>
  <c r="D101" i="122"/>
  <c r="S97" i="112"/>
  <c r="R77" i="131"/>
  <c r="R64" i="131"/>
  <c r="R73" i="131"/>
  <c r="S73" i="119"/>
  <c r="S77" i="119"/>
  <c r="S64" i="119"/>
  <c r="R66" i="125"/>
  <c r="R80" i="125" s="1"/>
  <c r="R72" i="125"/>
  <c r="R76" i="125"/>
  <c r="P41" i="134"/>
  <c r="P25" i="134"/>
  <c r="P32" i="126"/>
  <c r="S72" i="122"/>
  <c r="S76" i="122"/>
  <c r="S63" i="122"/>
  <c r="S66" i="122"/>
  <c r="T45" i="131"/>
  <c r="T44" i="131"/>
  <c r="T48" i="131"/>
  <c r="T58" i="131" s="1"/>
  <c r="T40" i="131"/>
  <c r="T46" i="131"/>
  <c r="S80" i="113"/>
  <c r="S75" i="113"/>
  <c r="S79" i="113"/>
  <c r="S71" i="113"/>
  <c r="S91" i="113"/>
  <c r="S92" i="113" s="1"/>
  <c r="S93" i="113" s="1"/>
  <c r="R66" i="124"/>
  <c r="R99" i="140"/>
  <c r="R97" i="140" s="1"/>
  <c r="Q41" i="131"/>
  <c r="Q49" i="131"/>
  <c r="Q59" i="131" s="1"/>
  <c r="S45" i="132"/>
  <c r="S44" i="132"/>
  <c r="S40" i="132"/>
  <c r="S48" i="132"/>
  <c r="S58" i="132" s="1"/>
  <c r="U93" i="113"/>
  <c r="B19" i="118"/>
  <c r="B17" i="118"/>
  <c r="B21" i="118"/>
  <c r="R49" i="120"/>
  <c r="R59" i="120" s="1"/>
  <c r="R41" i="120"/>
  <c r="C42" i="110"/>
  <c r="C50" i="110"/>
  <c r="C60" i="110" s="1"/>
  <c r="C46" i="110"/>
  <c r="D25" i="110"/>
  <c r="D46" i="110"/>
  <c r="D50" i="110"/>
  <c r="D60" i="110" s="1"/>
  <c r="D42" i="110"/>
  <c r="B18" i="120"/>
  <c r="B17" i="120"/>
  <c r="B21" i="120"/>
  <c r="B19" i="120"/>
  <c r="T40" i="128"/>
  <c r="T48" i="128"/>
  <c r="T58" i="128" s="1"/>
  <c r="T44" i="128"/>
  <c r="T46" i="128"/>
  <c r="T46" i="126"/>
  <c r="B19" i="132"/>
  <c r="B17" i="132"/>
  <c r="B21" i="132"/>
  <c r="R97" i="120"/>
  <c r="T45" i="118"/>
  <c r="T48" i="118"/>
  <c r="T58" i="118" s="1"/>
  <c r="T40" i="118"/>
  <c r="T44" i="118"/>
  <c r="T46" i="118"/>
  <c r="S41" i="124"/>
  <c r="S25" i="124"/>
  <c r="S62" i="124" s="1"/>
  <c r="S49" i="124"/>
  <c r="S59" i="124" s="1"/>
  <c r="R41" i="113"/>
  <c r="R49" i="113"/>
  <c r="R59" i="113" s="1"/>
  <c r="S75" i="129"/>
  <c r="S79" i="129"/>
  <c r="S71" i="129"/>
  <c r="S91" i="129"/>
  <c r="S92" i="129" s="1"/>
  <c r="S93" i="129" s="1"/>
  <c r="S81" i="113"/>
  <c r="K62" i="135"/>
  <c r="K71" i="135"/>
  <c r="K75" i="135"/>
  <c r="K79" i="135"/>
  <c r="K91" i="135"/>
  <c r="K92" i="135" s="1"/>
  <c r="K93" i="135" s="1"/>
  <c r="R40" i="124"/>
  <c r="R48" i="124"/>
  <c r="R58" i="124" s="1"/>
  <c r="R44" i="124"/>
  <c r="Q63" i="111"/>
  <c r="Q72" i="111"/>
  <c r="Q76" i="111"/>
  <c r="B32" i="123"/>
  <c r="R73" i="125"/>
  <c r="R64" i="125"/>
  <c r="R77" i="125"/>
  <c r="E97" i="128"/>
  <c r="Q101" i="122"/>
  <c r="Q26" i="122"/>
  <c r="E97" i="125"/>
  <c r="S97" i="118"/>
  <c r="S97" i="117"/>
  <c r="S77" i="130"/>
  <c r="S73" i="130"/>
  <c r="S64" i="130"/>
  <c r="S81" i="130"/>
  <c r="S73" i="122"/>
  <c r="S77" i="122"/>
  <c r="S64" i="122"/>
  <c r="S81" i="122"/>
  <c r="Q32" i="134"/>
  <c r="R32" i="118"/>
  <c r="R25" i="118" s="1"/>
  <c r="J32" i="133"/>
  <c r="J25" i="133" s="1"/>
  <c r="J45" i="133" s="1"/>
  <c r="S81" i="125"/>
  <c r="S79" i="125"/>
  <c r="S75" i="125"/>
  <c r="S71" i="125"/>
  <c r="S91" i="125"/>
  <c r="S92" i="125" s="1"/>
  <c r="S93" i="125" s="1"/>
  <c r="J44" i="135"/>
  <c r="J40" i="135"/>
  <c r="J48" i="135"/>
  <c r="J58" i="135" s="1"/>
  <c r="S81" i="115"/>
  <c r="S71" i="115"/>
  <c r="S79" i="115"/>
  <c r="S75" i="115"/>
  <c r="S62" i="115"/>
  <c r="S91" i="115"/>
  <c r="S92" i="115" s="1"/>
  <c r="S93" i="115" s="1"/>
  <c r="S80" i="115"/>
  <c r="S80" i="117"/>
  <c r="S62" i="117"/>
  <c r="S79" i="117"/>
  <c r="S75" i="117"/>
  <c r="S71" i="117"/>
  <c r="S91" i="117"/>
  <c r="S92" i="117" s="1"/>
  <c r="S93" i="117" s="1"/>
  <c r="S81" i="117"/>
  <c r="S28" i="140"/>
  <c r="S26" i="140" s="1"/>
  <c r="S26" i="113"/>
  <c r="V93" i="113"/>
  <c r="V92" i="140"/>
  <c r="R50" i="134"/>
  <c r="R60" i="134" s="1"/>
  <c r="R42" i="134"/>
  <c r="T76" i="140"/>
  <c r="T63" i="140"/>
  <c r="T66" i="140"/>
  <c r="T72" i="140"/>
  <c r="W71" i="121"/>
  <c r="W62" i="121"/>
  <c r="W75" i="121"/>
  <c r="W79" i="121"/>
  <c r="W91" i="121"/>
  <c r="W92" i="121" s="1"/>
  <c r="W80" i="121"/>
  <c r="K62" i="133"/>
  <c r="K79" i="133"/>
  <c r="K71" i="133"/>
  <c r="K75" i="133"/>
  <c r="K91" i="133"/>
  <c r="K92" i="133" s="1"/>
  <c r="K93" i="133" s="1"/>
  <c r="B45" i="136"/>
  <c r="B41" i="136"/>
  <c r="B49" i="136"/>
  <c r="B59" i="136" s="1"/>
  <c r="S42" i="111"/>
  <c r="S50" i="111"/>
  <c r="S60" i="111" s="1"/>
  <c r="R42" i="125"/>
  <c r="R50" i="125"/>
  <c r="R60" i="125" s="1"/>
  <c r="R41" i="115"/>
  <c r="R49" i="115"/>
  <c r="R59" i="115" s="1"/>
  <c r="R25" i="115"/>
  <c r="R45" i="115" s="1"/>
  <c r="R46" i="121"/>
  <c r="R44" i="121"/>
  <c r="R48" i="121"/>
  <c r="R58" i="121" s="1"/>
  <c r="R40" i="121"/>
  <c r="T42" i="140"/>
  <c r="T50" i="140"/>
  <c r="T60" i="140" s="1"/>
  <c r="S42" i="134"/>
  <c r="S50" i="134"/>
  <c r="S60" i="134" s="1"/>
  <c r="C25" i="127"/>
  <c r="C50" i="127"/>
  <c r="C60" i="127" s="1"/>
  <c r="C42" i="127"/>
  <c r="C46" i="127"/>
  <c r="R49" i="128"/>
  <c r="R59" i="128" s="1"/>
  <c r="R41" i="128"/>
  <c r="B19" i="128"/>
  <c r="B17" i="128"/>
  <c r="B21" i="128"/>
  <c r="S63" i="126"/>
  <c r="C18" i="140"/>
  <c r="C17" i="140"/>
  <c r="C21" i="140"/>
  <c r="S50" i="125"/>
  <c r="S60" i="125" s="1"/>
  <c r="S42" i="125"/>
  <c r="R49" i="119"/>
  <c r="R59" i="119" s="1"/>
  <c r="R41" i="119"/>
  <c r="N101" i="122"/>
  <c r="Q49" i="111"/>
  <c r="Q59" i="111" s="1"/>
  <c r="Q41" i="111"/>
  <c r="I49" i="135"/>
  <c r="I59" i="135" s="1"/>
  <c r="I45" i="135"/>
  <c r="I41" i="135"/>
  <c r="I25" i="135"/>
  <c r="T49" i="140"/>
  <c r="T59" i="140" s="1"/>
  <c r="T41" i="140"/>
  <c r="T25" i="140"/>
  <c r="T46" i="140" s="1"/>
  <c r="B17" i="121"/>
  <c r="B21" i="121"/>
  <c r="B19" i="121"/>
  <c r="B26" i="110"/>
  <c r="B80" i="123"/>
  <c r="B72" i="123"/>
  <c r="B63" i="123"/>
  <c r="B76" i="123"/>
  <c r="R77" i="122"/>
  <c r="R73" i="122"/>
  <c r="S81" i="121"/>
  <c r="S77" i="121"/>
  <c r="S73" i="121"/>
  <c r="S64" i="121"/>
  <c r="F101" i="122"/>
  <c r="S97" i="121"/>
  <c r="Q26" i="128"/>
  <c r="Q26" i="119"/>
  <c r="R63" i="120"/>
  <c r="R72" i="120"/>
  <c r="R76" i="120"/>
  <c r="P26" i="124"/>
  <c r="AC97" i="135"/>
  <c r="E97" i="129"/>
  <c r="R64" i="117"/>
  <c r="R73" i="117"/>
  <c r="R77" i="117"/>
  <c r="S66" i="120"/>
  <c r="S80" i="120" s="1"/>
  <c r="S72" i="120"/>
  <c r="S76" i="120"/>
  <c r="S63" i="120"/>
  <c r="Q32" i="115"/>
  <c r="R32" i="116"/>
  <c r="R25" i="116" s="1"/>
  <c r="B26" i="114"/>
  <c r="R32" i="111"/>
  <c r="R25" i="111" s="1"/>
  <c r="B12" i="140"/>
  <c r="B22" i="140"/>
  <c r="T80" i="132"/>
  <c r="T79" i="132"/>
  <c r="T71" i="132"/>
  <c r="T75" i="132"/>
  <c r="T62" i="132"/>
  <c r="T91" i="132"/>
  <c r="T92" i="132" s="1"/>
  <c r="T93" i="132" s="1"/>
  <c r="W77" i="140"/>
  <c r="W73" i="140"/>
  <c r="W64" i="140"/>
  <c r="W66" i="140"/>
  <c r="Q41" i="112"/>
  <c r="Q49" i="112"/>
  <c r="Q59" i="112" s="1"/>
  <c r="S80" i="133"/>
  <c r="T81" i="133"/>
  <c r="T62" i="133"/>
  <c r="T75" i="133"/>
  <c r="T79" i="133"/>
  <c r="T71" i="133"/>
  <c r="T91" i="133"/>
  <c r="T92" i="133" s="1"/>
  <c r="T93" i="133" s="1"/>
  <c r="T80" i="133"/>
  <c r="S45" i="120"/>
  <c r="S48" i="120"/>
  <c r="S58" i="120" s="1"/>
  <c r="S40" i="120"/>
  <c r="S44" i="120"/>
  <c r="S34" i="140"/>
  <c r="S32" i="140" s="1"/>
  <c r="T80" i="113"/>
  <c r="T62" i="113"/>
  <c r="T71" i="113"/>
  <c r="T79" i="113"/>
  <c r="T75" i="113"/>
  <c r="T91" i="113"/>
  <c r="T92" i="113" s="1"/>
  <c r="T93" i="113" s="1"/>
  <c r="T62" i="131"/>
  <c r="T75" i="131"/>
  <c r="T71" i="131"/>
  <c r="T79" i="131"/>
  <c r="T91" i="131"/>
  <c r="T92" i="131" s="1"/>
  <c r="T93" i="131" s="1"/>
  <c r="T80" i="131"/>
  <c r="S42" i="132"/>
  <c r="S50" i="132"/>
  <c r="S60" i="132" s="1"/>
  <c r="S46" i="132"/>
  <c r="E79" i="123"/>
  <c r="E62" i="123"/>
  <c r="E75" i="123"/>
  <c r="E71" i="123"/>
  <c r="E91" i="123"/>
  <c r="E92" i="123" s="1"/>
  <c r="E93" i="123" s="1"/>
  <c r="U64" i="140"/>
  <c r="U73" i="140"/>
  <c r="U77" i="140"/>
  <c r="U66" i="140"/>
  <c r="R41" i="126"/>
  <c r="R49" i="126"/>
  <c r="R59" i="126" s="1"/>
  <c r="D48" i="127"/>
  <c r="D58" i="127" s="1"/>
  <c r="D44" i="127"/>
  <c r="D40" i="127"/>
  <c r="S25" i="122"/>
  <c r="S46" i="122" s="1"/>
  <c r="B17" i="131"/>
  <c r="B21" i="131"/>
  <c r="B19" i="131"/>
  <c r="B18" i="113"/>
  <c r="B17" i="113"/>
  <c r="B21" i="113"/>
  <c r="B19" i="113"/>
  <c r="J49" i="133"/>
  <c r="J59" i="133" s="1"/>
  <c r="J41" i="133"/>
  <c r="J81" i="135"/>
  <c r="J77" i="135"/>
  <c r="J73" i="135"/>
  <c r="J64" i="135"/>
  <c r="J66" i="135"/>
  <c r="Q76" i="131"/>
  <c r="Q63" i="131"/>
  <c r="Q72" i="131"/>
  <c r="O101" i="122"/>
  <c r="P42" i="121"/>
  <c r="P50" i="121"/>
  <c r="P60" i="121" s="1"/>
  <c r="R41" i="118"/>
  <c r="R49" i="118"/>
  <c r="R59" i="118" s="1"/>
  <c r="B32" i="136"/>
  <c r="R77" i="111"/>
  <c r="R73" i="111"/>
  <c r="E64" i="110"/>
  <c r="E81" i="110"/>
  <c r="E73" i="110"/>
  <c r="E77" i="110"/>
  <c r="E66" i="110"/>
  <c r="S68" i="140"/>
  <c r="S97" i="120"/>
  <c r="E97" i="115"/>
  <c r="Q26" i="120"/>
  <c r="Q26" i="126"/>
  <c r="E97" i="120"/>
  <c r="E97" i="118"/>
  <c r="I101" i="122"/>
  <c r="R76" i="113"/>
  <c r="R72" i="113"/>
  <c r="R63" i="113"/>
  <c r="R76" i="129"/>
  <c r="R63" i="129"/>
  <c r="R72" i="129"/>
  <c r="S97" i="125"/>
  <c r="S73" i="120"/>
  <c r="S64" i="120"/>
  <c r="S77" i="120"/>
  <c r="R72" i="112"/>
  <c r="R76" i="112"/>
  <c r="R26" i="130"/>
  <c r="S63" i="132"/>
  <c r="S76" i="132"/>
  <c r="S72" i="132"/>
  <c r="S66" i="132"/>
  <c r="S81" i="132" s="1"/>
  <c r="R26" i="134"/>
  <c r="R63" i="134" s="1"/>
  <c r="R26" i="117"/>
  <c r="R63" i="117" s="1"/>
  <c r="R32" i="113"/>
  <c r="R25" i="113" s="1"/>
  <c r="R32" i="120"/>
  <c r="T80" i="130"/>
  <c r="T71" i="130"/>
  <c r="T75" i="130"/>
  <c r="T79" i="130"/>
  <c r="T62" i="130"/>
  <c r="T91" i="130"/>
  <c r="T92" i="130" s="1"/>
  <c r="T93" i="130" s="1"/>
  <c r="S50" i="130"/>
  <c r="S60" i="130" s="1"/>
  <c r="S42" i="130"/>
  <c r="B18" i="111"/>
  <c r="B17" i="111"/>
  <c r="B21" i="111"/>
  <c r="B19" i="111"/>
  <c r="S48" i="121"/>
  <c r="S58" i="121" s="1"/>
  <c r="S44" i="121"/>
  <c r="S40" i="121"/>
  <c r="T71" i="112"/>
  <c r="T75" i="112"/>
  <c r="T79" i="112"/>
  <c r="T62" i="112"/>
  <c r="T91" i="112"/>
  <c r="T92" i="112" s="1"/>
  <c r="T93" i="112" s="1"/>
  <c r="T80" i="112"/>
  <c r="S49" i="125"/>
  <c r="S59" i="125" s="1"/>
  <c r="S41" i="125"/>
  <c r="S25" i="125"/>
  <c r="S45" i="125" s="1"/>
  <c r="S25" i="128"/>
  <c r="S45" i="128" s="1"/>
  <c r="S50" i="128"/>
  <c r="S60" i="128" s="1"/>
  <c r="S42" i="128"/>
  <c r="S79" i="111"/>
  <c r="S62" i="111"/>
  <c r="S75" i="111"/>
  <c r="S71" i="111"/>
  <c r="S91" i="111"/>
  <c r="S80" i="111"/>
  <c r="H49" i="135"/>
  <c r="H59" i="135" s="1"/>
  <c r="H41" i="135"/>
  <c r="H45" i="135"/>
  <c r="D40" i="123"/>
  <c r="D48" i="123"/>
  <c r="D58" i="123" s="1"/>
  <c r="D44" i="123"/>
  <c r="I42" i="135"/>
  <c r="I46" i="135"/>
  <c r="I50" i="135"/>
  <c r="I60" i="135" s="1"/>
  <c r="V71" i="140"/>
  <c r="V79" i="140"/>
  <c r="V75" i="140"/>
  <c r="V62" i="140"/>
  <c r="V80" i="140"/>
  <c r="L79" i="133"/>
  <c r="L71" i="133"/>
  <c r="L75" i="133"/>
  <c r="L62" i="133"/>
  <c r="L91" i="133"/>
  <c r="L92" i="133" s="1"/>
  <c r="L93" i="133" s="1"/>
  <c r="B40" i="133"/>
  <c r="B44" i="133"/>
  <c r="B48" i="133"/>
  <c r="B58" i="133" s="1"/>
  <c r="S71" i="118"/>
  <c r="S75" i="118"/>
  <c r="S79" i="118"/>
  <c r="S91" i="118"/>
  <c r="S92" i="118" s="1"/>
  <c r="S93" i="118" s="1"/>
  <c r="D44" i="114"/>
  <c r="D48" i="114"/>
  <c r="D58" i="114" s="1"/>
  <c r="D40" i="114"/>
  <c r="S45" i="116"/>
  <c r="S48" i="116"/>
  <c r="S58" i="116" s="1"/>
  <c r="S40" i="116"/>
  <c r="S44" i="116"/>
  <c r="S71" i="124"/>
  <c r="S79" i="124"/>
  <c r="S75" i="124"/>
  <c r="S91" i="124"/>
  <c r="S92" i="124" s="1"/>
  <c r="S93" i="124" s="1"/>
  <c r="U45" i="140"/>
  <c r="U44" i="140"/>
  <c r="U40" i="140"/>
  <c r="U48" i="140"/>
  <c r="U58" i="140" s="1"/>
  <c r="B18" i="116"/>
  <c r="B17" i="116"/>
  <c r="B21" i="116"/>
  <c r="B19" i="116"/>
  <c r="U75" i="126"/>
  <c r="U71" i="126"/>
  <c r="U62" i="126"/>
  <c r="U79" i="126"/>
  <c r="U91" i="126"/>
  <c r="U92" i="126" s="1"/>
  <c r="U93" i="126" s="1"/>
  <c r="U80" i="126"/>
  <c r="E40" i="110"/>
  <c r="E48" i="110"/>
  <c r="E58" i="110" s="1"/>
  <c r="E44" i="110"/>
  <c r="T81" i="130"/>
  <c r="S81" i="128"/>
  <c r="S79" i="128"/>
  <c r="S75" i="128"/>
  <c r="S71" i="128"/>
  <c r="S91" i="128"/>
  <c r="S92" i="128" s="1"/>
  <c r="S93" i="128" s="1"/>
  <c r="S50" i="120"/>
  <c r="S60" i="120" s="1"/>
  <c r="S42" i="120"/>
  <c r="S46" i="120"/>
  <c r="D81" i="123"/>
  <c r="D64" i="123"/>
  <c r="D73" i="123"/>
  <c r="D77" i="123"/>
  <c r="D66" i="123"/>
  <c r="R72" i="122"/>
  <c r="R76" i="122"/>
  <c r="R66" i="122"/>
  <c r="R80" i="122" s="1"/>
  <c r="R32" i="119"/>
  <c r="B80" i="136"/>
  <c r="B63" i="136"/>
  <c r="B72" i="136"/>
  <c r="B76" i="136"/>
  <c r="D77" i="127"/>
  <c r="D64" i="127"/>
  <c r="D81" i="127"/>
  <c r="D73" i="127"/>
  <c r="D66" i="127"/>
  <c r="D64" i="136"/>
  <c r="D77" i="136"/>
  <c r="D73" i="136"/>
  <c r="D81" i="136"/>
  <c r="D66" i="136"/>
  <c r="S97" i="122"/>
  <c r="E101" i="122"/>
  <c r="E99" i="140"/>
  <c r="AB101" i="135"/>
  <c r="R77" i="132"/>
  <c r="R64" i="132"/>
  <c r="R73" i="132"/>
  <c r="E97" i="121"/>
  <c r="S97" i="111"/>
  <c r="S98" i="140"/>
  <c r="G101" i="122"/>
  <c r="E97" i="134"/>
  <c r="R76" i="128"/>
  <c r="R63" i="128"/>
  <c r="R72" i="128"/>
  <c r="Q32" i="130"/>
  <c r="R26" i="122"/>
  <c r="R63" i="122" s="1"/>
  <c r="Q32" i="117"/>
  <c r="Q32" i="112"/>
  <c r="Q25" i="112" s="1"/>
  <c r="R76" i="130"/>
  <c r="R72" i="130"/>
  <c r="R63" i="130"/>
  <c r="R66" i="130"/>
  <c r="R81" i="130" s="1"/>
  <c r="P26" i="121"/>
  <c r="S64" i="132"/>
  <c r="S73" i="132"/>
  <c r="S77" i="132"/>
  <c r="R72" i="134"/>
  <c r="R76" i="134"/>
  <c r="R72" i="117"/>
  <c r="R76" i="117"/>
  <c r="R66" i="117"/>
  <c r="R80" i="117" s="1"/>
  <c r="Q32" i="131"/>
  <c r="Q25" i="131" s="1"/>
  <c r="S76" i="112"/>
  <c r="S72" i="112"/>
  <c r="S66" i="112"/>
  <c r="S81" i="112" s="1"/>
  <c r="S67" i="140"/>
  <c r="S46" i="111"/>
  <c r="S48" i="111"/>
  <c r="S58" i="111" s="1"/>
  <c r="S40" i="111"/>
  <c r="S44" i="111"/>
  <c r="S25" i="133"/>
  <c r="S62" i="133" s="1"/>
  <c r="S49" i="133"/>
  <c r="S59" i="133" s="1"/>
  <c r="S41" i="133"/>
  <c r="S25" i="129"/>
  <c r="S45" i="129" s="1"/>
  <c r="S49" i="129"/>
  <c r="S59" i="129" s="1"/>
  <c r="S41" i="129"/>
  <c r="T77" i="115"/>
  <c r="T73" i="115"/>
  <c r="T64" i="115"/>
  <c r="T66" i="115"/>
  <c r="S25" i="130"/>
  <c r="S62" i="130" s="1"/>
  <c r="B18" i="119"/>
  <c r="B17" i="119"/>
  <c r="B21" i="119"/>
  <c r="B19" i="119"/>
  <c r="S64" i="128"/>
  <c r="S46" i="112"/>
  <c r="S44" i="112"/>
  <c r="S40" i="112"/>
  <c r="S48" i="112"/>
  <c r="S58" i="112" s="1"/>
  <c r="T40" i="126"/>
  <c r="T44" i="126"/>
  <c r="T48" i="126"/>
  <c r="T58" i="126" s="1"/>
  <c r="T45" i="126"/>
  <c r="S50" i="131"/>
  <c r="S60" i="131" s="1"/>
  <c r="S46" i="131"/>
  <c r="S42" i="131"/>
  <c r="R49" i="116"/>
  <c r="R59" i="116" s="1"/>
  <c r="R41" i="116"/>
  <c r="S81" i="118"/>
  <c r="C49" i="110"/>
  <c r="C59" i="110" s="1"/>
  <c r="C25" i="110"/>
  <c r="C45" i="110"/>
  <c r="C41" i="110"/>
  <c r="U80" i="131"/>
  <c r="U75" i="131"/>
  <c r="U62" i="131"/>
  <c r="U71" i="131"/>
  <c r="U79" i="131"/>
  <c r="U91" i="131"/>
  <c r="U92" i="131" s="1"/>
  <c r="U93" i="131" s="1"/>
  <c r="T81" i="129"/>
  <c r="T79" i="129"/>
  <c r="T75" i="129"/>
  <c r="T71" i="129"/>
  <c r="T62" i="129"/>
  <c r="T91" i="129"/>
  <c r="T92" i="129" s="1"/>
  <c r="T93" i="129" s="1"/>
  <c r="T46" i="133"/>
  <c r="T40" i="133"/>
  <c r="T48" i="133"/>
  <c r="T58" i="133" s="1"/>
  <c r="T44" i="133"/>
  <c r="Q32" i="111"/>
  <c r="Q25" i="111" s="1"/>
  <c r="B18" i="117"/>
  <c r="B17" i="117"/>
  <c r="B21" i="117"/>
  <c r="B19" i="117"/>
  <c r="C62" i="133"/>
  <c r="C75" i="133"/>
  <c r="C79" i="133"/>
  <c r="C71" i="133"/>
  <c r="C91" i="133"/>
  <c r="R45" i="124"/>
  <c r="U81" i="126"/>
  <c r="T40" i="117"/>
  <c r="T48" i="117"/>
  <c r="T58" i="117" s="1"/>
  <c r="T44" i="117"/>
  <c r="T45" i="117"/>
  <c r="Q26" i="124"/>
  <c r="O26" i="131"/>
  <c r="R64" i="115"/>
  <c r="P32" i="119"/>
  <c r="Q26" i="115"/>
  <c r="R66" i="112"/>
  <c r="R66" i="113"/>
  <c r="D97" i="117"/>
  <c r="D97" i="131"/>
  <c r="D97" i="132"/>
  <c r="T97" i="132"/>
  <c r="D97" i="128"/>
  <c r="D97" i="121"/>
  <c r="T97" i="116"/>
  <c r="D97" i="134"/>
  <c r="T97" i="126"/>
  <c r="D97" i="125"/>
  <c r="T97" i="119"/>
  <c r="T97" i="121"/>
  <c r="T97" i="129"/>
  <c r="D97" i="126"/>
  <c r="T97" i="122"/>
  <c r="Q66" i="111"/>
  <c r="E97" i="140" l="1"/>
  <c r="S62" i="128"/>
  <c r="S62" i="118"/>
  <c r="R81" i="125"/>
  <c r="Q50" i="118"/>
  <c r="Q60" i="118" s="1"/>
  <c r="R80" i="132"/>
  <c r="S62" i="126"/>
  <c r="S62" i="125"/>
  <c r="D97" i="116"/>
  <c r="S46" i="130"/>
  <c r="S99" i="140"/>
  <c r="S97" i="140" s="1"/>
  <c r="P33" i="140"/>
  <c r="T97" i="124"/>
  <c r="Q27" i="140"/>
  <c r="T97" i="128"/>
  <c r="E97" i="113"/>
  <c r="T97" i="113"/>
  <c r="D97" i="112"/>
  <c r="Q33" i="140"/>
  <c r="R79" i="112"/>
  <c r="R71" i="112"/>
  <c r="R75" i="112"/>
  <c r="R91" i="112"/>
  <c r="R92" i="112" s="1"/>
  <c r="R93" i="112" s="1"/>
  <c r="R80" i="112"/>
  <c r="Q41" i="124"/>
  <c r="Q49" i="124"/>
  <c r="Q59" i="124" s="1"/>
  <c r="Q25" i="124"/>
  <c r="Q45" i="124" s="1"/>
  <c r="Q45" i="131"/>
  <c r="Q44" i="131"/>
  <c r="Q40" i="131"/>
  <c r="Q48" i="131"/>
  <c r="Q58" i="131" s="1"/>
  <c r="S73" i="140"/>
  <c r="S64" i="140"/>
  <c r="S77" i="140"/>
  <c r="Q79" i="111"/>
  <c r="Q62" i="111"/>
  <c r="Q75" i="111"/>
  <c r="Q71" i="111"/>
  <c r="Q91" i="111"/>
  <c r="Q80" i="111"/>
  <c r="R45" i="116"/>
  <c r="R48" i="116"/>
  <c r="R58" i="116" s="1"/>
  <c r="R44" i="116"/>
  <c r="R40" i="116"/>
  <c r="F93" i="110"/>
  <c r="Q46" i="111"/>
  <c r="Q40" i="111"/>
  <c r="Q44" i="111"/>
  <c r="Q48" i="111"/>
  <c r="Q58" i="111" s="1"/>
  <c r="Q45" i="111"/>
  <c r="Q25" i="115"/>
  <c r="Q45" i="115" s="1"/>
  <c r="Q41" i="115"/>
  <c r="Q49" i="115"/>
  <c r="Q59" i="115" s="1"/>
  <c r="R80" i="113"/>
  <c r="R79" i="113"/>
  <c r="R71" i="113"/>
  <c r="R75" i="113"/>
  <c r="R91" i="113"/>
  <c r="R92" i="113" s="1"/>
  <c r="R93" i="113" s="1"/>
  <c r="R62" i="113"/>
  <c r="R44" i="113"/>
  <c r="R40" i="113"/>
  <c r="R48" i="113"/>
  <c r="R58" i="113" s="1"/>
  <c r="R45" i="113"/>
  <c r="Q45" i="112"/>
  <c r="Q40" i="112"/>
  <c r="Q44" i="112"/>
  <c r="Q48" i="112"/>
  <c r="Q58" i="112" s="1"/>
  <c r="R45" i="111"/>
  <c r="R48" i="111"/>
  <c r="R58" i="111" s="1"/>
  <c r="R40" i="111"/>
  <c r="R44" i="111"/>
  <c r="R62" i="111"/>
  <c r="W93" i="121"/>
  <c r="W92" i="140"/>
  <c r="O72" i="124"/>
  <c r="O76" i="124"/>
  <c r="Q73" i="129"/>
  <c r="Q77" i="129"/>
  <c r="AE97" i="133"/>
  <c r="D97" i="124"/>
  <c r="T97" i="125"/>
  <c r="D97" i="129"/>
  <c r="Q72" i="119"/>
  <c r="Q76" i="119"/>
  <c r="Q63" i="119"/>
  <c r="Q76" i="126"/>
  <c r="Q63" i="126"/>
  <c r="Q72" i="126"/>
  <c r="AC101" i="135"/>
  <c r="T97" i="111"/>
  <c r="T98" i="140"/>
  <c r="R63" i="118"/>
  <c r="R72" i="118"/>
  <c r="R76" i="118"/>
  <c r="R66" i="118"/>
  <c r="R81" i="118" s="1"/>
  <c r="R63" i="126"/>
  <c r="R76" i="126"/>
  <c r="R66" i="126"/>
  <c r="R81" i="126" s="1"/>
  <c r="R72" i="126"/>
  <c r="O32" i="115"/>
  <c r="R80" i="130"/>
  <c r="S80" i="132"/>
  <c r="S79" i="132"/>
  <c r="S71" i="132"/>
  <c r="S75" i="132"/>
  <c r="S62" i="132"/>
  <c r="S91" i="132"/>
  <c r="S92" i="132" s="1"/>
  <c r="S93" i="132" s="1"/>
  <c r="R64" i="111"/>
  <c r="Q42" i="115"/>
  <c r="Q50" i="115"/>
  <c r="Q60" i="115" s="1"/>
  <c r="S81" i="120"/>
  <c r="S71" i="120"/>
  <c r="S75" i="120"/>
  <c r="S62" i="120"/>
  <c r="S79" i="120"/>
  <c r="S91" i="120"/>
  <c r="S92" i="120" s="1"/>
  <c r="S93" i="120" s="1"/>
  <c r="I44" i="135"/>
  <c r="I40" i="135"/>
  <c r="I48" i="135"/>
  <c r="I58" i="135" s="1"/>
  <c r="S45" i="124"/>
  <c r="S48" i="124"/>
  <c r="S58" i="124" s="1"/>
  <c r="S44" i="124"/>
  <c r="S40" i="124"/>
  <c r="S46" i="124"/>
  <c r="D40" i="110"/>
  <c r="D44" i="110"/>
  <c r="D48" i="110"/>
  <c r="D58" i="110" s="1"/>
  <c r="R75" i="125"/>
  <c r="R79" i="125"/>
  <c r="R71" i="125"/>
  <c r="R91" i="125"/>
  <c r="R92" i="125" s="1"/>
  <c r="R93" i="125" s="1"/>
  <c r="R48" i="129"/>
  <c r="R58" i="129" s="1"/>
  <c r="R40" i="129"/>
  <c r="R44" i="129"/>
  <c r="R49" i="125"/>
  <c r="R59" i="125" s="1"/>
  <c r="R41" i="125"/>
  <c r="R25" i="125"/>
  <c r="R45" i="125" s="1"/>
  <c r="P42" i="134"/>
  <c r="P50" i="134"/>
  <c r="P60" i="134" s="1"/>
  <c r="P46" i="134"/>
  <c r="F26" i="135"/>
  <c r="Q73" i="131"/>
  <c r="Q77" i="131"/>
  <c r="Q64" i="131"/>
  <c r="I64" i="135"/>
  <c r="I81" i="135"/>
  <c r="I77" i="135"/>
  <c r="I73" i="135"/>
  <c r="I66" i="135"/>
  <c r="C64" i="136"/>
  <c r="C81" i="136"/>
  <c r="C77" i="136"/>
  <c r="C73" i="136"/>
  <c r="C66" i="136"/>
  <c r="D97" i="113"/>
  <c r="P26" i="125"/>
  <c r="Q63" i="116"/>
  <c r="Q76" i="116"/>
  <c r="Q72" i="116"/>
  <c r="P26" i="116"/>
  <c r="R64" i="129"/>
  <c r="R77" i="129"/>
  <c r="R73" i="129"/>
  <c r="R64" i="112"/>
  <c r="R73" i="112"/>
  <c r="R77" i="112"/>
  <c r="R81" i="112"/>
  <c r="Q26" i="129"/>
  <c r="Q63" i="129" s="1"/>
  <c r="R64" i="118"/>
  <c r="R73" i="118"/>
  <c r="R77" i="118"/>
  <c r="R73" i="126"/>
  <c r="R77" i="126"/>
  <c r="R64" i="126"/>
  <c r="Q26" i="134"/>
  <c r="Q63" i="134" s="1"/>
  <c r="Q32" i="121"/>
  <c r="Q25" i="121" s="1"/>
  <c r="Q32" i="128"/>
  <c r="Q25" i="128" s="1"/>
  <c r="Q32" i="132"/>
  <c r="Q76" i="124"/>
  <c r="Q63" i="124"/>
  <c r="Q72" i="124"/>
  <c r="Q66" i="124"/>
  <c r="Q80" i="124" s="1"/>
  <c r="S46" i="129"/>
  <c r="S48" i="129"/>
  <c r="S58" i="129" s="1"/>
  <c r="S40" i="129"/>
  <c r="S44" i="129"/>
  <c r="S72" i="140"/>
  <c r="S63" i="140"/>
  <c r="S76" i="140"/>
  <c r="S66" i="140"/>
  <c r="S81" i="140" s="1"/>
  <c r="R71" i="117"/>
  <c r="R75" i="117"/>
  <c r="R79" i="117"/>
  <c r="R91" i="117"/>
  <c r="R92" i="117" s="1"/>
  <c r="R93" i="117" s="1"/>
  <c r="R71" i="130"/>
  <c r="R75" i="130"/>
  <c r="R79" i="130"/>
  <c r="R91" i="130"/>
  <c r="R92" i="130" s="1"/>
  <c r="R93" i="130" s="1"/>
  <c r="D75" i="136"/>
  <c r="D62" i="136"/>
  <c r="D71" i="136"/>
  <c r="D79" i="136"/>
  <c r="D91" i="136"/>
  <c r="D92" i="136" s="1"/>
  <c r="D93" i="136" s="1"/>
  <c r="S46" i="125"/>
  <c r="S40" i="125"/>
  <c r="S48" i="125"/>
  <c r="S58" i="125" s="1"/>
  <c r="S44" i="125"/>
  <c r="Q41" i="120"/>
  <c r="Q49" i="120"/>
  <c r="Q59" i="120" s="1"/>
  <c r="J62" i="135"/>
  <c r="J79" i="135"/>
  <c r="J71" i="135"/>
  <c r="J75" i="135"/>
  <c r="J91" i="135"/>
  <c r="J92" i="135" s="1"/>
  <c r="J93" i="135" s="1"/>
  <c r="R34" i="140"/>
  <c r="R32" i="140" s="1"/>
  <c r="R48" i="115"/>
  <c r="R58" i="115" s="1"/>
  <c r="R40" i="115"/>
  <c r="R44" i="115"/>
  <c r="Q41" i="122"/>
  <c r="Q49" i="122"/>
  <c r="Q59" i="122" s="1"/>
  <c r="P45" i="134"/>
  <c r="P48" i="134"/>
  <c r="P58" i="134" s="1"/>
  <c r="P40" i="134"/>
  <c r="P44" i="134"/>
  <c r="B42" i="114"/>
  <c r="B50" i="114"/>
  <c r="B60" i="114" s="1"/>
  <c r="B46" i="114"/>
  <c r="R81" i="131"/>
  <c r="R75" i="131"/>
  <c r="R79" i="131"/>
  <c r="R71" i="131"/>
  <c r="R91" i="131"/>
  <c r="R92" i="131" s="1"/>
  <c r="R93" i="131" s="1"/>
  <c r="R49" i="131"/>
  <c r="R59" i="131" s="1"/>
  <c r="R25" i="131"/>
  <c r="R62" i="131" s="1"/>
  <c r="R41" i="131"/>
  <c r="R50" i="128"/>
  <c r="R60" i="128" s="1"/>
  <c r="R46" i="128"/>
  <c r="R42" i="128"/>
  <c r="S97" i="115"/>
  <c r="Q77" i="117"/>
  <c r="Q64" i="117"/>
  <c r="Q73" i="117"/>
  <c r="D97" i="111"/>
  <c r="D98" i="140"/>
  <c r="P26" i="115"/>
  <c r="R77" i="119"/>
  <c r="R73" i="119"/>
  <c r="R64" i="119"/>
  <c r="J64" i="133"/>
  <c r="J73" i="133"/>
  <c r="J77" i="133"/>
  <c r="T97" i="118"/>
  <c r="R64" i="134"/>
  <c r="R73" i="134"/>
  <c r="R77" i="134"/>
  <c r="Q72" i="129"/>
  <c r="Q76" i="129"/>
  <c r="Q66" i="129"/>
  <c r="Q81" i="129" s="1"/>
  <c r="P42" i="119"/>
  <c r="P50" i="119"/>
  <c r="P60" i="119" s="1"/>
  <c r="Q32" i="122"/>
  <c r="Q32" i="125"/>
  <c r="Q25" i="125" s="1"/>
  <c r="Q66" i="134"/>
  <c r="Q80" i="134" s="1"/>
  <c r="Q76" i="134"/>
  <c r="Q72" i="134"/>
  <c r="Q26" i="118"/>
  <c r="Q63" i="118" s="1"/>
  <c r="T81" i="115"/>
  <c r="T62" i="115"/>
  <c r="T75" i="115"/>
  <c r="T79" i="115"/>
  <c r="T71" i="115"/>
  <c r="T91" i="115"/>
  <c r="T92" i="115" s="1"/>
  <c r="T93" i="115" s="1"/>
  <c r="T93" i="140" s="1"/>
  <c r="T80" i="115"/>
  <c r="R50" i="113"/>
  <c r="R60" i="113" s="1"/>
  <c r="R42" i="113"/>
  <c r="R46" i="113"/>
  <c r="Q66" i="131"/>
  <c r="J40" i="133"/>
  <c r="J48" i="133"/>
  <c r="J58" i="133" s="1"/>
  <c r="J44" i="133"/>
  <c r="S44" i="122"/>
  <c r="S48" i="122"/>
  <c r="S58" i="122" s="1"/>
  <c r="S40" i="122"/>
  <c r="S45" i="122"/>
  <c r="B49" i="114"/>
  <c r="B59" i="114" s="1"/>
  <c r="B41" i="114"/>
  <c r="B45" i="114"/>
  <c r="B25" i="114"/>
  <c r="R45" i="128"/>
  <c r="R40" i="128"/>
  <c r="R48" i="128"/>
  <c r="R58" i="128" s="1"/>
  <c r="R44" i="128"/>
  <c r="S80" i="122"/>
  <c r="S79" i="122"/>
  <c r="S71" i="122"/>
  <c r="S75" i="122"/>
  <c r="S62" i="122"/>
  <c r="S91" i="122"/>
  <c r="S92" i="122" s="1"/>
  <c r="S93" i="122" s="1"/>
  <c r="B25" i="127"/>
  <c r="B50" i="127"/>
  <c r="B60" i="127" s="1"/>
  <c r="B46" i="127"/>
  <c r="B42" i="127"/>
  <c r="P41" i="126"/>
  <c r="P25" i="126"/>
  <c r="P45" i="126" s="1"/>
  <c r="P49" i="126"/>
  <c r="P59" i="126" s="1"/>
  <c r="R49" i="132"/>
  <c r="R59" i="132" s="1"/>
  <c r="R41" i="132"/>
  <c r="R25" i="132"/>
  <c r="R62" i="132" s="1"/>
  <c r="R92" i="111"/>
  <c r="R93" i="111" s="1"/>
  <c r="S92" i="121"/>
  <c r="S93" i="121" s="1"/>
  <c r="G32" i="135"/>
  <c r="Q64" i="111"/>
  <c r="Q73" i="111"/>
  <c r="Q77" i="111"/>
  <c r="Q81" i="111"/>
  <c r="C73" i="114"/>
  <c r="C81" i="114"/>
  <c r="C64" i="114"/>
  <c r="C77" i="114"/>
  <c r="C66" i="114"/>
  <c r="C73" i="127"/>
  <c r="C64" i="127"/>
  <c r="C81" i="127"/>
  <c r="C77" i="127"/>
  <c r="C66" i="127"/>
  <c r="Q73" i="134"/>
  <c r="Q64" i="134"/>
  <c r="Q77" i="134"/>
  <c r="D97" i="118"/>
  <c r="T97" i="130"/>
  <c r="D97" i="119"/>
  <c r="D97" i="115"/>
  <c r="P32" i="124"/>
  <c r="P25" i="124" s="1"/>
  <c r="G26" i="135"/>
  <c r="Q66" i="112"/>
  <c r="Q81" i="112" s="1"/>
  <c r="Q63" i="112"/>
  <c r="Q72" i="112"/>
  <c r="Q76" i="112"/>
  <c r="Q32" i="119"/>
  <c r="Q25" i="119" s="1"/>
  <c r="R66" i="115"/>
  <c r="R80" i="115" s="1"/>
  <c r="R63" i="115"/>
  <c r="R72" i="115"/>
  <c r="R76" i="115"/>
  <c r="Q32" i="126"/>
  <c r="O32" i="124"/>
  <c r="Q76" i="118"/>
  <c r="Q72" i="118"/>
  <c r="P76" i="121"/>
  <c r="P72" i="121"/>
  <c r="P63" i="121"/>
  <c r="P72" i="134"/>
  <c r="P63" i="134"/>
  <c r="P76" i="134"/>
  <c r="S80" i="112"/>
  <c r="S71" i="112"/>
  <c r="S75" i="112"/>
  <c r="S79" i="112"/>
  <c r="S62" i="112"/>
  <c r="S91" i="112"/>
  <c r="S92" i="112" s="1"/>
  <c r="S93" i="112" s="1"/>
  <c r="D79" i="123"/>
  <c r="D62" i="123"/>
  <c r="D71" i="123"/>
  <c r="D75" i="123"/>
  <c r="D91" i="123"/>
  <c r="D92" i="123" s="1"/>
  <c r="D93" i="123" s="1"/>
  <c r="B25" i="136"/>
  <c r="B46" i="136"/>
  <c r="B42" i="136"/>
  <c r="B50" i="136"/>
  <c r="B60" i="136" s="1"/>
  <c r="U81" i="140"/>
  <c r="U75" i="140"/>
  <c r="U79" i="140"/>
  <c r="U71" i="140"/>
  <c r="U62" i="140"/>
  <c r="U80" i="140"/>
  <c r="R26" i="112"/>
  <c r="R28" i="140"/>
  <c r="R26" i="140" s="1"/>
  <c r="R81" i="117"/>
  <c r="Q49" i="119"/>
  <c r="Q59" i="119" s="1"/>
  <c r="Q41" i="119"/>
  <c r="B41" i="110"/>
  <c r="B49" i="110"/>
  <c r="B59" i="110" s="1"/>
  <c r="B45" i="110"/>
  <c r="T80" i="140"/>
  <c r="T62" i="140"/>
  <c r="T71" i="140"/>
  <c r="T75" i="140"/>
  <c r="T79" i="140"/>
  <c r="V93" i="140"/>
  <c r="V91" i="140" s="1"/>
  <c r="J42" i="133"/>
  <c r="J50" i="133"/>
  <c r="J60" i="133" s="1"/>
  <c r="J46" i="133"/>
  <c r="Q41" i="121"/>
  <c r="Q49" i="121"/>
  <c r="Q59" i="121" s="1"/>
  <c r="C40" i="136"/>
  <c r="C44" i="136"/>
  <c r="C48" i="136"/>
  <c r="C58" i="136" s="1"/>
  <c r="S46" i="134"/>
  <c r="S40" i="134"/>
  <c r="S44" i="134"/>
  <c r="S48" i="134"/>
  <c r="S58" i="134" s="1"/>
  <c r="S46" i="126"/>
  <c r="S40" i="126"/>
  <c r="S44" i="126"/>
  <c r="S48" i="126"/>
  <c r="S58" i="126" s="1"/>
  <c r="C48" i="114"/>
  <c r="C58" i="114" s="1"/>
  <c r="C40" i="114"/>
  <c r="C44" i="114"/>
  <c r="R42" i="126"/>
  <c r="R50" i="126"/>
  <c r="R60" i="126" s="1"/>
  <c r="R46" i="126"/>
  <c r="T81" i="140"/>
  <c r="G63" i="135"/>
  <c r="G76" i="135"/>
  <c r="G80" i="135"/>
  <c r="G72" i="135"/>
  <c r="C73" i="123"/>
  <c r="C64" i="123"/>
  <c r="C77" i="123"/>
  <c r="C81" i="123"/>
  <c r="C66" i="123"/>
  <c r="Q64" i="130"/>
  <c r="Q73" i="130"/>
  <c r="Q77" i="130"/>
  <c r="T97" i="134"/>
  <c r="S101" i="122"/>
  <c r="T97" i="112"/>
  <c r="AD101" i="133"/>
  <c r="D97" i="120"/>
  <c r="Q63" i="132"/>
  <c r="Q76" i="132"/>
  <c r="Q72" i="132"/>
  <c r="Q26" i="130"/>
  <c r="Q63" i="130" s="1"/>
  <c r="Q32" i="120"/>
  <c r="Q77" i="112"/>
  <c r="Q73" i="112"/>
  <c r="Q64" i="112"/>
  <c r="P27" i="140"/>
  <c r="R77" i="115"/>
  <c r="R73" i="115"/>
  <c r="R81" i="115"/>
  <c r="O26" i="124"/>
  <c r="O41" i="131"/>
  <c r="O49" i="131"/>
  <c r="O59" i="131" s="1"/>
  <c r="R63" i="116"/>
  <c r="R66" i="116"/>
  <c r="R80" i="116" s="1"/>
  <c r="R72" i="116"/>
  <c r="R76" i="116"/>
  <c r="B32" i="110"/>
  <c r="S45" i="133"/>
  <c r="S44" i="133"/>
  <c r="S40" i="133"/>
  <c r="S48" i="133"/>
  <c r="S58" i="133" s="1"/>
  <c r="Q42" i="117"/>
  <c r="Q50" i="117"/>
  <c r="Q60" i="117" s="1"/>
  <c r="R42" i="119"/>
  <c r="R50" i="119"/>
  <c r="R60" i="119" s="1"/>
  <c r="S46" i="128"/>
  <c r="R41" i="117"/>
  <c r="R49" i="117"/>
  <c r="R59" i="117" s="1"/>
  <c r="R25" i="117"/>
  <c r="R62" i="117" s="1"/>
  <c r="S42" i="140"/>
  <c r="S50" i="140"/>
  <c r="S60" i="140" s="1"/>
  <c r="W81" i="140"/>
  <c r="W62" i="140"/>
  <c r="W79" i="140"/>
  <c r="W71" i="140"/>
  <c r="W75" i="140"/>
  <c r="W80" i="140"/>
  <c r="B25" i="123"/>
  <c r="B42" i="123"/>
  <c r="B50" i="123"/>
  <c r="B60" i="123" s="1"/>
  <c r="B46" i="123"/>
  <c r="S62" i="129"/>
  <c r="R62" i="124"/>
  <c r="R71" i="124"/>
  <c r="R79" i="124"/>
  <c r="R75" i="124"/>
  <c r="R91" i="124"/>
  <c r="R92" i="124" s="1"/>
  <c r="R93" i="124" s="1"/>
  <c r="R80" i="124"/>
  <c r="B49" i="127"/>
  <c r="B59" i="127" s="1"/>
  <c r="B45" i="127"/>
  <c r="B41" i="127"/>
  <c r="R71" i="132"/>
  <c r="R75" i="132"/>
  <c r="R79" i="132"/>
  <c r="R91" i="132"/>
  <c r="R92" i="132" s="1"/>
  <c r="R93" i="132" s="1"/>
  <c r="R81" i="124"/>
  <c r="R46" i="129"/>
  <c r="B76" i="110"/>
  <c r="B63" i="110"/>
  <c r="B72" i="110"/>
  <c r="B80" i="110"/>
  <c r="Q64" i="124"/>
  <c r="Q73" i="124"/>
  <c r="Q77" i="124"/>
  <c r="Q81" i="124"/>
  <c r="AD97" i="135"/>
  <c r="P26" i="113"/>
  <c r="T97" i="115"/>
  <c r="D97" i="130"/>
  <c r="R73" i="113"/>
  <c r="R77" i="113"/>
  <c r="R64" i="113"/>
  <c r="R81" i="113"/>
  <c r="Q76" i="130"/>
  <c r="Q72" i="130"/>
  <c r="Q66" i="130"/>
  <c r="Q81" i="130" s="1"/>
  <c r="C80" i="110"/>
  <c r="C63" i="110"/>
  <c r="C72" i="110"/>
  <c r="C76" i="110"/>
  <c r="Q32" i="113"/>
  <c r="R64" i="116"/>
  <c r="R73" i="116"/>
  <c r="R77" i="116"/>
  <c r="C92" i="133"/>
  <c r="C93" i="133" s="1"/>
  <c r="S45" i="130"/>
  <c r="S44" i="130"/>
  <c r="S48" i="130"/>
  <c r="S58" i="130" s="1"/>
  <c r="S40" i="130"/>
  <c r="Q42" i="130"/>
  <c r="Q50" i="130"/>
  <c r="Q60" i="130" s="1"/>
  <c r="R42" i="120"/>
  <c r="R50" i="120"/>
  <c r="R60" i="120" s="1"/>
  <c r="R41" i="130"/>
  <c r="R49" i="130"/>
  <c r="R59" i="130" s="1"/>
  <c r="R25" i="130"/>
  <c r="R45" i="130" s="1"/>
  <c r="P49" i="124"/>
  <c r="P59" i="124" s="1"/>
  <c r="P41" i="124"/>
  <c r="Q49" i="128"/>
  <c r="Q59" i="128" s="1"/>
  <c r="Q41" i="128"/>
  <c r="T45" i="140"/>
  <c r="T48" i="140"/>
  <c r="T58" i="140" s="1"/>
  <c r="T40" i="140"/>
  <c r="T44" i="140"/>
  <c r="R25" i="119"/>
  <c r="R46" i="119" s="1"/>
  <c r="S25" i="113"/>
  <c r="S49" i="113"/>
  <c r="S59" i="113" s="1"/>
  <c r="S41" i="113"/>
  <c r="S63" i="113"/>
  <c r="R42" i="118"/>
  <c r="R50" i="118"/>
  <c r="R60" i="118" s="1"/>
  <c r="R46" i="118"/>
  <c r="R25" i="120"/>
  <c r="R46" i="120" s="1"/>
  <c r="Q49" i="125"/>
  <c r="Q59" i="125" s="1"/>
  <c r="Q41" i="125"/>
  <c r="Q25" i="132"/>
  <c r="Q45" i="132" s="1"/>
  <c r="Q49" i="132"/>
  <c r="Q59" i="132" s="1"/>
  <c r="Q41" i="132"/>
  <c r="R45" i="129"/>
  <c r="R80" i="131"/>
  <c r="S46" i="118"/>
  <c r="S44" i="118"/>
  <c r="S40" i="118"/>
  <c r="S48" i="118"/>
  <c r="S58" i="118" s="1"/>
  <c r="S64" i="134"/>
  <c r="S73" i="134"/>
  <c r="S77" i="134"/>
  <c r="S66" i="134"/>
  <c r="S81" i="134" s="1"/>
  <c r="S93" i="133"/>
  <c r="Q72" i="122"/>
  <c r="Q76" i="122"/>
  <c r="Q63" i="122"/>
  <c r="P26" i="122"/>
  <c r="R73" i="128"/>
  <c r="R77" i="128"/>
  <c r="R64" i="128"/>
  <c r="T97" i="131"/>
  <c r="Q76" i="128"/>
  <c r="Q72" i="128"/>
  <c r="Q63" i="128"/>
  <c r="O32" i="131"/>
  <c r="Q32" i="129"/>
  <c r="Q64" i="129" s="1"/>
  <c r="P32" i="128"/>
  <c r="Q50" i="111"/>
  <c r="Q60" i="111" s="1"/>
  <c r="Q42" i="111"/>
  <c r="R67" i="140"/>
  <c r="C40" i="110"/>
  <c r="C48" i="110"/>
  <c r="C58" i="110" s="1"/>
  <c r="C44" i="110"/>
  <c r="Q42" i="131"/>
  <c r="Q50" i="131"/>
  <c r="Q60" i="131" s="1"/>
  <c r="Q46" i="131"/>
  <c r="Q50" i="112"/>
  <c r="Q60" i="112" s="1"/>
  <c r="Q42" i="112"/>
  <c r="Q46" i="112"/>
  <c r="R49" i="122"/>
  <c r="R59" i="122" s="1"/>
  <c r="R25" i="122"/>
  <c r="R45" i="122" s="1"/>
  <c r="R41" i="122"/>
  <c r="R66" i="128"/>
  <c r="R81" i="128" s="1"/>
  <c r="D62" i="127"/>
  <c r="D75" i="127"/>
  <c r="D71" i="127"/>
  <c r="D79" i="127"/>
  <c r="D91" i="127"/>
  <c r="D92" i="127" s="1"/>
  <c r="D93" i="127" s="1"/>
  <c r="R49" i="134"/>
  <c r="R59" i="134" s="1"/>
  <c r="R41" i="134"/>
  <c r="R25" i="134"/>
  <c r="R45" i="134" s="1"/>
  <c r="Q26" i="117"/>
  <c r="Q63" i="117" s="1"/>
  <c r="R66" i="129"/>
  <c r="B18" i="140"/>
  <c r="B17" i="140"/>
  <c r="B21" i="140"/>
  <c r="B19" i="140"/>
  <c r="C48" i="127"/>
  <c r="C58" i="127" s="1"/>
  <c r="C40" i="127"/>
  <c r="C44" i="127"/>
  <c r="S41" i="140"/>
  <c r="S49" i="140"/>
  <c r="S59" i="140" s="1"/>
  <c r="S25" i="140"/>
  <c r="B45" i="123"/>
  <c r="B41" i="123"/>
  <c r="B49" i="123"/>
  <c r="B59" i="123" s="1"/>
  <c r="S80" i="119"/>
  <c r="S79" i="119"/>
  <c r="S75" i="119"/>
  <c r="S62" i="119"/>
  <c r="S71" i="119"/>
  <c r="S91" i="119"/>
  <c r="S92" i="119" s="1"/>
  <c r="S93" i="119" s="1"/>
  <c r="J66" i="133"/>
  <c r="B71" i="133"/>
  <c r="B62" i="133"/>
  <c r="B75" i="133"/>
  <c r="B79" i="133"/>
  <c r="B91" i="133"/>
  <c r="B92" i="133" s="1"/>
  <c r="B93" i="133" s="1"/>
  <c r="U92" i="140"/>
  <c r="D81" i="110"/>
  <c r="D77" i="110"/>
  <c r="D73" i="110"/>
  <c r="D64" i="110"/>
  <c r="D66" i="110"/>
  <c r="T97" i="120"/>
  <c r="P26" i="117"/>
  <c r="T97" i="117"/>
  <c r="O26" i="113"/>
  <c r="Q76" i="117"/>
  <c r="Q72" i="117"/>
  <c r="Q66" i="117"/>
  <c r="Q80" i="117" s="1"/>
  <c r="Q32" i="116"/>
  <c r="Q25" i="116" s="1"/>
  <c r="P76" i="126"/>
  <c r="P63" i="126"/>
  <c r="P72" i="126"/>
  <c r="R63" i="119"/>
  <c r="R72" i="119"/>
  <c r="R66" i="119"/>
  <c r="R80" i="119" s="1"/>
  <c r="R76" i="119"/>
  <c r="R66" i="134"/>
  <c r="P41" i="121"/>
  <c r="P49" i="121"/>
  <c r="P59" i="121" s="1"/>
  <c r="P25" i="121"/>
  <c r="P45" i="121" s="1"/>
  <c r="R81" i="122"/>
  <c r="R79" i="122"/>
  <c r="R71" i="122"/>
  <c r="R75" i="122"/>
  <c r="R91" i="122"/>
  <c r="R92" i="122" s="1"/>
  <c r="R93" i="122" s="1"/>
  <c r="S92" i="111"/>
  <c r="S93" i="111"/>
  <c r="S40" i="128"/>
  <c r="S44" i="128"/>
  <c r="S48" i="128"/>
  <c r="S58" i="128" s="1"/>
  <c r="Q49" i="126"/>
  <c r="Q59" i="126" s="1"/>
  <c r="Q25" i="126"/>
  <c r="Q41" i="126"/>
  <c r="S73" i="116"/>
  <c r="S64" i="116"/>
  <c r="S77" i="116"/>
  <c r="S66" i="116"/>
  <c r="E75" i="110"/>
  <c r="E79" i="110"/>
  <c r="E62" i="110"/>
  <c r="E71" i="110"/>
  <c r="E91" i="110"/>
  <c r="E92" i="110" s="1"/>
  <c r="R68" i="140"/>
  <c r="R45" i="118"/>
  <c r="R48" i="118"/>
  <c r="R58" i="118" s="1"/>
  <c r="R44" i="118"/>
  <c r="R40" i="118"/>
  <c r="B98" i="140"/>
  <c r="R45" i="126"/>
  <c r="R48" i="126"/>
  <c r="R58" i="126" s="1"/>
  <c r="R40" i="126"/>
  <c r="R44" i="126"/>
  <c r="R50" i="111"/>
  <c r="R60" i="111" s="1"/>
  <c r="R46" i="111"/>
  <c r="R42" i="111"/>
  <c r="R50" i="116"/>
  <c r="R60" i="116" s="1"/>
  <c r="R46" i="116"/>
  <c r="R42" i="116"/>
  <c r="R73" i="121"/>
  <c r="R64" i="121"/>
  <c r="R77" i="121"/>
  <c r="R66" i="121"/>
  <c r="Q50" i="134"/>
  <c r="Q60" i="134" s="1"/>
  <c r="Q42" i="134"/>
  <c r="P42" i="126"/>
  <c r="P50" i="126"/>
  <c r="P60" i="126" s="1"/>
  <c r="C44" i="123"/>
  <c r="C40" i="123"/>
  <c r="C48" i="123"/>
  <c r="C58" i="123" s="1"/>
  <c r="S46" i="133"/>
  <c r="Q49" i="116"/>
  <c r="Q59" i="116" s="1"/>
  <c r="Q41" i="116"/>
  <c r="H25" i="135"/>
  <c r="H46" i="135"/>
  <c r="H42" i="135"/>
  <c r="H50" i="135"/>
  <c r="H60" i="135" s="1"/>
  <c r="R42" i="122"/>
  <c r="R50" i="122"/>
  <c r="R60" i="122" s="1"/>
  <c r="S64" i="131"/>
  <c r="S73" i="131"/>
  <c r="S77" i="131"/>
  <c r="S66" i="131"/>
  <c r="D71" i="114"/>
  <c r="D75" i="114"/>
  <c r="D62" i="114"/>
  <c r="D79" i="114"/>
  <c r="D91" i="114"/>
  <c r="D92" i="114" s="1"/>
  <c r="D93" i="114" s="1"/>
  <c r="R46" i="115"/>
  <c r="U93" i="140"/>
  <c r="Q66" i="118"/>
  <c r="P26" i="120"/>
  <c r="P26" i="119"/>
  <c r="K102" i="140"/>
  <c r="O32" i="111"/>
  <c r="O32" i="113"/>
  <c r="P66" i="126"/>
  <c r="Q66" i="128"/>
  <c r="Q66" i="116"/>
  <c r="C97" i="112"/>
  <c r="U97" i="113"/>
  <c r="U97" i="134"/>
  <c r="U97" i="119"/>
  <c r="U97" i="126"/>
  <c r="C97" i="121"/>
  <c r="C97" i="115"/>
  <c r="U97" i="118"/>
  <c r="U97" i="122"/>
  <c r="U97" i="132"/>
  <c r="C97" i="132"/>
  <c r="P46" i="126" l="1"/>
  <c r="R46" i="122"/>
  <c r="R62" i="122"/>
  <c r="Q81" i="134"/>
  <c r="R62" i="125"/>
  <c r="T99" i="140"/>
  <c r="T97" i="140" s="1"/>
  <c r="Q28" i="140"/>
  <c r="Q26" i="140" s="1"/>
  <c r="Q49" i="140" s="1"/>
  <c r="Q59" i="140" s="1"/>
  <c r="U97" i="130"/>
  <c r="U97" i="112"/>
  <c r="T101" i="122"/>
  <c r="C97" i="120"/>
  <c r="O27" i="140"/>
  <c r="U91" i="140"/>
  <c r="Q80" i="129"/>
  <c r="O33" i="140"/>
  <c r="Q80" i="130"/>
  <c r="P25" i="119"/>
  <c r="P41" i="119"/>
  <c r="P49" i="119"/>
  <c r="P59" i="119" s="1"/>
  <c r="Q71" i="118"/>
  <c r="Q79" i="118"/>
  <c r="Q75" i="118"/>
  <c r="Q91" i="118"/>
  <c r="Q92" i="118" s="1"/>
  <c r="Q93" i="118" s="1"/>
  <c r="Q80" i="118"/>
  <c r="Q80" i="128"/>
  <c r="Q62" i="128"/>
  <c r="Q79" i="128"/>
  <c r="Q75" i="128"/>
  <c r="Q71" i="128"/>
  <c r="Q91" i="128"/>
  <c r="Q92" i="128" s="1"/>
  <c r="Q93" i="128" s="1"/>
  <c r="Q80" i="116"/>
  <c r="Q79" i="116"/>
  <c r="Q75" i="116"/>
  <c r="Q71" i="116"/>
  <c r="Q62" i="116"/>
  <c r="Q91" i="116"/>
  <c r="Q92" i="116" s="1"/>
  <c r="Q93" i="116" s="1"/>
  <c r="O50" i="113"/>
  <c r="O60" i="113" s="1"/>
  <c r="O42" i="113"/>
  <c r="Q48" i="119"/>
  <c r="Q58" i="119" s="1"/>
  <c r="Q40" i="119"/>
  <c r="Q44" i="119"/>
  <c r="Q45" i="119"/>
  <c r="P81" i="126"/>
  <c r="P79" i="126"/>
  <c r="P75" i="126"/>
  <c r="P71" i="126"/>
  <c r="P62" i="126"/>
  <c r="P91" i="126"/>
  <c r="P92" i="126" s="1"/>
  <c r="P93" i="126" s="1"/>
  <c r="P80" i="126"/>
  <c r="P73" i="130"/>
  <c r="P77" i="130"/>
  <c r="B97" i="120"/>
  <c r="O32" i="118"/>
  <c r="P26" i="112"/>
  <c r="R48" i="132"/>
  <c r="R58" i="132" s="1"/>
  <c r="R44" i="132"/>
  <c r="R40" i="132"/>
  <c r="R46" i="132"/>
  <c r="F49" i="135"/>
  <c r="F59" i="135" s="1"/>
  <c r="F45" i="135"/>
  <c r="F41" i="135"/>
  <c r="Q92" i="111"/>
  <c r="Q93" i="111" s="1"/>
  <c r="B64" i="136"/>
  <c r="B73" i="136"/>
  <c r="B77" i="136"/>
  <c r="B81" i="136"/>
  <c r="B66" i="136"/>
  <c r="B97" i="112"/>
  <c r="C97" i="117"/>
  <c r="B97" i="125"/>
  <c r="U97" i="128"/>
  <c r="AE97" i="135"/>
  <c r="C97" i="134"/>
  <c r="Q64" i="115"/>
  <c r="Q77" i="115"/>
  <c r="Q73" i="115"/>
  <c r="P32" i="113"/>
  <c r="P25" i="113" s="1"/>
  <c r="P45" i="113" s="1"/>
  <c r="P32" i="122"/>
  <c r="P25" i="122" s="1"/>
  <c r="O26" i="115"/>
  <c r="O25" i="115" s="1"/>
  <c r="O46" i="115" s="1"/>
  <c r="P26" i="131"/>
  <c r="P63" i="131" s="1"/>
  <c r="P26" i="118"/>
  <c r="P63" i="118" s="1"/>
  <c r="P32" i="112"/>
  <c r="N26" i="128"/>
  <c r="N63" i="128" s="1"/>
  <c r="N72" i="128"/>
  <c r="N76" i="128"/>
  <c r="R62" i="134"/>
  <c r="R71" i="134"/>
  <c r="R79" i="134"/>
  <c r="R75" i="134"/>
  <c r="R91" i="134"/>
  <c r="R92" i="134" s="1"/>
  <c r="R93" i="134" s="1"/>
  <c r="R80" i="134"/>
  <c r="Q81" i="117"/>
  <c r="Q79" i="117"/>
  <c r="Q75" i="117"/>
  <c r="Q71" i="117"/>
  <c r="Q91" i="117"/>
  <c r="Q92" i="117" s="1"/>
  <c r="Q93" i="117" s="1"/>
  <c r="D75" i="110"/>
  <c r="D79" i="110"/>
  <c r="D71" i="110"/>
  <c r="D62" i="110"/>
  <c r="D91" i="110"/>
  <c r="P41" i="122"/>
  <c r="P49" i="122"/>
  <c r="P59" i="122" s="1"/>
  <c r="P45" i="124"/>
  <c r="P44" i="124"/>
  <c r="P40" i="124"/>
  <c r="P48" i="124"/>
  <c r="P58" i="124" s="1"/>
  <c r="B48" i="123"/>
  <c r="B58" i="123" s="1"/>
  <c r="B44" i="123"/>
  <c r="B40" i="123"/>
  <c r="R45" i="117"/>
  <c r="Q50" i="120"/>
  <c r="Q60" i="120" s="1"/>
  <c r="Q42" i="120"/>
  <c r="Q40" i="121"/>
  <c r="Q48" i="121"/>
  <c r="Q58" i="121" s="1"/>
  <c r="Q44" i="121"/>
  <c r="R45" i="132"/>
  <c r="B48" i="114"/>
  <c r="B58" i="114" s="1"/>
  <c r="B40" i="114"/>
  <c r="B44" i="114"/>
  <c r="Q50" i="122"/>
  <c r="Q60" i="122" s="1"/>
  <c r="Q42" i="122"/>
  <c r="R50" i="140"/>
  <c r="R60" i="140" s="1"/>
  <c r="R42" i="140"/>
  <c r="Q25" i="120"/>
  <c r="Q46" i="120" s="1"/>
  <c r="Q42" i="128"/>
  <c r="Q50" i="128"/>
  <c r="Q60" i="128" s="1"/>
  <c r="Q46" i="128"/>
  <c r="T92" i="140"/>
  <c r="T91" i="140" s="1"/>
  <c r="O76" i="115"/>
  <c r="O72" i="115"/>
  <c r="P72" i="118"/>
  <c r="P76" i="118"/>
  <c r="P66" i="118"/>
  <c r="P80" i="118" s="1"/>
  <c r="O25" i="131"/>
  <c r="O46" i="131" s="1"/>
  <c r="O50" i="131"/>
  <c r="O60" i="131" s="1"/>
  <c r="O42" i="131"/>
  <c r="O50" i="111"/>
  <c r="O60" i="111" s="1"/>
  <c r="O42" i="111"/>
  <c r="B73" i="127"/>
  <c r="B81" i="127"/>
  <c r="B77" i="127"/>
  <c r="B64" i="127"/>
  <c r="B66" i="127"/>
  <c r="C97" i="128"/>
  <c r="O26" i="119"/>
  <c r="B97" i="129"/>
  <c r="O26" i="132"/>
  <c r="B97" i="131"/>
  <c r="AE101" i="133"/>
  <c r="C97" i="116"/>
  <c r="B97" i="126"/>
  <c r="B97" i="121"/>
  <c r="B97" i="130"/>
  <c r="P63" i="117"/>
  <c r="P72" i="117"/>
  <c r="P76" i="117"/>
  <c r="P32" i="115"/>
  <c r="P25" i="115" s="1"/>
  <c r="O32" i="125"/>
  <c r="Q64" i="125"/>
  <c r="Q77" i="125"/>
  <c r="Q73" i="125"/>
  <c r="N32" i="128"/>
  <c r="P26" i="130"/>
  <c r="P63" i="130" s="1"/>
  <c r="P72" i="132"/>
  <c r="P76" i="132"/>
  <c r="R81" i="121"/>
  <c r="R62" i="121"/>
  <c r="R79" i="121"/>
  <c r="R75" i="121"/>
  <c r="R71" i="121"/>
  <c r="R91" i="121"/>
  <c r="R92" i="121" s="1"/>
  <c r="R93" i="121" s="1"/>
  <c r="R80" i="121"/>
  <c r="R80" i="129"/>
  <c r="R79" i="129"/>
  <c r="R71" i="129"/>
  <c r="R62" i="129"/>
  <c r="R75" i="129"/>
  <c r="R91" i="129"/>
  <c r="R44" i="122"/>
  <c r="R48" i="122"/>
  <c r="R58" i="122" s="1"/>
  <c r="R40" i="122"/>
  <c r="Q44" i="132"/>
  <c r="Q40" i="132"/>
  <c r="Q48" i="132"/>
  <c r="Q58" i="132" s="1"/>
  <c r="R40" i="130"/>
  <c r="R44" i="130"/>
  <c r="R48" i="130"/>
  <c r="R58" i="130" s="1"/>
  <c r="R46" i="130"/>
  <c r="Q71" i="130"/>
  <c r="Q75" i="130"/>
  <c r="Q79" i="130"/>
  <c r="Q91" i="130"/>
  <c r="Q92" i="130" s="1"/>
  <c r="Q93" i="130" s="1"/>
  <c r="O41" i="124"/>
  <c r="O49" i="124"/>
  <c r="O59" i="124" s="1"/>
  <c r="O25" i="124"/>
  <c r="O45" i="124" s="1"/>
  <c r="Q41" i="130"/>
  <c r="Q49" i="130"/>
  <c r="Q59" i="130" s="1"/>
  <c r="Q25" i="130"/>
  <c r="C62" i="127"/>
  <c r="C75" i="127"/>
  <c r="C71" i="127"/>
  <c r="C79" i="127"/>
  <c r="C91" i="127"/>
  <c r="C92" i="127" s="1"/>
  <c r="C93" i="127" s="1"/>
  <c r="Q62" i="124"/>
  <c r="Q71" i="124"/>
  <c r="Q79" i="124"/>
  <c r="Q75" i="124"/>
  <c r="Q91" i="124"/>
  <c r="Q92" i="124" s="1"/>
  <c r="Q93" i="124" s="1"/>
  <c r="Q50" i="121"/>
  <c r="Q60" i="121" s="1"/>
  <c r="Q42" i="121"/>
  <c r="Q46" i="121"/>
  <c r="R81" i="129"/>
  <c r="P49" i="125"/>
  <c r="P59" i="125" s="1"/>
  <c r="P41" i="125"/>
  <c r="R80" i="118"/>
  <c r="R75" i="118"/>
  <c r="R62" i="118"/>
  <c r="R71" i="118"/>
  <c r="R79" i="118"/>
  <c r="R91" i="118"/>
  <c r="R92" i="118" s="1"/>
  <c r="R93" i="118" s="1"/>
  <c r="AF97" i="133"/>
  <c r="P32" i="125"/>
  <c r="P25" i="125" s="1"/>
  <c r="P45" i="125" s="1"/>
  <c r="J62" i="133"/>
  <c r="J79" i="133"/>
  <c r="J71" i="133"/>
  <c r="J75" i="133"/>
  <c r="J91" i="133"/>
  <c r="J92" i="133" s="1"/>
  <c r="J93" i="133" s="1"/>
  <c r="J80" i="133"/>
  <c r="I62" i="135"/>
  <c r="I79" i="135"/>
  <c r="I75" i="135"/>
  <c r="I71" i="135"/>
  <c r="I91" i="135"/>
  <c r="I92" i="135" s="1"/>
  <c r="I93" i="135" s="1"/>
  <c r="O26" i="111"/>
  <c r="F32" i="135"/>
  <c r="F25" i="135" s="1"/>
  <c r="P77" i="129"/>
  <c r="P73" i="129"/>
  <c r="C97" i="119"/>
  <c r="U97" i="121"/>
  <c r="C97" i="113"/>
  <c r="B97" i="118"/>
  <c r="B97" i="128"/>
  <c r="C97" i="131"/>
  <c r="B97" i="113"/>
  <c r="O26" i="116"/>
  <c r="B97" i="115"/>
  <c r="B97" i="116"/>
  <c r="P64" i="121"/>
  <c r="P77" i="121"/>
  <c r="P73" i="121"/>
  <c r="P73" i="126"/>
  <c r="P77" i="126"/>
  <c r="P64" i="126"/>
  <c r="I102" i="140"/>
  <c r="P72" i="130"/>
  <c r="P76" i="130"/>
  <c r="P66" i="130"/>
  <c r="P80" i="130" s="1"/>
  <c r="P32" i="116"/>
  <c r="O25" i="113"/>
  <c r="O45" i="113" s="1"/>
  <c r="O41" i="113"/>
  <c r="O49" i="113"/>
  <c r="O59" i="113" s="1"/>
  <c r="P41" i="117"/>
  <c r="P49" i="117"/>
  <c r="P59" i="117" s="1"/>
  <c r="D99" i="140"/>
  <c r="D97" i="140" s="1"/>
  <c r="R64" i="120"/>
  <c r="R77" i="120"/>
  <c r="R73" i="120"/>
  <c r="R66" i="120"/>
  <c r="R81" i="120" s="1"/>
  <c r="B48" i="136"/>
  <c r="B58" i="136" s="1"/>
  <c r="B40" i="136"/>
  <c r="B44" i="136"/>
  <c r="G25" i="135"/>
  <c r="G46" i="135"/>
  <c r="G50" i="135"/>
  <c r="G60" i="135" s="1"/>
  <c r="G42" i="135"/>
  <c r="R45" i="131"/>
  <c r="R48" i="131"/>
  <c r="R58" i="131" s="1"/>
  <c r="R44" i="131"/>
  <c r="R40" i="131"/>
  <c r="R46" i="131"/>
  <c r="Q41" i="129"/>
  <c r="Q49" i="129"/>
  <c r="Q59" i="129" s="1"/>
  <c r="Q25" i="129"/>
  <c r="Q45" i="129" s="1"/>
  <c r="O42" i="115"/>
  <c r="O50" i="115"/>
  <c r="O60" i="115" s="1"/>
  <c r="Q46" i="115"/>
  <c r="Q44" i="115"/>
  <c r="Q48" i="115"/>
  <c r="Q58" i="115" s="1"/>
  <c r="Q40" i="115"/>
  <c r="Q72" i="125"/>
  <c r="Q66" i="125"/>
  <c r="Q81" i="125" s="1"/>
  <c r="Q76" i="125"/>
  <c r="Q63" i="125"/>
  <c r="P72" i="111"/>
  <c r="P76" i="111"/>
  <c r="P66" i="111"/>
  <c r="P80" i="111" s="1"/>
  <c r="Q45" i="126"/>
  <c r="Q40" i="126"/>
  <c r="Q48" i="126"/>
  <c r="Q58" i="126" s="1"/>
  <c r="Q44" i="126"/>
  <c r="R44" i="117"/>
  <c r="R48" i="117"/>
  <c r="R58" i="117" s="1"/>
  <c r="R40" i="117"/>
  <c r="R46" i="117"/>
  <c r="R49" i="112"/>
  <c r="R59" i="112" s="1"/>
  <c r="R41" i="112"/>
  <c r="R25" i="112"/>
  <c r="R63" i="112"/>
  <c r="P49" i="115"/>
  <c r="P59" i="115" s="1"/>
  <c r="P41" i="115"/>
  <c r="F80" i="135"/>
  <c r="F76" i="135"/>
  <c r="F72" i="135"/>
  <c r="F63" i="135"/>
  <c r="B64" i="114"/>
  <c r="B81" i="114"/>
  <c r="B73" i="114"/>
  <c r="B77" i="114"/>
  <c r="B66" i="114"/>
  <c r="C97" i="125"/>
  <c r="B97" i="134"/>
  <c r="U97" i="129"/>
  <c r="U97" i="120"/>
  <c r="C97" i="111"/>
  <c r="C98" i="140"/>
  <c r="U97" i="124"/>
  <c r="B97" i="111"/>
  <c r="O26" i="128"/>
  <c r="B97" i="124"/>
  <c r="B97" i="117"/>
  <c r="O26" i="112"/>
  <c r="U97" i="111"/>
  <c r="U98" i="140"/>
  <c r="O32" i="134"/>
  <c r="Q76" i="113"/>
  <c r="Q72" i="113"/>
  <c r="Q66" i="113"/>
  <c r="Q81" i="113" s="1"/>
  <c r="Q63" i="113"/>
  <c r="P32" i="111"/>
  <c r="P64" i="111" s="1"/>
  <c r="J102" i="140"/>
  <c r="P32" i="117"/>
  <c r="R102" i="140"/>
  <c r="Q45" i="116"/>
  <c r="Q40" i="116"/>
  <c r="Q48" i="116"/>
  <c r="Q58" i="116" s="1"/>
  <c r="Q44" i="116"/>
  <c r="S81" i="116"/>
  <c r="S62" i="116"/>
  <c r="S71" i="116"/>
  <c r="S75" i="116"/>
  <c r="S79" i="116"/>
  <c r="S91" i="116"/>
  <c r="S92" i="116" s="1"/>
  <c r="S93" i="116" s="1"/>
  <c r="S80" i="116"/>
  <c r="R71" i="119"/>
  <c r="R62" i="119"/>
  <c r="R79" i="119"/>
  <c r="R75" i="119"/>
  <c r="R91" i="119"/>
  <c r="P50" i="128"/>
  <c r="P60" i="128" s="1"/>
  <c r="P42" i="128"/>
  <c r="Q45" i="125"/>
  <c r="Q44" i="125"/>
  <c r="Q40" i="125"/>
  <c r="Q48" i="125"/>
  <c r="Q58" i="125" s="1"/>
  <c r="P41" i="113"/>
  <c r="P49" i="113"/>
  <c r="P59" i="113" s="1"/>
  <c r="C79" i="123"/>
  <c r="C62" i="123"/>
  <c r="C71" i="123"/>
  <c r="C75" i="123"/>
  <c r="C91" i="123"/>
  <c r="C92" i="123" s="1"/>
  <c r="C93" i="123" s="1"/>
  <c r="O50" i="124"/>
  <c r="O60" i="124" s="1"/>
  <c r="O42" i="124"/>
  <c r="Q80" i="112"/>
  <c r="Q62" i="112"/>
  <c r="Q75" i="112"/>
  <c r="Q71" i="112"/>
  <c r="Q79" i="112"/>
  <c r="Q91" i="112"/>
  <c r="Q92" i="112" s="1"/>
  <c r="Q93" i="112" s="1"/>
  <c r="B48" i="127"/>
  <c r="B58" i="127" s="1"/>
  <c r="B44" i="127"/>
  <c r="B40" i="127"/>
  <c r="Q81" i="131"/>
  <c r="Q71" i="131"/>
  <c r="Q79" i="131"/>
  <c r="Q75" i="131"/>
  <c r="Q62" i="131"/>
  <c r="Q91" i="131"/>
  <c r="Q92" i="131" s="1"/>
  <c r="Q93" i="131" s="1"/>
  <c r="Q80" i="131"/>
  <c r="R81" i="134"/>
  <c r="R81" i="119"/>
  <c r="Q25" i="122"/>
  <c r="Q25" i="134"/>
  <c r="Q62" i="134" s="1"/>
  <c r="Q41" i="134"/>
  <c r="Q49" i="134"/>
  <c r="Q59" i="134" s="1"/>
  <c r="C75" i="136"/>
  <c r="C79" i="136"/>
  <c r="C71" i="136"/>
  <c r="C62" i="136"/>
  <c r="C91" i="136"/>
  <c r="C92" i="136" s="1"/>
  <c r="C93" i="136" s="1"/>
  <c r="U97" i="117"/>
  <c r="P32" i="130"/>
  <c r="P64" i="130" s="1"/>
  <c r="O26" i="117"/>
  <c r="P77" i="111"/>
  <c r="P73" i="111"/>
  <c r="O26" i="121"/>
  <c r="B97" i="132"/>
  <c r="AD101" i="135"/>
  <c r="O26" i="126"/>
  <c r="C97" i="130"/>
  <c r="Q77" i="119"/>
  <c r="Q64" i="119"/>
  <c r="Q73" i="119"/>
  <c r="U97" i="125"/>
  <c r="N26" i="113"/>
  <c r="U97" i="116"/>
  <c r="Q73" i="113"/>
  <c r="Q77" i="113"/>
  <c r="Q64" i="113"/>
  <c r="P32" i="118"/>
  <c r="P64" i="118" s="1"/>
  <c r="P32" i="120"/>
  <c r="P25" i="120" s="1"/>
  <c r="P26" i="128"/>
  <c r="P32" i="131"/>
  <c r="Q63" i="120"/>
  <c r="Q66" i="120"/>
  <c r="Q81" i="120" s="1"/>
  <c r="Q72" i="120"/>
  <c r="Q76" i="120"/>
  <c r="P102" i="140"/>
  <c r="P26" i="129"/>
  <c r="P63" i="129" s="1"/>
  <c r="S81" i="131"/>
  <c r="S71" i="131"/>
  <c r="S75" i="131"/>
  <c r="S62" i="131"/>
  <c r="S79" i="131"/>
  <c r="S91" i="131"/>
  <c r="S92" i="131" s="1"/>
  <c r="S80" i="131"/>
  <c r="Q67" i="140"/>
  <c r="R64" i="140"/>
  <c r="R77" i="140"/>
  <c r="R73" i="140"/>
  <c r="P46" i="121"/>
  <c r="P40" i="121"/>
  <c r="P44" i="121"/>
  <c r="P48" i="121"/>
  <c r="P58" i="121" s="1"/>
  <c r="Q50" i="116"/>
  <c r="Q60" i="116" s="1"/>
  <c r="Q42" i="116"/>
  <c r="Q46" i="116"/>
  <c r="S45" i="140"/>
  <c r="S44" i="140"/>
  <c r="S40" i="140"/>
  <c r="S48" i="140"/>
  <c r="S58" i="140" s="1"/>
  <c r="Q25" i="117"/>
  <c r="Q62" i="117" s="1"/>
  <c r="Q49" i="117"/>
  <c r="Q59" i="117" s="1"/>
  <c r="Q41" i="117"/>
  <c r="R76" i="140"/>
  <c r="R72" i="140"/>
  <c r="R63" i="140"/>
  <c r="R66" i="140"/>
  <c r="S45" i="113"/>
  <c r="S44" i="113"/>
  <c r="S48" i="113"/>
  <c r="S58" i="113" s="1"/>
  <c r="S40" i="113"/>
  <c r="S46" i="113"/>
  <c r="S62" i="113"/>
  <c r="Q45" i="128"/>
  <c r="Q44" i="128"/>
  <c r="Q40" i="128"/>
  <c r="Q48" i="128"/>
  <c r="Q58" i="128" s="1"/>
  <c r="S46" i="140"/>
  <c r="R81" i="116"/>
  <c r="R79" i="116"/>
  <c r="R62" i="116"/>
  <c r="R71" i="116"/>
  <c r="R75" i="116"/>
  <c r="R91" i="116"/>
  <c r="R92" i="116" s="1"/>
  <c r="R93" i="116" s="1"/>
  <c r="Q45" i="121"/>
  <c r="R79" i="115"/>
  <c r="R75" i="115"/>
  <c r="R71" i="115"/>
  <c r="R62" i="115"/>
  <c r="R91" i="115"/>
  <c r="R92" i="115" s="1"/>
  <c r="R93" i="115" s="1"/>
  <c r="G49" i="135"/>
  <c r="G59" i="135" s="1"/>
  <c r="G45" i="135"/>
  <c r="G41" i="135"/>
  <c r="Q75" i="134"/>
  <c r="Q71" i="134"/>
  <c r="Q79" i="134"/>
  <c r="Q91" i="134"/>
  <c r="Q92" i="134" s="1"/>
  <c r="Q93" i="134" s="1"/>
  <c r="Q66" i="119"/>
  <c r="Q81" i="119" s="1"/>
  <c r="U97" i="131"/>
  <c r="B97" i="119"/>
  <c r="H44" i="135"/>
  <c r="H40" i="135"/>
  <c r="H48" i="135"/>
  <c r="H58" i="135" s="1"/>
  <c r="P49" i="120"/>
  <c r="P59" i="120" s="1"/>
  <c r="P41" i="120"/>
  <c r="P25" i="116"/>
  <c r="P49" i="116"/>
  <c r="P59" i="116" s="1"/>
  <c r="P41" i="116"/>
  <c r="H77" i="135"/>
  <c r="H81" i="135"/>
  <c r="H73" i="135"/>
  <c r="H64" i="135"/>
  <c r="H66" i="135"/>
  <c r="B77" i="123"/>
  <c r="B64" i="123"/>
  <c r="B73" i="123"/>
  <c r="B81" i="123"/>
  <c r="B66" i="123"/>
  <c r="P73" i="118"/>
  <c r="P77" i="118"/>
  <c r="C97" i="129"/>
  <c r="O76" i="111"/>
  <c r="O72" i="111"/>
  <c r="O63" i="111"/>
  <c r="C97" i="124"/>
  <c r="Q64" i="128"/>
  <c r="Q73" i="128"/>
  <c r="Q77" i="128"/>
  <c r="Q81" i="128"/>
  <c r="P32" i="132"/>
  <c r="Q66" i="121"/>
  <c r="Q81" i="121" s="1"/>
  <c r="Q72" i="121"/>
  <c r="Q63" i="121"/>
  <c r="Q76" i="121"/>
  <c r="P76" i="124"/>
  <c r="P66" i="124"/>
  <c r="P81" i="124" s="1"/>
  <c r="P63" i="124"/>
  <c r="P72" i="124"/>
  <c r="Q64" i="120"/>
  <c r="Q73" i="120"/>
  <c r="Q77" i="120"/>
  <c r="P32" i="129"/>
  <c r="P64" i="129" s="1"/>
  <c r="P63" i="120"/>
  <c r="P76" i="120"/>
  <c r="P72" i="120"/>
  <c r="P66" i="120"/>
  <c r="P80" i="120" s="1"/>
  <c r="T102" i="140"/>
  <c r="R44" i="120"/>
  <c r="R40" i="120"/>
  <c r="R48" i="120"/>
  <c r="R58" i="120" s="1"/>
  <c r="R45" i="120"/>
  <c r="R44" i="119"/>
  <c r="R48" i="119"/>
  <c r="R58" i="119" s="1"/>
  <c r="R40" i="119"/>
  <c r="R45" i="119"/>
  <c r="P66" i="121"/>
  <c r="P81" i="121" s="1"/>
  <c r="Q50" i="126"/>
  <c r="Q60" i="126" s="1"/>
  <c r="Q46" i="126"/>
  <c r="Q42" i="126"/>
  <c r="Q50" i="125"/>
  <c r="Q60" i="125" s="1"/>
  <c r="Q42" i="125"/>
  <c r="Q46" i="125"/>
  <c r="J81" i="133"/>
  <c r="R62" i="130"/>
  <c r="Q42" i="132"/>
  <c r="Q50" i="132"/>
  <c r="Q60" i="132" s="1"/>
  <c r="Q46" i="132"/>
  <c r="R80" i="126"/>
  <c r="R62" i="126"/>
  <c r="R79" i="126"/>
  <c r="R75" i="126"/>
  <c r="R71" i="126"/>
  <c r="R91" i="126"/>
  <c r="R92" i="126" s="1"/>
  <c r="R93" i="126" s="1"/>
  <c r="M102" i="140"/>
  <c r="W93" i="140"/>
  <c r="W91" i="140" s="1"/>
  <c r="Q68" i="140"/>
  <c r="P76" i="131"/>
  <c r="P72" i="131"/>
  <c r="P26" i="132"/>
  <c r="L102" i="140"/>
  <c r="Q64" i="118"/>
  <c r="Q73" i="118"/>
  <c r="Q77" i="118"/>
  <c r="Q81" i="118"/>
  <c r="E26" i="122"/>
  <c r="P77" i="120"/>
  <c r="P73" i="120"/>
  <c r="P64" i="120"/>
  <c r="O63" i="113"/>
  <c r="O76" i="113"/>
  <c r="O72" i="113"/>
  <c r="C97" i="126"/>
  <c r="U97" i="115"/>
  <c r="C97" i="118"/>
  <c r="Q64" i="116"/>
  <c r="Q77" i="116"/>
  <c r="Q73" i="116"/>
  <c r="Q81" i="116"/>
  <c r="Q66" i="115"/>
  <c r="Q81" i="115" s="1"/>
  <c r="Q63" i="115"/>
  <c r="Q72" i="115"/>
  <c r="Q76" i="115"/>
  <c r="Q77" i="121"/>
  <c r="Q64" i="121"/>
  <c r="Q73" i="121"/>
  <c r="P73" i="124"/>
  <c r="P77" i="124"/>
  <c r="P64" i="124"/>
  <c r="O32" i="122"/>
  <c r="P63" i="119"/>
  <c r="P72" i="119"/>
  <c r="P76" i="119"/>
  <c r="P72" i="129"/>
  <c r="P76" i="129"/>
  <c r="P66" i="129"/>
  <c r="P81" i="129" s="1"/>
  <c r="O76" i="131"/>
  <c r="O63" i="131"/>
  <c r="O72" i="131"/>
  <c r="E93" i="110"/>
  <c r="R46" i="134"/>
  <c r="R44" i="134"/>
  <c r="R40" i="134"/>
  <c r="R48" i="134"/>
  <c r="R58" i="134" s="1"/>
  <c r="R71" i="128"/>
  <c r="R62" i="128"/>
  <c r="R75" i="128"/>
  <c r="R79" i="128"/>
  <c r="R91" i="128"/>
  <c r="R92" i="128" s="1"/>
  <c r="R93" i="128" s="1"/>
  <c r="R80" i="128"/>
  <c r="Q42" i="129"/>
  <c r="Q50" i="129"/>
  <c r="Q60" i="129" s="1"/>
  <c r="S80" i="134"/>
  <c r="S75" i="134"/>
  <c r="S79" i="134"/>
  <c r="S71" i="134"/>
  <c r="S62" i="134"/>
  <c r="S91" i="134"/>
  <c r="S92" i="134" s="1"/>
  <c r="S93" i="134" s="1"/>
  <c r="Q50" i="113"/>
  <c r="Q60" i="113" s="1"/>
  <c r="Q42" i="113"/>
  <c r="Q25" i="113"/>
  <c r="Q46" i="113" s="1"/>
  <c r="B25" i="110"/>
  <c r="B46" i="110"/>
  <c r="B42" i="110"/>
  <c r="B50" i="110"/>
  <c r="B60" i="110" s="1"/>
  <c r="R49" i="140"/>
  <c r="R59" i="140" s="1"/>
  <c r="R41" i="140"/>
  <c r="R25" i="140"/>
  <c r="R46" i="140" s="1"/>
  <c r="Q50" i="119"/>
  <c r="Q60" i="119" s="1"/>
  <c r="Q42" i="119"/>
  <c r="Q46" i="119"/>
  <c r="P50" i="124"/>
  <c r="P60" i="124" s="1"/>
  <c r="P42" i="124"/>
  <c r="P46" i="124"/>
  <c r="C71" i="114"/>
  <c r="C62" i="114"/>
  <c r="C75" i="114"/>
  <c r="C79" i="114"/>
  <c r="C91" i="114"/>
  <c r="C92" i="114" s="1"/>
  <c r="C93" i="114" s="1"/>
  <c r="P48" i="126"/>
  <c r="P58" i="126" s="1"/>
  <c r="P44" i="126"/>
  <c r="P40" i="126"/>
  <c r="Q34" i="140"/>
  <c r="Q32" i="140" s="1"/>
  <c r="Q49" i="118"/>
  <c r="Q59" i="118" s="1"/>
  <c r="Q41" i="118"/>
  <c r="Q25" i="118"/>
  <c r="Q45" i="118" s="1"/>
  <c r="Q71" i="129"/>
  <c r="Q79" i="129"/>
  <c r="Q75" i="129"/>
  <c r="Q91" i="129"/>
  <c r="Q92" i="129" s="1"/>
  <c r="Q93" i="129" s="1"/>
  <c r="S80" i="140"/>
  <c r="S71" i="140"/>
  <c r="S62" i="140"/>
  <c r="S79" i="140"/>
  <c r="S75" i="140"/>
  <c r="R46" i="125"/>
  <c r="R40" i="125"/>
  <c r="R48" i="125"/>
  <c r="R58" i="125" s="1"/>
  <c r="R44" i="125"/>
  <c r="O63" i="124"/>
  <c r="Q46" i="124"/>
  <c r="Q44" i="124"/>
  <c r="Q40" i="124"/>
  <c r="Q48" i="124"/>
  <c r="Q58" i="124" s="1"/>
  <c r="P66" i="132"/>
  <c r="N32" i="132"/>
  <c r="N32" i="122"/>
  <c r="O26" i="118"/>
  <c r="U101" i="129"/>
  <c r="V97" i="128"/>
  <c r="D101" i="124"/>
  <c r="D101" i="118"/>
  <c r="D101" i="132"/>
  <c r="D101" i="126"/>
  <c r="E101" i="111"/>
  <c r="V97" i="132"/>
  <c r="D101" i="112"/>
  <c r="D101" i="119"/>
  <c r="V97" i="126"/>
  <c r="C101" i="120"/>
  <c r="C101" i="134"/>
  <c r="V97" i="131"/>
  <c r="V97" i="115"/>
  <c r="C101" i="112"/>
  <c r="V97" i="122"/>
  <c r="C101" i="115"/>
  <c r="C101" i="121"/>
  <c r="U101" i="121"/>
  <c r="D101" i="117"/>
  <c r="C101" i="129"/>
  <c r="U101" i="112"/>
  <c r="J101" i="111"/>
  <c r="D101" i="131"/>
  <c r="U101" i="131"/>
  <c r="V97" i="117"/>
  <c r="U101" i="125"/>
  <c r="P81" i="118" l="1"/>
  <c r="Q62" i="129"/>
  <c r="Q46" i="129"/>
  <c r="Q25" i="140"/>
  <c r="Q44" i="140" s="1"/>
  <c r="O63" i="115"/>
  <c r="O46" i="124"/>
  <c r="Q41" i="140"/>
  <c r="U101" i="130"/>
  <c r="S93" i="131"/>
  <c r="S93" i="140" s="1"/>
  <c r="S92" i="140"/>
  <c r="N27" i="140"/>
  <c r="P45" i="115"/>
  <c r="P48" i="115"/>
  <c r="P58" i="115" s="1"/>
  <c r="P44" i="115"/>
  <c r="P40" i="115"/>
  <c r="Q73" i="140"/>
  <c r="Q64" i="140"/>
  <c r="Q77" i="140"/>
  <c r="F44" i="135"/>
  <c r="F40" i="135"/>
  <c r="F48" i="135"/>
  <c r="F58" i="135" s="1"/>
  <c r="O49" i="118"/>
  <c r="O59" i="118" s="1"/>
  <c r="O41" i="118"/>
  <c r="O25" i="118"/>
  <c r="O45" i="118" s="1"/>
  <c r="Q45" i="140"/>
  <c r="Q40" i="140"/>
  <c r="P44" i="120"/>
  <c r="P48" i="120"/>
  <c r="P58" i="120" s="1"/>
  <c r="P40" i="120"/>
  <c r="P45" i="120"/>
  <c r="P80" i="132"/>
  <c r="P75" i="132"/>
  <c r="P71" i="132"/>
  <c r="P79" i="132"/>
  <c r="P91" i="132"/>
  <c r="P92" i="132" s="1"/>
  <c r="P93" i="132" s="1"/>
  <c r="P45" i="122"/>
  <c r="P40" i="122"/>
  <c r="P48" i="122"/>
  <c r="P58" i="122" s="1"/>
  <c r="P44" i="122"/>
  <c r="E63" i="135"/>
  <c r="E76" i="135"/>
  <c r="E72" i="135"/>
  <c r="E80" i="135"/>
  <c r="O64" i="124"/>
  <c r="O77" i="124"/>
  <c r="O73" i="124"/>
  <c r="O66" i="124"/>
  <c r="O81" i="124" s="1"/>
  <c r="O101" i="116"/>
  <c r="J101" i="119"/>
  <c r="E101" i="121"/>
  <c r="S101" i="131"/>
  <c r="H101" i="112"/>
  <c r="J101" i="128"/>
  <c r="M101" i="116"/>
  <c r="M101" i="117"/>
  <c r="F101" i="113"/>
  <c r="C101" i="131"/>
  <c r="M101" i="118"/>
  <c r="H101" i="131"/>
  <c r="J101" i="129"/>
  <c r="P101" i="120"/>
  <c r="G101" i="115"/>
  <c r="L101" i="113"/>
  <c r="N101" i="134"/>
  <c r="K101" i="112"/>
  <c r="Q101" i="120"/>
  <c r="R101" i="119"/>
  <c r="N101" i="132"/>
  <c r="C101" i="118"/>
  <c r="E101" i="113"/>
  <c r="H101" i="126"/>
  <c r="C101" i="128"/>
  <c r="T101" i="132"/>
  <c r="P101" i="112"/>
  <c r="AF101" i="133"/>
  <c r="F101" i="129"/>
  <c r="Q101" i="130"/>
  <c r="J101" i="132"/>
  <c r="I101" i="112"/>
  <c r="E101" i="117"/>
  <c r="L101" i="115"/>
  <c r="F101" i="124"/>
  <c r="C101" i="111"/>
  <c r="C102" i="140"/>
  <c r="K101" i="131"/>
  <c r="O72" i="119"/>
  <c r="O76" i="119"/>
  <c r="O63" i="119"/>
  <c r="T101" i="115"/>
  <c r="K101" i="116"/>
  <c r="P101" i="113"/>
  <c r="Q101" i="121"/>
  <c r="S101" i="128"/>
  <c r="E101" i="131"/>
  <c r="J101" i="112"/>
  <c r="O101" i="119"/>
  <c r="O32" i="132"/>
  <c r="N32" i="126"/>
  <c r="O72" i="122"/>
  <c r="O76" i="122"/>
  <c r="O66" i="122"/>
  <c r="O80" i="122" s="1"/>
  <c r="N72" i="132"/>
  <c r="N76" i="132"/>
  <c r="N42" i="122"/>
  <c r="N50" i="122"/>
  <c r="N60" i="122" s="1"/>
  <c r="P76" i="112"/>
  <c r="P66" i="112"/>
  <c r="P72" i="112"/>
  <c r="P63" i="112"/>
  <c r="Q44" i="118"/>
  <c r="Q40" i="118"/>
  <c r="Q48" i="118"/>
  <c r="Q58" i="118" s="1"/>
  <c r="Q46" i="118"/>
  <c r="P42" i="132"/>
  <c r="P50" i="132"/>
  <c r="P60" i="132" s="1"/>
  <c r="O49" i="121"/>
  <c r="O59" i="121" s="1"/>
  <c r="O41" i="121"/>
  <c r="Q64" i="126"/>
  <c r="Q77" i="126"/>
  <c r="Q73" i="126"/>
  <c r="Q66" i="126"/>
  <c r="P67" i="140"/>
  <c r="P44" i="125"/>
  <c r="P48" i="125"/>
  <c r="P58" i="125" s="1"/>
  <c r="P40" i="125"/>
  <c r="Q45" i="130"/>
  <c r="Q44" i="130"/>
  <c r="Q48" i="130"/>
  <c r="Q58" i="130" s="1"/>
  <c r="Q40" i="130"/>
  <c r="Q46" i="130"/>
  <c r="N25" i="128"/>
  <c r="N46" i="128" s="1"/>
  <c r="N41" i="128"/>
  <c r="N49" i="128"/>
  <c r="N59" i="128" s="1"/>
  <c r="B75" i="136"/>
  <c r="B62" i="136"/>
  <c r="B79" i="136"/>
  <c r="B71" i="136"/>
  <c r="B91" i="136"/>
  <c r="B92" i="136" s="1"/>
  <c r="Q62" i="118"/>
  <c r="E32" i="135"/>
  <c r="O73" i="120"/>
  <c r="O77" i="120"/>
  <c r="V97" i="134"/>
  <c r="E101" i="130"/>
  <c r="H101" i="117"/>
  <c r="T101" i="121"/>
  <c r="F101" i="128"/>
  <c r="F101" i="125"/>
  <c r="R101" i="132"/>
  <c r="M101" i="112"/>
  <c r="S101" i="116"/>
  <c r="R101" i="130"/>
  <c r="R101" i="124"/>
  <c r="I101" i="118"/>
  <c r="V97" i="119"/>
  <c r="F101" i="131"/>
  <c r="M101" i="129"/>
  <c r="S101" i="120"/>
  <c r="S101" i="126"/>
  <c r="U101" i="116"/>
  <c r="N101" i="113"/>
  <c r="T101" i="128"/>
  <c r="R101" i="112"/>
  <c r="H101" i="120"/>
  <c r="M101" i="113"/>
  <c r="Q101" i="126"/>
  <c r="R101" i="134"/>
  <c r="O101" i="132"/>
  <c r="G101" i="112"/>
  <c r="S101" i="119"/>
  <c r="S101" i="112"/>
  <c r="H101" i="130"/>
  <c r="I101" i="121"/>
  <c r="K101" i="118"/>
  <c r="F101" i="132"/>
  <c r="D101" i="134"/>
  <c r="G101" i="129"/>
  <c r="V97" i="125"/>
  <c r="C101" i="130"/>
  <c r="Q101" i="112"/>
  <c r="F101" i="117"/>
  <c r="H101" i="116"/>
  <c r="Q101" i="124"/>
  <c r="K101" i="121"/>
  <c r="O101" i="128"/>
  <c r="N101" i="131"/>
  <c r="F101" i="112"/>
  <c r="T101" i="134"/>
  <c r="O32" i="119"/>
  <c r="O32" i="121"/>
  <c r="O25" i="121" s="1"/>
  <c r="S102" i="140"/>
  <c r="O32" i="126"/>
  <c r="O32" i="129"/>
  <c r="O64" i="129" s="1"/>
  <c r="P64" i="119"/>
  <c r="P73" i="119"/>
  <c r="P77" i="119"/>
  <c r="E49" i="122"/>
  <c r="E59" i="122" s="1"/>
  <c r="E45" i="122"/>
  <c r="E41" i="122"/>
  <c r="R80" i="140"/>
  <c r="R75" i="140"/>
  <c r="R79" i="140"/>
  <c r="R71" i="140"/>
  <c r="R62" i="140"/>
  <c r="Q63" i="140"/>
  <c r="Q72" i="140"/>
  <c r="Q76" i="140"/>
  <c r="Q66" i="140"/>
  <c r="Q80" i="140" s="1"/>
  <c r="P25" i="128"/>
  <c r="P49" i="128"/>
  <c r="P59" i="128" s="1"/>
  <c r="P41" i="128"/>
  <c r="P50" i="118"/>
  <c r="P60" i="118" s="1"/>
  <c r="P42" i="118"/>
  <c r="N49" i="113"/>
  <c r="N59" i="113" s="1"/>
  <c r="N41" i="113"/>
  <c r="O49" i="126"/>
  <c r="O59" i="126" s="1"/>
  <c r="O41" i="126"/>
  <c r="P50" i="117"/>
  <c r="P60" i="117" s="1"/>
  <c r="P42" i="117"/>
  <c r="Q80" i="113"/>
  <c r="Q75" i="113"/>
  <c r="Q79" i="113"/>
  <c r="Q71" i="113"/>
  <c r="Q62" i="113"/>
  <c r="Q91" i="113"/>
  <c r="Q92" i="113" s="1"/>
  <c r="Q93" i="113" s="1"/>
  <c r="Q80" i="125"/>
  <c r="Q62" i="125"/>
  <c r="Q79" i="125"/>
  <c r="Q71" i="125"/>
  <c r="Q75" i="125"/>
  <c r="Q91" i="125"/>
  <c r="Q92" i="125" s="1"/>
  <c r="Q93" i="125" s="1"/>
  <c r="P71" i="130"/>
  <c r="P79" i="130"/>
  <c r="P75" i="130"/>
  <c r="P91" i="130"/>
  <c r="P92" i="130" s="1"/>
  <c r="P93" i="130" s="1"/>
  <c r="O49" i="116"/>
  <c r="O59" i="116" s="1"/>
  <c r="O41" i="116"/>
  <c r="O25" i="111"/>
  <c r="O49" i="111"/>
  <c r="O59" i="111" s="1"/>
  <c r="O41" i="111"/>
  <c r="R92" i="129"/>
  <c r="Q45" i="120"/>
  <c r="Q40" i="120"/>
  <c r="Q48" i="120"/>
  <c r="Q58" i="120" s="1"/>
  <c r="Q44" i="120"/>
  <c r="C99" i="140"/>
  <c r="C97" i="140" s="1"/>
  <c r="E32" i="122"/>
  <c r="O77" i="131"/>
  <c r="O73" i="131"/>
  <c r="O64" i="131"/>
  <c r="L101" i="130"/>
  <c r="R101" i="117"/>
  <c r="I101" i="113"/>
  <c r="I101" i="128"/>
  <c r="D101" i="125"/>
  <c r="F101" i="118"/>
  <c r="F101" i="130"/>
  <c r="L101" i="128"/>
  <c r="G101" i="125"/>
  <c r="G101" i="132"/>
  <c r="O76" i="117"/>
  <c r="O72" i="117"/>
  <c r="O63" i="117"/>
  <c r="N26" i="125"/>
  <c r="P101" i="128"/>
  <c r="D101" i="130"/>
  <c r="E101" i="119"/>
  <c r="G101" i="113"/>
  <c r="V97" i="124"/>
  <c r="N101" i="112"/>
  <c r="O101" i="115"/>
  <c r="S101" i="124"/>
  <c r="J101" i="120"/>
  <c r="J101" i="130"/>
  <c r="E101" i="124"/>
  <c r="R101" i="128"/>
  <c r="I101" i="131"/>
  <c r="I101" i="120"/>
  <c r="U101" i="111"/>
  <c r="U102" i="140"/>
  <c r="G101" i="121"/>
  <c r="N101" i="128"/>
  <c r="E101" i="118"/>
  <c r="C101" i="126"/>
  <c r="E101" i="129"/>
  <c r="O101" i="120"/>
  <c r="U101" i="132"/>
  <c r="D101" i="121"/>
  <c r="E101" i="132"/>
  <c r="T101" i="112"/>
  <c r="Q101" i="113"/>
  <c r="H101" i="115"/>
  <c r="N101" i="119"/>
  <c r="K101" i="124"/>
  <c r="R101" i="118"/>
  <c r="S101" i="129"/>
  <c r="O77" i="125"/>
  <c r="O73" i="125"/>
  <c r="O64" i="125"/>
  <c r="O32" i="117"/>
  <c r="O25" i="117" s="1"/>
  <c r="N32" i="120"/>
  <c r="O26" i="125"/>
  <c r="O63" i="125" s="1"/>
  <c r="P66" i="116"/>
  <c r="P80" i="116" s="1"/>
  <c r="P76" i="116"/>
  <c r="P72" i="116"/>
  <c r="P63" i="116"/>
  <c r="N32" i="113"/>
  <c r="O26" i="130"/>
  <c r="O63" i="130" s="1"/>
  <c r="O32" i="128"/>
  <c r="E26" i="135"/>
  <c r="Q48" i="113"/>
  <c r="Q58" i="113" s="1"/>
  <c r="Q40" i="113"/>
  <c r="Q44" i="113"/>
  <c r="Q45" i="113"/>
  <c r="U99" i="140"/>
  <c r="U97" i="140" s="1"/>
  <c r="P49" i="129"/>
  <c r="P59" i="129" s="1"/>
  <c r="P41" i="129"/>
  <c r="P25" i="129"/>
  <c r="P45" i="129" s="1"/>
  <c r="P46" i="113"/>
  <c r="P48" i="113"/>
  <c r="P58" i="113" s="1"/>
  <c r="P44" i="113"/>
  <c r="P40" i="113"/>
  <c r="P25" i="117"/>
  <c r="P46" i="117" s="1"/>
  <c r="G101" i="111"/>
  <c r="Q62" i="130"/>
  <c r="P41" i="130"/>
  <c r="P49" i="130"/>
  <c r="P59" i="130" s="1"/>
  <c r="O40" i="131"/>
  <c r="O44" i="131"/>
  <c r="O48" i="131"/>
  <c r="O58" i="131" s="1"/>
  <c r="O45" i="131"/>
  <c r="P50" i="112"/>
  <c r="P60" i="112" s="1"/>
  <c r="P42" i="112"/>
  <c r="O41" i="115"/>
  <c r="O49" i="115"/>
  <c r="O59" i="115" s="1"/>
  <c r="O45" i="115"/>
  <c r="P41" i="112"/>
  <c r="P25" i="112"/>
  <c r="P46" i="112" s="1"/>
  <c r="P49" i="112"/>
  <c r="P59" i="112" s="1"/>
  <c r="H101" i="121"/>
  <c r="Q101" i="118"/>
  <c r="E80" i="122"/>
  <c r="E63" i="122"/>
  <c r="E76" i="122"/>
  <c r="E72" i="122"/>
  <c r="E101" i="115"/>
  <c r="O101" i="130"/>
  <c r="I101" i="117"/>
  <c r="H101" i="113"/>
  <c r="N26" i="115"/>
  <c r="I101" i="125"/>
  <c r="M101" i="134"/>
  <c r="L101" i="134"/>
  <c r="Q101" i="115"/>
  <c r="M101" i="130"/>
  <c r="T101" i="126"/>
  <c r="G101" i="128"/>
  <c r="M101" i="125"/>
  <c r="H101" i="132"/>
  <c r="O64" i="113"/>
  <c r="O73" i="113"/>
  <c r="O77" i="113"/>
  <c r="Q101" i="116"/>
  <c r="J101" i="124"/>
  <c r="T101" i="118"/>
  <c r="Q101" i="131"/>
  <c r="D101" i="113"/>
  <c r="S101" i="130"/>
  <c r="C101" i="124"/>
  <c r="H101" i="128"/>
  <c r="G101" i="131"/>
  <c r="C101" i="113"/>
  <c r="N63" i="113"/>
  <c r="N76" i="113"/>
  <c r="N72" i="113"/>
  <c r="S101" i="113"/>
  <c r="O101" i="121"/>
  <c r="Q101" i="128"/>
  <c r="P101" i="118"/>
  <c r="P101" i="134"/>
  <c r="K101" i="129"/>
  <c r="K101" i="120"/>
  <c r="D101" i="120"/>
  <c r="T101" i="130"/>
  <c r="E101" i="128"/>
  <c r="K101" i="125"/>
  <c r="I101" i="132"/>
  <c r="O101" i="112"/>
  <c r="I101" i="124"/>
  <c r="J101" i="131"/>
  <c r="P101" i="115"/>
  <c r="U101" i="119"/>
  <c r="O101" i="124"/>
  <c r="K101" i="111"/>
  <c r="G101" i="118"/>
  <c r="M101" i="132"/>
  <c r="I101" i="129"/>
  <c r="N101" i="120"/>
  <c r="O72" i="125"/>
  <c r="O76" i="125"/>
  <c r="O66" i="125"/>
  <c r="P77" i="116"/>
  <c r="P64" i="116"/>
  <c r="P73" i="116"/>
  <c r="O32" i="130"/>
  <c r="O64" i="130" s="1"/>
  <c r="O72" i="130"/>
  <c r="O76" i="130"/>
  <c r="O66" i="130"/>
  <c r="O80" i="130" s="1"/>
  <c r="N42" i="132"/>
  <c r="N50" i="132"/>
  <c r="N60" i="132" s="1"/>
  <c r="H102" i="140"/>
  <c r="P80" i="129"/>
  <c r="P66" i="119"/>
  <c r="P81" i="119" s="1"/>
  <c r="P81" i="120"/>
  <c r="P71" i="120"/>
  <c r="P79" i="120"/>
  <c r="P75" i="120"/>
  <c r="P62" i="120"/>
  <c r="P91" i="120"/>
  <c r="Q80" i="119"/>
  <c r="Q71" i="119"/>
  <c r="Q62" i="119"/>
  <c r="Q75" i="119"/>
  <c r="Q79" i="119"/>
  <c r="Q91" i="119"/>
  <c r="R92" i="119"/>
  <c r="R93" i="119" s="1"/>
  <c r="C73" i="110"/>
  <c r="C81" i="110"/>
  <c r="C77" i="110"/>
  <c r="C64" i="110"/>
  <c r="C66" i="110"/>
  <c r="P81" i="111"/>
  <c r="P75" i="111"/>
  <c r="P79" i="111"/>
  <c r="P71" i="111"/>
  <c r="P91" i="111"/>
  <c r="O48" i="115"/>
  <c r="O58" i="115" s="1"/>
  <c r="O44" i="115"/>
  <c r="O40" i="115"/>
  <c r="P42" i="125"/>
  <c r="P50" i="125"/>
  <c r="P60" i="125" s="1"/>
  <c r="P46" i="125"/>
  <c r="O49" i="132"/>
  <c r="O59" i="132" s="1"/>
  <c r="O41" i="132"/>
  <c r="O25" i="132"/>
  <c r="O45" i="132" s="1"/>
  <c r="P79" i="118"/>
  <c r="P75" i="118"/>
  <c r="P71" i="118"/>
  <c r="P91" i="118"/>
  <c r="P92" i="118" s="1"/>
  <c r="P93" i="118" s="1"/>
  <c r="P25" i="118"/>
  <c r="P62" i="118" s="1"/>
  <c r="P41" i="118"/>
  <c r="P49" i="118"/>
  <c r="P59" i="118" s="1"/>
  <c r="P81" i="130"/>
  <c r="O101" i="111"/>
  <c r="V97" i="120"/>
  <c r="N101" i="129"/>
  <c r="E101" i="112"/>
  <c r="F101" i="115"/>
  <c r="M101" i="119"/>
  <c r="P101" i="126"/>
  <c r="P101" i="125"/>
  <c r="P101" i="116"/>
  <c r="K101" i="119"/>
  <c r="N101" i="124"/>
  <c r="O101" i="118"/>
  <c r="K101" i="132"/>
  <c r="P101" i="130"/>
  <c r="E101" i="116"/>
  <c r="G101" i="119"/>
  <c r="M101" i="124"/>
  <c r="L101" i="125"/>
  <c r="Q101" i="129"/>
  <c r="F101" i="120"/>
  <c r="F101" i="116"/>
  <c r="T101" i="119"/>
  <c r="O101" i="113"/>
  <c r="C101" i="125"/>
  <c r="H101" i="134"/>
  <c r="N26" i="124"/>
  <c r="R101" i="125"/>
  <c r="N101" i="116"/>
  <c r="J101" i="121"/>
  <c r="K101" i="128"/>
  <c r="T101" i="125"/>
  <c r="P101" i="132"/>
  <c r="M101" i="121"/>
  <c r="O76" i="121"/>
  <c r="O72" i="121"/>
  <c r="O63" i="121"/>
  <c r="S101" i="115"/>
  <c r="G101" i="117"/>
  <c r="Q101" i="125"/>
  <c r="J101" i="134"/>
  <c r="S101" i="132"/>
  <c r="O32" i="120"/>
  <c r="O63" i="118"/>
  <c r="O72" i="118"/>
  <c r="O76" i="118"/>
  <c r="O66" i="118"/>
  <c r="O80" i="118" s="1"/>
  <c r="P66" i="122"/>
  <c r="P80" i="122" s="1"/>
  <c r="P63" i="122"/>
  <c r="P72" i="122"/>
  <c r="P76" i="122"/>
  <c r="N32" i="119"/>
  <c r="Q42" i="140"/>
  <c r="Q50" i="140"/>
  <c r="Q60" i="140" s="1"/>
  <c r="Q46" i="140"/>
  <c r="B44" i="110"/>
  <c r="B40" i="110"/>
  <c r="B48" i="110"/>
  <c r="B58" i="110" s="1"/>
  <c r="P75" i="129"/>
  <c r="P71" i="129"/>
  <c r="P79" i="129"/>
  <c r="P91" i="129"/>
  <c r="Q80" i="121"/>
  <c r="Q71" i="121"/>
  <c r="Q62" i="121"/>
  <c r="Q79" i="121"/>
  <c r="Q75" i="121"/>
  <c r="Q91" i="121"/>
  <c r="Q92" i="121" s="1"/>
  <c r="Q93" i="121" s="1"/>
  <c r="H79" i="135"/>
  <c r="H71" i="135"/>
  <c r="H62" i="135"/>
  <c r="H75" i="135"/>
  <c r="H91" i="135"/>
  <c r="H92" i="135" s="1"/>
  <c r="H93" i="135" s="1"/>
  <c r="P45" i="116"/>
  <c r="P44" i="116"/>
  <c r="P48" i="116"/>
  <c r="P58" i="116" s="1"/>
  <c r="P40" i="116"/>
  <c r="Q80" i="120"/>
  <c r="Q79" i="120"/>
  <c r="Q71" i="120"/>
  <c r="Q62" i="120"/>
  <c r="Q75" i="120"/>
  <c r="Q91" i="120"/>
  <c r="Q92" i="120" s="1"/>
  <c r="Q93" i="120" s="1"/>
  <c r="Q45" i="134"/>
  <c r="Q48" i="134"/>
  <c r="Q58" i="134" s="1"/>
  <c r="Q44" i="134"/>
  <c r="Q40" i="134"/>
  <c r="Q46" i="134"/>
  <c r="E102" i="140"/>
  <c r="N102" i="140"/>
  <c r="O50" i="134"/>
  <c r="O60" i="134" s="1"/>
  <c r="O42" i="134"/>
  <c r="O25" i="128"/>
  <c r="O41" i="128"/>
  <c r="O49" i="128"/>
  <c r="O59" i="128" s="1"/>
  <c r="R44" i="112"/>
  <c r="R40" i="112"/>
  <c r="R48" i="112"/>
  <c r="R58" i="112" s="1"/>
  <c r="R46" i="112"/>
  <c r="R62" i="112"/>
  <c r="Q44" i="129"/>
  <c r="Q40" i="129"/>
  <c r="Q48" i="129"/>
  <c r="Q58" i="129" s="1"/>
  <c r="O102" i="140"/>
  <c r="O44" i="124"/>
  <c r="O48" i="124"/>
  <c r="O58" i="124" s="1"/>
  <c r="O40" i="124"/>
  <c r="N42" i="128"/>
  <c r="N50" i="128"/>
  <c r="N60" i="128" s="1"/>
  <c r="D92" i="110"/>
  <c r="D93" i="110" s="1"/>
  <c r="O42" i="118"/>
  <c r="O50" i="118"/>
  <c r="O60" i="118" s="1"/>
  <c r="T101" i="113"/>
  <c r="L101" i="120"/>
  <c r="G64" i="135"/>
  <c r="G81" i="135"/>
  <c r="G73" i="135"/>
  <c r="G77" i="135"/>
  <c r="G66" i="135"/>
  <c r="O77" i="122"/>
  <c r="O64" i="122"/>
  <c r="O73" i="122"/>
  <c r="U101" i="120"/>
  <c r="H101" i="124"/>
  <c r="J101" i="118"/>
  <c r="K101" i="134"/>
  <c r="V97" i="129"/>
  <c r="G101" i="120"/>
  <c r="M26" i="112"/>
  <c r="C101" i="119"/>
  <c r="F101" i="126"/>
  <c r="L101" i="116"/>
  <c r="V97" i="111"/>
  <c r="V98" i="140"/>
  <c r="O101" i="117"/>
  <c r="F101" i="121"/>
  <c r="L101" i="126"/>
  <c r="D101" i="128"/>
  <c r="L101" i="129"/>
  <c r="P101" i="119"/>
  <c r="P101" i="121"/>
  <c r="U101" i="128"/>
  <c r="N101" i="125"/>
  <c r="H101" i="129"/>
  <c r="E101" i="120"/>
  <c r="R101" i="113"/>
  <c r="R101" i="116"/>
  <c r="V97" i="116"/>
  <c r="H101" i="119"/>
  <c r="P101" i="124"/>
  <c r="M101" i="111"/>
  <c r="N26" i="130"/>
  <c r="V97" i="130"/>
  <c r="N26" i="116"/>
  <c r="M101" i="131"/>
  <c r="G101" i="116"/>
  <c r="L101" i="119"/>
  <c r="J101" i="113"/>
  <c r="O101" i="125"/>
  <c r="O101" i="134"/>
  <c r="R101" i="120"/>
  <c r="P101" i="129"/>
  <c r="G101" i="130"/>
  <c r="T101" i="117"/>
  <c r="K101" i="126"/>
  <c r="E101" i="125"/>
  <c r="I101" i="134"/>
  <c r="C101" i="117"/>
  <c r="M26" i="130"/>
  <c r="P66" i="128"/>
  <c r="P63" i="128"/>
  <c r="P76" i="128"/>
  <c r="P72" i="128"/>
  <c r="P66" i="115"/>
  <c r="P80" i="115" s="1"/>
  <c r="P76" i="115"/>
  <c r="P63" i="115"/>
  <c r="P72" i="115"/>
  <c r="P64" i="122"/>
  <c r="P73" i="122"/>
  <c r="P77" i="122"/>
  <c r="E101" i="126"/>
  <c r="P76" i="125"/>
  <c r="P66" i="125"/>
  <c r="P80" i="125" s="1"/>
  <c r="P72" i="125"/>
  <c r="P63" i="125"/>
  <c r="N33" i="140"/>
  <c r="P64" i="132"/>
  <c r="P77" i="132"/>
  <c r="P73" i="132"/>
  <c r="P81" i="132"/>
  <c r="R45" i="140"/>
  <c r="R40" i="140"/>
  <c r="R48" i="140"/>
  <c r="R58" i="140" s="1"/>
  <c r="R44" i="140"/>
  <c r="P25" i="132"/>
  <c r="P46" i="132" s="1"/>
  <c r="P41" i="132"/>
  <c r="P49" i="132"/>
  <c r="P59" i="132" s="1"/>
  <c r="Q77" i="122"/>
  <c r="Q73" i="122"/>
  <c r="Q64" i="122"/>
  <c r="Q66" i="122"/>
  <c r="R81" i="140"/>
  <c r="F101" i="111"/>
  <c r="Q46" i="122"/>
  <c r="Q40" i="122"/>
  <c r="Q48" i="122"/>
  <c r="Q58" i="122" s="1"/>
  <c r="Q44" i="122"/>
  <c r="Q45" i="122"/>
  <c r="P42" i="111"/>
  <c r="P50" i="111"/>
  <c r="P60" i="111" s="1"/>
  <c r="O49" i="112"/>
  <c r="O59" i="112" s="1"/>
  <c r="O41" i="112"/>
  <c r="B79" i="114"/>
  <c r="B71" i="114"/>
  <c r="B75" i="114"/>
  <c r="B62" i="114"/>
  <c r="B91" i="114"/>
  <c r="B92" i="114" s="1"/>
  <c r="B93" i="114" s="1"/>
  <c r="R45" i="112"/>
  <c r="O50" i="125"/>
  <c r="O60" i="125" s="1"/>
  <c r="O42" i="125"/>
  <c r="N26" i="111"/>
  <c r="P25" i="131"/>
  <c r="P45" i="131" s="1"/>
  <c r="P41" i="131"/>
  <c r="P49" i="131"/>
  <c r="P59" i="131" s="1"/>
  <c r="P28" i="140"/>
  <c r="P26" i="140" s="1"/>
  <c r="P26" i="111"/>
  <c r="I101" i="115"/>
  <c r="AE101" i="135"/>
  <c r="D26" i="122"/>
  <c r="AG97" i="133"/>
  <c r="O64" i="118"/>
  <c r="O73" i="118"/>
  <c r="O77" i="118"/>
  <c r="V97" i="118"/>
  <c r="M101" i="126"/>
  <c r="N101" i="118"/>
  <c r="O101" i="131"/>
  <c r="H101" i="111"/>
  <c r="I101" i="119"/>
  <c r="K101" i="113"/>
  <c r="N101" i="121"/>
  <c r="D101" i="111"/>
  <c r="D102" i="140"/>
  <c r="D101" i="129"/>
  <c r="I101" i="116"/>
  <c r="L101" i="117"/>
  <c r="L101" i="121"/>
  <c r="I101" i="126"/>
  <c r="S101" i="125"/>
  <c r="T101" i="129"/>
  <c r="C101" i="132"/>
  <c r="M101" i="115"/>
  <c r="S101" i="121"/>
  <c r="H101" i="118"/>
  <c r="U101" i="134"/>
  <c r="R101" i="129"/>
  <c r="T101" i="120"/>
  <c r="S101" i="118"/>
  <c r="T101" i="116"/>
  <c r="Q101" i="117"/>
  <c r="T101" i="124"/>
  <c r="S101" i="111"/>
  <c r="R101" i="131"/>
  <c r="O73" i="129"/>
  <c r="O77" i="129"/>
  <c r="V97" i="121"/>
  <c r="J101" i="116"/>
  <c r="Q101" i="119"/>
  <c r="L101" i="124"/>
  <c r="D101" i="116"/>
  <c r="N101" i="126"/>
  <c r="I101" i="130"/>
  <c r="U101" i="117"/>
  <c r="O101" i="126"/>
  <c r="H101" i="125"/>
  <c r="S101" i="134"/>
  <c r="K101" i="115"/>
  <c r="M72" i="129"/>
  <c r="M76" i="129"/>
  <c r="M32" i="129"/>
  <c r="P73" i="128"/>
  <c r="P77" i="128"/>
  <c r="P64" i="128"/>
  <c r="P81" i="128"/>
  <c r="P76" i="113"/>
  <c r="P66" i="113"/>
  <c r="P81" i="113" s="1"/>
  <c r="P63" i="113"/>
  <c r="P72" i="113"/>
  <c r="N26" i="132"/>
  <c r="M26" i="129"/>
  <c r="M63" i="129" s="1"/>
  <c r="O26" i="134"/>
  <c r="O63" i="134" s="1"/>
  <c r="P77" i="115"/>
  <c r="P64" i="115"/>
  <c r="P73" i="115"/>
  <c r="O32" i="116"/>
  <c r="O25" i="116" s="1"/>
  <c r="O26" i="120"/>
  <c r="O63" i="120" s="1"/>
  <c r="P64" i="125"/>
  <c r="P77" i="125"/>
  <c r="P73" i="125"/>
  <c r="O26" i="129"/>
  <c r="P75" i="121"/>
  <c r="P79" i="121"/>
  <c r="P71" i="121"/>
  <c r="P62" i="121"/>
  <c r="P91" i="121"/>
  <c r="P92" i="121" s="1"/>
  <c r="P93" i="121" s="1"/>
  <c r="P80" i="121"/>
  <c r="P80" i="124"/>
  <c r="P75" i="124"/>
  <c r="P79" i="124"/>
  <c r="P71" i="124"/>
  <c r="P62" i="124"/>
  <c r="P91" i="124"/>
  <c r="P92" i="124" s="1"/>
  <c r="P93" i="124" s="1"/>
  <c r="R101" i="111"/>
  <c r="R80" i="120"/>
  <c r="R79" i="120"/>
  <c r="R75" i="120"/>
  <c r="R62" i="120"/>
  <c r="R71" i="120"/>
  <c r="R91" i="120"/>
  <c r="R92" i="120" s="1"/>
  <c r="R93" i="120" s="1"/>
  <c r="O48" i="113"/>
  <c r="O58" i="113" s="1"/>
  <c r="O40" i="113"/>
  <c r="O44" i="113"/>
  <c r="P42" i="116"/>
  <c r="P46" i="116"/>
  <c r="P50" i="116"/>
  <c r="P60" i="116" s="1"/>
  <c r="P63" i="132"/>
  <c r="B62" i="127"/>
  <c r="B75" i="127"/>
  <c r="B71" i="127"/>
  <c r="B79" i="127"/>
  <c r="B91" i="127"/>
  <c r="B92" i="127" s="1"/>
  <c r="B93" i="127" s="1"/>
  <c r="P50" i="113"/>
  <c r="P60" i="113" s="1"/>
  <c r="P42" i="113"/>
  <c r="O46" i="113"/>
  <c r="P45" i="119"/>
  <c r="P48" i="119"/>
  <c r="P58" i="119" s="1"/>
  <c r="P44" i="119"/>
  <c r="P40" i="119"/>
  <c r="P46" i="119"/>
  <c r="O73" i="130"/>
  <c r="O77" i="130"/>
  <c r="F101" i="119"/>
  <c r="G101" i="126"/>
  <c r="P101" i="131"/>
  <c r="N101" i="117"/>
  <c r="R101" i="121"/>
  <c r="AF97" i="135"/>
  <c r="U101" i="113"/>
  <c r="D101" i="115"/>
  <c r="M101" i="120"/>
  <c r="N101" i="115"/>
  <c r="P101" i="117"/>
  <c r="M101" i="128"/>
  <c r="J101" i="125"/>
  <c r="O101" i="129"/>
  <c r="E101" i="134"/>
  <c r="R101" i="115"/>
  <c r="S101" i="117"/>
  <c r="L101" i="132"/>
  <c r="J101" i="115"/>
  <c r="J101" i="117"/>
  <c r="U101" i="126"/>
  <c r="Q101" i="132"/>
  <c r="L101" i="112"/>
  <c r="M26" i="121"/>
  <c r="K101" i="117"/>
  <c r="G101" i="124"/>
  <c r="J101" i="126"/>
  <c r="L101" i="118"/>
  <c r="L101" i="131"/>
  <c r="U101" i="118"/>
  <c r="K101" i="130"/>
  <c r="R101" i="126"/>
  <c r="V97" i="113"/>
  <c r="T101" i="131"/>
  <c r="U101" i="122"/>
  <c r="N101" i="130"/>
  <c r="P73" i="113"/>
  <c r="P77" i="113"/>
  <c r="P64" i="113"/>
  <c r="O26" i="122"/>
  <c r="O63" i="122" s="1"/>
  <c r="O76" i="134"/>
  <c r="O72" i="134"/>
  <c r="O76" i="120"/>
  <c r="O72" i="120"/>
  <c r="O66" i="120"/>
  <c r="O80" i="120" s="1"/>
  <c r="P77" i="112"/>
  <c r="P73" i="112"/>
  <c r="P64" i="112"/>
  <c r="O76" i="129"/>
  <c r="O72" i="129"/>
  <c r="O66" i="129"/>
  <c r="O66" i="131"/>
  <c r="O42" i="122"/>
  <c r="O50" i="122"/>
  <c r="O60" i="122" s="1"/>
  <c r="Q80" i="115"/>
  <c r="Q79" i="115"/>
  <c r="Q62" i="115"/>
  <c r="Q71" i="115"/>
  <c r="Q75" i="115"/>
  <c r="Q91" i="115"/>
  <c r="Q92" i="115" s="1"/>
  <c r="Q93" i="115" s="1"/>
  <c r="O66" i="113"/>
  <c r="P64" i="134"/>
  <c r="P73" i="134"/>
  <c r="P77" i="134"/>
  <c r="P66" i="134"/>
  <c r="T101" i="111"/>
  <c r="P50" i="129"/>
  <c r="P60" i="129" s="1"/>
  <c r="P42" i="129"/>
  <c r="P46" i="129"/>
  <c r="B62" i="123"/>
  <c r="B79" i="123"/>
  <c r="B75" i="123"/>
  <c r="B71" i="123"/>
  <c r="B91" i="123"/>
  <c r="B92" i="123" s="1"/>
  <c r="B93" i="123" s="1"/>
  <c r="Q45" i="117"/>
  <c r="Q44" i="117"/>
  <c r="Q40" i="117"/>
  <c r="Q48" i="117"/>
  <c r="Q58" i="117" s="1"/>
  <c r="Q46" i="117"/>
  <c r="P50" i="131"/>
  <c r="P60" i="131" s="1"/>
  <c r="P42" i="131"/>
  <c r="P42" i="120"/>
  <c r="P50" i="120"/>
  <c r="P60" i="120" s="1"/>
  <c r="P46" i="120"/>
  <c r="O41" i="117"/>
  <c r="O49" i="117"/>
  <c r="O59" i="117" s="1"/>
  <c r="Q73" i="132"/>
  <c r="Q77" i="132"/>
  <c r="Q64" i="132"/>
  <c r="Q66" i="132"/>
  <c r="P25" i="130"/>
  <c r="P46" i="130" s="1"/>
  <c r="P42" i="130"/>
  <c r="P50" i="130"/>
  <c r="P60" i="130" s="1"/>
  <c r="P34" i="140"/>
  <c r="P32" i="140" s="1"/>
  <c r="B99" i="140"/>
  <c r="B97" i="140" s="1"/>
  <c r="G44" i="135"/>
  <c r="G40" i="135"/>
  <c r="G48" i="135"/>
  <c r="G58" i="135" s="1"/>
  <c r="F50" i="135"/>
  <c r="F60" i="135" s="1"/>
  <c r="F42" i="135"/>
  <c r="F46" i="135"/>
  <c r="P50" i="115"/>
  <c r="P60" i="115" s="1"/>
  <c r="P42" i="115"/>
  <c r="P46" i="115"/>
  <c r="O41" i="119"/>
  <c r="O49" i="119"/>
  <c r="O59" i="119" s="1"/>
  <c r="P42" i="122"/>
  <c r="P50" i="122"/>
  <c r="P60" i="122" s="1"/>
  <c r="P46" i="122"/>
  <c r="N26" i="129"/>
  <c r="N26" i="118"/>
  <c r="N26" i="122"/>
  <c r="M26" i="125"/>
  <c r="N32" i="124"/>
  <c r="W97" i="124"/>
  <c r="W97" i="120"/>
  <c r="W97" i="113"/>
  <c r="V101" i="126"/>
  <c r="W97" i="130"/>
  <c r="W97" i="119"/>
  <c r="O66" i="117"/>
  <c r="V101" i="120"/>
  <c r="W97" i="128"/>
  <c r="V101" i="119"/>
  <c r="W97" i="129"/>
  <c r="P62" i="129" l="1"/>
  <c r="O81" i="118"/>
  <c r="O81" i="130"/>
  <c r="Q48" i="140"/>
  <c r="Q58" i="140" s="1"/>
  <c r="P81" i="116"/>
  <c r="P46" i="131"/>
  <c r="V101" i="116"/>
  <c r="U103" i="140"/>
  <c r="U101" i="140" s="1"/>
  <c r="M26" i="120"/>
  <c r="V101" i="131"/>
  <c r="V101" i="125"/>
  <c r="V101" i="129"/>
  <c r="V99" i="140"/>
  <c r="V97" i="140" s="1"/>
  <c r="Q81" i="140"/>
  <c r="W97" i="125"/>
  <c r="V101" i="113"/>
  <c r="W97" i="121"/>
  <c r="P62" i="132"/>
  <c r="V101" i="117"/>
  <c r="W97" i="131"/>
  <c r="D103" i="140"/>
  <c r="D101" i="140" s="1"/>
  <c r="S91" i="140"/>
  <c r="N41" i="129"/>
  <c r="N49" i="129"/>
  <c r="N59" i="129" s="1"/>
  <c r="O45" i="116"/>
  <c r="O44" i="116"/>
  <c r="O40" i="116"/>
  <c r="O48" i="116"/>
  <c r="O58" i="116" s="1"/>
  <c r="M41" i="125"/>
  <c r="M49" i="125"/>
  <c r="M59" i="125" s="1"/>
  <c r="N42" i="124"/>
  <c r="N50" i="124"/>
  <c r="N60" i="124" s="1"/>
  <c r="O80" i="117"/>
  <c r="O62" i="117"/>
  <c r="O75" i="117"/>
  <c r="O79" i="117"/>
  <c r="O71" i="117"/>
  <c r="O91" i="117"/>
  <c r="O92" i="117" s="1"/>
  <c r="O93" i="117" s="1"/>
  <c r="N49" i="118"/>
  <c r="N59" i="118" s="1"/>
  <c r="N41" i="118"/>
  <c r="N72" i="119"/>
  <c r="N76" i="119"/>
  <c r="N66" i="119"/>
  <c r="N80" i="119" s="1"/>
  <c r="O79" i="129"/>
  <c r="O75" i="129"/>
  <c r="O71" i="129"/>
  <c r="O91" i="129"/>
  <c r="O92" i="129" s="1"/>
  <c r="O93" i="129" s="1"/>
  <c r="N73" i="117"/>
  <c r="N77" i="117"/>
  <c r="N73" i="112"/>
  <c r="N77" i="112"/>
  <c r="N77" i="111"/>
  <c r="N73" i="111"/>
  <c r="M26" i="116"/>
  <c r="M76" i="130"/>
  <c r="M63" i="130"/>
  <c r="M72" i="130"/>
  <c r="V101" i="132"/>
  <c r="M63" i="121"/>
  <c r="M72" i="121"/>
  <c r="M76" i="121"/>
  <c r="W97" i="111"/>
  <c r="W98" i="140"/>
  <c r="N63" i="111"/>
  <c r="N76" i="111"/>
  <c r="N72" i="111"/>
  <c r="N66" i="111"/>
  <c r="N81" i="111" s="1"/>
  <c r="O73" i="119"/>
  <c r="O77" i="119"/>
  <c r="O64" i="119"/>
  <c r="N26" i="120"/>
  <c r="N63" i="120" s="1"/>
  <c r="M32" i="125"/>
  <c r="N32" i="118"/>
  <c r="M32" i="130"/>
  <c r="M25" i="130" s="1"/>
  <c r="O73" i="112"/>
  <c r="O77" i="112"/>
  <c r="M32" i="121"/>
  <c r="M25" i="121" s="1"/>
  <c r="N32" i="129"/>
  <c r="O81" i="113"/>
  <c r="O62" i="113"/>
  <c r="O71" i="113"/>
  <c r="O79" i="113"/>
  <c r="O75" i="113"/>
  <c r="O91" i="113"/>
  <c r="O92" i="113" s="1"/>
  <c r="O93" i="113" s="1"/>
  <c r="O80" i="113"/>
  <c r="O81" i="120"/>
  <c r="O79" i="120"/>
  <c r="O75" i="120"/>
  <c r="O71" i="120"/>
  <c r="O91" i="120"/>
  <c r="O92" i="120" s="1"/>
  <c r="O93" i="120" s="1"/>
  <c r="M41" i="121"/>
  <c r="M49" i="121"/>
  <c r="M59" i="121" s="1"/>
  <c r="S103" i="140"/>
  <c r="S101" i="140" s="1"/>
  <c r="H103" i="140"/>
  <c r="H101" i="140" s="1"/>
  <c r="M33" i="140"/>
  <c r="P80" i="128"/>
  <c r="P79" i="128"/>
  <c r="P75" i="128"/>
  <c r="P62" i="128"/>
  <c r="P71" i="128"/>
  <c r="P91" i="128"/>
  <c r="P92" i="128" s="1"/>
  <c r="P93" i="128" s="1"/>
  <c r="O79" i="118"/>
  <c r="O71" i="118"/>
  <c r="O75" i="118"/>
  <c r="O62" i="118"/>
  <c r="O91" i="118"/>
  <c r="O92" i="118" s="1"/>
  <c r="O93" i="118" s="1"/>
  <c r="N25" i="124"/>
  <c r="N45" i="124" s="1"/>
  <c r="N49" i="124"/>
  <c r="N59" i="124" s="1"/>
  <c r="N41" i="124"/>
  <c r="P92" i="111"/>
  <c r="P93" i="111" s="1"/>
  <c r="O42" i="130"/>
  <c r="O50" i="130"/>
  <c r="O60" i="130" s="1"/>
  <c r="U101" i="115"/>
  <c r="N50" i="113"/>
  <c r="N60" i="113" s="1"/>
  <c r="N42" i="113"/>
  <c r="N25" i="113"/>
  <c r="N46" i="113" s="1"/>
  <c r="V97" i="112"/>
  <c r="B93" i="136"/>
  <c r="O45" i="128"/>
  <c r="O44" i="128"/>
  <c r="O40" i="128"/>
  <c r="O48" i="128"/>
  <c r="O58" i="128" s="1"/>
  <c r="P48" i="128"/>
  <c r="P58" i="128" s="1"/>
  <c r="P40" i="128"/>
  <c r="P44" i="128"/>
  <c r="P46" i="128"/>
  <c r="O42" i="119"/>
  <c r="O50" i="119"/>
  <c r="O60" i="119" s="1"/>
  <c r="I103" i="140"/>
  <c r="I101" i="140" s="1"/>
  <c r="I101" i="111"/>
  <c r="P79" i="112"/>
  <c r="P75" i="112"/>
  <c r="P71" i="112"/>
  <c r="P62" i="112"/>
  <c r="P91" i="112"/>
  <c r="P92" i="112" s="1"/>
  <c r="P93" i="112" s="1"/>
  <c r="B81" i="110"/>
  <c r="B73" i="110"/>
  <c r="B77" i="110"/>
  <c r="B64" i="110"/>
  <c r="B66" i="110"/>
  <c r="C26" i="122"/>
  <c r="F77" i="135"/>
  <c r="F73" i="135"/>
  <c r="F64" i="135"/>
  <c r="F81" i="135"/>
  <c r="F66" i="135"/>
  <c r="V101" i="118"/>
  <c r="L26" i="116"/>
  <c r="M76" i="112"/>
  <c r="M72" i="112"/>
  <c r="W97" i="117"/>
  <c r="N76" i="120"/>
  <c r="N72" i="120"/>
  <c r="N32" i="121"/>
  <c r="N64" i="121" s="1"/>
  <c r="N26" i="131"/>
  <c r="N32" i="125"/>
  <c r="M49" i="120"/>
  <c r="M59" i="120" s="1"/>
  <c r="M41" i="120"/>
  <c r="P50" i="140"/>
  <c r="P60" i="140" s="1"/>
  <c r="P42" i="140"/>
  <c r="E103" i="140"/>
  <c r="E101" i="140" s="1"/>
  <c r="O42" i="116"/>
  <c r="O50" i="116"/>
  <c r="O60" i="116" s="1"/>
  <c r="O46" i="116"/>
  <c r="O41" i="134"/>
  <c r="O49" i="134"/>
  <c r="O59" i="134" s="1"/>
  <c r="O25" i="134"/>
  <c r="O45" i="134" s="1"/>
  <c r="P80" i="113"/>
  <c r="P75" i="113"/>
  <c r="P62" i="113"/>
  <c r="P71" i="113"/>
  <c r="P79" i="113"/>
  <c r="P91" i="113"/>
  <c r="P92" i="113" s="1"/>
  <c r="P93" i="113" s="1"/>
  <c r="N32" i="111"/>
  <c r="N64" i="111" s="1"/>
  <c r="C101" i="116"/>
  <c r="G75" i="135"/>
  <c r="G71" i="135"/>
  <c r="G79" i="135"/>
  <c r="G62" i="135"/>
  <c r="G91" i="135"/>
  <c r="G92" i="135" s="1"/>
  <c r="G93" i="135" s="1"/>
  <c r="P64" i="131"/>
  <c r="P77" i="131"/>
  <c r="P73" i="131"/>
  <c r="P66" i="131"/>
  <c r="P68" i="140"/>
  <c r="P66" i="140" s="1"/>
  <c r="O50" i="128"/>
  <c r="O60" i="128" s="1"/>
  <c r="O42" i="128"/>
  <c r="O46" i="128"/>
  <c r="P75" i="116"/>
  <c r="P79" i="116"/>
  <c r="P71" i="116"/>
  <c r="P62" i="116"/>
  <c r="P91" i="116"/>
  <c r="P92" i="116" s="1"/>
  <c r="P93" i="116" s="1"/>
  <c r="O50" i="117"/>
  <c r="O60" i="117" s="1"/>
  <c r="O42" i="117"/>
  <c r="O46" i="117"/>
  <c r="P46" i="118"/>
  <c r="Q75" i="140"/>
  <c r="Q62" i="140"/>
  <c r="Q71" i="140"/>
  <c r="Q79" i="140"/>
  <c r="N50" i="126"/>
  <c r="N60" i="126" s="1"/>
  <c r="N42" i="126"/>
  <c r="O46" i="118"/>
  <c r="O44" i="118"/>
  <c r="O48" i="118"/>
  <c r="O58" i="118" s="1"/>
  <c r="O40" i="118"/>
  <c r="M27" i="140"/>
  <c r="N76" i="134"/>
  <c r="N72" i="134"/>
  <c r="N66" i="134"/>
  <c r="N80" i="134" s="1"/>
  <c r="O41" i="129"/>
  <c r="O25" i="129"/>
  <c r="O45" i="129" s="1"/>
  <c r="O49" i="129"/>
  <c r="O59" i="129" s="1"/>
  <c r="Q103" i="140"/>
  <c r="Q101" i="111"/>
  <c r="O50" i="120"/>
  <c r="O60" i="120" s="1"/>
  <c r="O42" i="120"/>
  <c r="L103" i="140"/>
  <c r="L101" i="140" s="1"/>
  <c r="L101" i="111"/>
  <c r="P92" i="120"/>
  <c r="P93" i="120" s="1"/>
  <c r="O80" i="125"/>
  <c r="O71" i="125"/>
  <c r="O75" i="125"/>
  <c r="O79" i="125"/>
  <c r="O91" i="125"/>
  <c r="O92" i="125" s="1"/>
  <c r="O93" i="125" s="1"/>
  <c r="O42" i="126"/>
  <c r="O50" i="126"/>
  <c r="O60" i="126" s="1"/>
  <c r="R92" i="140"/>
  <c r="D32" i="122"/>
  <c r="D25" i="122" s="1"/>
  <c r="D63" i="122"/>
  <c r="D80" i="122"/>
  <c r="D72" i="122"/>
  <c r="D76" i="122"/>
  <c r="V101" i="112"/>
  <c r="V101" i="130"/>
  <c r="V101" i="122"/>
  <c r="V101" i="121"/>
  <c r="N76" i="124"/>
  <c r="N72" i="124"/>
  <c r="N63" i="124"/>
  <c r="N72" i="116"/>
  <c r="N76" i="116"/>
  <c r="N66" i="116"/>
  <c r="N81" i="116" s="1"/>
  <c r="N63" i="116"/>
  <c r="M32" i="124"/>
  <c r="O66" i="132"/>
  <c r="O81" i="132" s="1"/>
  <c r="O72" i="132"/>
  <c r="O76" i="132"/>
  <c r="O63" i="132"/>
  <c r="N32" i="115"/>
  <c r="N25" i="115" s="1"/>
  <c r="N26" i="121"/>
  <c r="N63" i="121" s="1"/>
  <c r="O63" i="128"/>
  <c r="O66" i="128"/>
  <c r="O81" i="128" s="1"/>
  <c r="O76" i="128"/>
  <c r="O72" i="128"/>
  <c r="N72" i="129"/>
  <c r="N63" i="129"/>
  <c r="N76" i="129"/>
  <c r="N66" i="129"/>
  <c r="N80" i="129" s="1"/>
  <c r="O71" i="131"/>
  <c r="O75" i="131"/>
  <c r="O62" i="131"/>
  <c r="O79" i="131"/>
  <c r="O91" i="131"/>
  <c r="O92" i="131" s="1"/>
  <c r="O93" i="131" s="1"/>
  <c r="O80" i="131"/>
  <c r="P81" i="112"/>
  <c r="O41" i="122"/>
  <c r="O25" i="122"/>
  <c r="O62" i="122" s="1"/>
  <c r="O49" i="122"/>
  <c r="O59" i="122" s="1"/>
  <c r="P40" i="131"/>
  <c r="P48" i="131"/>
  <c r="P58" i="131" s="1"/>
  <c r="P44" i="131"/>
  <c r="N41" i="130"/>
  <c r="N49" i="130"/>
  <c r="N59" i="130" s="1"/>
  <c r="O103" i="140"/>
  <c r="O101" i="140" s="1"/>
  <c r="N49" i="115"/>
  <c r="N59" i="115" s="1"/>
  <c r="N41" i="115"/>
  <c r="P45" i="112"/>
  <c r="P40" i="112"/>
  <c r="P44" i="112"/>
  <c r="P48" i="112"/>
  <c r="P58" i="112" s="1"/>
  <c r="F103" i="140"/>
  <c r="O77" i="115"/>
  <c r="O64" i="115"/>
  <c r="O73" i="115"/>
  <c r="O66" i="115"/>
  <c r="O73" i="111"/>
  <c r="O64" i="111"/>
  <c r="O77" i="111"/>
  <c r="O66" i="111"/>
  <c r="O81" i="111" s="1"/>
  <c r="O64" i="120"/>
  <c r="U101" i="124"/>
  <c r="N77" i="129"/>
  <c r="N73" i="129"/>
  <c r="N81" i="134"/>
  <c r="N77" i="134"/>
  <c r="N73" i="134"/>
  <c r="E45" i="135"/>
  <c r="E49" i="135"/>
  <c r="E59" i="135" s="1"/>
  <c r="E41" i="135"/>
  <c r="O45" i="111"/>
  <c r="O40" i="111"/>
  <c r="O48" i="111"/>
  <c r="O58" i="111" s="1"/>
  <c r="O44" i="111"/>
  <c r="O46" i="111"/>
  <c r="N77" i="128"/>
  <c r="N64" i="128"/>
  <c r="N73" i="128"/>
  <c r="N66" i="128"/>
  <c r="N64" i="126"/>
  <c r="N77" i="126"/>
  <c r="N73" i="126"/>
  <c r="V101" i="115"/>
  <c r="N63" i="115"/>
  <c r="N76" i="115"/>
  <c r="N72" i="115"/>
  <c r="W97" i="118"/>
  <c r="V101" i="134"/>
  <c r="V101" i="111"/>
  <c r="M26" i="118"/>
  <c r="N72" i="130"/>
  <c r="N63" i="130"/>
  <c r="N76" i="130"/>
  <c r="M32" i="132"/>
  <c r="D26" i="135"/>
  <c r="O77" i="132"/>
  <c r="O73" i="132"/>
  <c r="O64" i="132"/>
  <c r="O76" i="116"/>
  <c r="O72" i="116"/>
  <c r="O66" i="116"/>
  <c r="O80" i="116" s="1"/>
  <c r="O63" i="116"/>
  <c r="N32" i="117"/>
  <c r="N64" i="117" s="1"/>
  <c r="N76" i="121"/>
  <c r="N66" i="121"/>
  <c r="N81" i="121" s="1"/>
  <c r="N72" i="121"/>
  <c r="O77" i="128"/>
  <c r="O64" i="128"/>
  <c r="O73" i="128"/>
  <c r="N63" i="122"/>
  <c r="N76" i="122"/>
  <c r="N72" i="122"/>
  <c r="N66" i="122"/>
  <c r="N80" i="122" s="1"/>
  <c r="M41" i="129"/>
  <c r="M49" i="129"/>
  <c r="M59" i="129" s="1"/>
  <c r="M25" i="129"/>
  <c r="M46" i="129" s="1"/>
  <c r="M42" i="129"/>
  <c r="M50" i="129"/>
  <c r="M60" i="129" s="1"/>
  <c r="N25" i="111"/>
  <c r="N49" i="111"/>
  <c r="N59" i="111" s="1"/>
  <c r="N41" i="111"/>
  <c r="P45" i="132"/>
  <c r="P48" i="132"/>
  <c r="P58" i="132" s="1"/>
  <c r="P40" i="132"/>
  <c r="P44" i="132"/>
  <c r="M63" i="112"/>
  <c r="M49" i="112"/>
  <c r="M59" i="112" s="1"/>
  <c r="M41" i="112"/>
  <c r="P81" i="122"/>
  <c r="P79" i="122"/>
  <c r="P75" i="122"/>
  <c r="P71" i="122"/>
  <c r="P62" i="122"/>
  <c r="P91" i="122"/>
  <c r="P92" i="122" s="1"/>
  <c r="P93" i="122" s="1"/>
  <c r="O71" i="130"/>
  <c r="O79" i="130"/>
  <c r="O75" i="130"/>
  <c r="O91" i="130"/>
  <c r="O92" i="130" s="1"/>
  <c r="O93" i="130" s="1"/>
  <c r="K103" i="140"/>
  <c r="K101" i="140" s="1"/>
  <c r="P45" i="117"/>
  <c r="P44" i="117"/>
  <c r="P40" i="117"/>
  <c r="P48" i="117"/>
  <c r="P58" i="117" s="1"/>
  <c r="P48" i="129"/>
  <c r="P58" i="129" s="1"/>
  <c r="P44" i="129"/>
  <c r="P40" i="129"/>
  <c r="Q101" i="134"/>
  <c r="Q102" i="140"/>
  <c r="G101" i="134"/>
  <c r="G102" i="140"/>
  <c r="O41" i="125"/>
  <c r="O49" i="125"/>
  <c r="O59" i="125" s="1"/>
  <c r="O25" i="125"/>
  <c r="O45" i="125" s="1"/>
  <c r="R103" i="140"/>
  <c r="R101" i="140" s="1"/>
  <c r="E25" i="122"/>
  <c r="E46" i="122"/>
  <c r="E42" i="122"/>
  <c r="E50" i="122"/>
  <c r="E60" i="122" s="1"/>
  <c r="O25" i="126"/>
  <c r="O46" i="126" s="1"/>
  <c r="N45" i="128"/>
  <c r="N40" i="128"/>
  <c r="N48" i="128"/>
  <c r="N58" i="128" s="1"/>
  <c r="N44" i="128"/>
  <c r="O42" i="132"/>
  <c r="O50" i="132"/>
  <c r="O60" i="132" s="1"/>
  <c r="O46" i="132"/>
  <c r="D63" i="135"/>
  <c r="D76" i="135"/>
  <c r="D72" i="135"/>
  <c r="D80" i="135"/>
  <c r="N77" i="116"/>
  <c r="N73" i="116"/>
  <c r="O73" i="117"/>
  <c r="O77" i="117"/>
  <c r="O64" i="117"/>
  <c r="O81" i="117"/>
  <c r="W97" i="112"/>
  <c r="M26" i="119"/>
  <c r="AF101" i="135"/>
  <c r="W97" i="116"/>
  <c r="W97" i="132"/>
  <c r="N32" i="112"/>
  <c r="N32" i="130"/>
  <c r="N26" i="126"/>
  <c r="N63" i="126" s="1"/>
  <c r="M72" i="125"/>
  <c r="M63" i="125"/>
  <c r="M76" i="125"/>
  <c r="O77" i="116"/>
  <c r="O64" i="116"/>
  <c r="O73" i="116"/>
  <c r="N26" i="117"/>
  <c r="N63" i="117" s="1"/>
  <c r="N32" i="116"/>
  <c r="N64" i="116" s="1"/>
  <c r="O45" i="117"/>
  <c r="O40" i="117"/>
  <c r="O44" i="117"/>
  <c r="O48" i="117"/>
  <c r="O58" i="117" s="1"/>
  <c r="P81" i="134"/>
  <c r="P75" i="134"/>
  <c r="P71" i="134"/>
  <c r="P62" i="134"/>
  <c r="P79" i="134"/>
  <c r="P91" i="134"/>
  <c r="P92" i="134" s="1"/>
  <c r="P93" i="134" s="1"/>
  <c r="P80" i="134"/>
  <c r="N26" i="112"/>
  <c r="N63" i="112" s="1"/>
  <c r="O81" i="129"/>
  <c r="D41" i="122"/>
  <c r="D45" i="122"/>
  <c r="D49" i="122"/>
  <c r="D59" i="122" s="1"/>
  <c r="P25" i="111"/>
  <c r="P49" i="111"/>
  <c r="P59" i="111" s="1"/>
  <c r="P41" i="111"/>
  <c r="P63" i="111"/>
  <c r="P81" i="115"/>
  <c r="P71" i="115"/>
  <c r="P75" i="115"/>
  <c r="P79" i="115"/>
  <c r="P62" i="115"/>
  <c r="P91" i="115"/>
  <c r="P92" i="115" s="1"/>
  <c r="P93" i="115" s="1"/>
  <c r="N50" i="119"/>
  <c r="N60" i="119" s="1"/>
  <c r="N42" i="119"/>
  <c r="O28" i="140"/>
  <c r="O26" i="140" s="1"/>
  <c r="O81" i="125"/>
  <c r="P45" i="128"/>
  <c r="M26" i="111"/>
  <c r="E25" i="135"/>
  <c r="E50" i="135"/>
  <c r="E60" i="135" s="1"/>
  <c r="E46" i="135"/>
  <c r="E42" i="135"/>
  <c r="R93" i="129"/>
  <c r="P63" i="140"/>
  <c r="P72" i="140"/>
  <c r="P76" i="140"/>
  <c r="P103" i="140"/>
  <c r="P101" i="140" s="1"/>
  <c r="P101" i="111"/>
  <c r="N73" i="119"/>
  <c r="N64" i="119"/>
  <c r="N77" i="119"/>
  <c r="O76" i="112"/>
  <c r="O66" i="112"/>
  <c r="O81" i="112" s="1"/>
  <c r="O72" i="112"/>
  <c r="O63" i="112"/>
  <c r="O67" i="140"/>
  <c r="V101" i="128"/>
  <c r="M26" i="126"/>
  <c r="W97" i="134"/>
  <c r="AG101" i="133"/>
  <c r="M77" i="111"/>
  <c r="M73" i="111"/>
  <c r="D32" i="135"/>
  <c r="H26" i="126"/>
  <c r="N64" i="122"/>
  <c r="N73" i="122"/>
  <c r="N77" i="122"/>
  <c r="W97" i="126"/>
  <c r="M26" i="117"/>
  <c r="M26" i="134"/>
  <c r="W97" i="115"/>
  <c r="L26" i="132"/>
  <c r="AG97" i="135"/>
  <c r="N72" i="112"/>
  <c r="N76" i="112"/>
  <c r="N66" i="112"/>
  <c r="N80" i="112" s="1"/>
  <c r="N32" i="134"/>
  <c r="N76" i="126"/>
  <c r="N72" i="126"/>
  <c r="N66" i="126"/>
  <c r="N81" i="126" s="1"/>
  <c r="N72" i="117"/>
  <c r="N76" i="117"/>
  <c r="N66" i="117"/>
  <c r="N81" i="117" s="1"/>
  <c r="O72" i="126"/>
  <c r="O76" i="126"/>
  <c r="O66" i="126"/>
  <c r="O80" i="126" s="1"/>
  <c r="O63" i="126"/>
  <c r="P45" i="130"/>
  <c r="P40" i="130"/>
  <c r="P44" i="130"/>
  <c r="P48" i="130"/>
  <c r="P58" i="130" s="1"/>
  <c r="O80" i="129"/>
  <c r="O25" i="120"/>
  <c r="O46" i="120" s="1"/>
  <c r="O49" i="120"/>
  <c r="O59" i="120" s="1"/>
  <c r="O41" i="120"/>
  <c r="N49" i="132"/>
  <c r="N59" i="132" s="1"/>
  <c r="N25" i="132"/>
  <c r="N45" i="132" s="1"/>
  <c r="N41" i="132"/>
  <c r="P49" i="140"/>
  <c r="P59" i="140" s="1"/>
  <c r="P41" i="140"/>
  <c r="P25" i="140"/>
  <c r="P45" i="140" s="1"/>
  <c r="Q81" i="122"/>
  <c r="Q75" i="122"/>
  <c r="Q62" i="122"/>
  <c r="Q79" i="122"/>
  <c r="Q71" i="122"/>
  <c r="Q91" i="122"/>
  <c r="Q92" i="122" s="1"/>
  <c r="Q93" i="122" s="1"/>
  <c r="Q80" i="122"/>
  <c r="P81" i="125"/>
  <c r="P62" i="125"/>
  <c r="P75" i="125"/>
  <c r="P71" i="125"/>
  <c r="P79" i="125"/>
  <c r="P91" i="125"/>
  <c r="P92" i="125" s="1"/>
  <c r="P93" i="125" s="1"/>
  <c r="M49" i="130"/>
  <c r="M59" i="130" s="1"/>
  <c r="M41" i="130"/>
  <c r="T103" i="140"/>
  <c r="T101" i="140" s="1"/>
  <c r="C103" i="140"/>
  <c r="C101" i="140" s="1"/>
  <c r="P92" i="129"/>
  <c r="P93" i="129" s="1"/>
  <c r="O34" i="140"/>
  <c r="O32" i="140" s="1"/>
  <c r="O32" i="112"/>
  <c r="O64" i="112" s="1"/>
  <c r="Q92" i="119"/>
  <c r="Q93" i="119" s="1"/>
  <c r="P80" i="119"/>
  <c r="P62" i="119"/>
  <c r="P75" i="119"/>
  <c r="P71" i="119"/>
  <c r="P79" i="119"/>
  <c r="P91" i="119"/>
  <c r="P92" i="119" s="1"/>
  <c r="P93" i="119" s="1"/>
  <c r="J103" i="140"/>
  <c r="J101" i="140" s="1"/>
  <c r="F101" i="134"/>
  <c r="F102" i="140"/>
  <c r="N50" i="120"/>
  <c r="N60" i="120" s="1"/>
  <c r="N42" i="120"/>
  <c r="O42" i="129"/>
  <c r="O50" i="129"/>
  <c r="O60" i="129" s="1"/>
  <c r="O50" i="121"/>
  <c r="O60" i="121" s="1"/>
  <c r="O42" i="121"/>
  <c r="O46" i="121"/>
  <c r="P77" i="117"/>
  <c r="P73" i="117"/>
  <c r="P64" i="117"/>
  <c r="P66" i="117"/>
  <c r="P80" i="112"/>
  <c r="N63" i="132"/>
  <c r="O81" i="122"/>
  <c r="O75" i="122"/>
  <c r="O71" i="122"/>
  <c r="O79" i="122"/>
  <c r="O91" i="122"/>
  <c r="O92" i="122" s="1"/>
  <c r="O93" i="122" s="1"/>
  <c r="O71" i="124"/>
  <c r="O79" i="124"/>
  <c r="O75" i="124"/>
  <c r="O62" i="124"/>
  <c r="O91" i="124"/>
  <c r="O92" i="124" s="1"/>
  <c r="O93" i="124" s="1"/>
  <c r="O80" i="124"/>
  <c r="N77" i="121"/>
  <c r="N73" i="121"/>
  <c r="W97" i="122"/>
  <c r="M32" i="122"/>
  <c r="N32" i="131"/>
  <c r="N64" i="118"/>
  <c r="N73" i="118"/>
  <c r="N77" i="118"/>
  <c r="M26" i="128"/>
  <c r="V103" i="140"/>
  <c r="M26" i="115"/>
  <c r="M26" i="131"/>
  <c r="W99" i="140"/>
  <c r="M63" i="120"/>
  <c r="M76" i="120"/>
  <c r="M72" i="120"/>
  <c r="M32" i="112"/>
  <c r="M25" i="112" s="1"/>
  <c r="N26" i="134"/>
  <c r="N63" i="134" s="1"/>
  <c r="N26" i="119"/>
  <c r="N63" i="118"/>
  <c r="N66" i="118"/>
  <c r="N81" i="118" s="1"/>
  <c r="N76" i="118"/>
  <c r="N72" i="118"/>
  <c r="O77" i="126"/>
  <c r="O73" i="126"/>
  <c r="O64" i="126"/>
  <c r="O25" i="119"/>
  <c r="O46" i="119" s="1"/>
  <c r="Q81" i="132"/>
  <c r="Q62" i="132"/>
  <c r="Q79" i="132"/>
  <c r="Q75" i="132"/>
  <c r="Q71" i="132"/>
  <c r="Q91" i="132"/>
  <c r="Q92" i="132" s="1"/>
  <c r="Q93" i="132" s="1"/>
  <c r="Q80" i="132"/>
  <c r="O63" i="129"/>
  <c r="N103" i="140"/>
  <c r="N101" i="140" s="1"/>
  <c r="N101" i="111"/>
  <c r="N41" i="122"/>
  <c r="N25" i="122"/>
  <c r="N49" i="122"/>
  <c r="N59" i="122" s="1"/>
  <c r="N49" i="116"/>
  <c r="N59" i="116" s="1"/>
  <c r="N25" i="116"/>
  <c r="N45" i="116" s="1"/>
  <c r="N41" i="116"/>
  <c r="M103" i="140"/>
  <c r="M101" i="140" s="1"/>
  <c r="P45" i="118"/>
  <c r="P40" i="118"/>
  <c r="P48" i="118"/>
  <c r="P58" i="118" s="1"/>
  <c r="P44" i="118"/>
  <c r="O40" i="132"/>
  <c r="O44" i="132"/>
  <c r="O48" i="132"/>
  <c r="O58" i="132" s="1"/>
  <c r="C79" i="110"/>
  <c r="C62" i="110"/>
  <c r="C71" i="110"/>
  <c r="C75" i="110"/>
  <c r="C91" i="110"/>
  <c r="C92" i="110" s="1"/>
  <c r="O41" i="130"/>
  <c r="O49" i="130"/>
  <c r="O59" i="130" s="1"/>
  <c r="O25" i="130"/>
  <c r="O45" i="130" s="1"/>
  <c r="G103" i="140"/>
  <c r="N41" i="125"/>
  <c r="N49" i="125"/>
  <c r="N59" i="125" s="1"/>
  <c r="N25" i="125"/>
  <c r="N45" i="125" s="1"/>
  <c r="O81" i="131"/>
  <c r="P62" i="130"/>
  <c r="Q81" i="126"/>
  <c r="Q75" i="126"/>
  <c r="Q71" i="126"/>
  <c r="Q62" i="126"/>
  <c r="Q79" i="126"/>
  <c r="Q91" i="126"/>
  <c r="Q92" i="126" s="1"/>
  <c r="Q93" i="126" s="1"/>
  <c r="Q80" i="126"/>
  <c r="O45" i="121"/>
  <c r="O44" i="121"/>
  <c r="O48" i="121"/>
  <c r="O58" i="121" s="1"/>
  <c r="O40" i="121"/>
  <c r="O66" i="119"/>
  <c r="O81" i="119" s="1"/>
  <c r="M26" i="113"/>
  <c r="M26" i="122"/>
  <c r="L32" i="128"/>
  <c r="W101" i="126"/>
  <c r="X97" i="134"/>
  <c r="N66" i="115"/>
  <c r="X97" i="130"/>
  <c r="X97" i="118"/>
  <c r="X97" i="125"/>
  <c r="W101" i="131"/>
  <c r="X97" i="117"/>
  <c r="W101" i="115"/>
  <c r="W101" i="117"/>
  <c r="X97" i="115"/>
  <c r="X97" i="112"/>
  <c r="W101" i="132"/>
  <c r="X97" i="121"/>
  <c r="W101" i="124"/>
  <c r="O81" i="126" l="1"/>
  <c r="O46" i="129"/>
  <c r="W97" i="140"/>
  <c r="N80" i="117"/>
  <c r="N80" i="121"/>
  <c r="N81" i="119"/>
  <c r="N80" i="118"/>
  <c r="X97" i="122"/>
  <c r="O45" i="120"/>
  <c r="X97" i="119"/>
  <c r="W101" i="125"/>
  <c r="X97" i="113"/>
  <c r="W101" i="113"/>
  <c r="X97" i="120"/>
  <c r="N80" i="126"/>
  <c r="M49" i="113"/>
  <c r="M59" i="113" s="1"/>
  <c r="M41" i="113"/>
  <c r="Q93" i="140"/>
  <c r="C93" i="110"/>
  <c r="L41" i="116"/>
  <c r="L49" i="116"/>
  <c r="L59" i="116" s="1"/>
  <c r="D40" i="122"/>
  <c r="D48" i="122"/>
  <c r="D58" i="122" s="1"/>
  <c r="D44" i="122"/>
  <c r="M49" i="122"/>
  <c r="M59" i="122" s="1"/>
  <c r="M41" i="122"/>
  <c r="M25" i="122"/>
  <c r="M45" i="122" s="1"/>
  <c r="N80" i="115"/>
  <c r="N62" i="115"/>
  <c r="N79" i="115"/>
  <c r="N71" i="115"/>
  <c r="N75" i="115"/>
  <c r="N91" i="115"/>
  <c r="N92" i="115" s="1"/>
  <c r="C80" i="135"/>
  <c r="C63" i="135"/>
  <c r="C72" i="135"/>
  <c r="C76" i="135"/>
  <c r="M77" i="113"/>
  <c r="M73" i="113"/>
  <c r="H32" i="126"/>
  <c r="H25" i="126" s="1"/>
  <c r="H45" i="126" s="1"/>
  <c r="C32" i="135"/>
  <c r="M72" i="119"/>
  <c r="M63" i="119"/>
  <c r="M76" i="119"/>
  <c r="K26" i="129"/>
  <c r="W101" i="129"/>
  <c r="X97" i="124"/>
  <c r="L26" i="130"/>
  <c r="K26" i="112"/>
  <c r="K26" i="122"/>
  <c r="K63" i="122" s="1"/>
  <c r="L32" i="119"/>
  <c r="N66" i="125"/>
  <c r="N63" i="125"/>
  <c r="N72" i="125"/>
  <c r="N76" i="125"/>
  <c r="AH97" i="135"/>
  <c r="N79" i="118"/>
  <c r="N71" i="118"/>
  <c r="N75" i="118"/>
  <c r="N91" i="118"/>
  <c r="N92" i="118" s="1"/>
  <c r="N93" i="118" s="1"/>
  <c r="M50" i="112"/>
  <c r="M60" i="112" s="1"/>
  <c r="M42" i="112"/>
  <c r="M46" i="112"/>
  <c r="M49" i="131"/>
  <c r="M59" i="131" s="1"/>
  <c r="M41" i="131"/>
  <c r="N50" i="131"/>
  <c r="N60" i="131" s="1"/>
  <c r="N42" i="131"/>
  <c r="O62" i="126"/>
  <c r="O79" i="126"/>
  <c r="O71" i="126"/>
  <c r="O75" i="126"/>
  <c r="O91" i="126"/>
  <c r="O92" i="126" s="1"/>
  <c r="O93" i="126" s="1"/>
  <c r="M41" i="134"/>
  <c r="M49" i="134"/>
  <c r="M59" i="134" s="1"/>
  <c r="D46" i="135"/>
  <c r="D42" i="135"/>
  <c r="D50" i="135"/>
  <c r="D60" i="135" s="1"/>
  <c r="E44" i="135"/>
  <c r="E40" i="135"/>
  <c r="E48" i="135"/>
  <c r="E58" i="135" s="1"/>
  <c r="N25" i="117"/>
  <c r="N46" i="117" s="1"/>
  <c r="N41" i="117"/>
  <c r="N49" i="117"/>
  <c r="N59" i="117" s="1"/>
  <c r="N50" i="130"/>
  <c r="N60" i="130" s="1"/>
  <c r="N42" i="130"/>
  <c r="M45" i="129"/>
  <c r="M48" i="129"/>
  <c r="M58" i="129" s="1"/>
  <c r="M40" i="129"/>
  <c r="M44" i="129"/>
  <c r="O81" i="116"/>
  <c r="O79" i="116"/>
  <c r="O62" i="116"/>
  <c r="O71" i="116"/>
  <c r="O75" i="116"/>
  <c r="O91" i="116"/>
  <c r="O92" i="116" s="1"/>
  <c r="O93" i="116" s="1"/>
  <c r="M42" i="132"/>
  <c r="M50" i="132"/>
  <c r="M60" i="132" s="1"/>
  <c r="M41" i="118"/>
  <c r="M49" i="118"/>
  <c r="M59" i="118" s="1"/>
  <c r="N45" i="115"/>
  <c r="N40" i="115"/>
  <c r="N48" i="115"/>
  <c r="N58" i="115" s="1"/>
  <c r="N44" i="115"/>
  <c r="O80" i="132"/>
  <c r="N42" i="125"/>
  <c r="N50" i="125"/>
  <c r="N60" i="125" s="1"/>
  <c r="N46" i="125"/>
  <c r="N48" i="113"/>
  <c r="N58" i="113" s="1"/>
  <c r="N44" i="113"/>
  <c r="N40" i="113"/>
  <c r="N45" i="113"/>
  <c r="O62" i="120"/>
  <c r="M46" i="130"/>
  <c r="M42" i="130"/>
  <c r="M50" i="130"/>
  <c r="M60" i="130" s="1"/>
  <c r="O62" i="129"/>
  <c r="L50" i="128"/>
  <c r="L60" i="128" s="1"/>
  <c r="L42" i="128"/>
  <c r="P80" i="140"/>
  <c r="P79" i="140"/>
  <c r="P62" i="140"/>
  <c r="P71" i="140"/>
  <c r="P75" i="140"/>
  <c r="M41" i="119"/>
  <c r="M49" i="119"/>
  <c r="M59" i="119" s="1"/>
  <c r="P64" i="140"/>
  <c r="P77" i="140"/>
  <c r="P73" i="140"/>
  <c r="P81" i="140"/>
  <c r="N42" i="129"/>
  <c r="N50" i="129"/>
  <c r="N60" i="129" s="1"/>
  <c r="E64" i="122"/>
  <c r="E81" i="122"/>
  <c r="E73" i="122"/>
  <c r="E77" i="122"/>
  <c r="E66" i="122"/>
  <c r="C32" i="122"/>
  <c r="C25" i="122" s="1"/>
  <c r="AG101" i="135"/>
  <c r="M77" i="130"/>
  <c r="M64" i="130"/>
  <c r="M73" i="130"/>
  <c r="W101" i="122"/>
  <c r="L26" i="118"/>
  <c r="K26" i="126"/>
  <c r="L26" i="112"/>
  <c r="W101" i="116"/>
  <c r="L26" i="120"/>
  <c r="N72" i="131"/>
  <c r="N66" i="131"/>
  <c r="N81" i="131" s="1"/>
  <c r="N76" i="131"/>
  <c r="N63" i="131"/>
  <c r="C26" i="135"/>
  <c r="G101" i="140"/>
  <c r="N41" i="119"/>
  <c r="N49" i="119"/>
  <c r="N59" i="119" s="1"/>
  <c r="M41" i="115"/>
  <c r="M49" i="115"/>
  <c r="M59" i="115" s="1"/>
  <c r="M50" i="122"/>
  <c r="M60" i="122" s="1"/>
  <c r="M42" i="122"/>
  <c r="N46" i="132"/>
  <c r="N44" i="132"/>
  <c r="N40" i="132"/>
  <c r="N48" i="132"/>
  <c r="N58" i="132" s="1"/>
  <c r="N50" i="134"/>
  <c r="N60" i="134" s="1"/>
  <c r="N42" i="134"/>
  <c r="M41" i="117"/>
  <c r="M49" i="117"/>
  <c r="M59" i="117" s="1"/>
  <c r="N81" i="122"/>
  <c r="M41" i="126"/>
  <c r="M49" i="126"/>
  <c r="M59" i="126" s="1"/>
  <c r="N42" i="112"/>
  <c r="N50" i="112"/>
  <c r="N60" i="112" s="1"/>
  <c r="N64" i="134"/>
  <c r="K26" i="111"/>
  <c r="F101" i="140"/>
  <c r="N25" i="130"/>
  <c r="N46" i="130" s="1"/>
  <c r="O45" i="122"/>
  <c r="O40" i="122"/>
  <c r="O44" i="122"/>
  <c r="O48" i="122"/>
  <c r="O58" i="122" s="1"/>
  <c r="O46" i="122"/>
  <c r="Q101" i="140"/>
  <c r="N79" i="134"/>
  <c r="N71" i="134"/>
  <c r="N75" i="134"/>
  <c r="N91" i="134"/>
  <c r="N92" i="134" s="1"/>
  <c r="N93" i="134" s="1"/>
  <c r="P81" i="131"/>
  <c r="P79" i="131"/>
  <c r="P75" i="131"/>
  <c r="P62" i="131"/>
  <c r="P71" i="131"/>
  <c r="P91" i="131"/>
  <c r="P92" i="131" s="1"/>
  <c r="P93" i="131" s="1"/>
  <c r="P80" i="131"/>
  <c r="N49" i="131"/>
  <c r="N59" i="131" s="1"/>
  <c r="N25" i="131"/>
  <c r="N46" i="131" s="1"/>
  <c r="N41" i="131"/>
  <c r="V101" i="124"/>
  <c r="M32" i="111"/>
  <c r="N42" i="118"/>
  <c r="N50" i="118"/>
  <c r="N60" i="118" s="1"/>
  <c r="M66" i="130"/>
  <c r="M81" i="130" s="1"/>
  <c r="N28" i="140"/>
  <c r="N26" i="140" s="1"/>
  <c r="O42" i="140"/>
  <c r="O50" i="140"/>
  <c r="O60" i="140" s="1"/>
  <c r="O25" i="140"/>
  <c r="O45" i="140" s="1"/>
  <c r="O49" i="140"/>
  <c r="O59" i="140" s="1"/>
  <c r="O41" i="140"/>
  <c r="M45" i="121"/>
  <c r="M40" i="121"/>
  <c r="M44" i="121"/>
  <c r="M48" i="121"/>
  <c r="M58" i="121" s="1"/>
  <c r="E64" i="135"/>
  <c r="E73" i="135"/>
  <c r="E77" i="135"/>
  <c r="E81" i="135"/>
  <c r="E66" i="135"/>
  <c r="C80" i="122"/>
  <c r="C76" i="122"/>
  <c r="C72" i="122"/>
  <c r="C63" i="122"/>
  <c r="W101" i="119"/>
  <c r="M63" i="128"/>
  <c r="M72" i="128"/>
  <c r="M76" i="128"/>
  <c r="X97" i="132"/>
  <c r="L26" i="121"/>
  <c r="L26" i="122"/>
  <c r="K26" i="131"/>
  <c r="L72" i="111"/>
  <c r="L76" i="111"/>
  <c r="L32" i="116"/>
  <c r="L64" i="116" s="1"/>
  <c r="N41" i="126"/>
  <c r="N25" i="126"/>
  <c r="N62" i="126" s="1"/>
  <c r="N49" i="126"/>
  <c r="N59" i="126" s="1"/>
  <c r="E48" i="122"/>
  <c r="E58" i="122" s="1"/>
  <c r="E40" i="122"/>
  <c r="E44" i="122"/>
  <c r="O80" i="128"/>
  <c r="O71" i="128"/>
  <c r="O79" i="128"/>
  <c r="O75" i="128"/>
  <c r="O62" i="128"/>
  <c r="O91" i="128"/>
  <c r="O92" i="128" s="1"/>
  <c r="O93" i="128" s="1"/>
  <c r="M50" i="121"/>
  <c r="M60" i="121" s="1"/>
  <c r="M42" i="121"/>
  <c r="M46" i="121"/>
  <c r="N75" i="119"/>
  <c r="N79" i="119"/>
  <c r="N71" i="119"/>
  <c r="N91" i="119"/>
  <c r="N92" i="119" s="1"/>
  <c r="N93" i="119" s="1"/>
  <c r="N25" i="129"/>
  <c r="N46" i="129" s="1"/>
  <c r="M49" i="111"/>
  <c r="M59" i="111" s="1"/>
  <c r="M41" i="111"/>
  <c r="M25" i="111"/>
  <c r="M45" i="111" s="1"/>
  <c r="O73" i="134"/>
  <c r="O64" i="134"/>
  <c r="O77" i="134"/>
  <c r="O66" i="134"/>
  <c r="O81" i="134" s="1"/>
  <c r="M77" i="112"/>
  <c r="M73" i="112"/>
  <c r="M64" i="112"/>
  <c r="M72" i="126"/>
  <c r="M76" i="126"/>
  <c r="M63" i="126"/>
  <c r="L26" i="117"/>
  <c r="W101" i="128"/>
  <c r="X97" i="129"/>
  <c r="W101" i="112"/>
  <c r="M76" i="116"/>
  <c r="M72" i="116"/>
  <c r="M63" i="116"/>
  <c r="N77" i="132"/>
  <c r="N73" i="132"/>
  <c r="N64" i="132"/>
  <c r="N66" i="132"/>
  <c r="M32" i="113"/>
  <c r="L32" i="111"/>
  <c r="L33" i="140"/>
  <c r="O46" i="130"/>
  <c r="O40" i="130"/>
  <c r="O44" i="130"/>
  <c r="O48" i="130"/>
  <c r="O58" i="130" s="1"/>
  <c r="N49" i="134"/>
  <c r="N59" i="134" s="1"/>
  <c r="N25" i="134"/>
  <c r="N62" i="134" s="1"/>
  <c r="N41" i="134"/>
  <c r="P80" i="117"/>
  <c r="P71" i="117"/>
  <c r="P75" i="117"/>
  <c r="P62" i="117"/>
  <c r="P79" i="117"/>
  <c r="P91" i="117"/>
  <c r="P92" i="117" s="1"/>
  <c r="P93" i="117" s="1"/>
  <c r="L41" i="132"/>
  <c r="L49" i="132"/>
  <c r="L59" i="132" s="1"/>
  <c r="N45" i="111"/>
  <c r="N44" i="111"/>
  <c r="N48" i="111"/>
  <c r="N58" i="111" s="1"/>
  <c r="N40" i="111"/>
  <c r="N71" i="122"/>
  <c r="N75" i="122"/>
  <c r="N62" i="122"/>
  <c r="N79" i="122"/>
  <c r="N91" i="122"/>
  <c r="N92" i="122" s="1"/>
  <c r="N93" i="122" s="1"/>
  <c r="N42" i="117"/>
  <c r="N50" i="117"/>
  <c r="N60" i="117" s="1"/>
  <c r="V102" i="140"/>
  <c r="V101" i="140" s="1"/>
  <c r="N81" i="128"/>
  <c r="N71" i="128"/>
  <c r="N62" i="128"/>
  <c r="N75" i="128"/>
  <c r="N79" i="128"/>
  <c r="N91" i="128"/>
  <c r="N92" i="128" s="1"/>
  <c r="N93" i="128" s="1"/>
  <c r="N80" i="128"/>
  <c r="O79" i="115"/>
  <c r="O75" i="115"/>
  <c r="O71" i="115"/>
  <c r="O62" i="115"/>
  <c r="O91" i="115"/>
  <c r="O92" i="115" s="1"/>
  <c r="O93" i="115" s="1"/>
  <c r="O80" i="115"/>
  <c r="O71" i="132"/>
  <c r="O62" i="132"/>
  <c r="O75" i="132"/>
  <c r="O79" i="132"/>
  <c r="O91" i="132"/>
  <c r="O92" i="132" s="1"/>
  <c r="O93" i="132" s="1"/>
  <c r="D50" i="122"/>
  <c r="D60" i="122" s="1"/>
  <c r="D46" i="122"/>
  <c r="D42" i="122"/>
  <c r="C41" i="122"/>
  <c r="C45" i="122"/>
  <c r="C49" i="122"/>
  <c r="C59" i="122" s="1"/>
  <c r="M42" i="125"/>
  <c r="M50" i="125"/>
  <c r="M60" i="125" s="1"/>
  <c r="M49" i="116"/>
  <c r="M59" i="116" s="1"/>
  <c r="M41" i="116"/>
  <c r="W101" i="118"/>
  <c r="L26" i="113"/>
  <c r="M64" i="132"/>
  <c r="M77" i="132"/>
  <c r="M73" i="132"/>
  <c r="M73" i="121"/>
  <c r="M64" i="121"/>
  <c r="M77" i="121"/>
  <c r="M72" i="118"/>
  <c r="M76" i="118"/>
  <c r="M63" i="118"/>
  <c r="M64" i="129"/>
  <c r="M73" i="129"/>
  <c r="M77" i="129"/>
  <c r="M66" i="129"/>
  <c r="X99" i="140"/>
  <c r="L77" i="116"/>
  <c r="L73" i="116"/>
  <c r="L26" i="131"/>
  <c r="W101" i="134"/>
  <c r="M76" i="117"/>
  <c r="M63" i="117"/>
  <c r="M72" i="117"/>
  <c r="X97" i="116"/>
  <c r="N68" i="140"/>
  <c r="M32" i="134"/>
  <c r="L32" i="132"/>
  <c r="M72" i="122"/>
  <c r="M76" i="122"/>
  <c r="M63" i="122"/>
  <c r="P81" i="117"/>
  <c r="M45" i="130"/>
  <c r="M48" i="130"/>
  <c r="M58" i="130" s="1"/>
  <c r="M44" i="130"/>
  <c r="M40" i="130"/>
  <c r="P46" i="140"/>
  <c r="P44" i="140"/>
  <c r="P40" i="140"/>
  <c r="P48" i="140"/>
  <c r="P58" i="140" s="1"/>
  <c r="N79" i="117"/>
  <c r="N71" i="117"/>
  <c r="N75" i="117"/>
  <c r="N91" i="117"/>
  <c r="N92" i="117" s="1"/>
  <c r="N93" i="117" s="1"/>
  <c r="O80" i="112"/>
  <c r="O75" i="112"/>
  <c r="O79" i="112"/>
  <c r="O71" i="112"/>
  <c r="O91" i="112"/>
  <c r="O92" i="112" s="1"/>
  <c r="O93" i="112" s="1"/>
  <c r="N25" i="119"/>
  <c r="N62" i="119" s="1"/>
  <c r="N25" i="112"/>
  <c r="N41" i="112"/>
  <c r="N49" i="112"/>
  <c r="N59" i="112" s="1"/>
  <c r="N50" i="116"/>
  <c r="N60" i="116" s="1"/>
  <c r="N46" i="116"/>
  <c r="N42" i="116"/>
  <c r="N64" i="129"/>
  <c r="O79" i="111"/>
  <c r="O75" i="111"/>
  <c r="O62" i="111"/>
  <c r="O71" i="111"/>
  <c r="O91" i="111"/>
  <c r="O80" i="111"/>
  <c r="O81" i="115"/>
  <c r="N81" i="129"/>
  <c r="N71" i="129"/>
  <c r="N79" i="129"/>
  <c r="N75" i="129"/>
  <c r="N91" i="129"/>
  <c r="N92" i="129" s="1"/>
  <c r="N93" i="129" s="1"/>
  <c r="N25" i="121"/>
  <c r="N46" i="121" s="1"/>
  <c r="N41" i="121"/>
  <c r="N49" i="121"/>
  <c r="N59" i="121" s="1"/>
  <c r="M50" i="124"/>
  <c r="M60" i="124" s="1"/>
  <c r="M42" i="124"/>
  <c r="N64" i="113"/>
  <c r="N77" i="113"/>
  <c r="N73" i="113"/>
  <c r="N66" i="113"/>
  <c r="O40" i="129"/>
  <c r="O44" i="129"/>
  <c r="O48" i="129"/>
  <c r="O58" i="129" s="1"/>
  <c r="N42" i="111"/>
  <c r="N50" i="111"/>
  <c r="N60" i="111" s="1"/>
  <c r="N46" i="111"/>
  <c r="N50" i="121"/>
  <c r="N60" i="121" s="1"/>
  <c r="N42" i="121"/>
  <c r="O73" i="121"/>
  <c r="O64" i="121"/>
  <c r="O77" i="121"/>
  <c r="O66" i="121"/>
  <c r="O81" i="121" s="1"/>
  <c r="N34" i="140"/>
  <c r="N32" i="140" s="1"/>
  <c r="N49" i="120"/>
  <c r="N59" i="120" s="1"/>
  <c r="N41" i="120"/>
  <c r="N25" i="120"/>
  <c r="N67" i="140"/>
  <c r="N63" i="119"/>
  <c r="N25" i="118"/>
  <c r="N46" i="118" s="1"/>
  <c r="N73" i="115"/>
  <c r="N77" i="115"/>
  <c r="N64" i="115"/>
  <c r="N81" i="115"/>
  <c r="N77" i="131"/>
  <c r="N64" i="131"/>
  <c r="N73" i="131"/>
  <c r="N45" i="122"/>
  <c r="N40" i="122"/>
  <c r="N48" i="122"/>
  <c r="N58" i="122" s="1"/>
  <c r="N44" i="122"/>
  <c r="N46" i="122"/>
  <c r="O72" i="140"/>
  <c r="O63" i="140"/>
  <c r="O76" i="140"/>
  <c r="N80" i="116"/>
  <c r="N79" i="116"/>
  <c r="N71" i="116"/>
  <c r="N75" i="116"/>
  <c r="N62" i="116"/>
  <c r="N91" i="116"/>
  <c r="N92" i="116" s="1"/>
  <c r="N93" i="116" s="1"/>
  <c r="X97" i="128"/>
  <c r="W101" i="111"/>
  <c r="W102" i="140"/>
  <c r="L26" i="129"/>
  <c r="W101" i="120"/>
  <c r="W101" i="121"/>
  <c r="M72" i="115"/>
  <c r="M63" i="115"/>
  <c r="M76" i="115"/>
  <c r="W103" i="140"/>
  <c r="W101" i="130"/>
  <c r="K76" i="122"/>
  <c r="K72" i="122"/>
  <c r="M32" i="117"/>
  <c r="K26" i="128"/>
  <c r="K63" i="128" s="1"/>
  <c r="M26" i="124"/>
  <c r="M63" i="124" s="1"/>
  <c r="M26" i="132"/>
  <c r="M63" i="132" s="1"/>
  <c r="M32" i="126"/>
  <c r="M25" i="126" s="1"/>
  <c r="L32" i="124"/>
  <c r="M32" i="119"/>
  <c r="M25" i="119" s="1"/>
  <c r="M32" i="131"/>
  <c r="M25" i="131" s="1"/>
  <c r="M32" i="115"/>
  <c r="M25" i="115" s="1"/>
  <c r="N48" i="116"/>
  <c r="N58" i="116" s="1"/>
  <c r="N40" i="116"/>
  <c r="N44" i="116"/>
  <c r="M49" i="128"/>
  <c r="M59" i="128" s="1"/>
  <c r="M41" i="128"/>
  <c r="N79" i="126"/>
  <c r="N71" i="126"/>
  <c r="N75" i="126"/>
  <c r="N91" i="126"/>
  <c r="N92" i="126" s="1"/>
  <c r="N93" i="126" s="1"/>
  <c r="H49" i="126"/>
  <c r="H59" i="126" s="1"/>
  <c r="H41" i="126"/>
  <c r="O44" i="125"/>
  <c r="O48" i="125"/>
  <c r="O58" i="125" s="1"/>
  <c r="O40" i="125"/>
  <c r="O46" i="125"/>
  <c r="O62" i="130"/>
  <c r="D49" i="135"/>
  <c r="D59" i="135" s="1"/>
  <c r="D45" i="135"/>
  <c r="D41" i="135"/>
  <c r="D25" i="135"/>
  <c r="O68" i="140"/>
  <c r="N42" i="115"/>
  <c r="N50" i="115"/>
  <c r="N60" i="115" s="1"/>
  <c r="N46" i="115"/>
  <c r="O62" i="125"/>
  <c r="O44" i="134"/>
  <c r="O48" i="134"/>
  <c r="O58" i="134" s="1"/>
  <c r="O40" i="134"/>
  <c r="O46" i="134"/>
  <c r="M66" i="112"/>
  <c r="B71" i="110"/>
  <c r="B75" i="110"/>
  <c r="B79" i="110"/>
  <c r="B62" i="110"/>
  <c r="B91" i="110"/>
  <c r="B92" i="110" s="1"/>
  <c r="N80" i="111"/>
  <c r="N75" i="111"/>
  <c r="N79" i="111"/>
  <c r="N62" i="111"/>
  <c r="N71" i="111"/>
  <c r="N91" i="111"/>
  <c r="N64" i="112"/>
  <c r="R93" i="140"/>
  <c r="R91" i="140" s="1"/>
  <c r="N77" i="125"/>
  <c r="N73" i="125"/>
  <c r="N64" i="125"/>
  <c r="K76" i="128"/>
  <c r="K72" i="128"/>
  <c r="H72" i="126"/>
  <c r="H63" i="126"/>
  <c r="H76" i="126"/>
  <c r="X97" i="111"/>
  <c r="X98" i="140"/>
  <c r="L26" i="126"/>
  <c r="K26" i="124"/>
  <c r="L26" i="115"/>
  <c r="X97" i="131"/>
  <c r="X97" i="126"/>
  <c r="L76" i="132"/>
  <c r="L72" i="132"/>
  <c r="L63" i="132"/>
  <c r="K26" i="125"/>
  <c r="M63" i="111"/>
  <c r="M66" i="111"/>
  <c r="M80" i="111" s="1"/>
  <c r="M76" i="111"/>
  <c r="M72" i="111"/>
  <c r="M32" i="116"/>
  <c r="M72" i="124"/>
  <c r="M76" i="124"/>
  <c r="M32" i="118"/>
  <c r="M72" i="132"/>
  <c r="M76" i="132"/>
  <c r="M66" i="132"/>
  <c r="M80" i="132" s="1"/>
  <c r="M32" i="128"/>
  <c r="M25" i="128" s="1"/>
  <c r="M32" i="120"/>
  <c r="M76" i="113"/>
  <c r="M63" i="113"/>
  <c r="M72" i="113"/>
  <c r="M66" i="113"/>
  <c r="M81" i="113" s="1"/>
  <c r="O80" i="119"/>
  <c r="O75" i="119"/>
  <c r="O71" i="119"/>
  <c r="O62" i="119"/>
  <c r="O79" i="119"/>
  <c r="O91" i="119"/>
  <c r="O92" i="119" s="1"/>
  <c r="O93" i="119" s="1"/>
  <c r="N44" i="125"/>
  <c r="N40" i="125"/>
  <c r="N48" i="125"/>
  <c r="N58" i="125" s="1"/>
  <c r="O45" i="119"/>
  <c r="O40" i="119"/>
  <c r="O48" i="119"/>
  <c r="O58" i="119" s="1"/>
  <c r="O44" i="119"/>
  <c r="Q92" i="140"/>
  <c r="O50" i="112"/>
  <c r="O60" i="112" s="1"/>
  <c r="O42" i="112"/>
  <c r="O25" i="112"/>
  <c r="O46" i="112" s="1"/>
  <c r="O44" i="120"/>
  <c r="O40" i="120"/>
  <c r="O48" i="120"/>
  <c r="O58" i="120" s="1"/>
  <c r="N81" i="112"/>
  <c r="N79" i="112"/>
  <c r="N75" i="112"/>
  <c r="N71" i="112"/>
  <c r="N91" i="112"/>
  <c r="N92" i="112" s="1"/>
  <c r="N93" i="112" s="1"/>
  <c r="P45" i="111"/>
  <c r="P40" i="111"/>
  <c r="P48" i="111"/>
  <c r="P58" i="111" s="1"/>
  <c r="P44" i="111"/>
  <c r="P46" i="111"/>
  <c r="P62" i="111"/>
  <c r="O44" i="126"/>
  <c r="O40" i="126"/>
  <c r="O48" i="126"/>
  <c r="O58" i="126" s="1"/>
  <c r="O45" i="126"/>
  <c r="M45" i="112"/>
  <c r="M44" i="112"/>
  <c r="M40" i="112"/>
  <c r="M48" i="112"/>
  <c r="M58" i="112" s="1"/>
  <c r="N79" i="121"/>
  <c r="N71" i="121"/>
  <c r="N75" i="121"/>
  <c r="N91" i="121"/>
  <c r="N92" i="121" s="1"/>
  <c r="N93" i="121" s="1"/>
  <c r="F62" i="135"/>
  <c r="F79" i="135"/>
  <c r="F71" i="135"/>
  <c r="F75" i="135"/>
  <c r="F91" i="135"/>
  <c r="F92" i="135" s="1"/>
  <c r="F93" i="135" s="1"/>
  <c r="N48" i="124"/>
  <c r="N58" i="124" s="1"/>
  <c r="N44" i="124"/>
  <c r="N40" i="124"/>
  <c r="L27" i="140"/>
  <c r="M66" i="121"/>
  <c r="N46" i="124"/>
  <c r="M25" i="125"/>
  <c r="M46" i="125" s="1"/>
  <c r="K32" i="112"/>
  <c r="K32" i="125"/>
  <c r="L26" i="128"/>
  <c r="K32" i="126"/>
  <c r="K32" i="134"/>
  <c r="K32" i="120"/>
  <c r="K32" i="128"/>
  <c r="L66" i="111"/>
  <c r="K26" i="113"/>
  <c r="Y97" i="129"/>
  <c r="M66" i="128"/>
  <c r="Y97" i="122"/>
  <c r="Y97" i="125"/>
  <c r="Y97" i="131"/>
  <c r="Y97" i="124"/>
  <c r="X101" i="116"/>
  <c r="Y97" i="130"/>
  <c r="Y97" i="120"/>
  <c r="X101" i="126"/>
  <c r="M46" i="122" l="1"/>
  <c r="N62" i="121"/>
  <c r="Q91" i="140"/>
  <c r="N62" i="129"/>
  <c r="W101" i="140"/>
  <c r="N62" i="117"/>
  <c r="P93" i="140"/>
  <c r="P92" i="140"/>
  <c r="Y97" i="116"/>
  <c r="X101" i="134"/>
  <c r="X97" i="140"/>
  <c r="X101" i="118"/>
  <c r="X101" i="129"/>
  <c r="Y97" i="115"/>
  <c r="Y97" i="113"/>
  <c r="N62" i="118"/>
  <c r="M79" i="128"/>
  <c r="M75" i="128"/>
  <c r="M71" i="128"/>
  <c r="M62" i="128"/>
  <c r="M91" i="128"/>
  <c r="M92" i="128" s="1"/>
  <c r="M93" i="128" s="1"/>
  <c r="M80" i="128"/>
  <c r="K41" i="113"/>
  <c r="K49" i="113"/>
  <c r="K59" i="113" s="1"/>
  <c r="K50" i="112"/>
  <c r="K60" i="112" s="1"/>
  <c r="K42" i="112"/>
  <c r="M44" i="115"/>
  <c r="M40" i="115"/>
  <c r="M48" i="115"/>
  <c r="M58" i="115" s="1"/>
  <c r="M45" i="115"/>
  <c r="K42" i="125"/>
  <c r="K50" i="125"/>
  <c r="K60" i="125" s="1"/>
  <c r="M45" i="131"/>
  <c r="M44" i="131"/>
  <c r="M48" i="131"/>
  <c r="M58" i="131" s="1"/>
  <c r="M40" i="131"/>
  <c r="L79" i="111"/>
  <c r="L75" i="111"/>
  <c r="L71" i="111"/>
  <c r="L91" i="111"/>
  <c r="L80" i="111"/>
  <c r="L41" i="128"/>
  <c r="L49" i="128"/>
  <c r="L59" i="128" s="1"/>
  <c r="L25" i="128"/>
  <c r="L45" i="128" s="1"/>
  <c r="K42" i="126"/>
  <c r="K50" i="126"/>
  <c r="K60" i="126" s="1"/>
  <c r="K42" i="128"/>
  <c r="K50" i="128"/>
  <c r="K60" i="128" s="1"/>
  <c r="M45" i="126"/>
  <c r="M48" i="126"/>
  <c r="M58" i="126" s="1"/>
  <c r="M40" i="126"/>
  <c r="M44" i="126"/>
  <c r="N64" i="140"/>
  <c r="N73" i="140"/>
  <c r="N77" i="140"/>
  <c r="M40" i="128"/>
  <c r="M44" i="128"/>
  <c r="M48" i="128"/>
  <c r="M58" i="128" s="1"/>
  <c r="M45" i="128"/>
  <c r="M46" i="119"/>
  <c r="M44" i="119"/>
  <c r="M48" i="119"/>
  <c r="M58" i="119" s="1"/>
  <c r="M40" i="119"/>
  <c r="M45" i="119"/>
  <c r="K26" i="132"/>
  <c r="K32" i="122"/>
  <c r="K25" i="122" s="1"/>
  <c r="M71" i="121"/>
  <c r="M75" i="121"/>
  <c r="M62" i="121"/>
  <c r="M79" i="121"/>
  <c r="M91" i="121"/>
  <c r="M92" i="121" s="1"/>
  <c r="M93" i="121" s="1"/>
  <c r="M80" i="121"/>
  <c r="K72" i="111"/>
  <c r="K76" i="111"/>
  <c r="K63" i="111"/>
  <c r="L73" i="128"/>
  <c r="L64" i="128"/>
  <c r="L77" i="128"/>
  <c r="G26" i="126"/>
  <c r="X101" i="121"/>
  <c r="Y97" i="112"/>
  <c r="K26" i="121"/>
  <c r="X101" i="132"/>
  <c r="AH101" i="135"/>
  <c r="L26" i="124"/>
  <c r="K42" i="134"/>
  <c r="K50" i="134"/>
  <c r="K60" i="134" s="1"/>
  <c r="K32" i="129"/>
  <c r="M66" i="134"/>
  <c r="M63" i="134"/>
  <c r="M72" i="134"/>
  <c r="M76" i="134"/>
  <c r="M80" i="113"/>
  <c r="M50" i="120"/>
  <c r="M60" i="120" s="1"/>
  <c r="M42" i="120"/>
  <c r="M25" i="120"/>
  <c r="M46" i="120" s="1"/>
  <c r="M42" i="118"/>
  <c r="M50" i="118"/>
  <c r="M60" i="118" s="1"/>
  <c r="M50" i="116"/>
  <c r="M60" i="116" s="1"/>
  <c r="M42" i="116"/>
  <c r="L49" i="129"/>
  <c r="L59" i="129" s="1"/>
  <c r="L41" i="129"/>
  <c r="N72" i="140"/>
  <c r="N63" i="140"/>
  <c r="N76" i="140"/>
  <c r="N66" i="140"/>
  <c r="M42" i="134"/>
  <c r="M50" i="134"/>
  <c r="M60" i="134" s="1"/>
  <c r="L41" i="113"/>
  <c r="L49" i="113"/>
  <c r="L59" i="113" s="1"/>
  <c r="C48" i="122"/>
  <c r="C58" i="122" s="1"/>
  <c r="C40" i="122"/>
  <c r="C44" i="122"/>
  <c r="O80" i="134"/>
  <c r="O79" i="134"/>
  <c r="O71" i="134"/>
  <c r="O75" i="134"/>
  <c r="O62" i="134"/>
  <c r="O91" i="134"/>
  <c r="O92" i="134" s="1"/>
  <c r="O93" i="134" s="1"/>
  <c r="L41" i="121"/>
  <c r="L49" i="121"/>
  <c r="L59" i="121" s="1"/>
  <c r="N64" i="120"/>
  <c r="N73" i="120"/>
  <c r="N77" i="120"/>
  <c r="N66" i="120"/>
  <c r="N45" i="131"/>
  <c r="N44" i="131"/>
  <c r="N48" i="131"/>
  <c r="N58" i="131" s="1"/>
  <c r="N40" i="131"/>
  <c r="N46" i="134"/>
  <c r="L41" i="112"/>
  <c r="L49" i="112"/>
  <c r="L59" i="112" s="1"/>
  <c r="C50" i="122"/>
  <c r="C60" i="122" s="1"/>
  <c r="C46" i="122"/>
  <c r="C42" i="122"/>
  <c r="N93" i="115"/>
  <c r="M40" i="122"/>
  <c r="M48" i="122"/>
  <c r="M58" i="122" s="1"/>
  <c r="M44" i="122"/>
  <c r="B32" i="135"/>
  <c r="N80" i="131"/>
  <c r="N71" i="131"/>
  <c r="N79" i="131"/>
  <c r="N62" i="131"/>
  <c r="N75" i="131"/>
  <c r="N91" i="131"/>
  <c r="N92" i="131" s="1"/>
  <c r="N93" i="131" s="1"/>
  <c r="B80" i="135"/>
  <c r="B63" i="135"/>
  <c r="B76" i="135"/>
  <c r="B72" i="135"/>
  <c r="X101" i="130"/>
  <c r="M64" i="115"/>
  <c r="M77" i="115"/>
  <c r="M73" i="115"/>
  <c r="Y97" i="111"/>
  <c r="Y98" i="140"/>
  <c r="X101" i="113"/>
  <c r="X101" i="131"/>
  <c r="K26" i="116"/>
  <c r="X101" i="120"/>
  <c r="L32" i="125"/>
  <c r="M73" i="131"/>
  <c r="M77" i="131"/>
  <c r="M64" i="131"/>
  <c r="L26" i="134"/>
  <c r="L63" i="134" s="1"/>
  <c r="L76" i="125"/>
  <c r="L72" i="125"/>
  <c r="L66" i="125"/>
  <c r="L80" i="125" s="1"/>
  <c r="L32" i="122"/>
  <c r="L25" i="122" s="1"/>
  <c r="L32" i="121"/>
  <c r="L25" i="121" s="1"/>
  <c r="L45" i="121" s="1"/>
  <c r="M81" i="112"/>
  <c r="M79" i="112"/>
  <c r="M75" i="112"/>
  <c r="M71" i="112"/>
  <c r="M62" i="112"/>
  <c r="M91" i="112"/>
  <c r="M92" i="112" s="1"/>
  <c r="M93" i="112" s="1"/>
  <c r="M80" i="112"/>
  <c r="O64" i="140"/>
  <c r="O77" i="140"/>
  <c r="O73" i="140"/>
  <c r="N44" i="119"/>
  <c r="N40" i="119"/>
  <c r="N48" i="119"/>
  <c r="N58" i="119" s="1"/>
  <c r="N46" i="119"/>
  <c r="L41" i="131"/>
  <c r="L49" i="131"/>
  <c r="L59" i="131" s="1"/>
  <c r="M25" i="113"/>
  <c r="M46" i="113" s="1"/>
  <c r="M50" i="113"/>
  <c r="M60" i="113" s="1"/>
  <c r="M42" i="113"/>
  <c r="N45" i="126"/>
  <c r="N44" i="126"/>
  <c r="N40" i="126"/>
  <c r="N48" i="126"/>
  <c r="N58" i="126" s="1"/>
  <c r="N46" i="126"/>
  <c r="N45" i="119"/>
  <c r="K25" i="126"/>
  <c r="K46" i="126" s="1"/>
  <c r="K41" i="126"/>
  <c r="K49" i="126"/>
  <c r="K59" i="126" s="1"/>
  <c r="M25" i="118"/>
  <c r="M46" i="118" s="1"/>
  <c r="Y97" i="118"/>
  <c r="L50" i="124"/>
  <c r="L60" i="124" s="1"/>
  <c r="L42" i="124"/>
  <c r="N81" i="125"/>
  <c r="N79" i="125"/>
  <c r="N62" i="125"/>
  <c r="N75" i="125"/>
  <c r="N71" i="125"/>
  <c r="N91" i="125"/>
  <c r="N92" i="125" s="1"/>
  <c r="N93" i="125" s="1"/>
  <c r="J26" i="128"/>
  <c r="X101" i="124"/>
  <c r="K26" i="118"/>
  <c r="X101" i="112"/>
  <c r="L73" i="129"/>
  <c r="L77" i="129"/>
  <c r="L26" i="119"/>
  <c r="L63" i="119" s="1"/>
  <c r="K32" i="115"/>
  <c r="J32" i="134"/>
  <c r="L66" i="134"/>
  <c r="L80" i="134" s="1"/>
  <c r="L76" i="134"/>
  <c r="L72" i="134"/>
  <c r="L32" i="129"/>
  <c r="L64" i="129" s="1"/>
  <c r="M64" i="122"/>
  <c r="M77" i="122"/>
  <c r="M73" i="122"/>
  <c r="K49" i="125"/>
  <c r="K59" i="125" s="1"/>
  <c r="K41" i="125"/>
  <c r="K25" i="125"/>
  <c r="K45" i="125" s="1"/>
  <c r="D44" i="135"/>
  <c r="D48" i="135"/>
  <c r="D58" i="135" s="1"/>
  <c r="D40" i="135"/>
  <c r="H46" i="126"/>
  <c r="H44" i="126"/>
  <c r="H48" i="126"/>
  <c r="H58" i="126" s="1"/>
  <c r="H40" i="126"/>
  <c r="M41" i="132"/>
  <c r="M49" i="132"/>
  <c r="M59" i="132" s="1"/>
  <c r="M25" i="132"/>
  <c r="M45" i="132" s="1"/>
  <c r="M50" i="117"/>
  <c r="M60" i="117" s="1"/>
  <c r="M42" i="117"/>
  <c r="O66" i="140"/>
  <c r="M66" i="122"/>
  <c r="L50" i="132"/>
  <c r="L60" i="132" s="1"/>
  <c r="L42" i="132"/>
  <c r="L25" i="132"/>
  <c r="L46" i="132" s="1"/>
  <c r="L42" i="111"/>
  <c r="L50" i="111"/>
  <c r="L60" i="111" s="1"/>
  <c r="K41" i="131"/>
  <c r="K49" i="131"/>
  <c r="K59" i="131" s="1"/>
  <c r="E79" i="135"/>
  <c r="E75" i="135"/>
  <c r="E71" i="135"/>
  <c r="E62" i="135"/>
  <c r="E91" i="135"/>
  <c r="E92" i="135" s="1"/>
  <c r="E93" i="135" s="1"/>
  <c r="M64" i="111"/>
  <c r="M46" i="111"/>
  <c r="M42" i="111"/>
  <c r="M50" i="111"/>
  <c r="M60" i="111" s="1"/>
  <c r="K25" i="129"/>
  <c r="K49" i="129"/>
  <c r="K59" i="129" s="1"/>
  <c r="K41" i="129"/>
  <c r="H42" i="126"/>
  <c r="H50" i="126"/>
  <c r="H60" i="126" s="1"/>
  <c r="M64" i="113"/>
  <c r="L32" i="113"/>
  <c r="L25" i="113" s="1"/>
  <c r="K49" i="128"/>
  <c r="K59" i="128" s="1"/>
  <c r="K25" i="128"/>
  <c r="K45" i="128" s="1"/>
  <c r="K41" i="128"/>
  <c r="L64" i="124"/>
  <c r="L77" i="124"/>
  <c r="L73" i="124"/>
  <c r="K26" i="119"/>
  <c r="X101" i="111"/>
  <c r="X102" i="140"/>
  <c r="J26" i="116"/>
  <c r="Y97" i="121"/>
  <c r="L73" i="134"/>
  <c r="L77" i="134"/>
  <c r="L72" i="119"/>
  <c r="L76" i="119"/>
  <c r="L66" i="119"/>
  <c r="L80" i="119" s="1"/>
  <c r="L32" i="117"/>
  <c r="B26" i="135"/>
  <c r="L32" i="130"/>
  <c r="L25" i="130" s="1"/>
  <c r="L32" i="115"/>
  <c r="L25" i="115" s="1"/>
  <c r="L45" i="115" s="1"/>
  <c r="O45" i="112"/>
  <c r="O40" i="112"/>
  <c r="O48" i="112"/>
  <c r="O58" i="112" s="1"/>
  <c r="O44" i="112"/>
  <c r="M79" i="132"/>
  <c r="M71" i="132"/>
  <c r="M75" i="132"/>
  <c r="M91" i="132"/>
  <c r="M92" i="132" s="1"/>
  <c r="M93" i="132" s="1"/>
  <c r="L41" i="115"/>
  <c r="L49" i="115"/>
  <c r="L59" i="115" s="1"/>
  <c r="M50" i="126"/>
  <c r="M60" i="126" s="1"/>
  <c r="M42" i="126"/>
  <c r="M46" i="126"/>
  <c r="N50" i="140"/>
  <c r="N60" i="140" s="1"/>
  <c r="N42" i="140"/>
  <c r="N81" i="113"/>
  <c r="N79" i="113"/>
  <c r="N71" i="113"/>
  <c r="N75" i="113"/>
  <c r="N62" i="113"/>
  <c r="N91" i="113"/>
  <c r="N92" i="113" s="1"/>
  <c r="N93" i="113" s="1"/>
  <c r="N80" i="113"/>
  <c r="N45" i="121"/>
  <c r="N48" i="121"/>
  <c r="N58" i="121" s="1"/>
  <c r="N44" i="121"/>
  <c r="N40" i="121"/>
  <c r="M81" i="132"/>
  <c r="N81" i="132"/>
  <c r="N79" i="132"/>
  <c r="N75" i="132"/>
  <c r="N71" i="132"/>
  <c r="N62" i="132"/>
  <c r="N91" i="132"/>
  <c r="N92" i="132" s="1"/>
  <c r="N93" i="132" s="1"/>
  <c r="N80" i="132"/>
  <c r="N45" i="129"/>
  <c r="N44" i="129"/>
  <c r="N48" i="129"/>
  <c r="N58" i="129" s="1"/>
  <c r="N40" i="129"/>
  <c r="M28" i="140"/>
  <c r="M26" i="140" s="1"/>
  <c r="M77" i="125"/>
  <c r="M73" i="125"/>
  <c r="M64" i="125"/>
  <c r="M66" i="125"/>
  <c r="M81" i="125" s="1"/>
  <c r="L49" i="120"/>
  <c r="L59" i="120" s="1"/>
  <c r="L41" i="120"/>
  <c r="L41" i="118"/>
  <c r="L49" i="118"/>
  <c r="L59" i="118" s="1"/>
  <c r="E71" i="122"/>
  <c r="E79" i="122"/>
  <c r="E75" i="122"/>
  <c r="E62" i="122"/>
  <c r="E91" i="122"/>
  <c r="E92" i="122" s="1"/>
  <c r="E93" i="122" s="1"/>
  <c r="L50" i="119"/>
  <c r="L60" i="119" s="1"/>
  <c r="L42" i="119"/>
  <c r="K25" i="112"/>
  <c r="K45" i="112" s="1"/>
  <c r="K49" i="112"/>
  <c r="K59" i="112" s="1"/>
  <c r="K41" i="112"/>
  <c r="K27" i="140"/>
  <c r="L26" i="125"/>
  <c r="M77" i="134"/>
  <c r="M73" i="134"/>
  <c r="M64" i="134"/>
  <c r="M64" i="120"/>
  <c r="M73" i="120"/>
  <c r="M77" i="120"/>
  <c r="M66" i="120"/>
  <c r="M81" i="120" s="1"/>
  <c r="D81" i="135"/>
  <c r="D73" i="135"/>
  <c r="D77" i="135"/>
  <c r="D64" i="135"/>
  <c r="D66" i="135"/>
  <c r="M73" i="119"/>
  <c r="M77" i="119"/>
  <c r="M64" i="119"/>
  <c r="X101" i="128"/>
  <c r="Y97" i="117"/>
  <c r="K72" i="129"/>
  <c r="K63" i="129"/>
  <c r="K76" i="129"/>
  <c r="Y97" i="132"/>
  <c r="Y97" i="119"/>
  <c r="M64" i="128"/>
  <c r="M81" i="128"/>
  <c r="M77" i="128"/>
  <c r="M73" i="128"/>
  <c r="L64" i="119"/>
  <c r="L73" i="119"/>
  <c r="L77" i="119"/>
  <c r="J72" i="134"/>
  <c r="J76" i="134"/>
  <c r="L32" i="118"/>
  <c r="K50" i="120"/>
  <c r="K60" i="120" s="1"/>
  <c r="K42" i="120"/>
  <c r="L32" i="131"/>
  <c r="AI97" i="135"/>
  <c r="N92" i="111"/>
  <c r="N93" i="111" s="1"/>
  <c r="B93" i="110"/>
  <c r="M42" i="115"/>
  <c r="M50" i="115"/>
  <c r="M60" i="115" s="1"/>
  <c r="M46" i="115"/>
  <c r="M50" i="119"/>
  <c r="M60" i="119" s="1"/>
  <c r="M42" i="119"/>
  <c r="K33" i="140"/>
  <c r="O92" i="111"/>
  <c r="O93" i="111" s="1"/>
  <c r="O62" i="112"/>
  <c r="N73" i="130"/>
  <c r="N64" i="130"/>
  <c r="N77" i="130"/>
  <c r="N66" i="130"/>
  <c r="N81" i="130" s="1"/>
  <c r="M75" i="129"/>
  <c r="M79" i="129"/>
  <c r="M71" i="129"/>
  <c r="M62" i="129"/>
  <c r="M91" i="129"/>
  <c r="M92" i="129" s="1"/>
  <c r="M93" i="129" s="1"/>
  <c r="M80" i="129"/>
  <c r="M81" i="121"/>
  <c r="L41" i="117"/>
  <c r="L49" i="117"/>
  <c r="L59" i="117" s="1"/>
  <c r="L50" i="116"/>
  <c r="L60" i="116" s="1"/>
  <c r="L42" i="116"/>
  <c r="L49" i="122"/>
  <c r="L59" i="122" s="1"/>
  <c r="L41" i="122"/>
  <c r="M34" i="140"/>
  <c r="M32" i="140" s="1"/>
  <c r="N40" i="130"/>
  <c r="N44" i="130"/>
  <c r="N48" i="130"/>
  <c r="N58" i="130" s="1"/>
  <c r="N45" i="130"/>
  <c r="N45" i="117"/>
  <c r="N44" i="117"/>
  <c r="N48" i="117"/>
  <c r="N58" i="117" s="1"/>
  <c r="N40" i="117"/>
  <c r="N80" i="125"/>
  <c r="L64" i="111"/>
  <c r="L77" i="111"/>
  <c r="L73" i="111"/>
  <c r="L81" i="111"/>
  <c r="M75" i="113"/>
  <c r="M79" i="113"/>
  <c r="M71" i="113"/>
  <c r="M91" i="113"/>
  <c r="M92" i="113" s="1"/>
  <c r="M93" i="113" s="1"/>
  <c r="L41" i="126"/>
  <c r="L49" i="126"/>
  <c r="L59" i="126" s="1"/>
  <c r="N45" i="120"/>
  <c r="N40" i="120"/>
  <c r="N48" i="120"/>
  <c r="N58" i="120" s="1"/>
  <c r="N44" i="120"/>
  <c r="N46" i="120"/>
  <c r="N46" i="112"/>
  <c r="N48" i="112"/>
  <c r="N58" i="112" s="1"/>
  <c r="N44" i="112"/>
  <c r="N40" i="112"/>
  <c r="C42" i="135"/>
  <c r="C46" i="135"/>
  <c r="C50" i="135"/>
  <c r="C60" i="135" s="1"/>
  <c r="D64" i="122"/>
  <c r="D81" i="122"/>
  <c r="D73" i="122"/>
  <c r="D77" i="122"/>
  <c r="D66" i="122"/>
  <c r="Y97" i="134"/>
  <c r="X101" i="122"/>
  <c r="L72" i="126"/>
  <c r="L76" i="126"/>
  <c r="L63" i="126"/>
  <c r="J26" i="120"/>
  <c r="L32" i="134"/>
  <c r="J26" i="134"/>
  <c r="J32" i="115"/>
  <c r="K32" i="124"/>
  <c r="K25" i="124" s="1"/>
  <c r="K45" i="124" s="1"/>
  <c r="L72" i="128"/>
  <c r="L76" i="128"/>
  <c r="L63" i="128"/>
  <c r="L66" i="128"/>
  <c r="L80" i="128" s="1"/>
  <c r="L76" i="116"/>
  <c r="L66" i="116"/>
  <c r="L80" i="116" s="1"/>
  <c r="L63" i="116"/>
  <c r="L72" i="116"/>
  <c r="M44" i="125"/>
  <c r="M48" i="125"/>
  <c r="M58" i="125" s="1"/>
  <c r="M40" i="125"/>
  <c r="M45" i="125"/>
  <c r="N62" i="112"/>
  <c r="N48" i="118"/>
  <c r="N58" i="118" s="1"/>
  <c r="N40" i="118"/>
  <c r="N44" i="118"/>
  <c r="N45" i="118"/>
  <c r="O80" i="121"/>
  <c r="O79" i="121"/>
  <c r="O71" i="121"/>
  <c r="O62" i="121"/>
  <c r="O75" i="121"/>
  <c r="O91" i="121"/>
  <c r="O92" i="121" s="1"/>
  <c r="O93" i="121" s="1"/>
  <c r="N45" i="112"/>
  <c r="M81" i="129"/>
  <c r="M25" i="116"/>
  <c r="M46" i="116" s="1"/>
  <c r="N45" i="134"/>
  <c r="N44" i="134"/>
  <c r="N48" i="134"/>
  <c r="N58" i="134" s="1"/>
  <c r="N40" i="134"/>
  <c r="M44" i="111"/>
  <c r="M48" i="111"/>
  <c r="M58" i="111" s="1"/>
  <c r="M40" i="111"/>
  <c r="N41" i="140"/>
  <c r="N49" i="140"/>
  <c r="N59" i="140" s="1"/>
  <c r="N25" i="140"/>
  <c r="N46" i="140" s="1"/>
  <c r="M25" i="117"/>
  <c r="C49" i="135"/>
  <c r="C59" i="135" s="1"/>
  <c r="C45" i="135"/>
  <c r="C41" i="135"/>
  <c r="C25" i="135"/>
  <c r="M25" i="134"/>
  <c r="L41" i="130"/>
  <c r="L49" i="130"/>
  <c r="L59" i="130" s="1"/>
  <c r="M66" i="119"/>
  <c r="L25" i="116"/>
  <c r="L46" i="116" s="1"/>
  <c r="L73" i="125"/>
  <c r="L64" i="125"/>
  <c r="L77" i="125"/>
  <c r="J26" i="132"/>
  <c r="L72" i="124"/>
  <c r="L76" i="124"/>
  <c r="L66" i="124"/>
  <c r="L80" i="124" s="1"/>
  <c r="Y97" i="126"/>
  <c r="X101" i="119"/>
  <c r="L63" i="118"/>
  <c r="L72" i="118"/>
  <c r="L76" i="118"/>
  <c r="K26" i="117"/>
  <c r="X101" i="125"/>
  <c r="Y97" i="128"/>
  <c r="X101" i="117"/>
  <c r="L63" i="130"/>
  <c r="L76" i="130"/>
  <c r="L72" i="130"/>
  <c r="J26" i="119"/>
  <c r="K32" i="131"/>
  <c r="L32" i="126"/>
  <c r="L25" i="126" s="1"/>
  <c r="J32" i="111"/>
  <c r="L32" i="120"/>
  <c r="M50" i="128"/>
  <c r="M60" i="128" s="1"/>
  <c r="M42" i="128"/>
  <c r="M46" i="128"/>
  <c r="M75" i="111"/>
  <c r="M62" i="111"/>
  <c r="M79" i="111"/>
  <c r="M71" i="111"/>
  <c r="M91" i="111"/>
  <c r="M92" i="111" s="1"/>
  <c r="M81" i="111"/>
  <c r="K49" i="124"/>
  <c r="K59" i="124" s="1"/>
  <c r="K41" i="124"/>
  <c r="M50" i="131"/>
  <c r="M60" i="131" s="1"/>
  <c r="M42" i="131"/>
  <c r="M46" i="131"/>
  <c r="L26" i="111"/>
  <c r="M49" i="124"/>
  <c r="M59" i="124" s="1"/>
  <c r="M41" i="124"/>
  <c r="M25" i="124"/>
  <c r="M45" i="124" s="1"/>
  <c r="M66" i="115"/>
  <c r="N73" i="124"/>
  <c r="N77" i="124"/>
  <c r="N64" i="124"/>
  <c r="N66" i="124"/>
  <c r="N81" i="124" s="1"/>
  <c r="O46" i="140"/>
  <c r="O40" i="140"/>
  <c r="O44" i="140"/>
  <c r="O48" i="140"/>
  <c r="O58" i="140" s="1"/>
  <c r="M75" i="130"/>
  <c r="M79" i="130"/>
  <c r="M71" i="130"/>
  <c r="M62" i="130"/>
  <c r="M91" i="130"/>
  <c r="M92" i="130" s="1"/>
  <c r="M93" i="130" s="1"/>
  <c r="M80" i="130"/>
  <c r="K49" i="111"/>
  <c r="K59" i="111" s="1"/>
  <c r="K41" i="111"/>
  <c r="K41" i="122"/>
  <c r="K49" i="122"/>
  <c r="K59" i="122" s="1"/>
  <c r="K26" i="115"/>
  <c r="J32" i="130"/>
  <c r="I32" i="126"/>
  <c r="J32" i="119"/>
  <c r="L66" i="130"/>
  <c r="K66" i="129"/>
  <c r="Y101" i="116"/>
  <c r="L66" i="118"/>
  <c r="Z97" i="120"/>
  <c r="Y101" i="134"/>
  <c r="Y101" i="117"/>
  <c r="K66" i="111"/>
  <c r="Z97" i="134"/>
  <c r="Y101" i="132"/>
  <c r="Y101" i="122"/>
  <c r="Z97" i="118"/>
  <c r="Y101" i="125"/>
  <c r="Z97" i="124"/>
  <c r="Y101" i="128"/>
  <c r="M62" i="113" l="1"/>
  <c r="P91" i="140"/>
  <c r="M62" i="132"/>
  <c r="K45" i="126"/>
  <c r="L81" i="128"/>
  <c r="K46" i="125"/>
  <c r="Y101" i="112"/>
  <c r="Y101" i="131"/>
  <c r="M68" i="140"/>
  <c r="M77" i="140" s="1"/>
  <c r="X103" i="140"/>
  <c r="X101" i="140" s="1"/>
  <c r="Z97" i="117"/>
  <c r="Z97" i="125"/>
  <c r="Y101" i="121"/>
  <c r="Y101" i="124"/>
  <c r="Z97" i="131"/>
  <c r="Y101" i="130"/>
  <c r="Y101" i="126"/>
  <c r="K79" i="129"/>
  <c r="K62" i="129"/>
  <c r="K71" i="129"/>
  <c r="K75" i="129"/>
  <c r="K91" i="129"/>
  <c r="K92" i="129" s="1"/>
  <c r="K93" i="129" s="1"/>
  <c r="K80" i="129"/>
  <c r="K41" i="115"/>
  <c r="K49" i="115"/>
  <c r="K59" i="115" s="1"/>
  <c r="K25" i="115"/>
  <c r="K45" i="115" s="1"/>
  <c r="M93" i="111"/>
  <c r="L79" i="118"/>
  <c r="L75" i="118"/>
  <c r="L71" i="118"/>
  <c r="L91" i="118"/>
  <c r="L92" i="118" s="1"/>
  <c r="L93" i="118" s="1"/>
  <c r="L80" i="118"/>
  <c r="L71" i="130"/>
  <c r="L75" i="130"/>
  <c r="L79" i="130"/>
  <c r="L62" i="130"/>
  <c r="L91" i="130"/>
  <c r="L92" i="130" s="1"/>
  <c r="L93" i="130" s="1"/>
  <c r="L80" i="130"/>
  <c r="L44" i="126"/>
  <c r="L40" i="126"/>
  <c r="L48" i="126"/>
  <c r="L58" i="126" s="1"/>
  <c r="L45" i="126"/>
  <c r="L40" i="122"/>
  <c r="L44" i="122"/>
  <c r="L48" i="122"/>
  <c r="L58" i="122" s="1"/>
  <c r="L45" i="122"/>
  <c r="L44" i="113"/>
  <c r="L40" i="113"/>
  <c r="L48" i="113"/>
  <c r="L58" i="113" s="1"/>
  <c r="L45" i="113"/>
  <c r="I26" i="117"/>
  <c r="L63" i="120"/>
  <c r="L66" i="120"/>
  <c r="L81" i="120" s="1"/>
  <c r="L76" i="120"/>
  <c r="L72" i="120"/>
  <c r="M41" i="140"/>
  <c r="M49" i="140"/>
  <c r="M59" i="140" s="1"/>
  <c r="M25" i="140"/>
  <c r="M45" i="140" s="1"/>
  <c r="K81" i="111"/>
  <c r="K79" i="111"/>
  <c r="K71" i="111"/>
  <c r="K75" i="111"/>
  <c r="K91" i="111"/>
  <c r="Z97" i="132"/>
  <c r="K63" i="117"/>
  <c r="K76" i="117"/>
  <c r="K72" i="117"/>
  <c r="Z97" i="112"/>
  <c r="J26" i="113"/>
  <c r="I72" i="126"/>
  <c r="I76" i="126"/>
  <c r="L77" i="117"/>
  <c r="L64" i="117"/>
  <c r="L73" i="117"/>
  <c r="L77" i="115"/>
  <c r="L64" i="115"/>
  <c r="L73" i="115"/>
  <c r="J32" i="125"/>
  <c r="K77" i="126"/>
  <c r="K64" i="126"/>
  <c r="K73" i="126"/>
  <c r="L66" i="113"/>
  <c r="L81" i="113" s="1"/>
  <c r="L72" i="113"/>
  <c r="L76" i="113"/>
  <c r="K45" i="122"/>
  <c r="K48" i="122"/>
  <c r="K58" i="122" s="1"/>
  <c r="K40" i="122"/>
  <c r="K44" i="122"/>
  <c r="J42" i="111"/>
  <c r="J50" i="111"/>
  <c r="J60" i="111" s="1"/>
  <c r="L45" i="130"/>
  <c r="L44" i="130"/>
  <c r="L40" i="130"/>
  <c r="L48" i="130"/>
  <c r="L58" i="130" s="1"/>
  <c r="K42" i="124"/>
  <c r="K50" i="124"/>
  <c r="K60" i="124" s="1"/>
  <c r="N80" i="130"/>
  <c r="N62" i="130"/>
  <c r="N79" i="130"/>
  <c r="N71" i="130"/>
  <c r="N75" i="130"/>
  <c r="N91" i="130"/>
  <c r="N92" i="130" s="1"/>
  <c r="N93" i="130" s="1"/>
  <c r="L49" i="125"/>
  <c r="L59" i="125" s="1"/>
  <c r="L41" i="125"/>
  <c r="L25" i="125"/>
  <c r="L45" i="125" s="1"/>
  <c r="L42" i="115"/>
  <c r="L50" i="115"/>
  <c r="L60" i="115" s="1"/>
  <c r="K45" i="129"/>
  <c r="K40" i="129"/>
  <c r="K44" i="129"/>
  <c r="K48" i="129"/>
  <c r="K58" i="129" s="1"/>
  <c r="M40" i="132"/>
  <c r="M48" i="132"/>
  <c r="M58" i="132" s="1"/>
  <c r="M44" i="132"/>
  <c r="M46" i="132"/>
  <c r="L25" i="134"/>
  <c r="L45" i="134" s="1"/>
  <c r="L49" i="134"/>
  <c r="L59" i="134" s="1"/>
  <c r="L41" i="134"/>
  <c r="L64" i="132"/>
  <c r="L73" i="132"/>
  <c r="L77" i="132"/>
  <c r="L66" i="132"/>
  <c r="N81" i="120"/>
  <c r="N79" i="120"/>
  <c r="N62" i="120"/>
  <c r="N75" i="120"/>
  <c r="N71" i="120"/>
  <c r="N91" i="120"/>
  <c r="N92" i="120" s="1"/>
  <c r="N93" i="120" s="1"/>
  <c r="N80" i="120"/>
  <c r="K80" i="111"/>
  <c r="K41" i="132"/>
  <c r="K49" i="132"/>
  <c r="K59" i="132" s="1"/>
  <c r="L92" i="111"/>
  <c r="L93" i="111" s="1"/>
  <c r="Y101" i="115"/>
  <c r="K32" i="113"/>
  <c r="AI101" i="135"/>
  <c r="L42" i="117"/>
  <c r="L50" i="117"/>
  <c r="L60" i="117" s="1"/>
  <c r="K64" i="115"/>
  <c r="K73" i="115"/>
  <c r="K77" i="115"/>
  <c r="Z97" i="121"/>
  <c r="Z97" i="111"/>
  <c r="Z98" i="140"/>
  <c r="Z97" i="116"/>
  <c r="Y101" i="120"/>
  <c r="L64" i="130"/>
  <c r="L77" i="130"/>
  <c r="L73" i="130"/>
  <c r="L81" i="130"/>
  <c r="L76" i="131"/>
  <c r="L63" i="131"/>
  <c r="L66" i="131"/>
  <c r="L81" i="131" s="1"/>
  <c r="L72" i="131"/>
  <c r="J32" i="121"/>
  <c r="K63" i="131"/>
  <c r="K72" i="131"/>
  <c r="K76" i="131"/>
  <c r="K66" i="131"/>
  <c r="K80" i="131" s="1"/>
  <c r="K32" i="116"/>
  <c r="K25" i="116" s="1"/>
  <c r="L73" i="120"/>
  <c r="L77" i="120"/>
  <c r="L64" i="120"/>
  <c r="I42" i="126"/>
  <c r="I50" i="126"/>
  <c r="I60" i="126" s="1"/>
  <c r="K72" i="124"/>
  <c r="K76" i="124"/>
  <c r="K66" i="124"/>
  <c r="K81" i="124" s="1"/>
  <c r="K63" i="124"/>
  <c r="K63" i="115"/>
  <c r="K66" i="115"/>
  <c r="K80" i="115" s="1"/>
  <c r="K72" i="115"/>
  <c r="K76" i="115"/>
  <c r="L42" i="120"/>
  <c r="L50" i="120"/>
  <c r="L60" i="120" s="1"/>
  <c r="K42" i="131"/>
  <c r="K50" i="131"/>
  <c r="K60" i="131" s="1"/>
  <c r="J49" i="119"/>
  <c r="J59" i="119" s="1"/>
  <c r="J25" i="119"/>
  <c r="J41" i="119"/>
  <c r="L79" i="124"/>
  <c r="L71" i="124"/>
  <c r="L75" i="124"/>
  <c r="L91" i="124"/>
  <c r="L92" i="124" s="1"/>
  <c r="L93" i="124" s="1"/>
  <c r="C44" i="135"/>
  <c r="C48" i="135"/>
  <c r="C58" i="135" s="1"/>
  <c r="C40" i="135"/>
  <c r="L79" i="116"/>
  <c r="L75" i="116"/>
  <c r="L71" i="116"/>
  <c r="L62" i="116"/>
  <c r="L91" i="116"/>
  <c r="L92" i="116" s="1"/>
  <c r="L93" i="116" s="1"/>
  <c r="L81" i="116"/>
  <c r="M64" i="118"/>
  <c r="M77" i="118"/>
  <c r="M73" i="118"/>
  <c r="M66" i="118"/>
  <c r="M81" i="118" s="1"/>
  <c r="O93" i="140"/>
  <c r="K46" i="112"/>
  <c r="K48" i="112"/>
  <c r="K58" i="112" s="1"/>
  <c r="K44" i="112"/>
  <c r="K40" i="112"/>
  <c r="L25" i="120"/>
  <c r="L46" i="120" s="1"/>
  <c r="X101" i="115"/>
  <c r="K25" i="131"/>
  <c r="M71" i="122"/>
  <c r="M79" i="122"/>
  <c r="M62" i="122"/>
  <c r="M75" i="122"/>
  <c r="M91" i="122"/>
  <c r="M92" i="122" s="1"/>
  <c r="M93" i="122" s="1"/>
  <c r="M80" i="122"/>
  <c r="K49" i="118"/>
  <c r="K59" i="118" s="1"/>
  <c r="K41" i="118"/>
  <c r="K41" i="121"/>
  <c r="K49" i="121"/>
  <c r="K59" i="121" s="1"/>
  <c r="L77" i="113"/>
  <c r="L64" i="113"/>
  <c r="L73" i="113"/>
  <c r="M80" i="134"/>
  <c r="M79" i="134"/>
  <c r="M75" i="134"/>
  <c r="M71" i="134"/>
  <c r="M62" i="134"/>
  <c r="M91" i="134"/>
  <c r="M92" i="134" s="1"/>
  <c r="M93" i="134" s="1"/>
  <c r="L25" i="124"/>
  <c r="L62" i="124" s="1"/>
  <c r="L41" i="124"/>
  <c r="L49" i="124"/>
  <c r="L59" i="124" s="1"/>
  <c r="Y101" i="111"/>
  <c r="Y102" i="140"/>
  <c r="J72" i="119"/>
  <c r="J76" i="119"/>
  <c r="J63" i="119"/>
  <c r="K63" i="118"/>
  <c r="K72" i="118"/>
  <c r="K76" i="118"/>
  <c r="Z97" i="129"/>
  <c r="K73" i="120"/>
  <c r="K77" i="120"/>
  <c r="K64" i="120"/>
  <c r="J72" i="111"/>
  <c r="J76" i="111"/>
  <c r="J66" i="111"/>
  <c r="J80" i="111" s="1"/>
  <c r="K26" i="134"/>
  <c r="K63" i="134" s="1"/>
  <c r="L64" i="131"/>
  <c r="L77" i="131"/>
  <c r="L73" i="131"/>
  <c r="K64" i="131"/>
  <c r="K73" i="131"/>
  <c r="K77" i="131"/>
  <c r="K26" i="130"/>
  <c r="J32" i="131"/>
  <c r="K77" i="124"/>
  <c r="K73" i="124"/>
  <c r="K64" i="124"/>
  <c r="K32" i="132"/>
  <c r="K25" i="132" s="1"/>
  <c r="M46" i="124"/>
  <c r="M48" i="124"/>
  <c r="M58" i="124" s="1"/>
  <c r="M44" i="124"/>
  <c r="M40" i="124"/>
  <c r="M45" i="116"/>
  <c r="M44" i="116"/>
  <c r="M48" i="116"/>
  <c r="M58" i="116" s="1"/>
  <c r="M40" i="116"/>
  <c r="J50" i="115"/>
  <c r="J60" i="115" s="1"/>
  <c r="J42" i="115"/>
  <c r="K64" i="128"/>
  <c r="K77" i="128"/>
  <c r="K73" i="128"/>
  <c r="K66" i="128"/>
  <c r="O92" i="140"/>
  <c r="L50" i="131"/>
  <c r="L60" i="131" s="1"/>
  <c r="L42" i="131"/>
  <c r="M64" i="126"/>
  <c r="M77" i="126"/>
  <c r="M73" i="126"/>
  <c r="M66" i="126"/>
  <c r="O81" i="140"/>
  <c r="O62" i="140"/>
  <c r="O79" i="140"/>
  <c r="O75" i="140"/>
  <c r="O71" i="140"/>
  <c r="O80" i="140"/>
  <c r="M81" i="122"/>
  <c r="Y99" i="140"/>
  <c r="Y97" i="140" s="1"/>
  <c r="K64" i="122"/>
  <c r="K77" i="122"/>
  <c r="K73" i="122"/>
  <c r="K66" i="122"/>
  <c r="L25" i="131"/>
  <c r="L46" i="131" s="1"/>
  <c r="L50" i="125"/>
  <c r="L60" i="125" s="1"/>
  <c r="L42" i="125"/>
  <c r="J32" i="132"/>
  <c r="J25" i="132" s="1"/>
  <c r="M81" i="115"/>
  <c r="M79" i="115"/>
  <c r="M71" i="115"/>
  <c r="M75" i="115"/>
  <c r="M62" i="115"/>
  <c r="M91" i="115"/>
  <c r="M92" i="115" s="1"/>
  <c r="M93" i="115" s="1"/>
  <c r="M80" i="115"/>
  <c r="D71" i="135"/>
  <c r="D75" i="135"/>
  <c r="D62" i="135"/>
  <c r="D79" i="135"/>
  <c r="D91" i="135"/>
  <c r="D92" i="135" s="1"/>
  <c r="D93" i="135" s="1"/>
  <c r="K50" i="115"/>
  <c r="K60" i="115" s="1"/>
  <c r="K42" i="115"/>
  <c r="K32" i="111"/>
  <c r="K64" i="111" s="1"/>
  <c r="J64" i="111"/>
  <c r="J73" i="111"/>
  <c r="J77" i="111"/>
  <c r="K63" i="132"/>
  <c r="K72" i="132"/>
  <c r="K76" i="132"/>
  <c r="Y101" i="118"/>
  <c r="Z97" i="130"/>
  <c r="Y101" i="129"/>
  <c r="G72" i="126"/>
  <c r="G76" i="126"/>
  <c r="G63" i="126"/>
  <c r="K76" i="134"/>
  <c r="K72" i="134"/>
  <c r="J32" i="122"/>
  <c r="J32" i="128"/>
  <c r="J25" i="128" s="1"/>
  <c r="J32" i="116"/>
  <c r="J25" i="116" s="1"/>
  <c r="J45" i="116" s="1"/>
  <c r="N80" i="124"/>
  <c r="N79" i="124"/>
  <c r="N71" i="124"/>
  <c r="N62" i="124"/>
  <c r="N75" i="124"/>
  <c r="N91" i="124"/>
  <c r="N92" i="124" s="1"/>
  <c r="N93" i="124" s="1"/>
  <c r="L42" i="126"/>
  <c r="L46" i="126"/>
  <c r="L50" i="126"/>
  <c r="L60" i="126" s="1"/>
  <c r="L63" i="124"/>
  <c r="L44" i="116"/>
  <c r="L40" i="116"/>
  <c r="L48" i="116"/>
  <c r="L58" i="116" s="1"/>
  <c r="L45" i="116"/>
  <c r="J49" i="134"/>
  <c r="J59" i="134" s="1"/>
  <c r="J41" i="134"/>
  <c r="L68" i="140"/>
  <c r="M42" i="140"/>
  <c r="M50" i="140"/>
  <c r="M60" i="140" s="1"/>
  <c r="M81" i="134"/>
  <c r="M79" i="125"/>
  <c r="M71" i="125"/>
  <c r="M62" i="125"/>
  <c r="M75" i="125"/>
  <c r="M91" i="125"/>
  <c r="M92" i="125" s="1"/>
  <c r="M93" i="125" s="1"/>
  <c r="M80" i="125"/>
  <c r="L42" i="130"/>
  <c r="L50" i="130"/>
  <c r="L60" i="130" s="1"/>
  <c r="L46" i="130"/>
  <c r="M44" i="113"/>
  <c r="M40" i="113"/>
  <c r="M48" i="113"/>
  <c r="M58" i="113" s="1"/>
  <c r="M45" i="113"/>
  <c r="L50" i="121"/>
  <c r="L60" i="121" s="1"/>
  <c r="L42" i="121"/>
  <c r="L46" i="121"/>
  <c r="L81" i="125"/>
  <c r="L75" i="125"/>
  <c r="L71" i="125"/>
  <c r="L79" i="125"/>
  <c r="L91" i="125"/>
  <c r="L92" i="125" s="1"/>
  <c r="L93" i="125" s="1"/>
  <c r="M63" i="131"/>
  <c r="M66" i="131"/>
  <c r="M76" i="131"/>
  <c r="M72" i="131"/>
  <c r="M67" i="140"/>
  <c r="L46" i="128"/>
  <c r="L44" i="128"/>
  <c r="L48" i="128"/>
  <c r="L58" i="128" s="1"/>
  <c r="L40" i="128"/>
  <c r="L64" i="118"/>
  <c r="L81" i="118"/>
  <c r="L73" i="118"/>
  <c r="L77" i="118"/>
  <c r="K32" i="121"/>
  <c r="K25" i="121" s="1"/>
  <c r="L46" i="134"/>
  <c r="L42" i="134"/>
  <c r="L50" i="134"/>
  <c r="L60" i="134" s="1"/>
  <c r="M45" i="118"/>
  <c r="M40" i="118"/>
  <c r="M44" i="118"/>
  <c r="M48" i="118"/>
  <c r="M58" i="118" s="1"/>
  <c r="L42" i="122"/>
  <c r="L50" i="122"/>
  <c r="L60" i="122" s="1"/>
  <c r="L46" i="122"/>
  <c r="H77" i="126"/>
  <c r="H73" i="126"/>
  <c r="H64" i="126"/>
  <c r="H66" i="126"/>
  <c r="H81" i="126" s="1"/>
  <c r="C64" i="135"/>
  <c r="C77" i="135"/>
  <c r="C81" i="135"/>
  <c r="C73" i="135"/>
  <c r="C66" i="135"/>
  <c r="K63" i="113"/>
  <c r="K76" i="113"/>
  <c r="K72" i="113"/>
  <c r="Z97" i="122"/>
  <c r="J26" i="129"/>
  <c r="I26" i="122"/>
  <c r="K32" i="130"/>
  <c r="J50" i="119"/>
  <c r="J60" i="119" s="1"/>
  <c r="J42" i="119"/>
  <c r="J46" i="119"/>
  <c r="L72" i="121"/>
  <c r="L66" i="121"/>
  <c r="L63" i="121"/>
  <c r="L76" i="121"/>
  <c r="K32" i="117"/>
  <c r="K25" i="117" s="1"/>
  <c r="K45" i="117" s="1"/>
  <c r="K72" i="112"/>
  <c r="K66" i="112"/>
  <c r="K81" i="112" s="1"/>
  <c r="K76" i="112"/>
  <c r="K63" i="112"/>
  <c r="M81" i="119"/>
  <c r="M79" i="119"/>
  <c r="M71" i="119"/>
  <c r="M75" i="119"/>
  <c r="M62" i="119"/>
  <c r="M91" i="119"/>
  <c r="M92" i="119" s="1"/>
  <c r="M93" i="119" s="1"/>
  <c r="M80" i="119"/>
  <c r="M45" i="117"/>
  <c r="M48" i="117"/>
  <c r="M58" i="117" s="1"/>
  <c r="M40" i="117"/>
  <c r="M44" i="117"/>
  <c r="M64" i="117"/>
  <c r="M77" i="117"/>
  <c r="M73" i="117"/>
  <c r="M66" i="117"/>
  <c r="J49" i="120"/>
  <c r="J59" i="120" s="1"/>
  <c r="J41" i="120"/>
  <c r="D75" i="122"/>
  <c r="D62" i="122"/>
  <c r="D71" i="122"/>
  <c r="D79" i="122"/>
  <c r="D91" i="122"/>
  <c r="D92" i="122" s="1"/>
  <c r="D93" i="122" s="1"/>
  <c r="J27" i="140"/>
  <c r="J41" i="116"/>
  <c r="J49" i="116"/>
  <c r="J59" i="116" s="1"/>
  <c r="K44" i="128"/>
  <c r="K48" i="128"/>
  <c r="K58" i="128" s="1"/>
  <c r="K40" i="128"/>
  <c r="M46" i="117"/>
  <c r="K44" i="125"/>
  <c r="K48" i="125"/>
  <c r="K58" i="125" s="1"/>
  <c r="K40" i="125"/>
  <c r="L81" i="134"/>
  <c r="L71" i="134"/>
  <c r="L79" i="134"/>
  <c r="L75" i="134"/>
  <c r="L62" i="134"/>
  <c r="L91" i="134"/>
  <c r="L92" i="134" s="1"/>
  <c r="L93" i="134" s="1"/>
  <c r="K49" i="116"/>
  <c r="K59" i="116" s="1"/>
  <c r="K41" i="116"/>
  <c r="L44" i="121"/>
  <c r="L48" i="121"/>
  <c r="L58" i="121" s="1"/>
  <c r="L40" i="121"/>
  <c r="L63" i="113"/>
  <c r="L25" i="129"/>
  <c r="L46" i="129" s="1"/>
  <c r="M45" i="134"/>
  <c r="M44" i="134"/>
  <c r="M40" i="134"/>
  <c r="M48" i="134"/>
  <c r="M58" i="134" s="1"/>
  <c r="C81" i="122"/>
  <c r="C77" i="122"/>
  <c r="C73" i="122"/>
  <c r="C64" i="122"/>
  <c r="C66" i="122"/>
  <c r="Z97" i="126"/>
  <c r="K73" i="111"/>
  <c r="K77" i="111"/>
  <c r="J26" i="117"/>
  <c r="Z97" i="119"/>
  <c r="K72" i="116"/>
  <c r="K63" i="116"/>
  <c r="K76" i="116"/>
  <c r="Y101" i="119"/>
  <c r="K81" i="129"/>
  <c r="K64" i="129"/>
  <c r="K73" i="129"/>
  <c r="K77" i="129"/>
  <c r="J76" i="115"/>
  <c r="J72" i="115"/>
  <c r="K32" i="119"/>
  <c r="K66" i="125"/>
  <c r="K81" i="125" s="1"/>
  <c r="K72" i="125"/>
  <c r="K76" i="125"/>
  <c r="K63" i="125"/>
  <c r="K26" i="120"/>
  <c r="K63" i="120" s="1"/>
  <c r="I26" i="126"/>
  <c r="I63" i="126" s="1"/>
  <c r="J32" i="120"/>
  <c r="J25" i="120" s="1"/>
  <c r="L73" i="121"/>
  <c r="L77" i="121"/>
  <c r="L64" i="121"/>
  <c r="L81" i="121"/>
  <c r="L66" i="112"/>
  <c r="L80" i="112" s="1"/>
  <c r="L63" i="112"/>
  <c r="L72" i="112"/>
  <c r="L76" i="112"/>
  <c r="L67" i="140"/>
  <c r="L72" i="122"/>
  <c r="L76" i="122"/>
  <c r="L63" i="122"/>
  <c r="L66" i="122"/>
  <c r="L80" i="122" s="1"/>
  <c r="K64" i="112"/>
  <c r="K73" i="112"/>
  <c r="K77" i="112"/>
  <c r="L25" i="111"/>
  <c r="L45" i="111" s="1"/>
  <c r="L41" i="111"/>
  <c r="L49" i="111"/>
  <c r="L59" i="111" s="1"/>
  <c r="L63" i="111"/>
  <c r="K46" i="124"/>
  <c r="K40" i="124"/>
  <c r="K48" i="124"/>
  <c r="K58" i="124" s="1"/>
  <c r="K44" i="124"/>
  <c r="J33" i="140"/>
  <c r="L50" i="118"/>
  <c r="L60" i="118" s="1"/>
  <c r="L42" i="118"/>
  <c r="J63" i="134"/>
  <c r="M64" i="124"/>
  <c r="M73" i="124"/>
  <c r="M77" i="124"/>
  <c r="M66" i="124"/>
  <c r="L25" i="118"/>
  <c r="L46" i="115"/>
  <c r="L44" i="115"/>
  <c r="L40" i="115"/>
  <c r="L48" i="115"/>
  <c r="L58" i="115" s="1"/>
  <c r="L64" i="134"/>
  <c r="L45" i="132"/>
  <c r="L44" i="132"/>
  <c r="L40" i="132"/>
  <c r="L48" i="132"/>
  <c r="L58" i="132" s="1"/>
  <c r="K44" i="126"/>
  <c r="K48" i="126"/>
  <c r="K58" i="126" s="1"/>
  <c r="K40" i="126"/>
  <c r="L63" i="125"/>
  <c r="B25" i="135"/>
  <c r="B50" i="135"/>
  <c r="B60" i="135" s="1"/>
  <c r="B42" i="135"/>
  <c r="B46" i="135"/>
  <c r="M46" i="134"/>
  <c r="M40" i="120"/>
  <c r="M48" i="120"/>
  <c r="M58" i="120" s="1"/>
  <c r="M44" i="120"/>
  <c r="M45" i="120"/>
  <c r="K42" i="129"/>
  <c r="K50" i="129"/>
  <c r="K60" i="129" s="1"/>
  <c r="K46" i="129"/>
  <c r="K42" i="122"/>
  <c r="K50" i="122"/>
  <c r="K60" i="122" s="1"/>
  <c r="K46" i="122"/>
  <c r="K32" i="118"/>
  <c r="K25" i="118" s="1"/>
  <c r="N80" i="140"/>
  <c r="N75" i="140"/>
  <c r="N71" i="140"/>
  <c r="N62" i="140"/>
  <c r="N79" i="140"/>
  <c r="F26" i="126"/>
  <c r="Z97" i="113"/>
  <c r="Z97" i="128"/>
  <c r="J26" i="118"/>
  <c r="Y101" i="113"/>
  <c r="J76" i="116"/>
  <c r="J72" i="116"/>
  <c r="J63" i="116"/>
  <c r="K73" i="125"/>
  <c r="K77" i="125"/>
  <c r="K64" i="125"/>
  <c r="L72" i="117"/>
  <c r="L76" i="117"/>
  <c r="L63" i="117"/>
  <c r="L66" i="117"/>
  <c r="L80" i="117" s="1"/>
  <c r="J26" i="115"/>
  <c r="L72" i="129"/>
  <c r="L76" i="129"/>
  <c r="L63" i="129"/>
  <c r="L66" i="129"/>
  <c r="L76" i="115"/>
  <c r="L66" i="115"/>
  <c r="L72" i="115"/>
  <c r="L63" i="115"/>
  <c r="K66" i="120"/>
  <c r="K80" i="120" s="1"/>
  <c r="K72" i="120"/>
  <c r="K76" i="120"/>
  <c r="J42" i="130"/>
  <c r="J50" i="130"/>
  <c r="J60" i="130" s="1"/>
  <c r="L73" i="112"/>
  <c r="L77" i="112"/>
  <c r="L77" i="122"/>
  <c r="L64" i="122"/>
  <c r="L73" i="122"/>
  <c r="K66" i="126"/>
  <c r="K80" i="126" s="1"/>
  <c r="K63" i="126"/>
  <c r="K72" i="126"/>
  <c r="K76" i="126"/>
  <c r="L28" i="140"/>
  <c r="L26" i="140" s="1"/>
  <c r="K41" i="117"/>
  <c r="K49" i="117"/>
  <c r="K59" i="117" s="1"/>
  <c r="J41" i="132"/>
  <c r="J49" i="132"/>
  <c r="J59" i="132" s="1"/>
  <c r="N45" i="140"/>
  <c r="N44" i="140"/>
  <c r="N40" i="140"/>
  <c r="N48" i="140"/>
  <c r="N58" i="140" s="1"/>
  <c r="L79" i="128"/>
  <c r="L62" i="128"/>
  <c r="L75" i="128"/>
  <c r="L71" i="128"/>
  <c r="L91" i="128"/>
  <c r="L92" i="128" s="1"/>
  <c r="L93" i="128" s="1"/>
  <c r="L34" i="140"/>
  <c r="L32" i="140" s="1"/>
  <c r="L32" i="112"/>
  <c r="L64" i="112" s="1"/>
  <c r="M77" i="116"/>
  <c r="M73" i="116"/>
  <c r="M64" i="116"/>
  <c r="M66" i="116"/>
  <c r="L25" i="117"/>
  <c r="L46" i="117" s="1"/>
  <c r="M75" i="120"/>
  <c r="M79" i="120"/>
  <c r="M71" i="120"/>
  <c r="M62" i="120"/>
  <c r="M91" i="120"/>
  <c r="M92" i="120" s="1"/>
  <c r="M93" i="120" s="1"/>
  <c r="M80" i="120"/>
  <c r="J26" i="111"/>
  <c r="B49" i="135"/>
  <c r="B59" i="135" s="1"/>
  <c r="B45" i="135"/>
  <c r="B41" i="135"/>
  <c r="L81" i="119"/>
  <c r="L71" i="119"/>
  <c r="L79" i="119"/>
  <c r="L75" i="119"/>
  <c r="L91" i="119"/>
  <c r="L92" i="119" s="1"/>
  <c r="L93" i="119" s="1"/>
  <c r="K25" i="119"/>
  <c r="K41" i="119"/>
  <c r="K49" i="119"/>
  <c r="K59" i="119" s="1"/>
  <c r="L81" i="124"/>
  <c r="L42" i="113"/>
  <c r="L50" i="113"/>
  <c r="L60" i="113" s="1"/>
  <c r="L46" i="113"/>
  <c r="L50" i="129"/>
  <c r="L60" i="129" s="1"/>
  <c r="L42" i="129"/>
  <c r="J25" i="134"/>
  <c r="J46" i="134" s="1"/>
  <c r="J42" i="134"/>
  <c r="J50" i="134"/>
  <c r="J60" i="134" s="1"/>
  <c r="L25" i="119"/>
  <c r="L45" i="119" s="1"/>
  <c r="L41" i="119"/>
  <c r="L49" i="119"/>
  <c r="L59" i="119" s="1"/>
  <c r="J49" i="128"/>
  <c r="J59" i="128" s="1"/>
  <c r="J41" i="128"/>
  <c r="G49" i="126"/>
  <c r="G59" i="126" s="1"/>
  <c r="G41" i="126"/>
  <c r="N81" i="140"/>
  <c r="K46" i="128"/>
  <c r="J26" i="130"/>
  <c r="I32" i="122"/>
  <c r="I32" i="117"/>
  <c r="H26" i="134"/>
  <c r="K66" i="113"/>
  <c r="Z101" i="134"/>
  <c r="Z101" i="125"/>
  <c r="Z101" i="128"/>
  <c r="K66" i="117"/>
  <c r="Z101" i="115"/>
  <c r="AA97" i="117"/>
  <c r="AA97" i="115"/>
  <c r="AA97" i="118"/>
  <c r="AA97" i="121"/>
  <c r="Z101" i="129"/>
  <c r="Z101" i="117"/>
  <c r="M46" i="140" l="1"/>
  <c r="L81" i="112"/>
  <c r="O91" i="140"/>
  <c r="I32" i="130"/>
  <c r="I42" i="130" s="1"/>
  <c r="N92" i="140"/>
  <c r="AA97" i="119"/>
  <c r="Z99" i="140"/>
  <c r="Z97" i="140" s="1"/>
  <c r="H26" i="129"/>
  <c r="H63" i="129" s="1"/>
  <c r="K81" i="131"/>
  <c r="M64" i="140"/>
  <c r="AA97" i="126"/>
  <c r="I32" i="113"/>
  <c r="I42" i="113" s="1"/>
  <c r="M73" i="140"/>
  <c r="AA97" i="113"/>
  <c r="AA97" i="125"/>
  <c r="AA97" i="116"/>
  <c r="AA97" i="131"/>
  <c r="K81" i="117"/>
  <c r="K62" i="117"/>
  <c r="K71" i="117"/>
  <c r="K75" i="117"/>
  <c r="K79" i="117"/>
  <c r="K91" i="117"/>
  <c r="K80" i="117"/>
  <c r="J45" i="120"/>
  <c r="J44" i="120"/>
  <c r="J40" i="120"/>
  <c r="J48" i="120"/>
  <c r="J58" i="120" s="1"/>
  <c r="K45" i="132"/>
  <c r="K48" i="132"/>
  <c r="K58" i="132" s="1"/>
  <c r="K44" i="132"/>
  <c r="K40" i="132"/>
  <c r="I42" i="117"/>
  <c r="I50" i="117"/>
  <c r="I60" i="117" s="1"/>
  <c r="I50" i="122"/>
  <c r="I60" i="122" s="1"/>
  <c r="I42" i="122"/>
  <c r="J25" i="130"/>
  <c r="J41" i="130"/>
  <c r="J49" i="130"/>
  <c r="J59" i="130" s="1"/>
  <c r="K46" i="118"/>
  <c r="K40" i="118"/>
  <c r="K48" i="118"/>
  <c r="K58" i="118" s="1"/>
  <c r="K44" i="118"/>
  <c r="K45" i="118"/>
  <c r="K80" i="113"/>
  <c r="K79" i="113"/>
  <c r="K71" i="113"/>
  <c r="K75" i="113"/>
  <c r="K91" i="113"/>
  <c r="K92" i="113" s="1"/>
  <c r="K93" i="113" s="1"/>
  <c r="K45" i="121"/>
  <c r="K40" i="121"/>
  <c r="K44" i="121"/>
  <c r="K48" i="121"/>
  <c r="K58" i="121" s="1"/>
  <c r="Z101" i="111"/>
  <c r="Z102" i="140"/>
  <c r="E32" i="126"/>
  <c r="F32" i="126"/>
  <c r="K73" i="132"/>
  <c r="K77" i="132"/>
  <c r="K64" i="132"/>
  <c r="H72" i="118"/>
  <c r="H76" i="118"/>
  <c r="H26" i="124"/>
  <c r="J72" i="118"/>
  <c r="J76" i="118"/>
  <c r="J63" i="118"/>
  <c r="I76" i="111"/>
  <c r="I72" i="111"/>
  <c r="I32" i="129"/>
  <c r="G32" i="126"/>
  <c r="J26" i="122"/>
  <c r="J26" i="126"/>
  <c r="J63" i="126" s="1"/>
  <c r="J66" i="124"/>
  <c r="J72" i="124"/>
  <c r="J76" i="124"/>
  <c r="J80" i="124"/>
  <c r="L81" i="115"/>
  <c r="L71" i="115"/>
  <c r="L62" i="115"/>
  <c r="L75" i="115"/>
  <c r="L79" i="115"/>
  <c r="L91" i="115"/>
  <c r="L92" i="115" s="1"/>
  <c r="L93" i="115" s="1"/>
  <c r="L40" i="118"/>
  <c r="L48" i="118"/>
  <c r="L58" i="118" s="1"/>
  <c r="L44" i="118"/>
  <c r="L45" i="118"/>
  <c r="L46" i="118"/>
  <c r="K80" i="125"/>
  <c r="K79" i="125"/>
  <c r="K62" i="125"/>
  <c r="K71" i="125"/>
  <c r="K75" i="125"/>
  <c r="K91" i="125"/>
  <c r="K92" i="125" s="1"/>
  <c r="K93" i="125" s="1"/>
  <c r="C62" i="135"/>
  <c r="C75" i="135"/>
  <c r="C79" i="135"/>
  <c r="C71" i="135"/>
  <c r="C91" i="135"/>
  <c r="C92" i="135" s="1"/>
  <c r="C93" i="135" s="1"/>
  <c r="K81" i="128"/>
  <c r="K75" i="128"/>
  <c r="K79" i="128"/>
  <c r="K62" i="128"/>
  <c r="K71" i="128"/>
  <c r="K91" i="128"/>
  <c r="K92" i="128" s="1"/>
  <c r="K93" i="128" s="1"/>
  <c r="K80" i="128"/>
  <c r="J81" i="111"/>
  <c r="J71" i="111"/>
  <c r="J79" i="111"/>
  <c r="J75" i="111"/>
  <c r="J91" i="111"/>
  <c r="J92" i="111" s="1"/>
  <c r="I25" i="117"/>
  <c r="I49" i="117"/>
  <c r="I59" i="117" s="1"/>
  <c r="I41" i="117"/>
  <c r="I73" i="126"/>
  <c r="I77" i="126"/>
  <c r="I64" i="126"/>
  <c r="Z101" i="119"/>
  <c r="I26" i="115"/>
  <c r="Z101" i="113"/>
  <c r="Z101" i="126"/>
  <c r="I77" i="117"/>
  <c r="I73" i="117"/>
  <c r="I64" i="117"/>
  <c r="Z101" i="116"/>
  <c r="H76" i="129"/>
  <c r="H72" i="129"/>
  <c r="J26" i="125"/>
  <c r="J32" i="124"/>
  <c r="J64" i="124" s="1"/>
  <c r="K72" i="130"/>
  <c r="K66" i="130"/>
  <c r="K81" i="130" s="1"/>
  <c r="K76" i="130"/>
  <c r="K63" i="130"/>
  <c r="J32" i="126"/>
  <c r="H26" i="118"/>
  <c r="H63" i="118" s="1"/>
  <c r="L71" i="117"/>
  <c r="L62" i="117"/>
  <c r="L79" i="117"/>
  <c r="L75" i="117"/>
  <c r="L91" i="117"/>
  <c r="L92" i="117" s="1"/>
  <c r="L93" i="117" s="1"/>
  <c r="Z97" i="115"/>
  <c r="K50" i="119"/>
  <c r="K60" i="119" s="1"/>
  <c r="K42" i="119"/>
  <c r="K46" i="119"/>
  <c r="L80" i="121"/>
  <c r="L79" i="121"/>
  <c r="L71" i="121"/>
  <c r="L75" i="121"/>
  <c r="L62" i="121"/>
  <c r="L91" i="121"/>
  <c r="L92" i="121" s="1"/>
  <c r="L93" i="121" s="1"/>
  <c r="J50" i="116"/>
  <c r="J60" i="116" s="1"/>
  <c r="J42" i="116"/>
  <c r="J46" i="116"/>
  <c r="K34" i="140"/>
  <c r="K32" i="140" s="1"/>
  <c r="J42" i="132"/>
  <c r="J50" i="132"/>
  <c r="J60" i="132" s="1"/>
  <c r="J46" i="132"/>
  <c r="J42" i="131"/>
  <c r="J50" i="131"/>
  <c r="J60" i="131" s="1"/>
  <c r="K45" i="131"/>
  <c r="K40" i="131"/>
  <c r="K44" i="131"/>
  <c r="K48" i="131"/>
  <c r="K58" i="131" s="1"/>
  <c r="L81" i="132"/>
  <c r="L71" i="132"/>
  <c r="L79" i="132"/>
  <c r="L75" i="132"/>
  <c r="L62" i="132"/>
  <c r="L91" i="132"/>
  <c r="L92" i="132" s="1"/>
  <c r="L93" i="132" s="1"/>
  <c r="L80" i="132"/>
  <c r="I66" i="126"/>
  <c r="I81" i="126" s="1"/>
  <c r="M48" i="140"/>
  <c r="M58" i="140" s="1"/>
  <c r="M44" i="140"/>
  <c r="M40" i="140"/>
  <c r="AA97" i="130"/>
  <c r="AA97" i="129"/>
  <c r="I26" i="112"/>
  <c r="I26" i="124"/>
  <c r="J63" i="117"/>
  <c r="J72" i="117"/>
  <c r="J76" i="117"/>
  <c r="I26" i="132"/>
  <c r="Z101" i="122"/>
  <c r="I33" i="140"/>
  <c r="I32" i="128"/>
  <c r="J72" i="125"/>
  <c r="J76" i="125"/>
  <c r="I27" i="140"/>
  <c r="K64" i="130"/>
  <c r="K73" i="130"/>
  <c r="K77" i="130"/>
  <c r="J32" i="129"/>
  <c r="J25" i="129" s="1"/>
  <c r="J76" i="126"/>
  <c r="J72" i="126"/>
  <c r="J32" i="118"/>
  <c r="J25" i="118" s="1"/>
  <c r="E26" i="126"/>
  <c r="E63" i="126" s="1"/>
  <c r="J45" i="128"/>
  <c r="J44" i="128"/>
  <c r="J40" i="128"/>
  <c r="J48" i="128"/>
  <c r="J58" i="128" s="1"/>
  <c r="J45" i="134"/>
  <c r="J40" i="134"/>
  <c r="J44" i="134"/>
  <c r="J48" i="134"/>
  <c r="J58" i="134" s="1"/>
  <c r="K46" i="117"/>
  <c r="K40" i="117"/>
  <c r="K44" i="117"/>
  <c r="K48" i="117"/>
  <c r="K58" i="117" s="1"/>
  <c r="L80" i="129"/>
  <c r="L75" i="129"/>
  <c r="L71" i="129"/>
  <c r="L79" i="129"/>
  <c r="L62" i="129"/>
  <c r="L91" i="129"/>
  <c r="L92" i="129" s="1"/>
  <c r="L93" i="129" s="1"/>
  <c r="L81" i="129"/>
  <c r="M81" i="124"/>
  <c r="M62" i="124"/>
  <c r="M79" i="124"/>
  <c r="M71" i="124"/>
  <c r="M75" i="124"/>
  <c r="M91" i="124"/>
  <c r="M92" i="124" s="1"/>
  <c r="M93" i="124" s="1"/>
  <c r="M80" i="124"/>
  <c r="J42" i="120"/>
  <c r="J50" i="120"/>
  <c r="J60" i="120" s="1"/>
  <c r="J46" i="120"/>
  <c r="J44" i="116"/>
  <c r="J40" i="116"/>
  <c r="J48" i="116"/>
  <c r="J58" i="116" s="1"/>
  <c r="M80" i="117"/>
  <c r="M75" i="117"/>
  <c r="M71" i="117"/>
  <c r="M62" i="117"/>
  <c r="M79" i="117"/>
  <c r="M91" i="117"/>
  <c r="M92" i="117" s="1"/>
  <c r="M93" i="117" s="1"/>
  <c r="I25" i="122"/>
  <c r="I45" i="122" s="1"/>
  <c r="I41" i="122"/>
  <c r="I49" i="122"/>
  <c r="I59" i="122" s="1"/>
  <c r="J42" i="122"/>
  <c r="J50" i="122"/>
  <c r="J60" i="122" s="1"/>
  <c r="L46" i="125"/>
  <c r="M75" i="126"/>
  <c r="M62" i="126"/>
  <c r="M71" i="126"/>
  <c r="M79" i="126"/>
  <c r="M91" i="126"/>
  <c r="M92" i="126" s="1"/>
  <c r="M93" i="126" s="1"/>
  <c r="M80" i="126"/>
  <c r="K81" i="115"/>
  <c r="L44" i="134"/>
  <c r="L40" i="134"/>
  <c r="L48" i="134"/>
  <c r="L58" i="134" s="1"/>
  <c r="J50" i="125"/>
  <c r="J60" i="125" s="1"/>
  <c r="J42" i="125"/>
  <c r="L81" i="117"/>
  <c r="K92" i="111"/>
  <c r="K93" i="111" s="1"/>
  <c r="I26" i="131"/>
  <c r="H26" i="125"/>
  <c r="K73" i="117"/>
  <c r="K64" i="117"/>
  <c r="K77" i="117"/>
  <c r="Z101" i="124"/>
  <c r="AA97" i="134"/>
  <c r="AA97" i="111"/>
  <c r="AA98" i="140"/>
  <c r="Z101" i="121"/>
  <c r="J73" i="124"/>
  <c r="J77" i="124"/>
  <c r="H32" i="134"/>
  <c r="H25" i="134" s="1"/>
  <c r="J63" i="120"/>
  <c r="J66" i="120"/>
  <c r="J81" i="120" s="1"/>
  <c r="J76" i="120"/>
  <c r="J72" i="120"/>
  <c r="K66" i="119"/>
  <c r="K72" i="119"/>
  <c r="K76" i="119"/>
  <c r="K63" i="119"/>
  <c r="J26" i="131"/>
  <c r="H26" i="122"/>
  <c r="K73" i="134"/>
  <c r="K77" i="134"/>
  <c r="K64" i="134"/>
  <c r="Y103" i="140"/>
  <c r="Y101" i="140" s="1"/>
  <c r="F49" i="126"/>
  <c r="F59" i="126" s="1"/>
  <c r="F41" i="126"/>
  <c r="F25" i="126"/>
  <c r="F45" i="126" s="1"/>
  <c r="L40" i="111"/>
  <c r="L44" i="111"/>
  <c r="L48" i="111"/>
  <c r="L58" i="111" s="1"/>
  <c r="L62" i="111"/>
  <c r="L46" i="111"/>
  <c r="L81" i="122"/>
  <c r="L79" i="122"/>
  <c r="L71" i="122"/>
  <c r="L62" i="122"/>
  <c r="L75" i="122"/>
  <c r="L91" i="122"/>
  <c r="L92" i="122" s="1"/>
  <c r="L93" i="122" s="1"/>
  <c r="M81" i="117"/>
  <c r="K80" i="112"/>
  <c r="K75" i="112"/>
  <c r="K62" i="112"/>
  <c r="K71" i="112"/>
  <c r="K79" i="112"/>
  <c r="K91" i="112"/>
  <c r="K92" i="112" s="1"/>
  <c r="K93" i="112" s="1"/>
  <c r="M63" i="140"/>
  <c r="M76" i="140"/>
  <c r="M72" i="140"/>
  <c r="L62" i="125"/>
  <c r="J50" i="128"/>
  <c r="J60" i="128" s="1"/>
  <c r="J42" i="128"/>
  <c r="J46" i="128"/>
  <c r="M81" i="126"/>
  <c r="K41" i="134"/>
  <c r="K49" i="134"/>
  <c r="K59" i="134" s="1"/>
  <c r="K25" i="134"/>
  <c r="L45" i="124"/>
  <c r="L40" i="124"/>
  <c r="L44" i="124"/>
  <c r="L48" i="124"/>
  <c r="L58" i="124" s="1"/>
  <c r="L46" i="124"/>
  <c r="L44" i="120"/>
  <c r="L48" i="120"/>
  <c r="L58" i="120" s="1"/>
  <c r="L40" i="120"/>
  <c r="L45" i="120"/>
  <c r="J45" i="119"/>
  <c r="J40" i="119"/>
  <c r="J48" i="119"/>
  <c r="J58" i="119" s="1"/>
  <c r="J44" i="119"/>
  <c r="K42" i="116"/>
  <c r="K50" i="116"/>
  <c r="K60" i="116" s="1"/>
  <c r="K46" i="116"/>
  <c r="N93" i="140"/>
  <c r="N91" i="140" s="1"/>
  <c r="H49" i="134"/>
  <c r="H59" i="134" s="1"/>
  <c r="H41" i="134"/>
  <c r="J64" i="115"/>
  <c r="J73" i="115"/>
  <c r="J77" i="115"/>
  <c r="D26" i="126"/>
  <c r="AA97" i="112"/>
  <c r="H26" i="120"/>
  <c r="Z101" i="118"/>
  <c r="J63" i="129"/>
  <c r="J72" i="129"/>
  <c r="J76" i="129"/>
  <c r="AA97" i="124"/>
  <c r="Z101" i="120"/>
  <c r="AA97" i="132"/>
  <c r="AA97" i="120"/>
  <c r="J73" i="120"/>
  <c r="J64" i="120"/>
  <c r="J77" i="120"/>
  <c r="I32" i="119"/>
  <c r="J66" i="132"/>
  <c r="J63" i="132"/>
  <c r="J76" i="132"/>
  <c r="J72" i="132"/>
  <c r="J32" i="112"/>
  <c r="K73" i="119"/>
  <c r="K77" i="119"/>
  <c r="K64" i="119"/>
  <c r="J32" i="113"/>
  <c r="J25" i="113" s="1"/>
  <c r="K45" i="119"/>
  <c r="K48" i="119"/>
  <c r="K58" i="119" s="1"/>
  <c r="K40" i="119"/>
  <c r="K44" i="119"/>
  <c r="L50" i="112"/>
  <c r="L60" i="112" s="1"/>
  <c r="L42" i="112"/>
  <c r="L25" i="112"/>
  <c r="L62" i="112" s="1"/>
  <c r="K79" i="126"/>
  <c r="K71" i="126"/>
  <c r="K75" i="126"/>
  <c r="K62" i="126"/>
  <c r="K91" i="126"/>
  <c r="K92" i="126" s="1"/>
  <c r="K93" i="126" s="1"/>
  <c r="K81" i="120"/>
  <c r="K79" i="120"/>
  <c r="K75" i="120"/>
  <c r="K71" i="120"/>
  <c r="K91" i="120"/>
  <c r="K92" i="120" s="1"/>
  <c r="K93" i="120" s="1"/>
  <c r="J41" i="118"/>
  <c r="J49" i="118"/>
  <c r="J59" i="118" s="1"/>
  <c r="J41" i="117"/>
  <c r="J49" i="117"/>
  <c r="J59" i="117" s="1"/>
  <c r="K28" i="140"/>
  <c r="K26" i="140" s="1"/>
  <c r="K75" i="122"/>
  <c r="K62" i="122"/>
  <c r="K71" i="122"/>
  <c r="K79" i="122"/>
  <c r="K91" i="122"/>
  <c r="K92" i="122" s="1"/>
  <c r="K93" i="122" s="1"/>
  <c r="K80" i="122"/>
  <c r="K25" i="130"/>
  <c r="K41" i="130"/>
  <c r="K49" i="130"/>
  <c r="K59" i="130" s="1"/>
  <c r="J50" i="121"/>
  <c r="J60" i="121" s="1"/>
  <c r="J42" i="121"/>
  <c r="L64" i="126"/>
  <c r="L77" i="126"/>
  <c r="L73" i="126"/>
  <c r="L66" i="126"/>
  <c r="L62" i="118"/>
  <c r="K73" i="113"/>
  <c r="K64" i="113"/>
  <c r="K77" i="113"/>
  <c r="K81" i="113"/>
  <c r="B81" i="135"/>
  <c r="B64" i="135"/>
  <c r="B73" i="135"/>
  <c r="B77" i="135"/>
  <c r="B66" i="135"/>
  <c r="Z101" i="132"/>
  <c r="Z101" i="112"/>
  <c r="AA97" i="122"/>
  <c r="I26" i="120"/>
  <c r="AA97" i="128"/>
  <c r="Z101" i="131"/>
  <c r="F63" i="126"/>
  <c r="F76" i="126"/>
  <c r="F72" i="126"/>
  <c r="J64" i="132"/>
  <c r="J73" i="132"/>
  <c r="J77" i="132"/>
  <c r="J32" i="117"/>
  <c r="J25" i="117" s="1"/>
  <c r="L40" i="117"/>
  <c r="L48" i="117"/>
  <c r="L58" i="117" s="1"/>
  <c r="L44" i="117"/>
  <c r="L45" i="117"/>
  <c r="L42" i="140"/>
  <c r="L50" i="140"/>
  <c r="L60" i="140" s="1"/>
  <c r="L80" i="115"/>
  <c r="J77" i="134"/>
  <c r="J73" i="134"/>
  <c r="J64" i="134"/>
  <c r="J66" i="134"/>
  <c r="K50" i="118"/>
  <c r="K60" i="118" s="1"/>
  <c r="K42" i="118"/>
  <c r="L71" i="112"/>
  <c r="L75" i="112"/>
  <c r="L79" i="112"/>
  <c r="L91" i="112"/>
  <c r="L92" i="112" s="1"/>
  <c r="L93" i="112" s="1"/>
  <c r="I49" i="126"/>
  <c r="I59" i="126" s="1"/>
  <c r="I25" i="126"/>
  <c r="I41" i="126"/>
  <c r="L45" i="129"/>
  <c r="L44" i="129"/>
  <c r="L40" i="129"/>
  <c r="L48" i="129"/>
  <c r="L58" i="129" s="1"/>
  <c r="K45" i="116"/>
  <c r="K40" i="116"/>
  <c r="K48" i="116"/>
  <c r="K58" i="116" s="1"/>
  <c r="K44" i="116"/>
  <c r="K50" i="117"/>
  <c r="K60" i="117" s="1"/>
  <c r="K42" i="117"/>
  <c r="H79" i="126"/>
  <c r="H62" i="126"/>
  <c r="H71" i="126"/>
  <c r="H75" i="126"/>
  <c r="H91" i="126"/>
  <c r="H92" i="126" s="1"/>
  <c r="H93" i="126" s="1"/>
  <c r="H80" i="126"/>
  <c r="L40" i="131"/>
  <c r="L44" i="131"/>
  <c r="L48" i="131"/>
  <c r="L58" i="131" s="1"/>
  <c r="L45" i="131"/>
  <c r="K81" i="122"/>
  <c r="M79" i="118"/>
  <c r="M75" i="118"/>
  <c r="M71" i="118"/>
  <c r="M62" i="118"/>
  <c r="M91" i="118"/>
  <c r="M92" i="118" s="1"/>
  <c r="M93" i="118" s="1"/>
  <c r="M80" i="118"/>
  <c r="K46" i="131"/>
  <c r="K50" i="113"/>
  <c r="K60" i="113" s="1"/>
  <c r="K42" i="113"/>
  <c r="K25" i="113"/>
  <c r="L80" i="113"/>
  <c r="L79" i="113"/>
  <c r="L75" i="113"/>
  <c r="L71" i="113"/>
  <c r="L62" i="113"/>
  <c r="L91" i="113"/>
  <c r="L92" i="113" s="1"/>
  <c r="L93" i="113" s="1"/>
  <c r="J49" i="113"/>
  <c r="J59" i="113" s="1"/>
  <c r="J41" i="113"/>
  <c r="M66" i="140"/>
  <c r="Z101" i="130"/>
  <c r="I26" i="118"/>
  <c r="K67" i="140"/>
  <c r="J72" i="128"/>
  <c r="J76" i="128"/>
  <c r="J66" i="128"/>
  <c r="J63" i="128"/>
  <c r="J26" i="121"/>
  <c r="L46" i="119"/>
  <c r="L44" i="119"/>
  <c r="L48" i="119"/>
  <c r="L58" i="119" s="1"/>
  <c r="L40" i="119"/>
  <c r="L62" i="119"/>
  <c r="J63" i="111"/>
  <c r="J49" i="111"/>
  <c r="J59" i="111" s="1"/>
  <c r="J41" i="111"/>
  <c r="J25" i="111"/>
  <c r="M80" i="116"/>
  <c r="M75" i="116"/>
  <c r="M62" i="116"/>
  <c r="M71" i="116"/>
  <c r="M79" i="116"/>
  <c r="M91" i="116"/>
  <c r="J25" i="115"/>
  <c r="J41" i="115"/>
  <c r="J49" i="115"/>
  <c r="J59" i="115" s="1"/>
  <c r="K25" i="120"/>
  <c r="K49" i="120"/>
  <c r="K59" i="120" s="1"/>
  <c r="K41" i="120"/>
  <c r="J63" i="115"/>
  <c r="K50" i="130"/>
  <c r="K60" i="130" s="1"/>
  <c r="K42" i="130"/>
  <c r="J49" i="129"/>
  <c r="J59" i="129" s="1"/>
  <c r="J41" i="129"/>
  <c r="K42" i="121"/>
  <c r="K50" i="121"/>
  <c r="K60" i="121" s="1"/>
  <c r="K46" i="121"/>
  <c r="L64" i="140"/>
  <c r="L77" i="140"/>
  <c r="L73" i="140"/>
  <c r="K66" i="134"/>
  <c r="K75" i="115"/>
  <c r="K71" i="115"/>
  <c r="K62" i="115"/>
  <c r="K79" i="115"/>
  <c r="K91" i="115"/>
  <c r="K92" i="115" s="1"/>
  <c r="K93" i="115" s="1"/>
  <c r="K71" i="131"/>
  <c r="K62" i="131"/>
  <c r="K79" i="131"/>
  <c r="K75" i="131"/>
  <c r="K91" i="131"/>
  <c r="K92" i="131" s="1"/>
  <c r="K93" i="131" s="1"/>
  <c r="K81" i="126"/>
  <c r="L80" i="120"/>
  <c r="L75" i="120"/>
  <c r="L79" i="120"/>
  <c r="L71" i="120"/>
  <c r="L62" i="120"/>
  <c r="L91" i="120"/>
  <c r="L92" i="120" s="1"/>
  <c r="L93" i="120" s="1"/>
  <c r="K46" i="115"/>
  <c r="K48" i="115"/>
  <c r="K58" i="115" s="1"/>
  <c r="K40" i="115"/>
  <c r="K44" i="115"/>
  <c r="E76" i="126"/>
  <c r="E72" i="126"/>
  <c r="H63" i="134"/>
  <c r="H76" i="134"/>
  <c r="H72" i="134"/>
  <c r="K73" i="121"/>
  <c r="K64" i="121"/>
  <c r="K77" i="121"/>
  <c r="J64" i="128"/>
  <c r="J77" i="128"/>
  <c r="J73" i="128"/>
  <c r="H32" i="129"/>
  <c r="H49" i="129"/>
  <c r="H59" i="129" s="1"/>
  <c r="J26" i="124"/>
  <c r="M81" i="116"/>
  <c r="J45" i="132"/>
  <c r="J40" i="132"/>
  <c r="J48" i="132"/>
  <c r="J58" i="132" s="1"/>
  <c r="J44" i="132"/>
  <c r="L49" i="140"/>
  <c r="L59" i="140" s="1"/>
  <c r="L25" i="140"/>
  <c r="L41" i="140"/>
  <c r="B48" i="135"/>
  <c r="B58" i="135" s="1"/>
  <c r="B40" i="135"/>
  <c r="B44" i="135"/>
  <c r="L72" i="140"/>
  <c r="L76" i="140"/>
  <c r="L63" i="140"/>
  <c r="L66" i="140"/>
  <c r="J66" i="115"/>
  <c r="J81" i="115" s="1"/>
  <c r="C71" i="122"/>
  <c r="C62" i="122"/>
  <c r="C75" i="122"/>
  <c r="C79" i="122"/>
  <c r="C91" i="122"/>
  <c r="C92" i="122" s="1"/>
  <c r="C93" i="122" s="1"/>
  <c r="M80" i="131"/>
  <c r="M71" i="131"/>
  <c r="M79" i="131"/>
  <c r="M75" i="131"/>
  <c r="M62" i="131"/>
  <c r="M91" i="131"/>
  <c r="M92" i="131" s="1"/>
  <c r="M93" i="131" s="1"/>
  <c r="M81" i="131"/>
  <c r="K66" i="132"/>
  <c r="K81" i="132" s="1"/>
  <c r="K50" i="111"/>
  <c r="K60" i="111" s="1"/>
  <c r="K42" i="111"/>
  <c r="K25" i="111"/>
  <c r="K42" i="132"/>
  <c r="K50" i="132"/>
  <c r="K60" i="132" s="1"/>
  <c r="K46" i="132"/>
  <c r="K80" i="124"/>
  <c r="K79" i="124"/>
  <c r="K71" i="124"/>
  <c r="K75" i="124"/>
  <c r="K62" i="124"/>
  <c r="K91" i="124"/>
  <c r="K92" i="124" s="1"/>
  <c r="K93" i="124" s="1"/>
  <c r="L80" i="131"/>
  <c r="L71" i="131"/>
  <c r="L79" i="131"/>
  <c r="L62" i="131"/>
  <c r="L75" i="131"/>
  <c r="L91" i="131"/>
  <c r="L92" i="131" s="1"/>
  <c r="L93" i="131" s="1"/>
  <c r="L44" i="125"/>
  <c r="L40" i="125"/>
  <c r="L48" i="125"/>
  <c r="L58" i="125" s="1"/>
  <c r="I26" i="129"/>
  <c r="AA101" i="122"/>
  <c r="AA101" i="131"/>
  <c r="AA101" i="129"/>
  <c r="I66" i="111"/>
  <c r="AB97" i="117"/>
  <c r="AA101" i="120"/>
  <c r="AB97" i="115"/>
  <c r="AA101" i="126"/>
  <c r="AB97" i="128"/>
  <c r="AB97" i="130"/>
  <c r="AB97" i="126"/>
  <c r="AA101" i="113"/>
  <c r="AB97" i="129"/>
  <c r="AA101" i="125"/>
  <c r="I50" i="130" l="1"/>
  <c r="I60" i="130" s="1"/>
  <c r="I50" i="113"/>
  <c r="I60" i="113" s="1"/>
  <c r="H41" i="129"/>
  <c r="AA101" i="134"/>
  <c r="AA101" i="115"/>
  <c r="Z103" i="140"/>
  <c r="Z101" i="140" s="1"/>
  <c r="AB97" i="119"/>
  <c r="AA101" i="130"/>
  <c r="H27" i="140"/>
  <c r="AA101" i="128"/>
  <c r="I41" i="129"/>
  <c r="I49" i="129"/>
  <c r="I59" i="129" s="1"/>
  <c r="I25" i="129"/>
  <c r="I45" i="129" s="1"/>
  <c r="J48" i="117"/>
  <c r="J58" i="117" s="1"/>
  <c r="J40" i="117"/>
  <c r="J44" i="117"/>
  <c r="J45" i="117"/>
  <c r="J93" i="111"/>
  <c r="I81" i="111"/>
  <c r="I71" i="111"/>
  <c r="I79" i="111"/>
  <c r="I75" i="111"/>
  <c r="I91" i="111"/>
  <c r="I80" i="111"/>
  <c r="K76" i="140"/>
  <c r="K72" i="140"/>
  <c r="K63" i="140"/>
  <c r="G72" i="112"/>
  <c r="G76" i="112"/>
  <c r="G26" i="121"/>
  <c r="I32" i="125"/>
  <c r="H32" i="132"/>
  <c r="I32" i="131"/>
  <c r="I66" i="122"/>
  <c r="I81" i="122" s="1"/>
  <c r="I72" i="122"/>
  <c r="I63" i="122"/>
  <c r="I76" i="122"/>
  <c r="I26" i="121"/>
  <c r="H32" i="118"/>
  <c r="J73" i="121"/>
  <c r="J64" i="121"/>
  <c r="J77" i="121"/>
  <c r="L80" i="140"/>
  <c r="L62" i="140"/>
  <c r="L79" i="140"/>
  <c r="L75" i="140"/>
  <c r="L71" i="140"/>
  <c r="K45" i="120"/>
  <c r="K44" i="120"/>
  <c r="K40" i="120"/>
  <c r="K48" i="120"/>
  <c r="K58" i="120" s="1"/>
  <c r="K46" i="120"/>
  <c r="J80" i="128"/>
  <c r="J79" i="128"/>
  <c r="J62" i="128"/>
  <c r="J71" i="128"/>
  <c r="J75" i="128"/>
  <c r="J91" i="128"/>
  <c r="J92" i="128" s="1"/>
  <c r="J93" i="128" s="1"/>
  <c r="K45" i="113"/>
  <c r="K48" i="113"/>
  <c r="K58" i="113" s="1"/>
  <c r="K40" i="113"/>
  <c r="K44" i="113"/>
  <c r="I45" i="126"/>
  <c r="I48" i="126"/>
  <c r="I58" i="126" s="1"/>
  <c r="I40" i="126"/>
  <c r="I44" i="126"/>
  <c r="I46" i="126"/>
  <c r="J77" i="119"/>
  <c r="J73" i="119"/>
  <c r="J64" i="119"/>
  <c r="J66" i="119"/>
  <c r="J81" i="119" s="1"/>
  <c r="K77" i="118"/>
  <c r="K64" i="118"/>
  <c r="K73" i="118"/>
  <c r="K66" i="118"/>
  <c r="K45" i="130"/>
  <c r="K44" i="130"/>
  <c r="K40" i="130"/>
  <c r="K48" i="130"/>
  <c r="K58" i="130" s="1"/>
  <c r="H46" i="134"/>
  <c r="H48" i="134"/>
  <c r="H58" i="134" s="1"/>
  <c r="H40" i="134"/>
  <c r="H44" i="134"/>
  <c r="J42" i="118"/>
  <c r="J50" i="118"/>
  <c r="J60" i="118" s="1"/>
  <c r="J46" i="118"/>
  <c r="J50" i="129"/>
  <c r="J60" i="129" s="1"/>
  <c r="J42" i="129"/>
  <c r="J46" i="129"/>
  <c r="J25" i="122"/>
  <c r="J41" i="122"/>
  <c r="J49" i="122"/>
  <c r="J59" i="122" s="1"/>
  <c r="AB97" i="111"/>
  <c r="AB98" i="140"/>
  <c r="H64" i="134"/>
  <c r="H77" i="134"/>
  <c r="H73" i="134"/>
  <c r="I63" i="132"/>
  <c r="I76" i="132"/>
  <c r="I72" i="132"/>
  <c r="G76" i="116"/>
  <c r="G72" i="116"/>
  <c r="H32" i="116"/>
  <c r="H32" i="117"/>
  <c r="G76" i="130"/>
  <c r="G72" i="130"/>
  <c r="I77" i="122"/>
  <c r="I73" i="122"/>
  <c r="I64" i="122"/>
  <c r="I32" i="121"/>
  <c r="I64" i="121" s="1"/>
  <c r="J66" i="121"/>
  <c r="J63" i="121"/>
  <c r="J76" i="121"/>
  <c r="J72" i="121"/>
  <c r="M71" i="140"/>
  <c r="M62" i="140"/>
  <c r="M75" i="140"/>
  <c r="M79" i="140"/>
  <c r="M81" i="140"/>
  <c r="K46" i="113"/>
  <c r="J62" i="134"/>
  <c r="J71" i="134"/>
  <c r="J79" i="134"/>
  <c r="J75" i="134"/>
  <c r="J91" i="134"/>
  <c r="J92" i="134" s="1"/>
  <c r="J93" i="134" s="1"/>
  <c r="J80" i="134"/>
  <c r="I41" i="120"/>
  <c r="I49" i="120"/>
  <c r="I59" i="120" s="1"/>
  <c r="L80" i="126"/>
  <c r="L71" i="126"/>
  <c r="L62" i="126"/>
  <c r="L79" i="126"/>
  <c r="L75" i="126"/>
  <c r="L91" i="126"/>
  <c r="L92" i="126" s="1"/>
  <c r="L93" i="126" s="1"/>
  <c r="L93" i="140" s="1"/>
  <c r="K62" i="120"/>
  <c r="J80" i="132"/>
  <c r="J79" i="132"/>
  <c r="J75" i="132"/>
  <c r="J71" i="132"/>
  <c r="J62" i="132"/>
  <c r="J91" i="132"/>
  <c r="J92" i="132" s="1"/>
  <c r="J93" i="132" s="1"/>
  <c r="H41" i="122"/>
  <c r="H49" i="122"/>
  <c r="H59" i="122" s="1"/>
  <c r="K81" i="119"/>
  <c r="K79" i="119"/>
  <c r="K62" i="119"/>
  <c r="K71" i="119"/>
  <c r="K75" i="119"/>
  <c r="K91" i="119"/>
  <c r="K92" i="119" s="1"/>
  <c r="K93" i="119" s="1"/>
  <c r="I41" i="132"/>
  <c r="I49" i="132"/>
  <c r="I59" i="132" s="1"/>
  <c r="I41" i="124"/>
  <c r="I49" i="124"/>
  <c r="I59" i="124" s="1"/>
  <c r="F50" i="126"/>
  <c r="F60" i="126" s="1"/>
  <c r="F42" i="126"/>
  <c r="J40" i="130"/>
  <c r="J48" i="130"/>
  <c r="J58" i="130" s="1"/>
  <c r="J44" i="130"/>
  <c r="J46" i="130"/>
  <c r="AA101" i="112"/>
  <c r="J73" i="129"/>
  <c r="J64" i="129"/>
  <c r="J77" i="129"/>
  <c r="AB97" i="134"/>
  <c r="I32" i="134"/>
  <c r="I26" i="130"/>
  <c r="J66" i="113"/>
  <c r="J81" i="113" s="1"/>
  <c r="J63" i="113"/>
  <c r="J76" i="113"/>
  <c r="J72" i="113"/>
  <c r="I76" i="121"/>
  <c r="I72" i="121"/>
  <c r="I66" i="121"/>
  <c r="I80" i="121" s="1"/>
  <c r="H32" i="124"/>
  <c r="H25" i="124" s="1"/>
  <c r="I32" i="132"/>
  <c r="I25" i="132" s="1"/>
  <c r="J77" i="130"/>
  <c r="J64" i="130"/>
  <c r="J73" i="130"/>
  <c r="H50" i="129"/>
  <c r="H60" i="129" s="1"/>
  <c r="H42" i="129"/>
  <c r="K79" i="134"/>
  <c r="K71" i="134"/>
  <c r="K62" i="134"/>
  <c r="K75" i="134"/>
  <c r="K91" i="134"/>
  <c r="K92" i="134" s="1"/>
  <c r="K93" i="134" s="1"/>
  <c r="K80" i="134"/>
  <c r="J81" i="134"/>
  <c r="L81" i="126"/>
  <c r="I50" i="119"/>
  <c r="I60" i="119" s="1"/>
  <c r="I42" i="119"/>
  <c r="J41" i="131"/>
  <c r="J25" i="131"/>
  <c r="J45" i="131" s="1"/>
  <c r="J49" i="131"/>
  <c r="J59" i="131" s="1"/>
  <c r="J80" i="120"/>
  <c r="J62" i="120"/>
  <c r="J79" i="120"/>
  <c r="J75" i="120"/>
  <c r="J71" i="120"/>
  <c r="J91" i="120"/>
  <c r="J92" i="120" s="1"/>
  <c r="J93" i="120" s="1"/>
  <c r="I26" i="111"/>
  <c r="K62" i="130"/>
  <c r="K79" i="130"/>
  <c r="K75" i="130"/>
  <c r="K71" i="130"/>
  <c r="K91" i="130"/>
  <c r="K92" i="130" s="1"/>
  <c r="K93" i="130" s="1"/>
  <c r="I45" i="117"/>
  <c r="I48" i="117"/>
  <c r="I58" i="117" s="1"/>
  <c r="I44" i="117"/>
  <c r="I40" i="117"/>
  <c r="J41" i="126"/>
  <c r="J49" i="126"/>
  <c r="J59" i="126" s="1"/>
  <c r="J25" i="126"/>
  <c r="J46" i="126" s="1"/>
  <c r="G25" i="126"/>
  <c r="G46" i="126" s="1"/>
  <c r="G50" i="126"/>
  <c r="G60" i="126" s="1"/>
  <c r="G42" i="126"/>
  <c r="H49" i="124"/>
  <c r="H59" i="124" s="1"/>
  <c r="H41" i="124"/>
  <c r="AA99" i="140"/>
  <c r="AA97" i="140" s="1"/>
  <c r="K92" i="117"/>
  <c r="K93" i="117" s="1"/>
  <c r="D32" i="126"/>
  <c r="AB97" i="131"/>
  <c r="H26" i="121"/>
  <c r="H26" i="131"/>
  <c r="AA101" i="119"/>
  <c r="H26" i="112"/>
  <c r="AB97" i="125"/>
  <c r="G76" i="125"/>
  <c r="G72" i="125"/>
  <c r="I26" i="134"/>
  <c r="G26" i="130"/>
  <c r="J64" i="113"/>
  <c r="J73" i="113"/>
  <c r="J77" i="113"/>
  <c r="J66" i="131"/>
  <c r="J80" i="131" s="1"/>
  <c r="J63" i="131"/>
  <c r="J76" i="131"/>
  <c r="J72" i="131"/>
  <c r="I26" i="125"/>
  <c r="I63" i="125" s="1"/>
  <c r="J76" i="130"/>
  <c r="J63" i="130"/>
  <c r="J72" i="130"/>
  <c r="J66" i="130"/>
  <c r="J80" i="130" s="1"/>
  <c r="J64" i="125"/>
  <c r="J77" i="125"/>
  <c r="J73" i="125"/>
  <c r="J41" i="124"/>
  <c r="J49" i="124"/>
  <c r="J59" i="124" s="1"/>
  <c r="J25" i="124"/>
  <c r="J45" i="124" s="1"/>
  <c r="H66" i="134"/>
  <c r="L81" i="140"/>
  <c r="J45" i="129"/>
  <c r="J48" i="129"/>
  <c r="J58" i="129" s="1"/>
  <c r="J40" i="129"/>
  <c r="J44" i="129"/>
  <c r="J45" i="115"/>
  <c r="J48" i="115"/>
  <c r="J58" i="115" s="1"/>
  <c r="J44" i="115"/>
  <c r="J40" i="115"/>
  <c r="J46" i="115"/>
  <c r="J45" i="111"/>
  <c r="J44" i="111"/>
  <c r="J40" i="111"/>
  <c r="J48" i="111"/>
  <c r="J58" i="111" s="1"/>
  <c r="J46" i="111"/>
  <c r="K72" i="121"/>
  <c r="K66" i="121"/>
  <c r="K63" i="121"/>
  <c r="K76" i="121"/>
  <c r="J45" i="113"/>
  <c r="J44" i="113"/>
  <c r="J48" i="113"/>
  <c r="J58" i="113" s="1"/>
  <c r="J40" i="113"/>
  <c r="B79" i="135"/>
  <c r="B71" i="135"/>
  <c r="B75" i="135"/>
  <c r="B62" i="135"/>
  <c r="B91" i="135"/>
  <c r="B92" i="135" s="1"/>
  <c r="B93" i="135" s="1"/>
  <c r="L46" i="112"/>
  <c r="L40" i="112"/>
  <c r="L48" i="112"/>
  <c r="L58" i="112" s="1"/>
  <c r="L44" i="112"/>
  <c r="L45" i="112"/>
  <c r="J50" i="112"/>
  <c r="J60" i="112" s="1"/>
  <c r="J42" i="112"/>
  <c r="K45" i="134"/>
  <c r="K40" i="134"/>
  <c r="K48" i="134"/>
  <c r="K58" i="134" s="1"/>
  <c r="K44" i="134"/>
  <c r="K46" i="134"/>
  <c r="M80" i="140"/>
  <c r="J73" i="116"/>
  <c r="J64" i="116"/>
  <c r="J77" i="116"/>
  <c r="J66" i="116"/>
  <c r="J81" i="116" s="1"/>
  <c r="I49" i="112"/>
  <c r="I59" i="112" s="1"/>
  <c r="I41" i="112"/>
  <c r="H41" i="118"/>
  <c r="H49" i="118"/>
  <c r="H59" i="118" s="1"/>
  <c r="H25" i="118"/>
  <c r="E25" i="126"/>
  <c r="E46" i="126" s="1"/>
  <c r="E50" i="126"/>
  <c r="E60" i="126" s="1"/>
  <c r="E42" i="126"/>
  <c r="C26" i="126"/>
  <c r="I63" i="112"/>
  <c r="I72" i="112"/>
  <c r="I76" i="112"/>
  <c r="G26" i="124"/>
  <c r="I64" i="128"/>
  <c r="I77" i="128"/>
  <c r="I73" i="128"/>
  <c r="I26" i="116"/>
  <c r="I26" i="128"/>
  <c r="I63" i="128" s="1"/>
  <c r="J73" i="131"/>
  <c r="J77" i="131"/>
  <c r="J64" i="131"/>
  <c r="I76" i="125"/>
  <c r="I66" i="125"/>
  <c r="I80" i="125" s="1"/>
  <c r="I72" i="125"/>
  <c r="H32" i="128"/>
  <c r="K46" i="111"/>
  <c r="K44" i="111"/>
  <c r="K40" i="111"/>
  <c r="K48" i="111"/>
  <c r="K58" i="111" s="1"/>
  <c r="K45" i="111"/>
  <c r="K62" i="111"/>
  <c r="L45" i="140"/>
  <c r="L44" i="140"/>
  <c r="L40" i="140"/>
  <c r="L48" i="140"/>
  <c r="L58" i="140" s="1"/>
  <c r="J26" i="112"/>
  <c r="J63" i="112" s="1"/>
  <c r="J28" i="140"/>
  <c r="J26" i="140" s="1"/>
  <c r="K68" i="140"/>
  <c r="J41" i="121"/>
  <c r="J25" i="121"/>
  <c r="J49" i="121"/>
  <c r="J59" i="121" s="1"/>
  <c r="J81" i="132"/>
  <c r="J45" i="118"/>
  <c r="J48" i="118"/>
  <c r="J58" i="118" s="1"/>
  <c r="J40" i="118"/>
  <c r="J44" i="118"/>
  <c r="J34" i="140"/>
  <c r="J32" i="140" s="1"/>
  <c r="F46" i="126"/>
  <c r="F40" i="126"/>
  <c r="F48" i="126"/>
  <c r="F58" i="126" s="1"/>
  <c r="F44" i="126"/>
  <c r="H42" i="134"/>
  <c r="H50" i="134"/>
  <c r="H60" i="134" s="1"/>
  <c r="I46" i="122"/>
  <c r="I44" i="122"/>
  <c r="I48" i="122"/>
  <c r="I58" i="122" s="1"/>
  <c r="I40" i="122"/>
  <c r="E49" i="126"/>
  <c r="E59" i="126" s="1"/>
  <c r="E41" i="126"/>
  <c r="J66" i="125"/>
  <c r="J50" i="126"/>
  <c r="J60" i="126" s="1"/>
  <c r="J42" i="126"/>
  <c r="J42" i="124"/>
  <c r="J50" i="124"/>
  <c r="J60" i="124" s="1"/>
  <c r="I49" i="115"/>
  <c r="I59" i="115" s="1"/>
  <c r="I41" i="115"/>
  <c r="J63" i="124"/>
  <c r="I42" i="129"/>
  <c r="I50" i="129"/>
  <c r="I60" i="129" s="1"/>
  <c r="H73" i="129"/>
  <c r="H77" i="129"/>
  <c r="H64" i="129"/>
  <c r="I72" i="116"/>
  <c r="I76" i="116"/>
  <c r="AB97" i="113"/>
  <c r="AB97" i="132"/>
  <c r="I77" i="111"/>
  <c r="I73" i="111"/>
  <c r="H26" i="113"/>
  <c r="G26" i="134"/>
  <c r="G72" i="121"/>
  <c r="G63" i="121"/>
  <c r="G66" i="121"/>
  <c r="G81" i="121" s="1"/>
  <c r="G76" i="121"/>
  <c r="I32" i="116"/>
  <c r="G26" i="112"/>
  <c r="I66" i="128"/>
  <c r="I72" i="128"/>
  <c r="I76" i="128"/>
  <c r="H32" i="130"/>
  <c r="G26" i="111"/>
  <c r="H32" i="125"/>
  <c r="G26" i="125"/>
  <c r="G32" i="116"/>
  <c r="I63" i="129"/>
  <c r="I76" i="129"/>
  <c r="I66" i="129"/>
  <c r="I81" i="129" s="1"/>
  <c r="I72" i="129"/>
  <c r="M92" i="116"/>
  <c r="M93" i="116" s="1"/>
  <c r="J42" i="113"/>
  <c r="J50" i="113"/>
  <c r="J60" i="113" s="1"/>
  <c r="J46" i="113"/>
  <c r="J66" i="129"/>
  <c r="J81" i="129" s="1"/>
  <c r="K81" i="134"/>
  <c r="K80" i="119"/>
  <c r="H41" i="125"/>
  <c r="H49" i="125"/>
  <c r="H59" i="125" s="1"/>
  <c r="I42" i="128"/>
  <c r="I50" i="128"/>
  <c r="I60" i="128" s="1"/>
  <c r="H66" i="129"/>
  <c r="J81" i="124"/>
  <c r="J75" i="124"/>
  <c r="J71" i="124"/>
  <c r="J79" i="124"/>
  <c r="J91" i="124"/>
  <c r="J92" i="124" s="1"/>
  <c r="J93" i="124" s="1"/>
  <c r="K62" i="113"/>
  <c r="AB97" i="124"/>
  <c r="AA101" i="117"/>
  <c r="AA103" i="140"/>
  <c r="I72" i="120"/>
  <c r="I76" i="120"/>
  <c r="I63" i="120"/>
  <c r="H26" i="119"/>
  <c r="AA101" i="111"/>
  <c r="AA102" i="140"/>
  <c r="AA101" i="121"/>
  <c r="I63" i="124"/>
  <c r="I76" i="124"/>
  <c r="I72" i="124"/>
  <c r="AA101" i="118"/>
  <c r="H32" i="120"/>
  <c r="J77" i="112"/>
  <c r="J64" i="112"/>
  <c r="J73" i="112"/>
  <c r="J68" i="140"/>
  <c r="J72" i="122"/>
  <c r="J76" i="122"/>
  <c r="J63" i="122"/>
  <c r="J66" i="122"/>
  <c r="J80" i="122" s="1"/>
  <c r="I32" i="120"/>
  <c r="I25" i="120" s="1"/>
  <c r="I26" i="113"/>
  <c r="I63" i="113" s="1"/>
  <c r="I32" i="124"/>
  <c r="I32" i="118"/>
  <c r="I25" i="118" s="1"/>
  <c r="I32" i="112"/>
  <c r="I26" i="119"/>
  <c r="I77" i="121"/>
  <c r="I73" i="121"/>
  <c r="I32" i="115"/>
  <c r="I25" i="115" s="1"/>
  <c r="G26" i="116"/>
  <c r="K46" i="130"/>
  <c r="I49" i="118"/>
  <c r="I59" i="118" s="1"/>
  <c r="I41" i="118"/>
  <c r="J42" i="117"/>
  <c r="J50" i="117"/>
  <c r="J60" i="117" s="1"/>
  <c r="J46" i="117"/>
  <c r="H45" i="134"/>
  <c r="G73" i="126"/>
  <c r="G77" i="126"/>
  <c r="G64" i="126"/>
  <c r="G66" i="126"/>
  <c r="J41" i="125"/>
  <c r="J49" i="125"/>
  <c r="J59" i="125" s="1"/>
  <c r="J25" i="125"/>
  <c r="J45" i="125" s="1"/>
  <c r="J62" i="111"/>
  <c r="J45" i="130"/>
  <c r="D76" i="126"/>
  <c r="D63" i="126"/>
  <c r="D72" i="126"/>
  <c r="AB97" i="122"/>
  <c r="AB97" i="118"/>
  <c r="AA101" i="132"/>
  <c r="AA101" i="124"/>
  <c r="H63" i="120"/>
  <c r="H72" i="120"/>
  <c r="H76" i="120"/>
  <c r="AB97" i="116"/>
  <c r="AB97" i="120"/>
  <c r="AB97" i="121"/>
  <c r="G77" i="121"/>
  <c r="G73" i="121"/>
  <c r="J66" i="112"/>
  <c r="J80" i="112" s="1"/>
  <c r="J76" i="112"/>
  <c r="J72" i="112"/>
  <c r="J67" i="140"/>
  <c r="J64" i="122"/>
  <c r="J73" i="122"/>
  <c r="J77" i="122"/>
  <c r="I77" i="125"/>
  <c r="I73" i="125"/>
  <c r="I64" i="125"/>
  <c r="I64" i="129"/>
  <c r="I73" i="129"/>
  <c r="I77" i="129"/>
  <c r="I76" i="113"/>
  <c r="I72" i="113"/>
  <c r="H32" i="122"/>
  <c r="I72" i="117"/>
  <c r="I76" i="117"/>
  <c r="I66" i="117"/>
  <c r="I63" i="117"/>
  <c r="G32" i="125"/>
  <c r="I76" i="119"/>
  <c r="I72" i="119"/>
  <c r="I63" i="119"/>
  <c r="H33" i="140"/>
  <c r="G32" i="112"/>
  <c r="K80" i="132"/>
  <c r="K79" i="132"/>
  <c r="K71" i="132"/>
  <c r="K62" i="132"/>
  <c r="K75" i="132"/>
  <c r="K91" i="132"/>
  <c r="K92" i="132" s="1"/>
  <c r="K93" i="132" s="1"/>
  <c r="J79" i="115"/>
  <c r="J62" i="115"/>
  <c r="J75" i="115"/>
  <c r="J71" i="115"/>
  <c r="J91" i="115"/>
  <c r="J92" i="115" s="1"/>
  <c r="J93" i="115" s="1"/>
  <c r="J80" i="115"/>
  <c r="H25" i="129"/>
  <c r="J81" i="128"/>
  <c r="L46" i="140"/>
  <c r="K49" i="140"/>
  <c r="K59" i="140" s="1"/>
  <c r="K25" i="140"/>
  <c r="K41" i="140"/>
  <c r="H41" i="120"/>
  <c r="H49" i="120"/>
  <c r="H59" i="120" s="1"/>
  <c r="H25" i="120"/>
  <c r="H45" i="120" s="1"/>
  <c r="D41" i="126"/>
  <c r="D49" i="126"/>
  <c r="D59" i="126" s="1"/>
  <c r="I41" i="131"/>
  <c r="I25" i="131"/>
  <c r="I49" i="131"/>
  <c r="I59" i="131" s="1"/>
  <c r="K64" i="116"/>
  <c r="K73" i="116"/>
  <c r="K77" i="116"/>
  <c r="K66" i="116"/>
  <c r="J63" i="125"/>
  <c r="I32" i="111"/>
  <c r="I64" i="111" s="1"/>
  <c r="I79" i="126"/>
  <c r="I71" i="126"/>
  <c r="I75" i="126"/>
  <c r="I62" i="126"/>
  <c r="I91" i="126"/>
  <c r="I92" i="126" s="1"/>
  <c r="I93" i="126" s="1"/>
  <c r="I80" i="126"/>
  <c r="K50" i="140"/>
  <c r="K60" i="140" s="1"/>
  <c r="K42" i="140"/>
  <c r="K80" i="130"/>
  <c r="I46" i="117"/>
  <c r="G32" i="130"/>
  <c r="G32" i="134"/>
  <c r="H26" i="115"/>
  <c r="H26" i="116"/>
  <c r="AC97" i="126"/>
  <c r="AC97" i="119"/>
  <c r="AC97" i="120"/>
  <c r="AC97" i="134"/>
  <c r="AB101" i="126"/>
  <c r="AB101" i="117"/>
  <c r="AB101" i="119"/>
  <c r="I66" i="124"/>
  <c r="AC97" i="115"/>
  <c r="AB101" i="132"/>
  <c r="AC97" i="122"/>
  <c r="AC97" i="112"/>
  <c r="AC97" i="129"/>
  <c r="AC97" i="117"/>
  <c r="AC97" i="124"/>
  <c r="AB101" i="122"/>
  <c r="AB101" i="113"/>
  <c r="AC97" i="131"/>
  <c r="AC97" i="132"/>
  <c r="AC97" i="113"/>
  <c r="G66" i="112"/>
  <c r="G66" i="125"/>
  <c r="G66" i="130"/>
  <c r="J62" i="124" l="1"/>
  <c r="I46" i="129"/>
  <c r="L92" i="140"/>
  <c r="E45" i="126"/>
  <c r="J81" i="122"/>
  <c r="I80" i="122"/>
  <c r="AA101" i="140"/>
  <c r="AB101" i="130"/>
  <c r="AB99" i="140"/>
  <c r="AB97" i="140" s="1"/>
  <c r="AC97" i="118"/>
  <c r="AB101" i="115"/>
  <c r="AB101" i="112"/>
  <c r="AB101" i="129"/>
  <c r="L91" i="140"/>
  <c r="G42" i="134"/>
  <c r="G50" i="134"/>
  <c r="G60" i="134" s="1"/>
  <c r="I45" i="118"/>
  <c r="I44" i="118"/>
  <c r="I40" i="118"/>
  <c r="I48" i="118"/>
  <c r="I58" i="118" s="1"/>
  <c r="H49" i="115"/>
  <c r="H59" i="115" s="1"/>
  <c r="H41" i="115"/>
  <c r="I45" i="120"/>
  <c r="I48" i="120"/>
  <c r="I58" i="120" s="1"/>
  <c r="I40" i="120"/>
  <c r="I44" i="120"/>
  <c r="G71" i="130"/>
  <c r="G79" i="130"/>
  <c r="G75" i="130"/>
  <c r="G91" i="130"/>
  <c r="G92" i="130" s="1"/>
  <c r="G93" i="130" s="1"/>
  <c r="G80" i="130"/>
  <c r="I71" i="124"/>
  <c r="I79" i="124"/>
  <c r="I75" i="124"/>
  <c r="I91" i="124"/>
  <c r="I92" i="124" s="1"/>
  <c r="I93" i="124" s="1"/>
  <c r="I80" i="124"/>
  <c r="H25" i="116"/>
  <c r="H45" i="116" s="1"/>
  <c r="H49" i="116"/>
  <c r="H59" i="116" s="1"/>
  <c r="H41" i="116"/>
  <c r="I40" i="132"/>
  <c r="I44" i="132"/>
  <c r="I48" i="132"/>
  <c r="I58" i="132" s="1"/>
  <c r="I45" i="132"/>
  <c r="G71" i="125"/>
  <c r="G75" i="125"/>
  <c r="G79" i="125"/>
  <c r="G91" i="125"/>
  <c r="G92" i="125" s="1"/>
  <c r="G93" i="125" s="1"/>
  <c r="G80" i="125"/>
  <c r="G79" i="112"/>
  <c r="G71" i="112"/>
  <c r="G75" i="112"/>
  <c r="G91" i="112"/>
  <c r="G92" i="112" s="1"/>
  <c r="G93" i="112" s="1"/>
  <c r="G80" i="112"/>
  <c r="G50" i="130"/>
  <c r="G60" i="130" s="1"/>
  <c r="G42" i="130"/>
  <c r="I45" i="115"/>
  <c r="I40" i="115"/>
  <c r="I48" i="115"/>
  <c r="I58" i="115" s="1"/>
  <c r="I44" i="115"/>
  <c r="E77" i="126"/>
  <c r="E64" i="126"/>
  <c r="E73" i="126"/>
  <c r="E66" i="126"/>
  <c r="B26" i="126"/>
  <c r="G26" i="129"/>
  <c r="G26" i="120"/>
  <c r="F26" i="128"/>
  <c r="AC97" i="111"/>
  <c r="AC98" i="140"/>
  <c r="H72" i="121"/>
  <c r="H63" i="121"/>
  <c r="H76" i="121"/>
  <c r="I64" i="118"/>
  <c r="I73" i="118"/>
  <c r="I77" i="118"/>
  <c r="H66" i="122"/>
  <c r="H81" i="122" s="1"/>
  <c r="H72" i="122"/>
  <c r="H63" i="122"/>
  <c r="H76" i="122"/>
  <c r="I25" i="119"/>
  <c r="I41" i="119"/>
  <c r="I49" i="119"/>
  <c r="I59" i="119" s="1"/>
  <c r="G49" i="125"/>
  <c r="G59" i="125" s="1"/>
  <c r="G25" i="125"/>
  <c r="G46" i="125" s="1"/>
  <c r="G41" i="125"/>
  <c r="G80" i="121"/>
  <c r="G75" i="121"/>
  <c r="G79" i="121"/>
  <c r="G71" i="121"/>
  <c r="G91" i="121"/>
  <c r="G92" i="121" s="1"/>
  <c r="G93" i="121" s="1"/>
  <c r="H49" i="113"/>
  <c r="H59" i="113" s="1"/>
  <c r="H41" i="113"/>
  <c r="M93" i="140"/>
  <c r="H50" i="128"/>
  <c r="H60" i="128" s="1"/>
  <c r="H42" i="128"/>
  <c r="H45" i="124"/>
  <c r="H48" i="124"/>
  <c r="H58" i="124" s="1"/>
  <c r="H40" i="124"/>
  <c r="H44" i="124"/>
  <c r="J44" i="126"/>
  <c r="J48" i="126"/>
  <c r="J58" i="126" s="1"/>
  <c r="J40" i="126"/>
  <c r="I41" i="130"/>
  <c r="I49" i="130"/>
  <c r="I59" i="130" s="1"/>
  <c r="I25" i="130"/>
  <c r="I50" i="121"/>
  <c r="I60" i="121" s="1"/>
  <c r="I42" i="121"/>
  <c r="J77" i="117"/>
  <c r="J64" i="117"/>
  <c r="J73" i="117"/>
  <c r="J66" i="117"/>
  <c r="I50" i="125"/>
  <c r="I60" i="125" s="1"/>
  <c r="I42" i="125"/>
  <c r="F26" i="113"/>
  <c r="H72" i="131"/>
  <c r="H76" i="131"/>
  <c r="H63" i="131"/>
  <c r="AC97" i="130"/>
  <c r="AB101" i="118"/>
  <c r="H26" i="128"/>
  <c r="H63" i="128" s="1"/>
  <c r="H32" i="119"/>
  <c r="H25" i="119" s="1"/>
  <c r="H64" i="122"/>
  <c r="H77" i="122"/>
  <c r="H73" i="122"/>
  <c r="K80" i="116"/>
  <c r="K62" i="116"/>
  <c r="K79" i="116"/>
  <c r="K71" i="116"/>
  <c r="K75" i="116"/>
  <c r="K91" i="116"/>
  <c r="K92" i="116" s="1"/>
  <c r="K46" i="140"/>
  <c r="K44" i="140"/>
  <c r="K48" i="140"/>
  <c r="K58" i="140" s="1"/>
  <c r="K40" i="140"/>
  <c r="H48" i="129"/>
  <c r="H58" i="129" s="1"/>
  <c r="H44" i="129"/>
  <c r="H40" i="129"/>
  <c r="H45" i="129"/>
  <c r="J79" i="122"/>
  <c r="J62" i="122"/>
  <c r="J75" i="122"/>
  <c r="J71" i="122"/>
  <c r="J91" i="122"/>
  <c r="J92" i="122" s="1"/>
  <c r="J93" i="122" s="1"/>
  <c r="H50" i="125"/>
  <c r="H60" i="125" s="1"/>
  <c r="H42" i="125"/>
  <c r="I81" i="128"/>
  <c r="I75" i="128"/>
  <c r="I71" i="128"/>
  <c r="I79" i="128"/>
  <c r="I91" i="128"/>
  <c r="I92" i="128" s="1"/>
  <c r="I93" i="128" s="1"/>
  <c r="K77" i="140"/>
  <c r="K64" i="140"/>
  <c r="K73" i="140"/>
  <c r="I49" i="128"/>
  <c r="I59" i="128" s="1"/>
  <c r="I41" i="128"/>
  <c r="I25" i="128"/>
  <c r="I62" i="128" s="1"/>
  <c r="K81" i="121"/>
  <c r="K71" i="121"/>
  <c r="K62" i="121"/>
  <c r="K79" i="121"/>
  <c r="K75" i="121"/>
  <c r="K91" i="121"/>
  <c r="K92" i="121" s="1"/>
  <c r="H49" i="131"/>
  <c r="H59" i="131" s="1"/>
  <c r="H41" i="131"/>
  <c r="I63" i="111"/>
  <c r="I41" i="111"/>
  <c r="I49" i="111"/>
  <c r="I59" i="111" s="1"/>
  <c r="I25" i="111"/>
  <c r="I45" i="111" s="1"/>
  <c r="K80" i="118"/>
  <c r="K62" i="118"/>
  <c r="K79" i="118"/>
  <c r="K71" i="118"/>
  <c r="K75" i="118"/>
  <c r="K91" i="118"/>
  <c r="K92" i="118" s="1"/>
  <c r="K93" i="118" s="1"/>
  <c r="C63" i="126"/>
  <c r="C72" i="126"/>
  <c r="C76" i="126"/>
  <c r="C32" i="126"/>
  <c r="AC97" i="128"/>
  <c r="AC97" i="116"/>
  <c r="H76" i="113"/>
  <c r="H63" i="113"/>
  <c r="H72" i="113"/>
  <c r="I64" i="131"/>
  <c r="I73" i="131"/>
  <c r="I77" i="131"/>
  <c r="G26" i="115"/>
  <c r="G26" i="119"/>
  <c r="AB101" i="134"/>
  <c r="I64" i="134"/>
  <c r="I77" i="134"/>
  <c r="I73" i="134"/>
  <c r="H76" i="128"/>
  <c r="H72" i="128"/>
  <c r="H26" i="132"/>
  <c r="H63" i="132" s="1"/>
  <c r="H64" i="117"/>
  <c r="H73" i="117"/>
  <c r="H77" i="117"/>
  <c r="G32" i="117"/>
  <c r="G32" i="111"/>
  <c r="G33" i="140"/>
  <c r="G25" i="112"/>
  <c r="G46" i="112" s="1"/>
  <c r="G42" i="112"/>
  <c r="G50" i="112"/>
  <c r="G60" i="112" s="1"/>
  <c r="H42" i="122"/>
  <c r="H50" i="122"/>
  <c r="H60" i="122" s="1"/>
  <c r="J75" i="112"/>
  <c r="J71" i="112"/>
  <c r="J79" i="112"/>
  <c r="J91" i="112"/>
  <c r="J92" i="112" s="1"/>
  <c r="J46" i="125"/>
  <c r="J48" i="125"/>
  <c r="J58" i="125" s="1"/>
  <c r="J40" i="125"/>
  <c r="J44" i="125"/>
  <c r="G49" i="116"/>
  <c r="G59" i="116" s="1"/>
  <c r="G41" i="116"/>
  <c r="G25" i="116"/>
  <c r="I50" i="112"/>
  <c r="I60" i="112" s="1"/>
  <c r="I42" i="112"/>
  <c r="G50" i="116"/>
  <c r="G60" i="116" s="1"/>
  <c r="G42" i="116"/>
  <c r="G41" i="112"/>
  <c r="G49" i="112"/>
  <c r="G59" i="112" s="1"/>
  <c r="J49" i="140"/>
  <c r="J59" i="140" s="1"/>
  <c r="J25" i="140"/>
  <c r="J45" i="140" s="1"/>
  <c r="J41" i="140"/>
  <c r="G49" i="124"/>
  <c r="G59" i="124" s="1"/>
  <c r="G41" i="124"/>
  <c r="AA101" i="116"/>
  <c r="H79" i="134"/>
  <c r="H71" i="134"/>
  <c r="H75" i="134"/>
  <c r="H62" i="134"/>
  <c r="H91" i="134"/>
  <c r="H92" i="134" s="1"/>
  <c r="H93" i="134" s="1"/>
  <c r="H80" i="134"/>
  <c r="G41" i="130"/>
  <c r="G49" i="130"/>
  <c r="G59" i="130" s="1"/>
  <c r="G25" i="130"/>
  <c r="G46" i="130" s="1"/>
  <c r="J64" i="126"/>
  <c r="J77" i="126"/>
  <c r="J73" i="126"/>
  <c r="J66" i="126"/>
  <c r="H25" i="122"/>
  <c r="H46" i="122" s="1"/>
  <c r="G63" i="130"/>
  <c r="H42" i="116"/>
  <c r="H50" i="116"/>
  <c r="H60" i="116" s="1"/>
  <c r="J64" i="118"/>
  <c r="J73" i="118"/>
  <c r="J77" i="118"/>
  <c r="J66" i="118"/>
  <c r="K81" i="118"/>
  <c r="H42" i="118"/>
  <c r="H50" i="118"/>
  <c r="H60" i="118" s="1"/>
  <c r="H46" i="118"/>
  <c r="I75" i="122"/>
  <c r="I71" i="122"/>
  <c r="I62" i="122"/>
  <c r="I79" i="122"/>
  <c r="I91" i="122"/>
  <c r="I92" i="122" s="1"/>
  <c r="I93" i="122" s="1"/>
  <c r="G49" i="121"/>
  <c r="G59" i="121" s="1"/>
  <c r="G41" i="121"/>
  <c r="G64" i="125"/>
  <c r="G81" i="125"/>
  <c r="G77" i="125"/>
  <c r="G73" i="125"/>
  <c r="B26" i="112"/>
  <c r="G64" i="112"/>
  <c r="G77" i="112"/>
  <c r="G73" i="112"/>
  <c r="G81" i="112"/>
  <c r="G26" i="122"/>
  <c r="H72" i="112"/>
  <c r="H63" i="112"/>
  <c r="H76" i="112"/>
  <c r="F77" i="126"/>
  <c r="F73" i="126"/>
  <c r="F64" i="126"/>
  <c r="F66" i="126"/>
  <c r="H73" i="132"/>
  <c r="H77" i="132"/>
  <c r="H64" i="132"/>
  <c r="I76" i="134"/>
  <c r="I66" i="134"/>
  <c r="I81" i="134" s="1"/>
  <c r="I63" i="134"/>
  <c r="I72" i="134"/>
  <c r="H63" i="116"/>
  <c r="H76" i="116"/>
  <c r="H72" i="116"/>
  <c r="I76" i="130"/>
  <c r="I72" i="130"/>
  <c r="I63" i="130"/>
  <c r="I66" i="130"/>
  <c r="I66" i="115"/>
  <c r="I81" i="115" s="1"/>
  <c r="I63" i="115"/>
  <c r="I72" i="115"/>
  <c r="I76" i="115"/>
  <c r="H72" i="132"/>
  <c r="H66" i="132"/>
  <c r="H76" i="132"/>
  <c r="H26" i="117"/>
  <c r="I50" i="115"/>
  <c r="I60" i="115" s="1"/>
  <c r="I42" i="115"/>
  <c r="I46" i="115"/>
  <c r="J81" i="112"/>
  <c r="H49" i="119"/>
  <c r="H59" i="119" s="1"/>
  <c r="H41" i="119"/>
  <c r="J80" i="129"/>
  <c r="J71" i="129"/>
  <c r="J75" i="129"/>
  <c r="J62" i="129"/>
  <c r="J79" i="129"/>
  <c r="J91" i="129"/>
  <c r="H42" i="130"/>
  <c r="H50" i="130"/>
  <c r="H60" i="130" s="1"/>
  <c r="I42" i="116"/>
  <c r="I50" i="116"/>
  <c r="I60" i="116" s="1"/>
  <c r="G49" i="134"/>
  <c r="G59" i="134" s="1"/>
  <c r="G25" i="134"/>
  <c r="G41" i="134"/>
  <c r="I49" i="116"/>
  <c r="I59" i="116" s="1"/>
  <c r="I25" i="116"/>
  <c r="I46" i="116" s="1"/>
  <c r="I41" i="116"/>
  <c r="I25" i="112"/>
  <c r="J81" i="130"/>
  <c r="J79" i="130"/>
  <c r="J71" i="130"/>
  <c r="J75" i="130"/>
  <c r="J62" i="130"/>
  <c r="J91" i="130"/>
  <c r="J92" i="130" s="1"/>
  <c r="J93" i="130" s="1"/>
  <c r="AB97" i="112"/>
  <c r="H41" i="121"/>
  <c r="H49" i="121"/>
  <c r="H59" i="121" s="1"/>
  <c r="I42" i="131"/>
  <c r="I50" i="131"/>
  <c r="I60" i="131" s="1"/>
  <c r="I46" i="131"/>
  <c r="I67" i="140"/>
  <c r="I48" i="129"/>
  <c r="I58" i="129" s="1"/>
  <c r="I40" i="129"/>
  <c r="I44" i="129"/>
  <c r="I64" i="115"/>
  <c r="I77" i="115"/>
  <c r="I73" i="115"/>
  <c r="AB101" i="131"/>
  <c r="AC97" i="125"/>
  <c r="G26" i="131"/>
  <c r="AB101" i="124"/>
  <c r="F26" i="124"/>
  <c r="AC99" i="140"/>
  <c r="AB101" i="128"/>
  <c r="H32" i="113"/>
  <c r="I73" i="130"/>
  <c r="I77" i="130"/>
  <c r="I64" i="130"/>
  <c r="H76" i="125"/>
  <c r="H66" i="125"/>
  <c r="H80" i="125" s="1"/>
  <c r="H72" i="125"/>
  <c r="H63" i="125"/>
  <c r="G32" i="124"/>
  <c r="G25" i="124" s="1"/>
  <c r="H76" i="117"/>
  <c r="H72" i="117"/>
  <c r="H66" i="117"/>
  <c r="H80" i="117" s="1"/>
  <c r="G32" i="121"/>
  <c r="I76" i="131"/>
  <c r="I63" i="131"/>
  <c r="I72" i="131"/>
  <c r="I66" i="131"/>
  <c r="I80" i="131" s="1"/>
  <c r="I64" i="113"/>
  <c r="I77" i="113"/>
  <c r="I73" i="113"/>
  <c r="H40" i="120"/>
  <c r="H44" i="120"/>
  <c r="H48" i="120"/>
  <c r="H58" i="120" s="1"/>
  <c r="J76" i="140"/>
  <c r="J63" i="140"/>
  <c r="J72" i="140"/>
  <c r="J66" i="140"/>
  <c r="G75" i="126"/>
  <c r="G79" i="126"/>
  <c r="G71" i="126"/>
  <c r="G62" i="126"/>
  <c r="G91" i="126"/>
  <c r="G92" i="126" s="1"/>
  <c r="G93" i="126" s="1"/>
  <c r="G80" i="126"/>
  <c r="I42" i="118"/>
  <c r="I50" i="118"/>
  <c r="I60" i="118" s="1"/>
  <c r="I46" i="118"/>
  <c r="I49" i="113"/>
  <c r="I59" i="113" s="1"/>
  <c r="I41" i="113"/>
  <c r="I25" i="113"/>
  <c r="H50" i="120"/>
  <c r="H60" i="120" s="1"/>
  <c r="H46" i="120"/>
  <c r="H42" i="120"/>
  <c r="H79" i="129"/>
  <c r="H75" i="129"/>
  <c r="H71" i="129"/>
  <c r="H62" i="129"/>
  <c r="H91" i="129"/>
  <c r="H92" i="129" s="1"/>
  <c r="H93" i="129" s="1"/>
  <c r="H80" i="129"/>
  <c r="M92" i="140"/>
  <c r="G27" i="140"/>
  <c r="J25" i="112"/>
  <c r="J62" i="112" s="1"/>
  <c r="J49" i="112"/>
  <c r="J59" i="112" s="1"/>
  <c r="J41" i="112"/>
  <c r="H45" i="118"/>
  <c r="H44" i="118"/>
  <c r="H40" i="118"/>
  <c r="H48" i="118"/>
  <c r="H58" i="118" s="1"/>
  <c r="J80" i="116"/>
  <c r="J62" i="116"/>
  <c r="J71" i="116"/>
  <c r="J75" i="116"/>
  <c r="J79" i="116"/>
  <c r="J91" i="116"/>
  <c r="J92" i="116" s="1"/>
  <c r="J93" i="116" s="1"/>
  <c r="J46" i="124"/>
  <c r="J40" i="124"/>
  <c r="J44" i="124"/>
  <c r="J48" i="124"/>
  <c r="J58" i="124" s="1"/>
  <c r="I25" i="134"/>
  <c r="I46" i="134" s="1"/>
  <c r="I41" i="134"/>
  <c r="I49" i="134"/>
  <c r="I59" i="134" s="1"/>
  <c r="D25" i="126"/>
  <c r="D46" i="126" s="1"/>
  <c r="D50" i="126"/>
  <c r="D60" i="126" s="1"/>
  <c r="D42" i="126"/>
  <c r="J44" i="131"/>
  <c r="J48" i="131"/>
  <c r="J58" i="131" s="1"/>
  <c r="J40" i="131"/>
  <c r="J46" i="131"/>
  <c r="H50" i="124"/>
  <c r="H60" i="124" s="1"/>
  <c r="H42" i="124"/>
  <c r="H46" i="124"/>
  <c r="I34" i="140"/>
  <c r="I32" i="140" s="1"/>
  <c r="H42" i="117"/>
  <c r="H50" i="117"/>
  <c r="H60" i="117" s="1"/>
  <c r="I63" i="121"/>
  <c r="I41" i="121"/>
  <c r="I49" i="121"/>
  <c r="I59" i="121" s="1"/>
  <c r="I25" i="121"/>
  <c r="I46" i="121" s="1"/>
  <c r="G63" i="112"/>
  <c r="I92" i="111"/>
  <c r="F26" i="122"/>
  <c r="AB101" i="116"/>
  <c r="F26" i="130"/>
  <c r="AC97" i="121"/>
  <c r="H64" i="125"/>
  <c r="H77" i="125"/>
  <c r="H73" i="125"/>
  <c r="H66" i="124"/>
  <c r="H76" i="124"/>
  <c r="H63" i="124"/>
  <c r="H72" i="124"/>
  <c r="H32" i="115"/>
  <c r="H25" i="115" s="1"/>
  <c r="K81" i="116"/>
  <c r="G50" i="125"/>
  <c r="G60" i="125" s="1"/>
  <c r="G42" i="125"/>
  <c r="H64" i="118"/>
  <c r="H73" i="118"/>
  <c r="H77" i="118"/>
  <c r="H66" i="118"/>
  <c r="G81" i="126"/>
  <c r="H25" i="125"/>
  <c r="H46" i="125" s="1"/>
  <c r="G49" i="111"/>
  <c r="G59" i="111" s="1"/>
  <c r="G41" i="111"/>
  <c r="I80" i="128"/>
  <c r="H81" i="129"/>
  <c r="J81" i="125"/>
  <c r="J79" i="125"/>
  <c r="J75" i="125"/>
  <c r="J62" i="125"/>
  <c r="J71" i="125"/>
  <c r="J91" i="125"/>
  <c r="J92" i="125" s="1"/>
  <c r="J93" i="125" s="1"/>
  <c r="J80" i="125"/>
  <c r="I81" i="125"/>
  <c r="I79" i="125"/>
  <c r="I75" i="125"/>
  <c r="I71" i="125"/>
  <c r="I91" i="125"/>
  <c r="I92" i="125" s="1"/>
  <c r="I93" i="125" s="1"/>
  <c r="C49" i="126"/>
  <c r="C59" i="126" s="1"/>
  <c r="C41" i="126"/>
  <c r="E40" i="126"/>
  <c r="E44" i="126"/>
  <c r="E48" i="126"/>
  <c r="E58" i="126" s="1"/>
  <c r="J81" i="131"/>
  <c r="J71" i="131"/>
  <c r="J79" i="131"/>
  <c r="J75" i="131"/>
  <c r="J62" i="131"/>
  <c r="J91" i="131"/>
  <c r="J92" i="131" s="1"/>
  <c r="J93" i="131" s="1"/>
  <c r="H41" i="112"/>
  <c r="H49" i="112"/>
  <c r="H59" i="112" s="1"/>
  <c r="H46" i="129"/>
  <c r="I50" i="132"/>
  <c r="I60" i="132" s="1"/>
  <c r="I42" i="132"/>
  <c r="I46" i="132"/>
  <c r="I42" i="134"/>
  <c r="I50" i="134"/>
  <c r="I60" i="134" s="1"/>
  <c r="J80" i="121"/>
  <c r="J79" i="121"/>
  <c r="J71" i="121"/>
  <c r="J75" i="121"/>
  <c r="J62" i="121"/>
  <c r="J91" i="121"/>
  <c r="J92" i="121" s="1"/>
  <c r="J93" i="121" s="1"/>
  <c r="H50" i="132"/>
  <c r="H60" i="132" s="1"/>
  <c r="H42" i="132"/>
  <c r="AB101" i="111"/>
  <c r="AB102" i="140"/>
  <c r="I77" i="132"/>
  <c r="I73" i="132"/>
  <c r="I64" i="132"/>
  <c r="H32" i="121"/>
  <c r="F32" i="115"/>
  <c r="H32" i="131"/>
  <c r="H26" i="130"/>
  <c r="H32" i="112"/>
  <c r="H64" i="124"/>
  <c r="H73" i="124"/>
  <c r="H77" i="124"/>
  <c r="I66" i="113"/>
  <c r="I42" i="124"/>
  <c r="I50" i="124"/>
  <c r="I60" i="124" s="1"/>
  <c r="I46" i="120"/>
  <c r="I50" i="120"/>
  <c r="I60" i="120" s="1"/>
  <c r="I42" i="120"/>
  <c r="J64" i="140"/>
  <c r="J77" i="140"/>
  <c r="J73" i="140"/>
  <c r="J81" i="140"/>
  <c r="I80" i="129"/>
  <c r="I71" i="129"/>
  <c r="I75" i="129"/>
  <c r="I79" i="129"/>
  <c r="I62" i="129"/>
  <c r="I91" i="129"/>
  <c r="I92" i="129" s="1"/>
  <c r="I93" i="129" s="1"/>
  <c r="H28" i="140"/>
  <c r="H26" i="140" s="1"/>
  <c r="H26" i="111"/>
  <c r="J45" i="121"/>
  <c r="J44" i="121"/>
  <c r="J48" i="121"/>
  <c r="J58" i="121" s="1"/>
  <c r="J40" i="121"/>
  <c r="J46" i="121"/>
  <c r="K80" i="121"/>
  <c r="G48" i="126"/>
  <c r="G58" i="126" s="1"/>
  <c r="G44" i="126"/>
  <c r="G40" i="126"/>
  <c r="G45" i="126"/>
  <c r="I28" i="140"/>
  <c r="I26" i="140" s="1"/>
  <c r="H81" i="134"/>
  <c r="J81" i="121"/>
  <c r="G63" i="111"/>
  <c r="G76" i="111"/>
  <c r="G72" i="111"/>
  <c r="G77" i="130"/>
  <c r="G73" i="130"/>
  <c r="G64" i="130"/>
  <c r="G81" i="130"/>
  <c r="AB101" i="125"/>
  <c r="I81" i="124"/>
  <c r="I77" i="124"/>
  <c r="I73" i="124"/>
  <c r="I64" i="124"/>
  <c r="AB101" i="121"/>
  <c r="G72" i="124"/>
  <c r="G76" i="124"/>
  <c r="G63" i="124"/>
  <c r="G26" i="128"/>
  <c r="I76" i="118"/>
  <c r="I66" i="118"/>
  <c r="I72" i="118"/>
  <c r="I63" i="118"/>
  <c r="I42" i="111"/>
  <c r="I50" i="111"/>
  <c r="I60" i="111" s="1"/>
  <c r="I45" i="131"/>
  <c r="I48" i="131"/>
  <c r="I58" i="131" s="1"/>
  <c r="I44" i="131"/>
  <c r="I40" i="131"/>
  <c r="K45" i="140"/>
  <c r="I80" i="117"/>
  <c r="I62" i="117"/>
  <c r="I75" i="117"/>
  <c r="I79" i="117"/>
  <c r="I71" i="117"/>
  <c r="I91" i="117"/>
  <c r="I92" i="117" s="1"/>
  <c r="I93" i="117" s="1"/>
  <c r="I81" i="117"/>
  <c r="I63" i="116"/>
  <c r="J50" i="140"/>
  <c r="J60" i="140" s="1"/>
  <c r="J42" i="140"/>
  <c r="I41" i="125"/>
  <c r="I49" i="125"/>
  <c r="I59" i="125" s="1"/>
  <c r="I25" i="125"/>
  <c r="G63" i="125"/>
  <c r="J45" i="126"/>
  <c r="I81" i="121"/>
  <c r="I71" i="121"/>
  <c r="I79" i="121"/>
  <c r="I75" i="121"/>
  <c r="I91" i="121"/>
  <c r="I92" i="121" s="1"/>
  <c r="I93" i="121" s="1"/>
  <c r="J80" i="113"/>
  <c r="J62" i="113"/>
  <c r="J79" i="113"/>
  <c r="J71" i="113"/>
  <c r="J75" i="113"/>
  <c r="J91" i="113"/>
  <c r="J92" i="113" s="1"/>
  <c r="J93" i="113" s="1"/>
  <c r="I25" i="124"/>
  <c r="I62" i="124" s="1"/>
  <c r="G63" i="116"/>
  <c r="I66" i="132"/>
  <c r="J45" i="122"/>
  <c r="J40" i="122"/>
  <c r="J48" i="122"/>
  <c r="J58" i="122" s="1"/>
  <c r="J44" i="122"/>
  <c r="J46" i="122"/>
  <c r="J71" i="119"/>
  <c r="J79" i="119"/>
  <c r="J75" i="119"/>
  <c r="J62" i="119"/>
  <c r="J91" i="119"/>
  <c r="J92" i="119" s="1"/>
  <c r="J93" i="119" s="1"/>
  <c r="J80" i="119"/>
  <c r="K66" i="140"/>
  <c r="K81" i="140" s="1"/>
  <c r="F32" i="124"/>
  <c r="G26" i="117"/>
  <c r="H66" i="128"/>
  <c r="G66" i="124"/>
  <c r="AD97" i="118"/>
  <c r="AC101" i="129"/>
  <c r="AD97" i="122"/>
  <c r="AC101" i="115"/>
  <c r="H66" i="113"/>
  <c r="AD97" i="132"/>
  <c r="AD97" i="124"/>
  <c r="AD97" i="112"/>
  <c r="AC101" i="131"/>
  <c r="AC101" i="128"/>
  <c r="H66" i="112"/>
  <c r="AC101" i="121"/>
  <c r="E26" i="111"/>
  <c r="I45" i="128" l="1"/>
  <c r="I62" i="121"/>
  <c r="H81" i="125"/>
  <c r="M91" i="140"/>
  <c r="H46" i="116"/>
  <c r="AC97" i="140"/>
  <c r="I45" i="121"/>
  <c r="I46" i="111"/>
  <c r="I80" i="134"/>
  <c r="G45" i="112"/>
  <c r="K92" i="140"/>
  <c r="I46" i="124"/>
  <c r="AC101" i="132"/>
  <c r="AC101" i="130"/>
  <c r="AD97" i="115"/>
  <c r="AC101" i="120"/>
  <c r="AC101" i="124"/>
  <c r="AC101" i="125"/>
  <c r="AD97" i="134"/>
  <c r="F32" i="117"/>
  <c r="F50" i="117" s="1"/>
  <c r="F60" i="117" s="1"/>
  <c r="E49" i="111"/>
  <c r="E59" i="111" s="1"/>
  <c r="E41" i="111"/>
  <c r="H80" i="112"/>
  <c r="H71" i="112"/>
  <c r="H75" i="112"/>
  <c r="H79" i="112"/>
  <c r="H91" i="112"/>
  <c r="H92" i="112" s="1"/>
  <c r="H93" i="112" s="1"/>
  <c r="G75" i="124"/>
  <c r="G79" i="124"/>
  <c r="G62" i="124"/>
  <c r="G71" i="124"/>
  <c r="G91" i="124"/>
  <c r="G92" i="124" s="1"/>
  <c r="G93" i="124" s="1"/>
  <c r="G80" i="124"/>
  <c r="G44" i="124"/>
  <c r="G40" i="124"/>
  <c r="G48" i="124"/>
  <c r="G58" i="124" s="1"/>
  <c r="G45" i="124"/>
  <c r="G49" i="117"/>
  <c r="G59" i="117" s="1"/>
  <c r="G25" i="117"/>
  <c r="G41" i="117"/>
  <c r="H71" i="113"/>
  <c r="H79" i="113"/>
  <c r="H75" i="113"/>
  <c r="H91" i="113"/>
  <c r="H92" i="113" s="1"/>
  <c r="H93" i="113" s="1"/>
  <c r="H80" i="113"/>
  <c r="H46" i="115"/>
  <c r="H40" i="115"/>
  <c r="H44" i="115"/>
  <c r="H48" i="115"/>
  <c r="H58" i="115" s="1"/>
  <c r="H45" i="115"/>
  <c r="H80" i="128"/>
  <c r="H79" i="128"/>
  <c r="H71" i="128"/>
  <c r="H75" i="128"/>
  <c r="H91" i="128"/>
  <c r="H92" i="128" s="1"/>
  <c r="H93" i="128" s="1"/>
  <c r="F50" i="124"/>
  <c r="F60" i="124" s="1"/>
  <c r="F42" i="124"/>
  <c r="F72" i="111"/>
  <c r="F76" i="111"/>
  <c r="G63" i="122"/>
  <c r="G72" i="122"/>
  <c r="G76" i="122"/>
  <c r="AD97" i="119"/>
  <c r="AD97" i="129"/>
  <c r="AC101" i="122"/>
  <c r="E72" i="132"/>
  <c r="E76" i="132"/>
  <c r="G32" i="131"/>
  <c r="F26" i="115"/>
  <c r="F63" i="115" s="1"/>
  <c r="E26" i="116"/>
  <c r="E63" i="116" s="1"/>
  <c r="F32" i="116"/>
  <c r="G26" i="118"/>
  <c r="G63" i="118" s="1"/>
  <c r="I80" i="132"/>
  <c r="I79" i="132"/>
  <c r="I62" i="132"/>
  <c r="I75" i="132"/>
  <c r="I71" i="132"/>
  <c r="I91" i="132"/>
  <c r="I92" i="132" s="1"/>
  <c r="I93" i="132" s="1"/>
  <c r="I80" i="118"/>
  <c r="I71" i="118"/>
  <c r="I79" i="118"/>
  <c r="I75" i="118"/>
  <c r="I62" i="118"/>
  <c r="I91" i="118"/>
  <c r="I92" i="118" s="1"/>
  <c r="I93" i="118" s="1"/>
  <c r="H50" i="131"/>
  <c r="H60" i="131" s="1"/>
  <c r="H42" i="131"/>
  <c r="I81" i="132"/>
  <c r="G64" i="116"/>
  <c r="G73" i="116"/>
  <c r="G77" i="116"/>
  <c r="G66" i="116"/>
  <c r="I48" i="113"/>
  <c r="I58" i="113" s="1"/>
  <c r="I44" i="113"/>
  <c r="I40" i="113"/>
  <c r="I46" i="113"/>
  <c r="G50" i="121"/>
  <c r="G60" i="121" s="1"/>
  <c r="G42" i="121"/>
  <c r="G64" i="121"/>
  <c r="G41" i="131"/>
  <c r="G49" i="131"/>
  <c r="G59" i="131" s="1"/>
  <c r="I46" i="112"/>
  <c r="I48" i="112"/>
  <c r="I58" i="112" s="1"/>
  <c r="I40" i="112"/>
  <c r="I44" i="112"/>
  <c r="I45" i="112"/>
  <c r="I77" i="119"/>
  <c r="I73" i="119"/>
  <c r="I64" i="119"/>
  <c r="I66" i="119"/>
  <c r="H80" i="132"/>
  <c r="H71" i="132"/>
  <c r="H79" i="132"/>
  <c r="H75" i="132"/>
  <c r="H91" i="132"/>
  <c r="H92" i="132" s="1"/>
  <c r="H93" i="132" s="1"/>
  <c r="I81" i="130"/>
  <c r="I62" i="130"/>
  <c r="I75" i="130"/>
  <c r="I71" i="130"/>
  <c r="I79" i="130"/>
  <c r="I91" i="130"/>
  <c r="I92" i="130" s="1"/>
  <c r="I93" i="130" s="1"/>
  <c r="H81" i="132"/>
  <c r="AB101" i="120"/>
  <c r="I45" i="119"/>
  <c r="I40" i="119"/>
  <c r="I48" i="119"/>
  <c r="I58" i="119" s="1"/>
  <c r="I44" i="119"/>
  <c r="I46" i="119"/>
  <c r="I81" i="118"/>
  <c r="G62" i="130"/>
  <c r="B32" i="126"/>
  <c r="G64" i="111"/>
  <c r="G73" i="111"/>
  <c r="G77" i="111"/>
  <c r="AC101" i="111"/>
  <c r="AC102" i="140"/>
  <c r="AD97" i="111"/>
  <c r="AD98" i="140"/>
  <c r="F26" i="134"/>
  <c r="H73" i="121"/>
  <c r="H64" i="121"/>
  <c r="H77" i="121"/>
  <c r="AD97" i="128"/>
  <c r="G32" i="129"/>
  <c r="G25" i="129" s="1"/>
  <c r="G45" i="129" s="1"/>
  <c r="F72" i="115"/>
  <c r="F76" i="115"/>
  <c r="G72" i="118"/>
  <c r="G76" i="118"/>
  <c r="G66" i="118"/>
  <c r="G80" i="118" s="1"/>
  <c r="E26" i="124"/>
  <c r="E63" i="124" s="1"/>
  <c r="G32" i="128"/>
  <c r="G25" i="128" s="1"/>
  <c r="G32" i="119"/>
  <c r="G25" i="119" s="1"/>
  <c r="G66" i="111"/>
  <c r="H50" i="112"/>
  <c r="H60" i="112" s="1"/>
  <c r="H42" i="112"/>
  <c r="F49" i="122"/>
  <c r="F59" i="122" s="1"/>
  <c r="F41" i="122"/>
  <c r="I45" i="113"/>
  <c r="H42" i="113"/>
  <c r="H50" i="113"/>
  <c r="H60" i="113" s="1"/>
  <c r="H25" i="132"/>
  <c r="H41" i="132"/>
  <c r="H49" i="132"/>
  <c r="H59" i="132" s="1"/>
  <c r="G41" i="119"/>
  <c r="G49" i="119"/>
  <c r="G59" i="119" s="1"/>
  <c r="E81" i="126"/>
  <c r="E79" i="126"/>
  <c r="E75" i="126"/>
  <c r="E62" i="126"/>
  <c r="E71" i="126"/>
  <c r="E91" i="126"/>
  <c r="E92" i="126" s="1"/>
  <c r="E93" i="126" s="1"/>
  <c r="E80" i="126"/>
  <c r="E26" i="128"/>
  <c r="H77" i="119"/>
  <c r="H73" i="119"/>
  <c r="H64" i="119"/>
  <c r="G63" i="120"/>
  <c r="G72" i="120"/>
  <c r="G76" i="120"/>
  <c r="F32" i="125"/>
  <c r="H64" i="130"/>
  <c r="H73" i="130"/>
  <c r="H77" i="130"/>
  <c r="F32" i="128"/>
  <c r="F25" i="128" s="1"/>
  <c r="G41" i="128"/>
  <c r="G49" i="128"/>
  <c r="G59" i="128" s="1"/>
  <c r="H49" i="111"/>
  <c r="H59" i="111" s="1"/>
  <c r="H41" i="111"/>
  <c r="H80" i="124"/>
  <c r="H62" i="124"/>
  <c r="H75" i="124"/>
  <c r="H71" i="124"/>
  <c r="H79" i="124"/>
  <c r="H91" i="124"/>
  <c r="H92" i="124" s="1"/>
  <c r="H93" i="124" s="1"/>
  <c r="I45" i="134"/>
  <c r="I48" i="134"/>
  <c r="I58" i="134" s="1"/>
  <c r="I40" i="134"/>
  <c r="I44" i="134"/>
  <c r="I63" i="140"/>
  <c r="I76" i="140"/>
  <c r="I72" i="140"/>
  <c r="I45" i="116"/>
  <c r="I40" i="116"/>
  <c r="I44" i="116"/>
  <c r="I48" i="116"/>
  <c r="I58" i="116" s="1"/>
  <c r="B49" i="112"/>
  <c r="B59" i="112" s="1"/>
  <c r="B41" i="112"/>
  <c r="G25" i="121"/>
  <c r="G45" i="116"/>
  <c r="G44" i="116"/>
  <c r="G48" i="116"/>
  <c r="G58" i="116" s="1"/>
  <c r="G40" i="116"/>
  <c r="G40" i="112"/>
  <c r="G48" i="112"/>
  <c r="G58" i="112" s="1"/>
  <c r="G44" i="112"/>
  <c r="G42" i="117"/>
  <c r="G50" i="117"/>
  <c r="G60" i="117" s="1"/>
  <c r="G46" i="117"/>
  <c r="F41" i="113"/>
  <c r="F49" i="113"/>
  <c r="F59" i="113" s="1"/>
  <c r="J81" i="117"/>
  <c r="J71" i="117"/>
  <c r="J79" i="117"/>
  <c r="J75" i="117"/>
  <c r="J62" i="117"/>
  <c r="J91" i="117"/>
  <c r="J92" i="117" s="1"/>
  <c r="J80" i="117"/>
  <c r="H66" i="121"/>
  <c r="H81" i="121" s="1"/>
  <c r="F41" i="128"/>
  <c r="F49" i="128"/>
  <c r="F59" i="128" s="1"/>
  <c r="B49" i="126"/>
  <c r="B59" i="126" s="1"/>
  <c r="B41" i="126"/>
  <c r="G62" i="112"/>
  <c r="B32" i="112"/>
  <c r="D77" i="126"/>
  <c r="D64" i="126"/>
  <c r="D73" i="126"/>
  <c r="D66" i="126"/>
  <c r="D81" i="126" s="1"/>
  <c r="F26" i="120"/>
  <c r="AC101" i="112"/>
  <c r="E26" i="117"/>
  <c r="AC101" i="126"/>
  <c r="G76" i="129"/>
  <c r="G72" i="129"/>
  <c r="G63" i="129"/>
  <c r="E76" i="116"/>
  <c r="E72" i="116"/>
  <c r="F26" i="111"/>
  <c r="F27" i="140"/>
  <c r="H63" i="130"/>
  <c r="H76" i="130"/>
  <c r="H72" i="130"/>
  <c r="H66" i="130"/>
  <c r="H80" i="130" s="1"/>
  <c r="H66" i="115"/>
  <c r="H80" i="115" s="1"/>
  <c r="H72" i="115"/>
  <c r="H76" i="115"/>
  <c r="H63" i="115"/>
  <c r="H63" i="111"/>
  <c r="H76" i="111"/>
  <c r="H72" i="111"/>
  <c r="H66" i="111"/>
  <c r="H80" i="111" s="1"/>
  <c r="H67" i="140"/>
  <c r="K62" i="140"/>
  <c r="K71" i="140"/>
  <c r="K79" i="140"/>
  <c r="K75" i="140"/>
  <c r="K80" i="140"/>
  <c r="I45" i="124"/>
  <c r="I44" i="124"/>
  <c r="I48" i="124"/>
  <c r="I58" i="124" s="1"/>
  <c r="I40" i="124"/>
  <c r="I45" i="125"/>
  <c r="I48" i="125"/>
  <c r="I58" i="125" s="1"/>
  <c r="I44" i="125"/>
  <c r="I40" i="125"/>
  <c r="F42" i="115"/>
  <c r="F50" i="115"/>
  <c r="F60" i="115" s="1"/>
  <c r="J45" i="112"/>
  <c r="J48" i="112"/>
  <c r="J58" i="112" s="1"/>
  <c r="J44" i="112"/>
  <c r="J40" i="112"/>
  <c r="J46" i="112"/>
  <c r="I81" i="131"/>
  <c r="I79" i="131"/>
  <c r="I75" i="131"/>
  <c r="I71" i="131"/>
  <c r="I62" i="131"/>
  <c r="I91" i="131"/>
  <c r="I92" i="131" s="1"/>
  <c r="I93" i="131" s="1"/>
  <c r="H79" i="117"/>
  <c r="H71" i="117"/>
  <c r="H75" i="117"/>
  <c r="H91" i="117"/>
  <c r="H92" i="117" s="1"/>
  <c r="H93" i="117" s="1"/>
  <c r="F79" i="126"/>
  <c r="F75" i="126"/>
  <c r="F71" i="126"/>
  <c r="F62" i="126"/>
  <c r="F91" i="126"/>
  <c r="F92" i="126" s="1"/>
  <c r="F93" i="126" s="1"/>
  <c r="F80" i="126"/>
  <c r="G41" i="122"/>
  <c r="G49" i="122"/>
  <c r="G59" i="122" s="1"/>
  <c r="G45" i="130"/>
  <c r="G41" i="115"/>
  <c r="G49" i="115"/>
  <c r="G59" i="115" s="1"/>
  <c r="K93" i="116"/>
  <c r="H46" i="119"/>
  <c r="H50" i="119"/>
  <c r="H60" i="119" s="1"/>
  <c r="H42" i="119"/>
  <c r="H34" i="140"/>
  <c r="H32" i="140" s="1"/>
  <c r="H32" i="111"/>
  <c r="H64" i="111" s="1"/>
  <c r="H25" i="113"/>
  <c r="F33" i="140"/>
  <c r="I64" i="116"/>
  <c r="I73" i="116"/>
  <c r="I77" i="116"/>
  <c r="I66" i="116"/>
  <c r="F63" i="130"/>
  <c r="F76" i="130"/>
  <c r="F72" i="130"/>
  <c r="AC101" i="117"/>
  <c r="G72" i="115"/>
  <c r="G63" i="115"/>
  <c r="G76" i="115"/>
  <c r="AC101" i="134"/>
  <c r="B26" i="122"/>
  <c r="H77" i="128"/>
  <c r="H73" i="128"/>
  <c r="H64" i="128"/>
  <c r="H81" i="128"/>
  <c r="H64" i="115"/>
  <c r="H73" i="115"/>
  <c r="H77" i="115"/>
  <c r="G26" i="132"/>
  <c r="G76" i="117"/>
  <c r="G63" i="117"/>
  <c r="G72" i="117"/>
  <c r="H73" i="111"/>
  <c r="H77" i="111"/>
  <c r="H49" i="140"/>
  <c r="H59" i="140" s="1"/>
  <c r="H41" i="140"/>
  <c r="I50" i="140"/>
  <c r="I60" i="140" s="1"/>
  <c r="I42" i="140"/>
  <c r="H79" i="125"/>
  <c r="H71" i="125"/>
  <c r="H75" i="125"/>
  <c r="H62" i="125"/>
  <c r="H91" i="125"/>
  <c r="H92" i="125" s="1"/>
  <c r="H93" i="125" s="1"/>
  <c r="I71" i="134"/>
  <c r="I75" i="134"/>
  <c r="I79" i="134"/>
  <c r="I62" i="134"/>
  <c r="I91" i="134"/>
  <c r="I92" i="134" s="1"/>
  <c r="I93" i="134" s="1"/>
  <c r="J80" i="118"/>
  <c r="J62" i="118"/>
  <c r="J71" i="118"/>
  <c r="J75" i="118"/>
  <c r="J79" i="118"/>
  <c r="J91" i="118"/>
  <c r="J92" i="118" s="1"/>
  <c r="J93" i="118" s="1"/>
  <c r="G48" i="130"/>
  <c r="G58" i="130" s="1"/>
  <c r="G44" i="130"/>
  <c r="G40" i="130"/>
  <c r="J46" i="140"/>
  <c r="J44" i="140"/>
  <c r="J40" i="140"/>
  <c r="J48" i="140"/>
  <c r="J58" i="140" s="1"/>
  <c r="I64" i="120"/>
  <c r="I73" i="120"/>
  <c r="I77" i="120"/>
  <c r="I66" i="120"/>
  <c r="H25" i="131"/>
  <c r="I48" i="130"/>
  <c r="I58" i="130" s="1"/>
  <c r="I44" i="130"/>
  <c r="I40" i="130"/>
  <c r="I46" i="130"/>
  <c r="G45" i="125"/>
  <c r="G40" i="125"/>
  <c r="G44" i="125"/>
  <c r="G48" i="125"/>
  <c r="G58" i="125" s="1"/>
  <c r="H80" i="122"/>
  <c r="H62" i="122"/>
  <c r="H79" i="122"/>
  <c r="H71" i="122"/>
  <c r="H75" i="122"/>
  <c r="H91" i="122"/>
  <c r="H92" i="122" s="1"/>
  <c r="H93" i="122" s="1"/>
  <c r="G41" i="120"/>
  <c r="G49" i="120"/>
  <c r="G59" i="120" s="1"/>
  <c r="H64" i="120"/>
  <c r="H73" i="120"/>
  <c r="H77" i="120"/>
  <c r="H66" i="120"/>
  <c r="AD97" i="125"/>
  <c r="F26" i="119"/>
  <c r="AC101" i="116"/>
  <c r="AD97" i="116"/>
  <c r="AC101" i="119"/>
  <c r="G76" i="113"/>
  <c r="G72" i="113"/>
  <c r="AD97" i="113"/>
  <c r="G63" i="128"/>
  <c r="G76" i="128"/>
  <c r="G72" i="128"/>
  <c r="G32" i="122"/>
  <c r="G25" i="122" s="1"/>
  <c r="G32" i="132"/>
  <c r="G32" i="115"/>
  <c r="G25" i="115" s="1"/>
  <c r="F32" i="129"/>
  <c r="F32" i="113"/>
  <c r="F25" i="113" s="1"/>
  <c r="H25" i="130"/>
  <c r="H45" i="130" s="1"/>
  <c r="H41" i="130"/>
  <c r="H49" i="130"/>
  <c r="H59" i="130" s="1"/>
  <c r="H50" i="121"/>
  <c r="H60" i="121" s="1"/>
  <c r="H42" i="121"/>
  <c r="H48" i="125"/>
  <c r="H58" i="125" s="1"/>
  <c r="H44" i="125"/>
  <c r="H40" i="125"/>
  <c r="H45" i="125"/>
  <c r="H50" i="115"/>
  <c r="H60" i="115" s="1"/>
  <c r="H42" i="115"/>
  <c r="I40" i="121"/>
  <c r="I44" i="121"/>
  <c r="I48" i="121"/>
  <c r="I58" i="121" s="1"/>
  <c r="J80" i="140"/>
  <c r="J79" i="140"/>
  <c r="J71" i="140"/>
  <c r="J75" i="140"/>
  <c r="J62" i="140"/>
  <c r="G45" i="134"/>
  <c r="G44" i="134"/>
  <c r="G40" i="134"/>
  <c r="G48" i="134"/>
  <c r="G58" i="134" s="1"/>
  <c r="H63" i="117"/>
  <c r="H41" i="117"/>
  <c r="H25" i="117"/>
  <c r="H45" i="117" s="1"/>
  <c r="H49" i="117"/>
  <c r="H59" i="117" s="1"/>
  <c r="I77" i="112"/>
  <c r="I64" i="112"/>
  <c r="I73" i="112"/>
  <c r="I66" i="112"/>
  <c r="I81" i="112" s="1"/>
  <c r="I68" i="140"/>
  <c r="H45" i="122"/>
  <c r="H44" i="122"/>
  <c r="H48" i="122"/>
  <c r="H58" i="122" s="1"/>
  <c r="H40" i="122"/>
  <c r="G46" i="116"/>
  <c r="G25" i="111"/>
  <c r="G46" i="111" s="1"/>
  <c r="G42" i="111"/>
  <c r="G50" i="111"/>
  <c r="G60" i="111" s="1"/>
  <c r="H81" i="117"/>
  <c r="C25" i="126"/>
  <c r="C46" i="126" s="1"/>
  <c r="C42" i="126"/>
  <c r="C50" i="126"/>
  <c r="C60" i="126" s="1"/>
  <c r="I44" i="111"/>
  <c r="I40" i="111"/>
  <c r="I48" i="111"/>
  <c r="I58" i="111" s="1"/>
  <c r="I62" i="111"/>
  <c r="K93" i="121"/>
  <c r="I46" i="128"/>
  <c r="I48" i="128"/>
  <c r="I58" i="128" s="1"/>
  <c r="I40" i="128"/>
  <c r="I44" i="128"/>
  <c r="H25" i="128"/>
  <c r="H45" i="128" s="1"/>
  <c r="H49" i="128"/>
  <c r="H59" i="128" s="1"/>
  <c r="H41" i="128"/>
  <c r="I45" i="130"/>
  <c r="B72" i="112"/>
  <c r="B63" i="112"/>
  <c r="B76" i="112"/>
  <c r="B76" i="126"/>
  <c r="B72" i="126"/>
  <c r="B63" i="126"/>
  <c r="F26" i="132"/>
  <c r="H64" i="112"/>
  <c r="H77" i="112"/>
  <c r="H73" i="112"/>
  <c r="H81" i="112"/>
  <c r="AD97" i="120"/>
  <c r="F26" i="118"/>
  <c r="AD97" i="126"/>
  <c r="G81" i="124"/>
  <c r="G73" i="124"/>
  <c r="G64" i="124"/>
  <c r="G77" i="124"/>
  <c r="AD97" i="121"/>
  <c r="AC101" i="118"/>
  <c r="E32" i="116"/>
  <c r="G66" i="134"/>
  <c r="G76" i="134"/>
  <c r="G63" i="134"/>
  <c r="G72" i="134"/>
  <c r="F32" i="122"/>
  <c r="H66" i="119"/>
  <c r="H81" i="119" s="1"/>
  <c r="H63" i="119"/>
  <c r="H72" i="119"/>
  <c r="H76" i="119"/>
  <c r="G32" i="120"/>
  <c r="AB103" i="140"/>
  <c r="AB101" i="140" s="1"/>
  <c r="F41" i="130"/>
  <c r="F49" i="130"/>
  <c r="F59" i="130" s="1"/>
  <c r="G50" i="124"/>
  <c r="G60" i="124" s="1"/>
  <c r="G42" i="124"/>
  <c r="G46" i="124"/>
  <c r="F49" i="124"/>
  <c r="F59" i="124" s="1"/>
  <c r="F25" i="124"/>
  <c r="F46" i="124" s="1"/>
  <c r="F41" i="124"/>
  <c r="H25" i="121"/>
  <c r="H45" i="119"/>
  <c r="H40" i="119"/>
  <c r="H48" i="119"/>
  <c r="H58" i="119" s="1"/>
  <c r="H44" i="119"/>
  <c r="I80" i="115"/>
  <c r="I75" i="115"/>
  <c r="I62" i="115"/>
  <c r="I79" i="115"/>
  <c r="I71" i="115"/>
  <c r="I91" i="115"/>
  <c r="I92" i="115" s="1"/>
  <c r="I93" i="115" s="1"/>
  <c r="J62" i="126"/>
  <c r="J75" i="126"/>
  <c r="J79" i="126"/>
  <c r="J71" i="126"/>
  <c r="J91" i="126"/>
  <c r="J92" i="126" s="1"/>
  <c r="J93" i="126" s="1"/>
  <c r="J80" i="126"/>
  <c r="G49" i="129"/>
  <c r="G59" i="129" s="1"/>
  <c r="G41" i="129"/>
  <c r="H40" i="116"/>
  <c r="H48" i="116"/>
  <c r="H58" i="116" s="1"/>
  <c r="H44" i="116"/>
  <c r="G46" i="134"/>
  <c r="AD97" i="130"/>
  <c r="H68" i="140"/>
  <c r="AD97" i="131"/>
  <c r="F26" i="112"/>
  <c r="AD97" i="117"/>
  <c r="H73" i="113"/>
  <c r="H64" i="113"/>
  <c r="H77" i="113"/>
  <c r="H81" i="113"/>
  <c r="E76" i="124"/>
  <c r="E72" i="124"/>
  <c r="F26" i="121"/>
  <c r="E26" i="130"/>
  <c r="G77" i="118"/>
  <c r="G73" i="118"/>
  <c r="G77" i="134"/>
  <c r="G73" i="134"/>
  <c r="G64" i="134"/>
  <c r="E32" i="132"/>
  <c r="G32" i="118"/>
  <c r="E26" i="132"/>
  <c r="E63" i="132" s="1"/>
  <c r="E32" i="124"/>
  <c r="F32" i="130"/>
  <c r="I41" i="140"/>
  <c r="I49" i="140"/>
  <c r="I59" i="140" s="1"/>
  <c r="I25" i="140"/>
  <c r="I45" i="140" s="1"/>
  <c r="I62" i="113"/>
  <c r="I79" i="113"/>
  <c r="I75" i="113"/>
  <c r="I71" i="113"/>
  <c r="I91" i="113"/>
  <c r="I92" i="113" s="1"/>
  <c r="I93" i="113" s="1"/>
  <c r="I80" i="113"/>
  <c r="H81" i="124"/>
  <c r="H25" i="112"/>
  <c r="H46" i="112" s="1"/>
  <c r="I62" i="125"/>
  <c r="H81" i="118"/>
  <c r="H75" i="118"/>
  <c r="H62" i="118"/>
  <c r="H79" i="118"/>
  <c r="H71" i="118"/>
  <c r="H91" i="118"/>
  <c r="H92" i="118" s="1"/>
  <c r="H93" i="118" s="1"/>
  <c r="H80" i="118"/>
  <c r="I93" i="111"/>
  <c r="D45" i="126"/>
  <c r="D44" i="126"/>
  <c r="D40" i="126"/>
  <c r="D48" i="126"/>
  <c r="D58" i="126" s="1"/>
  <c r="I81" i="113"/>
  <c r="J92" i="129"/>
  <c r="J93" i="129" s="1"/>
  <c r="I80" i="130"/>
  <c r="F81" i="126"/>
  <c r="J81" i="118"/>
  <c r="J81" i="126"/>
  <c r="J93" i="112"/>
  <c r="G26" i="113"/>
  <c r="G63" i="113" s="1"/>
  <c r="G28" i="140"/>
  <c r="G26" i="140" s="1"/>
  <c r="I46" i="125"/>
  <c r="G62" i="125"/>
  <c r="G66" i="117"/>
  <c r="E32" i="117"/>
  <c r="B32" i="122"/>
  <c r="E32" i="111"/>
  <c r="F66" i="130"/>
  <c r="AE97" i="113"/>
  <c r="AE97" i="130"/>
  <c r="AD101" i="113"/>
  <c r="G68" i="140"/>
  <c r="AD101" i="112"/>
  <c r="AD101" i="128"/>
  <c r="G66" i="115"/>
  <c r="AD101" i="118"/>
  <c r="AD101" i="125"/>
  <c r="G66" i="120"/>
  <c r="AD101" i="124"/>
  <c r="AE97" i="134"/>
  <c r="E66" i="116"/>
  <c r="F66" i="111"/>
  <c r="F42" i="117" l="1"/>
  <c r="H81" i="111"/>
  <c r="AD101" i="130"/>
  <c r="AD101" i="120"/>
  <c r="AE97" i="129"/>
  <c r="AD101" i="117"/>
  <c r="AE97" i="118"/>
  <c r="AD99" i="140"/>
  <c r="AD97" i="140" s="1"/>
  <c r="AC103" i="140"/>
  <c r="AC101" i="140" s="1"/>
  <c r="AE97" i="128"/>
  <c r="G77" i="140"/>
  <c r="G73" i="140"/>
  <c r="H77" i="140"/>
  <c r="H64" i="140"/>
  <c r="H73" i="140"/>
  <c r="F80" i="130"/>
  <c r="F71" i="130"/>
  <c r="F75" i="130"/>
  <c r="F79" i="130"/>
  <c r="F91" i="130"/>
  <c r="F92" i="130" s="1"/>
  <c r="F93" i="130" s="1"/>
  <c r="G62" i="117"/>
  <c r="G79" i="117"/>
  <c r="G71" i="117"/>
  <c r="G75" i="117"/>
  <c r="G91" i="117"/>
  <c r="G92" i="117" s="1"/>
  <c r="G93" i="117" s="1"/>
  <c r="G80" i="117"/>
  <c r="G46" i="115"/>
  <c r="G44" i="115"/>
  <c r="G40" i="115"/>
  <c r="G48" i="115"/>
  <c r="G58" i="115" s="1"/>
  <c r="G45" i="115"/>
  <c r="G80" i="115"/>
  <c r="G62" i="115"/>
  <c r="G79" i="115"/>
  <c r="G75" i="115"/>
  <c r="G71" i="115"/>
  <c r="G91" i="115"/>
  <c r="G92" i="115" s="1"/>
  <c r="G93" i="115" s="1"/>
  <c r="E81" i="116"/>
  <c r="E71" i="116"/>
  <c r="E79" i="116"/>
  <c r="E75" i="116"/>
  <c r="E91" i="116"/>
  <c r="E92" i="116" s="1"/>
  <c r="E93" i="116" s="1"/>
  <c r="E80" i="116"/>
  <c r="E50" i="111"/>
  <c r="E60" i="111" s="1"/>
  <c r="E42" i="111"/>
  <c r="E25" i="111"/>
  <c r="E42" i="117"/>
  <c r="E50" i="117"/>
  <c r="E60" i="117" s="1"/>
  <c r="J93" i="117"/>
  <c r="J93" i="140" s="1"/>
  <c r="J91" i="140" s="1"/>
  <c r="G80" i="120"/>
  <c r="G75" i="120"/>
  <c r="G71" i="120"/>
  <c r="G79" i="120"/>
  <c r="G91" i="120"/>
  <c r="G92" i="120" s="1"/>
  <c r="G93" i="120" s="1"/>
  <c r="F79" i="111"/>
  <c r="F71" i="111"/>
  <c r="F75" i="111"/>
  <c r="F91" i="111"/>
  <c r="F80" i="111"/>
  <c r="B50" i="122"/>
  <c r="B60" i="122" s="1"/>
  <c r="B42" i="122"/>
  <c r="G77" i="132"/>
  <c r="G64" i="132"/>
  <c r="G73" i="132"/>
  <c r="F64" i="122"/>
  <c r="F77" i="122"/>
  <c r="F73" i="122"/>
  <c r="G50" i="118"/>
  <c r="G60" i="118" s="1"/>
  <c r="G42" i="118"/>
  <c r="H45" i="121"/>
  <c r="H40" i="121"/>
  <c r="H44" i="121"/>
  <c r="H48" i="121"/>
  <c r="H58" i="121" s="1"/>
  <c r="G42" i="120"/>
  <c r="G50" i="120"/>
  <c r="G60" i="120" s="1"/>
  <c r="H81" i="120"/>
  <c r="H79" i="120"/>
  <c r="H71" i="120"/>
  <c r="H75" i="120"/>
  <c r="H62" i="120"/>
  <c r="H91" i="120"/>
  <c r="H92" i="120" s="1"/>
  <c r="H93" i="120" s="1"/>
  <c r="H80" i="120"/>
  <c r="B41" i="122"/>
  <c r="B49" i="122"/>
  <c r="B59" i="122" s="1"/>
  <c r="B25" i="122"/>
  <c r="H42" i="140"/>
  <c r="H50" i="140"/>
  <c r="H60" i="140" s="1"/>
  <c r="H72" i="140"/>
  <c r="H76" i="140"/>
  <c r="H63" i="140"/>
  <c r="H66" i="140"/>
  <c r="H81" i="140" s="1"/>
  <c r="F41" i="111"/>
  <c r="F49" i="111"/>
  <c r="F59" i="111" s="1"/>
  <c r="F41" i="120"/>
  <c r="F49" i="120"/>
  <c r="F59" i="120" s="1"/>
  <c r="E49" i="128"/>
  <c r="E59" i="128" s="1"/>
  <c r="E41" i="128"/>
  <c r="I75" i="119"/>
  <c r="I71" i="119"/>
  <c r="I79" i="119"/>
  <c r="I62" i="119"/>
  <c r="I91" i="119"/>
  <c r="I92" i="119" s="1"/>
  <c r="I93" i="119" s="1"/>
  <c r="I80" i="119"/>
  <c r="G80" i="116"/>
  <c r="G71" i="116"/>
  <c r="G75" i="116"/>
  <c r="G62" i="116"/>
  <c r="G79" i="116"/>
  <c r="G91" i="116"/>
  <c r="G92" i="116" s="1"/>
  <c r="G93" i="116" s="1"/>
  <c r="G42" i="131"/>
  <c r="G50" i="131"/>
  <c r="G60" i="131" s="1"/>
  <c r="G45" i="117"/>
  <c r="G44" i="117"/>
  <c r="G48" i="117"/>
  <c r="G58" i="117" s="1"/>
  <c r="G40" i="117"/>
  <c r="H62" i="112"/>
  <c r="G64" i="129"/>
  <c r="G73" i="129"/>
  <c r="G77" i="129"/>
  <c r="AE97" i="132"/>
  <c r="G73" i="122"/>
  <c r="G77" i="122"/>
  <c r="G64" i="122"/>
  <c r="AD101" i="122"/>
  <c r="AE97" i="119"/>
  <c r="G64" i="128"/>
  <c r="G77" i="128"/>
  <c r="G73" i="128"/>
  <c r="F26" i="125"/>
  <c r="E32" i="131"/>
  <c r="F76" i="113"/>
  <c r="F72" i="113"/>
  <c r="F66" i="113"/>
  <c r="F63" i="113"/>
  <c r="E32" i="121"/>
  <c r="G76" i="131"/>
  <c r="G66" i="131"/>
  <c r="G81" i="131" s="1"/>
  <c r="G63" i="131"/>
  <c r="G72" i="131"/>
  <c r="F64" i="115"/>
  <c r="F77" i="115"/>
  <c r="F73" i="115"/>
  <c r="F50" i="130"/>
  <c r="F60" i="130" s="1"/>
  <c r="F42" i="130"/>
  <c r="H64" i="131"/>
  <c r="H77" i="131"/>
  <c r="H73" i="131"/>
  <c r="H66" i="131"/>
  <c r="H81" i="131" s="1"/>
  <c r="F42" i="122"/>
  <c r="F50" i="122"/>
  <c r="F60" i="122" s="1"/>
  <c r="C44" i="126"/>
  <c r="C40" i="126"/>
  <c r="C48" i="126"/>
  <c r="C58" i="126" s="1"/>
  <c r="C45" i="126"/>
  <c r="G50" i="115"/>
  <c r="G60" i="115" s="1"/>
  <c r="G42" i="115"/>
  <c r="H45" i="113"/>
  <c r="H48" i="113"/>
  <c r="H58" i="113" s="1"/>
  <c r="H44" i="113"/>
  <c r="H40" i="113"/>
  <c r="B50" i="112"/>
  <c r="B60" i="112" s="1"/>
  <c r="B42" i="112"/>
  <c r="H44" i="132"/>
  <c r="H40" i="132"/>
  <c r="H48" i="132"/>
  <c r="H58" i="132" s="1"/>
  <c r="H46" i="132"/>
  <c r="F25" i="122"/>
  <c r="G62" i="111"/>
  <c r="G79" i="111"/>
  <c r="G71" i="111"/>
  <c r="G75" i="111"/>
  <c r="G91" i="111"/>
  <c r="G80" i="111"/>
  <c r="F41" i="134"/>
  <c r="F49" i="134"/>
  <c r="F59" i="134" s="1"/>
  <c r="B25" i="126"/>
  <c r="B46" i="126" s="1"/>
  <c r="B42" i="126"/>
  <c r="B50" i="126"/>
  <c r="B60" i="126" s="1"/>
  <c r="G81" i="116"/>
  <c r="AC101" i="113"/>
  <c r="AE97" i="115"/>
  <c r="F76" i="120"/>
  <c r="F72" i="120"/>
  <c r="F63" i="120"/>
  <c r="AE97" i="125"/>
  <c r="F63" i="119"/>
  <c r="F72" i="119"/>
  <c r="F76" i="119"/>
  <c r="AD101" i="129"/>
  <c r="AE97" i="111"/>
  <c r="AE98" i="140"/>
  <c r="AE97" i="126"/>
  <c r="AE97" i="124"/>
  <c r="E26" i="118"/>
  <c r="F64" i="113"/>
  <c r="F73" i="113"/>
  <c r="F77" i="113"/>
  <c r="F32" i="118"/>
  <c r="F25" i="118" s="1"/>
  <c r="F45" i="118" s="1"/>
  <c r="F32" i="119"/>
  <c r="G73" i="131"/>
  <c r="G64" i="131"/>
  <c r="G77" i="131"/>
  <c r="F41" i="121"/>
  <c r="F49" i="121"/>
  <c r="F59" i="121" s="1"/>
  <c r="G44" i="129"/>
  <c r="G48" i="129"/>
  <c r="G58" i="129" s="1"/>
  <c r="G40" i="129"/>
  <c r="G81" i="134"/>
  <c r="G79" i="134"/>
  <c r="G71" i="134"/>
  <c r="G62" i="134"/>
  <c r="G75" i="134"/>
  <c r="G91" i="134"/>
  <c r="G92" i="134" s="1"/>
  <c r="G93" i="134" s="1"/>
  <c r="H75" i="111"/>
  <c r="H71" i="111"/>
  <c r="H79" i="111"/>
  <c r="H91" i="111"/>
  <c r="F48" i="113"/>
  <c r="F58" i="113" s="1"/>
  <c r="F40" i="113"/>
  <c r="F44" i="113"/>
  <c r="G45" i="128"/>
  <c r="G40" i="128"/>
  <c r="G44" i="128"/>
  <c r="G48" i="128"/>
  <c r="G58" i="128" s="1"/>
  <c r="F42" i="125"/>
  <c r="F50" i="125"/>
  <c r="F60" i="125" s="1"/>
  <c r="G81" i="118"/>
  <c r="G79" i="118"/>
  <c r="G71" i="118"/>
  <c r="G75" i="118"/>
  <c r="G91" i="118"/>
  <c r="G92" i="118" s="1"/>
  <c r="G93" i="118" s="1"/>
  <c r="G66" i="122"/>
  <c r="E32" i="128"/>
  <c r="G64" i="120"/>
  <c r="G77" i="120"/>
  <c r="G73" i="120"/>
  <c r="G81" i="120"/>
  <c r="F81" i="111"/>
  <c r="F73" i="111"/>
  <c r="F77" i="111"/>
  <c r="C73" i="126"/>
  <c r="C77" i="126"/>
  <c r="C64" i="126"/>
  <c r="C66" i="126"/>
  <c r="AD101" i="119"/>
  <c r="AD101" i="126"/>
  <c r="F63" i="118"/>
  <c r="F72" i="118"/>
  <c r="F76" i="118"/>
  <c r="AE97" i="116"/>
  <c r="D76" i="131"/>
  <c r="D72" i="131"/>
  <c r="AD101" i="116"/>
  <c r="F76" i="132"/>
  <c r="F63" i="132"/>
  <c r="F72" i="132"/>
  <c r="E26" i="113"/>
  <c r="F32" i="120"/>
  <c r="F25" i="120" s="1"/>
  <c r="F26" i="131"/>
  <c r="F63" i="131" s="1"/>
  <c r="D32" i="131"/>
  <c r="E50" i="132"/>
  <c r="E60" i="132" s="1"/>
  <c r="E42" i="132"/>
  <c r="H73" i="116"/>
  <c r="H77" i="116"/>
  <c r="H64" i="116"/>
  <c r="H66" i="116"/>
  <c r="E50" i="116"/>
  <c r="E60" i="116" s="1"/>
  <c r="E42" i="116"/>
  <c r="G50" i="132"/>
  <c r="G60" i="132" s="1"/>
  <c r="G42" i="132"/>
  <c r="G49" i="132"/>
  <c r="G59" i="132" s="1"/>
  <c r="G25" i="132"/>
  <c r="G46" i="132" s="1"/>
  <c r="G41" i="132"/>
  <c r="G45" i="122"/>
  <c r="G48" i="122"/>
  <c r="G58" i="122" s="1"/>
  <c r="G40" i="122"/>
  <c r="G44" i="122"/>
  <c r="G45" i="121"/>
  <c r="G48" i="121"/>
  <c r="G58" i="121" s="1"/>
  <c r="G44" i="121"/>
  <c r="G40" i="121"/>
  <c r="G62" i="121"/>
  <c r="G45" i="119"/>
  <c r="G48" i="119"/>
  <c r="G58" i="119" s="1"/>
  <c r="G44" i="119"/>
  <c r="G40" i="119"/>
  <c r="G42" i="119"/>
  <c r="G50" i="119"/>
  <c r="G60" i="119" s="1"/>
  <c r="G46" i="119"/>
  <c r="I81" i="119"/>
  <c r="F63" i="111"/>
  <c r="AD101" i="115"/>
  <c r="G73" i="113"/>
  <c r="G77" i="113"/>
  <c r="AD101" i="111"/>
  <c r="AD102" i="140"/>
  <c r="E72" i="111"/>
  <c r="E76" i="111"/>
  <c r="E63" i="111"/>
  <c r="E32" i="130"/>
  <c r="E25" i="130" s="1"/>
  <c r="F32" i="112"/>
  <c r="F25" i="112" s="1"/>
  <c r="F45" i="112" s="1"/>
  <c r="F72" i="131"/>
  <c r="F76" i="131"/>
  <c r="F66" i="131"/>
  <c r="F80" i="131" s="1"/>
  <c r="F32" i="134"/>
  <c r="G41" i="140"/>
  <c r="G49" i="140"/>
  <c r="G59" i="140" s="1"/>
  <c r="H45" i="112"/>
  <c r="H48" i="112"/>
  <c r="H58" i="112" s="1"/>
  <c r="H40" i="112"/>
  <c r="H44" i="112"/>
  <c r="G64" i="118"/>
  <c r="H40" i="130"/>
  <c r="H44" i="130"/>
  <c r="H48" i="130"/>
  <c r="H58" i="130" s="1"/>
  <c r="H46" i="130"/>
  <c r="G66" i="113"/>
  <c r="F25" i="119"/>
  <c r="F45" i="119" s="1"/>
  <c r="F41" i="119"/>
  <c r="F49" i="119"/>
  <c r="F59" i="119" s="1"/>
  <c r="H25" i="140"/>
  <c r="I81" i="116"/>
  <c r="I79" i="116"/>
  <c r="I71" i="116"/>
  <c r="I75" i="116"/>
  <c r="I62" i="116"/>
  <c r="I91" i="116"/>
  <c r="I92" i="116" s="1"/>
  <c r="I93" i="116" s="1"/>
  <c r="I80" i="116"/>
  <c r="E49" i="117"/>
  <c r="E59" i="117" s="1"/>
  <c r="E25" i="117"/>
  <c r="E41" i="117"/>
  <c r="D71" i="126"/>
  <c r="D62" i="126"/>
  <c r="D79" i="126"/>
  <c r="D75" i="126"/>
  <c r="D91" i="126"/>
  <c r="D92" i="126" s="1"/>
  <c r="D93" i="126" s="1"/>
  <c r="D80" i="126"/>
  <c r="F45" i="128"/>
  <c r="F40" i="128"/>
  <c r="F48" i="128"/>
  <c r="F58" i="128" s="1"/>
  <c r="F44" i="128"/>
  <c r="H81" i="130"/>
  <c r="H46" i="113"/>
  <c r="G41" i="118"/>
  <c r="G49" i="118"/>
  <c r="G59" i="118" s="1"/>
  <c r="G25" i="118"/>
  <c r="G46" i="118" s="1"/>
  <c r="E41" i="116"/>
  <c r="E25" i="116"/>
  <c r="E62" i="116" s="1"/>
  <c r="E49" i="116"/>
  <c r="E59" i="116" s="1"/>
  <c r="E26" i="134"/>
  <c r="E77" i="116"/>
  <c r="E64" i="116"/>
  <c r="E73" i="116"/>
  <c r="AE97" i="121"/>
  <c r="E26" i="120"/>
  <c r="AE97" i="122"/>
  <c r="F77" i="117"/>
  <c r="F64" i="117"/>
  <c r="F73" i="117"/>
  <c r="F32" i="132"/>
  <c r="F25" i="132" s="1"/>
  <c r="F26" i="129"/>
  <c r="F26" i="117"/>
  <c r="F32" i="111"/>
  <c r="F25" i="111" s="1"/>
  <c r="G66" i="119"/>
  <c r="G81" i="119" s="1"/>
  <c r="G63" i="119"/>
  <c r="G72" i="119"/>
  <c r="G76" i="119"/>
  <c r="J92" i="140"/>
  <c r="I46" i="140"/>
  <c r="I44" i="140"/>
  <c r="I48" i="140"/>
  <c r="I58" i="140" s="1"/>
  <c r="I40" i="140"/>
  <c r="E42" i="124"/>
  <c r="E50" i="124"/>
  <c r="E60" i="124" s="1"/>
  <c r="E41" i="130"/>
  <c r="E49" i="130"/>
  <c r="E59" i="130" s="1"/>
  <c r="F49" i="112"/>
  <c r="F59" i="112" s="1"/>
  <c r="F41" i="112"/>
  <c r="F45" i="124"/>
  <c r="F44" i="124"/>
  <c r="F48" i="124"/>
  <c r="F58" i="124" s="1"/>
  <c r="F40" i="124"/>
  <c r="F25" i="130"/>
  <c r="F46" i="130" s="1"/>
  <c r="H80" i="119"/>
  <c r="H71" i="119"/>
  <c r="H79" i="119"/>
  <c r="H62" i="119"/>
  <c r="H75" i="119"/>
  <c r="H91" i="119"/>
  <c r="H92" i="119" s="1"/>
  <c r="H93" i="119" s="1"/>
  <c r="I73" i="140"/>
  <c r="I77" i="140"/>
  <c r="I64" i="140"/>
  <c r="H62" i="117"/>
  <c r="H40" i="117"/>
  <c r="H44" i="117"/>
  <c r="H48" i="117"/>
  <c r="H58" i="117" s="1"/>
  <c r="H46" i="117"/>
  <c r="F42" i="113"/>
  <c r="F50" i="113"/>
  <c r="F60" i="113" s="1"/>
  <c r="F46" i="113"/>
  <c r="G42" i="122"/>
  <c r="G50" i="122"/>
  <c r="G60" i="122" s="1"/>
  <c r="G46" i="122"/>
  <c r="K93" i="140"/>
  <c r="K91" i="140" s="1"/>
  <c r="H81" i="115"/>
  <c r="H75" i="115"/>
  <c r="H79" i="115"/>
  <c r="H71" i="115"/>
  <c r="H62" i="115"/>
  <c r="H91" i="115"/>
  <c r="H92" i="115" s="1"/>
  <c r="H93" i="115" s="1"/>
  <c r="I66" i="140"/>
  <c r="G50" i="128"/>
  <c r="G60" i="128" s="1"/>
  <c r="G42" i="128"/>
  <c r="G46" i="128"/>
  <c r="F66" i="115"/>
  <c r="G81" i="111"/>
  <c r="G25" i="131"/>
  <c r="G32" i="113"/>
  <c r="G25" i="113" s="1"/>
  <c r="G34" i="140"/>
  <c r="G32" i="140" s="1"/>
  <c r="G64" i="140" s="1"/>
  <c r="AD101" i="131"/>
  <c r="G73" i="115"/>
  <c r="G64" i="115"/>
  <c r="G77" i="115"/>
  <c r="G81" i="115"/>
  <c r="AE97" i="120"/>
  <c r="D26" i="129"/>
  <c r="E26" i="129"/>
  <c r="AE97" i="112"/>
  <c r="AE97" i="131"/>
  <c r="F77" i="131"/>
  <c r="F73" i="131"/>
  <c r="F63" i="124"/>
  <c r="F66" i="124"/>
  <c r="F76" i="124"/>
  <c r="F72" i="124"/>
  <c r="F66" i="117"/>
  <c r="F81" i="117" s="1"/>
  <c r="F72" i="117"/>
  <c r="F76" i="117"/>
  <c r="F72" i="128"/>
  <c r="F63" i="128"/>
  <c r="F76" i="128"/>
  <c r="F66" i="128"/>
  <c r="F80" i="128" s="1"/>
  <c r="F32" i="121"/>
  <c r="F32" i="131"/>
  <c r="F64" i="131" s="1"/>
  <c r="G64" i="119"/>
  <c r="G77" i="119"/>
  <c r="G73" i="119"/>
  <c r="G41" i="113"/>
  <c r="G49" i="113"/>
  <c r="G59" i="113" s="1"/>
  <c r="G80" i="134"/>
  <c r="F41" i="132"/>
  <c r="F49" i="132"/>
  <c r="F59" i="132" s="1"/>
  <c r="H48" i="128"/>
  <c r="H58" i="128" s="1"/>
  <c r="H44" i="128"/>
  <c r="H40" i="128"/>
  <c r="H46" i="128"/>
  <c r="G40" i="111"/>
  <c r="G44" i="111"/>
  <c r="G48" i="111"/>
  <c r="G58" i="111" s="1"/>
  <c r="G45" i="111"/>
  <c r="I80" i="112"/>
  <c r="I75" i="112"/>
  <c r="I79" i="112"/>
  <c r="I71" i="112"/>
  <c r="I62" i="112"/>
  <c r="I91" i="112"/>
  <c r="I92" i="112" s="1"/>
  <c r="H46" i="121"/>
  <c r="G66" i="128"/>
  <c r="G25" i="120"/>
  <c r="H44" i="131"/>
  <c r="H48" i="131"/>
  <c r="H58" i="131" s="1"/>
  <c r="H40" i="131"/>
  <c r="H45" i="131"/>
  <c r="H42" i="111"/>
  <c r="H50" i="111"/>
  <c r="H60" i="111" s="1"/>
  <c r="E33" i="140"/>
  <c r="H80" i="121"/>
  <c r="H79" i="121"/>
  <c r="H62" i="121"/>
  <c r="H75" i="121"/>
  <c r="H71" i="121"/>
  <c r="H91" i="121"/>
  <c r="H45" i="132"/>
  <c r="G50" i="129"/>
  <c r="G60" i="129" s="1"/>
  <c r="G42" i="129"/>
  <c r="G46" i="129"/>
  <c r="H62" i="132"/>
  <c r="H46" i="131"/>
  <c r="F41" i="115"/>
  <c r="F25" i="115"/>
  <c r="F49" i="115"/>
  <c r="F59" i="115" s="1"/>
  <c r="H62" i="113"/>
  <c r="AD101" i="134"/>
  <c r="AD101" i="121"/>
  <c r="F64" i="130"/>
  <c r="F77" i="130"/>
  <c r="F81" i="130"/>
  <c r="F73" i="130"/>
  <c r="F64" i="124"/>
  <c r="F73" i="124"/>
  <c r="F77" i="124"/>
  <c r="F81" i="124"/>
  <c r="F77" i="128"/>
  <c r="F73" i="128"/>
  <c r="F64" i="128"/>
  <c r="F63" i="122"/>
  <c r="F66" i="122"/>
  <c r="F80" i="122" s="1"/>
  <c r="F72" i="122"/>
  <c r="F76" i="122"/>
  <c r="D26" i="131"/>
  <c r="G73" i="117"/>
  <c r="G64" i="117"/>
  <c r="G77" i="117"/>
  <c r="G81" i="117"/>
  <c r="E41" i="132"/>
  <c r="E25" i="132"/>
  <c r="E46" i="132" s="1"/>
  <c r="E49" i="132"/>
  <c r="E59" i="132" s="1"/>
  <c r="F41" i="118"/>
  <c r="F49" i="118"/>
  <c r="F59" i="118" s="1"/>
  <c r="F42" i="129"/>
  <c r="F50" i="129"/>
  <c r="F60" i="129" s="1"/>
  <c r="I81" i="120"/>
  <c r="I79" i="120"/>
  <c r="I71" i="120"/>
  <c r="I75" i="120"/>
  <c r="I62" i="120"/>
  <c r="I91" i="120"/>
  <c r="I92" i="120" s="1"/>
  <c r="I93" i="120" s="1"/>
  <c r="I80" i="120"/>
  <c r="H71" i="130"/>
  <c r="H75" i="130"/>
  <c r="H79" i="130"/>
  <c r="H62" i="130"/>
  <c r="H91" i="130"/>
  <c r="H92" i="130" s="1"/>
  <c r="H93" i="130" s="1"/>
  <c r="G66" i="129"/>
  <c r="G81" i="129" s="1"/>
  <c r="F45" i="113"/>
  <c r="B25" i="112"/>
  <c r="H25" i="111"/>
  <c r="H46" i="111" s="1"/>
  <c r="F42" i="128"/>
  <c r="F50" i="128"/>
  <c r="F60" i="128" s="1"/>
  <c r="F46" i="128"/>
  <c r="E49" i="124"/>
  <c r="E59" i="124" s="1"/>
  <c r="E41" i="124"/>
  <c r="E25" i="124"/>
  <c r="E45" i="124" s="1"/>
  <c r="G46" i="121"/>
  <c r="F42" i="116"/>
  <c r="F50" i="116"/>
  <c r="F60" i="116" s="1"/>
  <c r="H62" i="128"/>
  <c r="D32" i="129"/>
  <c r="E26" i="131"/>
  <c r="AE101" i="126"/>
  <c r="D26" i="111"/>
  <c r="AE101" i="134"/>
  <c r="AF97" i="126"/>
  <c r="AE101" i="121"/>
  <c r="AE101" i="132"/>
  <c r="AF97" i="120"/>
  <c r="AE101" i="113"/>
  <c r="AE101" i="115"/>
  <c r="AF97" i="117"/>
  <c r="AE101" i="118"/>
  <c r="AF97" i="129"/>
  <c r="AE101" i="130"/>
  <c r="AF97" i="132"/>
  <c r="AF97" i="125"/>
  <c r="F66" i="132"/>
  <c r="AE101" i="120"/>
  <c r="F81" i="131" l="1"/>
  <c r="AF97" i="121"/>
  <c r="AE99" i="140"/>
  <c r="AE97" i="140" s="1"/>
  <c r="AE101" i="112"/>
  <c r="AE101" i="124"/>
  <c r="AE101" i="131"/>
  <c r="AD103" i="140"/>
  <c r="AD101" i="140" s="1"/>
  <c r="AF97" i="113"/>
  <c r="AF97" i="134"/>
  <c r="AE101" i="128"/>
  <c r="AE101" i="119"/>
  <c r="G45" i="118"/>
  <c r="F45" i="111"/>
  <c r="F40" i="111"/>
  <c r="F44" i="111"/>
  <c r="F48" i="111"/>
  <c r="F58" i="111" s="1"/>
  <c r="F62" i="111"/>
  <c r="E49" i="131"/>
  <c r="E59" i="131" s="1"/>
  <c r="E25" i="131"/>
  <c r="E41" i="131"/>
  <c r="D50" i="129"/>
  <c r="D60" i="129" s="1"/>
  <c r="D42" i="129"/>
  <c r="F44" i="120"/>
  <c r="F48" i="120"/>
  <c r="F58" i="120" s="1"/>
  <c r="F40" i="120"/>
  <c r="F45" i="120"/>
  <c r="F75" i="132"/>
  <c r="F71" i="132"/>
  <c r="F62" i="132"/>
  <c r="F79" i="132"/>
  <c r="F91" i="132"/>
  <c r="F92" i="132" s="1"/>
  <c r="F93" i="132" s="1"/>
  <c r="F80" i="132"/>
  <c r="D49" i="111"/>
  <c r="D59" i="111" s="1"/>
  <c r="D41" i="111"/>
  <c r="D26" i="120"/>
  <c r="AE101" i="129"/>
  <c r="E72" i="118"/>
  <c r="E76" i="118"/>
  <c r="E63" i="118"/>
  <c r="AE101" i="111"/>
  <c r="AE102" i="140"/>
  <c r="D26" i="134"/>
  <c r="E72" i="115"/>
  <c r="E76" i="115"/>
  <c r="E32" i="134"/>
  <c r="E25" i="134" s="1"/>
  <c r="E76" i="130"/>
  <c r="E66" i="130"/>
  <c r="E81" i="130" s="1"/>
  <c r="E63" i="130"/>
  <c r="E72" i="130"/>
  <c r="D41" i="131"/>
  <c r="D49" i="131"/>
  <c r="D59" i="131" s="1"/>
  <c r="D25" i="131"/>
  <c r="D46" i="131" s="1"/>
  <c r="F80" i="124"/>
  <c r="F79" i="124"/>
  <c r="F71" i="124"/>
  <c r="F62" i="124"/>
  <c r="F75" i="124"/>
  <c r="F91" i="124"/>
  <c r="F92" i="124" s="1"/>
  <c r="F93" i="124" s="1"/>
  <c r="G42" i="113"/>
  <c r="G50" i="113"/>
  <c r="G60" i="113" s="1"/>
  <c r="E45" i="130"/>
  <c r="E48" i="130"/>
  <c r="E58" i="130" s="1"/>
  <c r="E44" i="130"/>
  <c r="E40" i="130"/>
  <c r="F34" i="140"/>
  <c r="F32" i="140" s="1"/>
  <c r="G62" i="113"/>
  <c r="G75" i="113"/>
  <c r="G71" i="113"/>
  <c r="G79" i="113"/>
  <c r="G91" i="113"/>
  <c r="G92" i="113" s="1"/>
  <c r="G93" i="113" s="1"/>
  <c r="G80" i="113"/>
  <c r="F46" i="112"/>
  <c r="F42" i="112"/>
  <c r="F50" i="112"/>
  <c r="F60" i="112" s="1"/>
  <c r="G64" i="113"/>
  <c r="C75" i="126"/>
  <c r="C71" i="126"/>
  <c r="C62" i="126"/>
  <c r="C79" i="126"/>
  <c r="C91" i="126"/>
  <c r="C92" i="126" s="1"/>
  <c r="C93" i="126" s="1"/>
  <c r="C80" i="126"/>
  <c r="G71" i="122"/>
  <c r="G79" i="122"/>
  <c r="G75" i="122"/>
  <c r="G62" i="122"/>
  <c r="G91" i="122"/>
  <c r="G92" i="122" s="1"/>
  <c r="G93" i="122" s="1"/>
  <c r="G80" i="122"/>
  <c r="F48" i="122"/>
  <c r="F58" i="122" s="1"/>
  <c r="F44" i="122"/>
  <c r="F40" i="122"/>
  <c r="F45" i="122"/>
  <c r="E50" i="121"/>
  <c r="E60" i="121" s="1"/>
  <c r="E42" i="121"/>
  <c r="F81" i="113"/>
  <c r="F71" i="113"/>
  <c r="F79" i="113"/>
  <c r="F75" i="113"/>
  <c r="F62" i="113"/>
  <c r="F91" i="113"/>
  <c r="F92" i="113" s="1"/>
  <c r="F93" i="113" s="1"/>
  <c r="B45" i="122"/>
  <c r="B44" i="122"/>
  <c r="B48" i="122"/>
  <c r="B58" i="122" s="1"/>
  <c r="B40" i="122"/>
  <c r="D26" i="113"/>
  <c r="F64" i="121"/>
  <c r="F73" i="121"/>
  <c r="F77" i="121"/>
  <c r="C26" i="121"/>
  <c r="AF97" i="131"/>
  <c r="C26" i="112"/>
  <c r="F64" i="129"/>
  <c r="F77" i="129"/>
  <c r="F73" i="129"/>
  <c r="F76" i="134"/>
  <c r="F63" i="134"/>
  <c r="F66" i="134"/>
  <c r="F72" i="134"/>
  <c r="E32" i="125"/>
  <c r="E64" i="125" s="1"/>
  <c r="F64" i="116"/>
  <c r="F73" i="116"/>
  <c r="F77" i="116"/>
  <c r="E73" i="130"/>
  <c r="E77" i="130"/>
  <c r="E64" i="130"/>
  <c r="I93" i="112"/>
  <c r="I92" i="140"/>
  <c r="F45" i="132"/>
  <c r="F44" i="132"/>
  <c r="F48" i="132"/>
  <c r="F58" i="132" s="1"/>
  <c r="F40" i="132"/>
  <c r="G46" i="113"/>
  <c r="G44" i="113"/>
  <c r="G48" i="113"/>
  <c r="G58" i="113" s="1"/>
  <c r="G40" i="113"/>
  <c r="F50" i="121"/>
  <c r="F60" i="121" s="1"/>
  <c r="F42" i="121"/>
  <c r="E41" i="129"/>
  <c r="E49" i="129"/>
  <c r="E59" i="129" s="1"/>
  <c r="G40" i="131"/>
  <c r="G48" i="131"/>
  <c r="G58" i="131" s="1"/>
  <c r="G44" i="131"/>
  <c r="G45" i="131"/>
  <c r="E41" i="120"/>
  <c r="E49" i="120"/>
  <c r="E59" i="120" s="1"/>
  <c r="E46" i="117"/>
  <c r="E48" i="117"/>
  <c r="E58" i="117" s="1"/>
  <c r="E40" i="117"/>
  <c r="E44" i="117"/>
  <c r="G81" i="113"/>
  <c r="E27" i="140"/>
  <c r="E50" i="128"/>
  <c r="E60" i="128" s="1"/>
  <c r="E42" i="128"/>
  <c r="H92" i="111"/>
  <c r="H93" i="111" s="1"/>
  <c r="F42" i="118"/>
  <c r="F50" i="118"/>
  <c r="F60" i="118" s="1"/>
  <c r="F46" i="118"/>
  <c r="B46" i="122"/>
  <c r="E63" i="120"/>
  <c r="E72" i="120"/>
  <c r="E76" i="120"/>
  <c r="F66" i="129"/>
  <c r="F81" i="129" s="1"/>
  <c r="F72" i="129"/>
  <c r="F63" i="129"/>
  <c r="F76" i="129"/>
  <c r="F73" i="134"/>
  <c r="F77" i="134"/>
  <c r="F81" i="134"/>
  <c r="F64" i="134"/>
  <c r="E26" i="125"/>
  <c r="E63" i="125" s="1"/>
  <c r="F66" i="116"/>
  <c r="F76" i="116"/>
  <c r="F72" i="116"/>
  <c r="E72" i="117"/>
  <c r="E63" i="117"/>
  <c r="E76" i="117"/>
  <c r="E66" i="117"/>
  <c r="E80" i="117" s="1"/>
  <c r="E26" i="119"/>
  <c r="E46" i="124"/>
  <c r="F49" i="117"/>
  <c r="F59" i="117" s="1"/>
  <c r="F41" i="117"/>
  <c r="F25" i="117"/>
  <c r="F45" i="117" s="1"/>
  <c r="E42" i="130"/>
  <c r="E50" i="130"/>
  <c r="E60" i="130" s="1"/>
  <c r="E46" i="130"/>
  <c r="F64" i="111"/>
  <c r="G62" i="118"/>
  <c r="F25" i="121"/>
  <c r="F46" i="121" s="1"/>
  <c r="G72" i="132"/>
  <c r="G76" i="132"/>
  <c r="G63" i="132"/>
  <c r="G66" i="132"/>
  <c r="G80" i="132" s="1"/>
  <c r="D73" i="129"/>
  <c r="D77" i="129"/>
  <c r="D64" i="129"/>
  <c r="AF97" i="116"/>
  <c r="B64" i="126"/>
  <c r="B77" i="126"/>
  <c r="B73" i="126"/>
  <c r="B66" i="126"/>
  <c r="B81" i="126" s="1"/>
  <c r="F73" i="132"/>
  <c r="F64" i="132"/>
  <c r="F81" i="132"/>
  <c r="F77" i="132"/>
  <c r="AF97" i="118"/>
  <c r="AF97" i="115"/>
  <c r="E76" i="112"/>
  <c r="E72" i="112"/>
  <c r="AF97" i="119"/>
  <c r="AF97" i="124"/>
  <c r="D32" i="116"/>
  <c r="E76" i="125"/>
  <c r="E72" i="125"/>
  <c r="E66" i="125"/>
  <c r="E80" i="125" s="1"/>
  <c r="F66" i="121"/>
  <c r="F80" i="121" s="1"/>
  <c r="F76" i="121"/>
  <c r="F72" i="121"/>
  <c r="F63" i="121"/>
  <c r="E32" i="120"/>
  <c r="E25" i="120" s="1"/>
  <c r="E64" i="117"/>
  <c r="E77" i="117"/>
  <c r="E73" i="117"/>
  <c r="F64" i="125"/>
  <c r="F73" i="125"/>
  <c r="F77" i="125"/>
  <c r="E32" i="119"/>
  <c r="F66" i="112"/>
  <c r="F72" i="112"/>
  <c r="F76" i="112"/>
  <c r="F63" i="112"/>
  <c r="F67" i="140"/>
  <c r="H45" i="111"/>
  <c r="H44" i="111"/>
  <c r="H48" i="111"/>
  <c r="H58" i="111" s="1"/>
  <c r="H40" i="111"/>
  <c r="E45" i="132"/>
  <c r="E44" i="132"/>
  <c r="E48" i="132"/>
  <c r="E58" i="132" s="1"/>
  <c r="E40" i="132"/>
  <c r="D49" i="129"/>
  <c r="D59" i="129" s="1"/>
  <c r="D41" i="129"/>
  <c r="D25" i="129"/>
  <c r="D46" i="129" s="1"/>
  <c r="AD101" i="132"/>
  <c r="F80" i="115"/>
  <c r="F71" i="115"/>
  <c r="F62" i="115"/>
  <c r="F79" i="115"/>
  <c r="F75" i="115"/>
  <c r="F91" i="115"/>
  <c r="F92" i="115" s="1"/>
  <c r="F93" i="115" s="1"/>
  <c r="E41" i="134"/>
  <c r="E49" i="134"/>
  <c r="E59" i="134" s="1"/>
  <c r="H45" i="140"/>
  <c r="H44" i="140"/>
  <c r="H40" i="140"/>
  <c r="H48" i="140"/>
  <c r="H58" i="140" s="1"/>
  <c r="F42" i="134"/>
  <c r="F50" i="134"/>
  <c r="F60" i="134" s="1"/>
  <c r="E46" i="116"/>
  <c r="D50" i="131"/>
  <c r="D60" i="131" s="1"/>
  <c r="D42" i="131"/>
  <c r="F50" i="120"/>
  <c r="F60" i="120" s="1"/>
  <c r="F42" i="120"/>
  <c r="F46" i="120"/>
  <c r="E77" i="132"/>
  <c r="E73" i="132"/>
  <c r="E64" i="132"/>
  <c r="E66" i="132"/>
  <c r="H62" i="111"/>
  <c r="G92" i="111"/>
  <c r="G93" i="111" s="1"/>
  <c r="E42" i="131"/>
  <c r="E50" i="131"/>
  <c r="E60" i="131" s="1"/>
  <c r="E46" i="131"/>
  <c r="G81" i="122"/>
  <c r="G46" i="131"/>
  <c r="F62" i="130"/>
  <c r="D26" i="130"/>
  <c r="C26" i="132"/>
  <c r="E63" i="134"/>
  <c r="E72" i="134"/>
  <c r="E76" i="134"/>
  <c r="E63" i="113"/>
  <c r="E76" i="113"/>
  <c r="E72" i="113"/>
  <c r="E64" i="124"/>
  <c r="E73" i="124"/>
  <c r="E77" i="124"/>
  <c r="E66" i="124"/>
  <c r="E81" i="124" s="1"/>
  <c r="AE101" i="116"/>
  <c r="E32" i="129"/>
  <c r="E26" i="121"/>
  <c r="E32" i="118"/>
  <c r="E25" i="118" s="1"/>
  <c r="E26" i="112"/>
  <c r="E63" i="112" s="1"/>
  <c r="D33" i="140"/>
  <c r="E32" i="113"/>
  <c r="E25" i="113" s="1"/>
  <c r="F72" i="125"/>
  <c r="F66" i="125"/>
  <c r="F80" i="125" s="1"/>
  <c r="F63" i="125"/>
  <c r="F76" i="125"/>
  <c r="F81" i="112"/>
  <c r="F73" i="112"/>
  <c r="F77" i="112"/>
  <c r="F64" i="112"/>
  <c r="B48" i="112"/>
  <c r="B58" i="112" s="1"/>
  <c r="B44" i="112"/>
  <c r="B40" i="112"/>
  <c r="B45" i="112"/>
  <c r="F81" i="128"/>
  <c r="F62" i="128"/>
  <c r="F75" i="128"/>
  <c r="F71" i="128"/>
  <c r="F79" i="128"/>
  <c r="F91" i="128"/>
  <c r="F92" i="128" s="1"/>
  <c r="F93" i="128" s="1"/>
  <c r="F63" i="117"/>
  <c r="G80" i="119"/>
  <c r="G75" i="119"/>
  <c r="G79" i="119"/>
  <c r="G71" i="119"/>
  <c r="G62" i="119"/>
  <c r="G91" i="119"/>
  <c r="G92" i="119" s="1"/>
  <c r="G93" i="119" s="1"/>
  <c r="E45" i="116"/>
  <c r="E40" i="116"/>
  <c r="E48" i="116"/>
  <c r="E58" i="116" s="1"/>
  <c r="E44" i="116"/>
  <c r="F41" i="131"/>
  <c r="F49" i="131"/>
  <c r="F59" i="131" s="1"/>
  <c r="F25" i="131"/>
  <c r="F46" i="131" s="1"/>
  <c r="E41" i="113"/>
  <c r="E49" i="113"/>
  <c r="E59" i="113" s="1"/>
  <c r="C81" i="126"/>
  <c r="B46" i="112"/>
  <c r="F46" i="122"/>
  <c r="E40" i="111"/>
  <c r="E48" i="111"/>
  <c r="E58" i="111" s="1"/>
  <c r="E44" i="111"/>
  <c r="E45" i="111"/>
  <c r="D26" i="119"/>
  <c r="AF97" i="111"/>
  <c r="AF98" i="140"/>
  <c r="E73" i="125"/>
  <c r="E77" i="125"/>
  <c r="E32" i="115"/>
  <c r="B76" i="122"/>
  <c r="B72" i="122"/>
  <c r="B63" i="122"/>
  <c r="B66" i="122"/>
  <c r="B81" i="122" s="1"/>
  <c r="E48" i="124"/>
  <c r="E58" i="124" s="1"/>
  <c r="E44" i="124"/>
  <c r="E40" i="124"/>
  <c r="F79" i="122"/>
  <c r="F62" i="122"/>
  <c r="F75" i="122"/>
  <c r="F71" i="122"/>
  <c r="F91" i="122"/>
  <c r="F92" i="122" s="1"/>
  <c r="F93" i="122" s="1"/>
  <c r="G45" i="120"/>
  <c r="G44" i="120"/>
  <c r="G48" i="120"/>
  <c r="G58" i="120" s="1"/>
  <c r="G40" i="120"/>
  <c r="F80" i="117"/>
  <c r="F71" i="117"/>
  <c r="F79" i="117"/>
  <c r="F62" i="117"/>
  <c r="F75" i="117"/>
  <c r="F91" i="117"/>
  <c r="F92" i="117" s="1"/>
  <c r="F93" i="117" s="1"/>
  <c r="F25" i="129"/>
  <c r="F45" i="129" s="1"/>
  <c r="F49" i="129"/>
  <c r="F59" i="129" s="1"/>
  <c r="F41" i="129"/>
  <c r="E41" i="118"/>
  <c r="E49" i="118"/>
  <c r="E59" i="118" s="1"/>
  <c r="G80" i="131"/>
  <c r="G75" i="131"/>
  <c r="G79" i="131"/>
  <c r="G62" i="131"/>
  <c r="G71" i="131"/>
  <c r="G91" i="131"/>
  <c r="G92" i="131" s="1"/>
  <c r="G93" i="131" s="1"/>
  <c r="F25" i="125"/>
  <c r="F49" i="125"/>
  <c r="F59" i="125" s="1"/>
  <c r="F41" i="125"/>
  <c r="H46" i="140"/>
  <c r="G46" i="120"/>
  <c r="F26" i="116"/>
  <c r="F28" i="140"/>
  <c r="F26" i="140" s="1"/>
  <c r="F92" i="111"/>
  <c r="F93" i="111" s="1"/>
  <c r="G62" i="120"/>
  <c r="E46" i="111"/>
  <c r="AF97" i="130"/>
  <c r="AE101" i="122"/>
  <c r="AF97" i="122"/>
  <c r="D26" i="125"/>
  <c r="C26" i="119"/>
  <c r="D32" i="117"/>
  <c r="D32" i="112"/>
  <c r="E76" i="128"/>
  <c r="E72" i="128"/>
  <c r="E63" i="128"/>
  <c r="E66" i="128"/>
  <c r="E81" i="128" s="1"/>
  <c r="B64" i="122"/>
  <c r="B73" i="122"/>
  <c r="B77" i="122"/>
  <c r="D32" i="132"/>
  <c r="G75" i="129"/>
  <c r="G71" i="129"/>
  <c r="G62" i="129"/>
  <c r="G79" i="129"/>
  <c r="G91" i="129"/>
  <c r="G92" i="129" s="1"/>
  <c r="G93" i="129" s="1"/>
  <c r="G80" i="129"/>
  <c r="F45" i="115"/>
  <c r="F40" i="115"/>
  <c r="F44" i="115"/>
  <c r="F48" i="115"/>
  <c r="F58" i="115" s="1"/>
  <c r="F46" i="115"/>
  <c r="G71" i="128"/>
  <c r="G62" i="128"/>
  <c r="G79" i="128"/>
  <c r="G75" i="128"/>
  <c r="G91" i="128"/>
  <c r="G92" i="128" s="1"/>
  <c r="G93" i="128" s="1"/>
  <c r="G80" i="128"/>
  <c r="G42" i="140"/>
  <c r="G50" i="140"/>
  <c r="G60" i="140" s="1"/>
  <c r="I81" i="140"/>
  <c r="I79" i="140"/>
  <c r="I62" i="140"/>
  <c r="I71" i="140"/>
  <c r="I75" i="140"/>
  <c r="I80" i="140"/>
  <c r="F44" i="130"/>
  <c r="F48" i="130"/>
  <c r="F58" i="130" s="1"/>
  <c r="F40" i="130"/>
  <c r="F45" i="130"/>
  <c r="F48" i="112"/>
  <c r="F58" i="112" s="1"/>
  <c r="F44" i="112"/>
  <c r="F40" i="112"/>
  <c r="G45" i="132"/>
  <c r="G44" i="132"/>
  <c r="G40" i="132"/>
  <c r="G48" i="132"/>
  <c r="G58" i="132" s="1"/>
  <c r="H81" i="116"/>
  <c r="H71" i="116"/>
  <c r="H75" i="116"/>
  <c r="H62" i="116"/>
  <c r="H79" i="116"/>
  <c r="H91" i="116"/>
  <c r="H92" i="116" s="1"/>
  <c r="H93" i="116" s="1"/>
  <c r="H80" i="116"/>
  <c r="AE97" i="117"/>
  <c r="D63" i="131"/>
  <c r="B44" i="126"/>
  <c r="B40" i="126"/>
  <c r="B48" i="126"/>
  <c r="B58" i="126" s="1"/>
  <c r="B45" i="126"/>
  <c r="F80" i="113"/>
  <c r="G81" i="128"/>
  <c r="E25" i="128"/>
  <c r="H80" i="140"/>
  <c r="H75" i="140"/>
  <c r="H79" i="140"/>
  <c r="H71" i="140"/>
  <c r="H62" i="140"/>
  <c r="F68" i="140"/>
  <c r="D77" i="131"/>
  <c r="D73" i="131"/>
  <c r="D64" i="131"/>
  <c r="AE101" i="125"/>
  <c r="C26" i="116"/>
  <c r="D76" i="128"/>
  <c r="D72" i="128"/>
  <c r="AF97" i="128"/>
  <c r="D26" i="121"/>
  <c r="E26" i="115"/>
  <c r="C32" i="134"/>
  <c r="E77" i="128"/>
  <c r="E73" i="128"/>
  <c r="E64" i="128"/>
  <c r="F44" i="118"/>
  <c r="F48" i="118"/>
  <c r="F58" i="118" s="1"/>
  <c r="F40" i="118"/>
  <c r="H92" i="121"/>
  <c r="H93" i="121" s="1"/>
  <c r="G45" i="113"/>
  <c r="F50" i="131"/>
  <c r="F60" i="131" s="1"/>
  <c r="F42" i="131"/>
  <c r="D27" i="140"/>
  <c r="F42" i="111"/>
  <c r="F50" i="111"/>
  <c r="F60" i="111" s="1"/>
  <c r="F46" i="111"/>
  <c r="F42" i="132"/>
  <c r="F50" i="132"/>
  <c r="F60" i="132" s="1"/>
  <c r="F46" i="132"/>
  <c r="G44" i="118"/>
  <c r="G48" i="118"/>
  <c r="G58" i="118" s="1"/>
  <c r="G40" i="118"/>
  <c r="E45" i="117"/>
  <c r="F40" i="119"/>
  <c r="F48" i="119"/>
  <c r="F58" i="119" s="1"/>
  <c r="F44" i="119"/>
  <c r="G25" i="140"/>
  <c r="F79" i="131"/>
  <c r="F71" i="131"/>
  <c r="F75" i="131"/>
  <c r="F91" i="131"/>
  <c r="F92" i="131" s="1"/>
  <c r="F93" i="131" s="1"/>
  <c r="D66" i="131"/>
  <c r="F50" i="119"/>
  <c r="F60" i="119" s="1"/>
  <c r="F42" i="119"/>
  <c r="F46" i="119"/>
  <c r="F25" i="134"/>
  <c r="F46" i="134" s="1"/>
  <c r="H80" i="131"/>
  <c r="H79" i="131"/>
  <c r="H71" i="131"/>
  <c r="H75" i="131"/>
  <c r="H62" i="131"/>
  <c r="H91" i="131"/>
  <c r="H92" i="131" s="1"/>
  <c r="H93" i="131" s="1"/>
  <c r="F81" i="115"/>
  <c r="F81" i="122"/>
  <c r="G67" i="140"/>
  <c r="E66" i="115"/>
  <c r="D26" i="116"/>
  <c r="D32" i="111"/>
  <c r="D26" i="112"/>
  <c r="AF101" i="132"/>
  <c r="AG97" i="113"/>
  <c r="AF101" i="131"/>
  <c r="E66" i="120"/>
  <c r="AF101" i="125"/>
  <c r="AF101" i="115"/>
  <c r="E66" i="112"/>
  <c r="AF101" i="124"/>
  <c r="AF101" i="112"/>
  <c r="AG97" i="125"/>
  <c r="AF101" i="117"/>
  <c r="AF101" i="120"/>
  <c r="AG97" i="116"/>
  <c r="D66" i="128"/>
  <c r="F62" i="131" l="1"/>
  <c r="AG97" i="126"/>
  <c r="AF101" i="134"/>
  <c r="AG97" i="112"/>
  <c r="AG97" i="132"/>
  <c r="AG97" i="129"/>
  <c r="AF99" i="140"/>
  <c r="AF97" i="140" s="1"/>
  <c r="E67" i="140"/>
  <c r="E72" i="140" s="1"/>
  <c r="AF101" i="116"/>
  <c r="AF101" i="129"/>
  <c r="AG97" i="130"/>
  <c r="C32" i="118"/>
  <c r="C64" i="118" s="1"/>
  <c r="AF101" i="130"/>
  <c r="AF101" i="119"/>
  <c r="E45" i="120"/>
  <c r="E44" i="120"/>
  <c r="E40" i="120"/>
  <c r="E48" i="120"/>
  <c r="E58" i="120" s="1"/>
  <c r="E80" i="115"/>
  <c r="E71" i="115"/>
  <c r="E79" i="115"/>
  <c r="E75" i="115"/>
  <c r="E91" i="115"/>
  <c r="E92" i="115" s="1"/>
  <c r="E93" i="115" s="1"/>
  <c r="H93" i="140"/>
  <c r="D41" i="112"/>
  <c r="D25" i="112"/>
  <c r="D46" i="112" s="1"/>
  <c r="D49" i="112"/>
  <c r="D59" i="112" s="1"/>
  <c r="F77" i="140"/>
  <c r="F73" i="140"/>
  <c r="F64" i="140"/>
  <c r="E41" i="115"/>
  <c r="E49" i="115"/>
  <c r="E59" i="115" s="1"/>
  <c r="E25" i="115"/>
  <c r="E62" i="115" s="1"/>
  <c r="E63" i="115"/>
  <c r="E80" i="120"/>
  <c r="E62" i="120"/>
  <c r="E71" i="120"/>
  <c r="E79" i="120"/>
  <c r="E75" i="120"/>
  <c r="E91" i="120"/>
  <c r="E92" i="120" s="1"/>
  <c r="E93" i="120" s="1"/>
  <c r="D79" i="128"/>
  <c r="D71" i="128"/>
  <c r="D75" i="128"/>
  <c r="D91" i="128"/>
  <c r="D92" i="128" s="1"/>
  <c r="D93" i="128" s="1"/>
  <c r="D80" i="128"/>
  <c r="D42" i="111"/>
  <c r="D50" i="111"/>
  <c r="D60" i="111" s="1"/>
  <c r="D25" i="111"/>
  <c r="E81" i="112"/>
  <c r="E79" i="112"/>
  <c r="E75" i="112"/>
  <c r="E71" i="112"/>
  <c r="E91" i="112"/>
  <c r="E80" i="112"/>
  <c r="D25" i="116"/>
  <c r="D46" i="116" s="1"/>
  <c r="D41" i="116"/>
  <c r="D49" i="116"/>
  <c r="D59" i="116" s="1"/>
  <c r="D76" i="111"/>
  <c r="D63" i="111"/>
  <c r="D72" i="111"/>
  <c r="B26" i="132"/>
  <c r="C72" i="119"/>
  <c r="C76" i="119"/>
  <c r="C63" i="119"/>
  <c r="AF101" i="122"/>
  <c r="AG97" i="121"/>
  <c r="E77" i="113"/>
  <c r="E73" i="113"/>
  <c r="E64" i="113"/>
  <c r="C32" i="116"/>
  <c r="C25" i="116" s="1"/>
  <c r="C45" i="116" s="1"/>
  <c r="C32" i="112"/>
  <c r="D32" i="121"/>
  <c r="D26" i="124"/>
  <c r="D63" i="124" s="1"/>
  <c r="D79" i="131"/>
  <c r="D62" i="131"/>
  <c r="D75" i="131"/>
  <c r="D71" i="131"/>
  <c r="D91" i="131"/>
  <c r="D92" i="131" s="1"/>
  <c r="D93" i="131" s="1"/>
  <c r="D80" i="131"/>
  <c r="G45" i="140"/>
  <c r="G40" i="140"/>
  <c r="G48" i="140"/>
  <c r="G58" i="140" s="1"/>
  <c r="G44" i="140"/>
  <c r="G46" i="140"/>
  <c r="F48" i="129"/>
  <c r="F58" i="129" s="1"/>
  <c r="F40" i="129"/>
  <c r="F44" i="129"/>
  <c r="F46" i="129"/>
  <c r="F73" i="118"/>
  <c r="F64" i="118"/>
  <c r="F77" i="118"/>
  <c r="F66" i="118"/>
  <c r="E41" i="125"/>
  <c r="E49" i="125"/>
  <c r="E59" i="125" s="1"/>
  <c r="AE101" i="117"/>
  <c r="E50" i="134"/>
  <c r="E60" i="134" s="1"/>
  <c r="E42" i="134"/>
  <c r="E46" i="134"/>
  <c r="D49" i="134"/>
  <c r="D59" i="134" s="1"/>
  <c r="D41" i="134"/>
  <c r="AG97" i="120"/>
  <c r="AF101" i="111"/>
  <c r="AF102" i="140"/>
  <c r="E77" i="112"/>
  <c r="E73" i="112"/>
  <c r="C32" i="132"/>
  <c r="C25" i="132" s="1"/>
  <c r="C45" i="132" s="1"/>
  <c r="D32" i="124"/>
  <c r="B32" i="115"/>
  <c r="E77" i="131"/>
  <c r="E73" i="131"/>
  <c r="E64" i="131"/>
  <c r="D26" i="115"/>
  <c r="D66" i="124"/>
  <c r="D76" i="124"/>
  <c r="D72" i="124"/>
  <c r="E48" i="128"/>
  <c r="E58" i="128" s="1"/>
  <c r="E40" i="128"/>
  <c r="E44" i="128"/>
  <c r="E45" i="128"/>
  <c r="D42" i="112"/>
  <c r="D50" i="112"/>
  <c r="D60" i="112" s="1"/>
  <c r="E50" i="115"/>
  <c r="E60" i="115" s="1"/>
  <c r="E42" i="115"/>
  <c r="D41" i="119"/>
  <c r="D49" i="119"/>
  <c r="D59" i="119" s="1"/>
  <c r="E49" i="121"/>
  <c r="E59" i="121" s="1"/>
  <c r="E41" i="121"/>
  <c r="E25" i="121"/>
  <c r="B75" i="126"/>
  <c r="B62" i="126"/>
  <c r="B79" i="126"/>
  <c r="B71" i="126"/>
  <c r="B91" i="126"/>
  <c r="B80" i="126"/>
  <c r="E64" i="111"/>
  <c r="E77" i="111"/>
  <c r="E73" i="111"/>
  <c r="E66" i="111"/>
  <c r="H92" i="140"/>
  <c r="AG97" i="118"/>
  <c r="D77" i="124"/>
  <c r="D73" i="124"/>
  <c r="D32" i="113"/>
  <c r="D26" i="132"/>
  <c r="D63" i="132" s="1"/>
  <c r="D72" i="129"/>
  <c r="D66" i="129"/>
  <c r="D76" i="129"/>
  <c r="D63" i="129"/>
  <c r="C26" i="134"/>
  <c r="C32" i="124"/>
  <c r="E76" i="131"/>
  <c r="E72" i="131"/>
  <c r="E63" i="131"/>
  <c r="E66" i="131"/>
  <c r="E80" i="131"/>
  <c r="B26" i="125"/>
  <c r="B63" i="125" s="1"/>
  <c r="D32" i="130"/>
  <c r="D25" i="130" s="1"/>
  <c r="D45" i="130" s="1"/>
  <c r="E73" i="121"/>
  <c r="E64" i="121"/>
  <c r="E77" i="121"/>
  <c r="G72" i="140"/>
  <c r="G76" i="140"/>
  <c r="G63" i="140"/>
  <c r="G66" i="140"/>
  <c r="G80" i="140" s="1"/>
  <c r="C42" i="134"/>
  <c r="C50" i="134"/>
  <c r="C60" i="134" s="1"/>
  <c r="D25" i="121"/>
  <c r="D45" i="121" s="1"/>
  <c r="D41" i="121"/>
  <c r="D49" i="121"/>
  <c r="D59" i="121" s="1"/>
  <c r="F41" i="140"/>
  <c r="F49" i="140"/>
  <c r="F59" i="140" s="1"/>
  <c r="F25" i="140"/>
  <c r="F45" i="140" s="1"/>
  <c r="F40" i="125"/>
  <c r="F48" i="125"/>
  <c r="F58" i="125" s="1"/>
  <c r="F44" i="125"/>
  <c r="F46" i="125"/>
  <c r="E45" i="118"/>
  <c r="E48" i="118"/>
  <c r="E58" i="118" s="1"/>
  <c r="E44" i="118"/>
  <c r="E40" i="118"/>
  <c r="C41" i="132"/>
  <c r="C49" i="132"/>
  <c r="C59" i="132" s="1"/>
  <c r="F44" i="121"/>
  <c r="F40" i="121"/>
  <c r="F48" i="121"/>
  <c r="F58" i="121" s="1"/>
  <c r="F45" i="121"/>
  <c r="E25" i="119"/>
  <c r="E45" i="119" s="1"/>
  <c r="E41" i="119"/>
  <c r="E49" i="119"/>
  <c r="E59" i="119" s="1"/>
  <c r="F75" i="129"/>
  <c r="F62" i="129"/>
  <c r="F71" i="129"/>
  <c r="F79" i="129"/>
  <c r="F91" i="129"/>
  <c r="F92" i="129" s="1"/>
  <c r="F93" i="129" s="1"/>
  <c r="E46" i="128"/>
  <c r="E25" i="125"/>
  <c r="E46" i="125" s="1"/>
  <c r="E42" i="125"/>
  <c r="E50" i="125"/>
  <c r="E60" i="125" s="1"/>
  <c r="D45" i="131"/>
  <c r="D44" i="131"/>
  <c r="D48" i="131"/>
  <c r="D58" i="131" s="1"/>
  <c r="D40" i="131"/>
  <c r="AG97" i="128"/>
  <c r="D72" i="125"/>
  <c r="D76" i="125"/>
  <c r="D63" i="125"/>
  <c r="E77" i="134"/>
  <c r="E73" i="134"/>
  <c r="E64" i="134"/>
  <c r="AF101" i="128"/>
  <c r="AG97" i="119"/>
  <c r="C77" i="118"/>
  <c r="C73" i="118"/>
  <c r="B76" i="115"/>
  <c r="B72" i="115"/>
  <c r="C32" i="128"/>
  <c r="D76" i="132"/>
  <c r="D72" i="132"/>
  <c r="E63" i="119"/>
  <c r="E66" i="119"/>
  <c r="E80" i="119" s="1"/>
  <c r="E72" i="119"/>
  <c r="E76" i="119"/>
  <c r="D32" i="120"/>
  <c r="D25" i="120" s="1"/>
  <c r="C32" i="125"/>
  <c r="E63" i="121"/>
  <c r="E76" i="121"/>
  <c r="E66" i="121"/>
  <c r="E72" i="121"/>
  <c r="D32" i="125"/>
  <c r="D25" i="125" s="1"/>
  <c r="C32" i="129"/>
  <c r="D32" i="119"/>
  <c r="D25" i="119" s="1"/>
  <c r="F45" i="134"/>
  <c r="F40" i="134"/>
  <c r="F48" i="134"/>
  <c r="F58" i="134" s="1"/>
  <c r="F44" i="134"/>
  <c r="D50" i="132"/>
  <c r="D60" i="132" s="1"/>
  <c r="D42" i="132"/>
  <c r="C41" i="119"/>
  <c r="C49" i="119"/>
  <c r="C59" i="119" s="1"/>
  <c r="F62" i="125"/>
  <c r="F75" i="125"/>
  <c r="F71" i="125"/>
  <c r="F79" i="125"/>
  <c r="F91" i="125"/>
  <c r="F92" i="125" s="1"/>
  <c r="F93" i="125" s="1"/>
  <c r="E49" i="112"/>
  <c r="E59" i="112" s="1"/>
  <c r="E41" i="112"/>
  <c r="E42" i="129"/>
  <c r="E50" i="129"/>
  <c r="E60" i="129" s="1"/>
  <c r="E80" i="124"/>
  <c r="E62" i="124"/>
  <c r="E71" i="124"/>
  <c r="E75" i="124"/>
  <c r="E79" i="124"/>
  <c r="E91" i="124"/>
  <c r="E92" i="124" s="1"/>
  <c r="E93" i="124" s="1"/>
  <c r="E45" i="134"/>
  <c r="E44" i="134"/>
  <c r="E48" i="134"/>
  <c r="E58" i="134" s="1"/>
  <c r="E40" i="134"/>
  <c r="D45" i="129"/>
  <c r="D44" i="129"/>
  <c r="D40" i="129"/>
  <c r="D48" i="129"/>
  <c r="D58" i="129" s="1"/>
  <c r="F80" i="112"/>
  <c r="F79" i="112"/>
  <c r="F62" i="112"/>
  <c r="F71" i="112"/>
  <c r="F75" i="112"/>
  <c r="F91" i="112"/>
  <c r="D42" i="116"/>
  <c r="D50" i="116"/>
  <c r="D60" i="116" s="1"/>
  <c r="AE103" i="140"/>
  <c r="AE101" i="140" s="1"/>
  <c r="AG97" i="124"/>
  <c r="C76" i="132"/>
  <c r="C72" i="132"/>
  <c r="C63" i="132"/>
  <c r="C26" i="131"/>
  <c r="D32" i="115"/>
  <c r="C27" i="140"/>
  <c r="E77" i="119"/>
  <c r="E64" i="119"/>
  <c r="E73" i="119"/>
  <c r="D32" i="128"/>
  <c r="D32" i="118"/>
  <c r="C26" i="118"/>
  <c r="D81" i="131"/>
  <c r="F64" i="119"/>
  <c r="F77" i="119"/>
  <c r="F73" i="119"/>
  <c r="F66" i="119"/>
  <c r="F49" i="116"/>
  <c r="F59" i="116" s="1"/>
  <c r="F41" i="116"/>
  <c r="F25" i="116"/>
  <c r="E28" i="140"/>
  <c r="E26" i="140" s="1"/>
  <c r="E63" i="140" s="1"/>
  <c r="E66" i="113"/>
  <c r="E42" i="119"/>
  <c r="E50" i="119"/>
  <c r="E60" i="119" s="1"/>
  <c r="F80" i="116"/>
  <c r="F79" i="116"/>
  <c r="F75" i="116"/>
  <c r="F71" i="116"/>
  <c r="F91" i="116"/>
  <c r="F92" i="116" s="1"/>
  <c r="F93" i="116" s="1"/>
  <c r="C25" i="112"/>
  <c r="C49" i="112"/>
  <c r="C59" i="112" s="1"/>
  <c r="C41" i="112"/>
  <c r="F64" i="120"/>
  <c r="F73" i="120"/>
  <c r="F77" i="120"/>
  <c r="F66" i="120"/>
  <c r="C76" i="129"/>
  <c r="C72" i="129"/>
  <c r="AG97" i="117"/>
  <c r="C26" i="120"/>
  <c r="E64" i="129"/>
  <c r="E73" i="129"/>
  <c r="E77" i="129"/>
  <c r="B26" i="129"/>
  <c r="D72" i="112"/>
  <c r="D63" i="112"/>
  <c r="D76" i="112"/>
  <c r="B26" i="115"/>
  <c r="B63" i="115" s="1"/>
  <c r="D26" i="128"/>
  <c r="D26" i="118"/>
  <c r="AF97" i="112"/>
  <c r="C41" i="116"/>
  <c r="C49" i="116"/>
  <c r="C59" i="116" s="1"/>
  <c r="E80" i="128"/>
  <c r="E71" i="128"/>
  <c r="E79" i="128"/>
  <c r="E75" i="128"/>
  <c r="E62" i="128"/>
  <c r="E91" i="128"/>
  <c r="D41" i="125"/>
  <c r="D49" i="125"/>
  <c r="D59" i="125" s="1"/>
  <c r="B80" i="122"/>
  <c r="B71" i="122"/>
  <c r="B62" i="122"/>
  <c r="B79" i="122"/>
  <c r="B75" i="122"/>
  <c r="B91" i="122"/>
  <c r="B92" i="122" s="1"/>
  <c r="B93" i="122" s="1"/>
  <c r="E34" i="140"/>
  <c r="E32" i="140" s="1"/>
  <c r="E32" i="112"/>
  <c r="E64" i="112" s="1"/>
  <c r="E42" i="113"/>
  <c r="E50" i="113"/>
  <c r="E60" i="113" s="1"/>
  <c r="E46" i="113"/>
  <c r="F81" i="121"/>
  <c r="F79" i="121"/>
  <c r="F62" i="121"/>
  <c r="F75" i="121"/>
  <c r="F71" i="121"/>
  <c r="F91" i="121"/>
  <c r="F63" i="116"/>
  <c r="F81" i="116"/>
  <c r="F80" i="134"/>
  <c r="F79" i="134"/>
  <c r="F71" i="134"/>
  <c r="F75" i="134"/>
  <c r="F62" i="134"/>
  <c r="F91" i="134"/>
  <c r="F92" i="134" s="1"/>
  <c r="F93" i="134" s="1"/>
  <c r="F42" i="140"/>
  <c r="F50" i="140"/>
  <c r="F60" i="140" s="1"/>
  <c r="F46" i="140"/>
  <c r="E45" i="131"/>
  <c r="E44" i="131"/>
  <c r="E48" i="131"/>
  <c r="E58" i="131" s="1"/>
  <c r="E40" i="131"/>
  <c r="AG97" i="131"/>
  <c r="AG97" i="111"/>
  <c r="AG98" i="140"/>
  <c r="AF101" i="126"/>
  <c r="B26" i="124"/>
  <c r="D72" i="119"/>
  <c r="D76" i="119"/>
  <c r="D63" i="119"/>
  <c r="AG97" i="115"/>
  <c r="AF101" i="118"/>
  <c r="B72" i="125"/>
  <c r="B76" i="125"/>
  <c r="D26" i="117"/>
  <c r="C32" i="121"/>
  <c r="C32" i="119"/>
  <c r="C25" i="119" s="1"/>
  <c r="E64" i="115"/>
  <c r="E77" i="115"/>
  <c r="E73" i="115"/>
  <c r="E81" i="115"/>
  <c r="E45" i="113"/>
  <c r="E40" i="113"/>
  <c r="E48" i="113"/>
  <c r="E58" i="113" s="1"/>
  <c r="E44" i="113"/>
  <c r="E42" i="118"/>
  <c r="E50" i="118"/>
  <c r="E60" i="118" s="1"/>
  <c r="E46" i="118"/>
  <c r="E66" i="134"/>
  <c r="E81" i="134" s="1"/>
  <c r="F72" i="140"/>
  <c r="F66" i="140"/>
  <c r="F81" i="140" s="1"/>
  <c r="F63" i="140"/>
  <c r="F76" i="140"/>
  <c r="E42" i="120"/>
  <c r="E50" i="120"/>
  <c r="E60" i="120" s="1"/>
  <c r="E46" i="120"/>
  <c r="G79" i="132"/>
  <c r="G71" i="132"/>
  <c r="G62" i="132"/>
  <c r="G75" i="132"/>
  <c r="G91" i="132"/>
  <c r="G92" i="132" s="1"/>
  <c r="G81" i="132"/>
  <c r="F44" i="117"/>
  <c r="F40" i="117"/>
  <c r="F48" i="117"/>
  <c r="F58" i="117" s="1"/>
  <c r="F46" i="117"/>
  <c r="E81" i="117"/>
  <c r="E62" i="117"/>
  <c r="E71" i="117"/>
  <c r="E75" i="117"/>
  <c r="E79" i="117"/>
  <c r="E91" i="117"/>
  <c r="E92" i="117" s="1"/>
  <c r="E93" i="117" s="1"/>
  <c r="F80" i="129"/>
  <c r="I93" i="140"/>
  <c r="I91" i="140" s="1"/>
  <c r="D25" i="113"/>
  <c r="D41" i="113"/>
  <c r="D49" i="113"/>
  <c r="D59" i="113" s="1"/>
  <c r="B64" i="112"/>
  <c r="B73" i="112"/>
  <c r="B77" i="112"/>
  <c r="B66" i="112"/>
  <c r="B81" i="112" s="1"/>
  <c r="AF101" i="121"/>
  <c r="AF103" i="140"/>
  <c r="D73" i="128"/>
  <c r="D77" i="128"/>
  <c r="D64" i="128"/>
  <c r="D81" i="128"/>
  <c r="D76" i="120"/>
  <c r="D72" i="120"/>
  <c r="D63" i="120"/>
  <c r="E73" i="120"/>
  <c r="E77" i="120"/>
  <c r="E64" i="120"/>
  <c r="E81" i="120"/>
  <c r="AG97" i="122"/>
  <c r="C73" i="111"/>
  <c r="C77" i="111"/>
  <c r="E63" i="129"/>
  <c r="E66" i="129"/>
  <c r="E81" i="129" s="1"/>
  <c r="E72" i="129"/>
  <c r="E76" i="129"/>
  <c r="D32" i="134"/>
  <c r="C26" i="129"/>
  <c r="D42" i="117"/>
  <c r="D50" i="117"/>
  <c r="D60" i="117" s="1"/>
  <c r="F45" i="125"/>
  <c r="F45" i="131"/>
  <c r="F44" i="131"/>
  <c r="F48" i="131"/>
  <c r="F58" i="131" s="1"/>
  <c r="F40" i="131"/>
  <c r="D49" i="130"/>
  <c r="D59" i="130" s="1"/>
  <c r="D41" i="130"/>
  <c r="E81" i="132"/>
  <c r="E62" i="132"/>
  <c r="E79" i="132"/>
  <c r="E75" i="132"/>
  <c r="E71" i="132"/>
  <c r="E91" i="132"/>
  <c r="E92" i="132" s="1"/>
  <c r="E93" i="132" s="1"/>
  <c r="E80" i="132"/>
  <c r="F81" i="125"/>
  <c r="E81" i="125"/>
  <c r="E79" i="125"/>
  <c r="E71" i="125"/>
  <c r="E75" i="125"/>
  <c r="E91" i="125"/>
  <c r="E92" i="125" s="1"/>
  <c r="E93" i="125" s="1"/>
  <c r="E25" i="129"/>
  <c r="C25" i="121"/>
  <c r="C45" i="121" s="1"/>
  <c r="C41" i="121"/>
  <c r="C49" i="121"/>
  <c r="C59" i="121" s="1"/>
  <c r="E80" i="130"/>
  <c r="E75" i="130"/>
  <c r="E71" i="130"/>
  <c r="E62" i="130"/>
  <c r="E79" i="130"/>
  <c r="E91" i="130"/>
  <c r="E92" i="130" s="1"/>
  <c r="E93" i="130" s="1"/>
  <c r="D41" i="120"/>
  <c r="D49" i="120"/>
  <c r="D59" i="120" s="1"/>
  <c r="C32" i="111"/>
  <c r="B32" i="124"/>
  <c r="C32" i="131"/>
  <c r="D66" i="132"/>
  <c r="AG101" i="134"/>
  <c r="AG101" i="124"/>
  <c r="AG101" i="131"/>
  <c r="AG101" i="113"/>
  <c r="D66" i="111"/>
  <c r="AG101" i="132"/>
  <c r="AG101" i="126"/>
  <c r="AG101" i="122"/>
  <c r="AG101" i="125"/>
  <c r="B66" i="115"/>
  <c r="B66" i="125"/>
  <c r="E62" i="125" l="1"/>
  <c r="AF101" i="140"/>
  <c r="E76" i="140"/>
  <c r="C42" i="118"/>
  <c r="E81" i="119"/>
  <c r="G93" i="132"/>
  <c r="G92" i="140"/>
  <c r="AG101" i="121"/>
  <c r="C50" i="118"/>
  <c r="C60" i="118" s="1"/>
  <c r="E45" i="115"/>
  <c r="AF101" i="113"/>
  <c r="AG101" i="128"/>
  <c r="AG101" i="129"/>
  <c r="AG101" i="118"/>
  <c r="AG99" i="140"/>
  <c r="AG97" i="140" s="1"/>
  <c r="AG101" i="130"/>
  <c r="C50" i="111"/>
  <c r="C60" i="111" s="1"/>
  <c r="C42" i="111"/>
  <c r="C64" i="111"/>
  <c r="C45" i="119"/>
  <c r="C48" i="119"/>
  <c r="C58" i="119" s="1"/>
  <c r="C44" i="119"/>
  <c r="C40" i="119"/>
  <c r="D45" i="119"/>
  <c r="D40" i="119"/>
  <c r="D48" i="119"/>
  <c r="D58" i="119" s="1"/>
  <c r="D44" i="119"/>
  <c r="D81" i="111"/>
  <c r="D71" i="111"/>
  <c r="D75" i="111"/>
  <c r="D62" i="111"/>
  <c r="D79" i="111"/>
  <c r="D91" i="111"/>
  <c r="D80" i="111"/>
  <c r="C42" i="125"/>
  <c r="C50" i="125"/>
  <c r="C60" i="125" s="1"/>
  <c r="B71" i="125"/>
  <c r="B75" i="125"/>
  <c r="B79" i="125"/>
  <c r="B91" i="125"/>
  <c r="B92" i="125" s="1"/>
  <c r="B93" i="125" s="1"/>
  <c r="B80" i="125"/>
  <c r="D79" i="132"/>
  <c r="D71" i="132"/>
  <c r="D75" i="132"/>
  <c r="D91" i="132"/>
  <c r="D92" i="132" s="1"/>
  <c r="D93" i="132" s="1"/>
  <c r="D80" i="132"/>
  <c r="B50" i="124"/>
  <c r="B60" i="124" s="1"/>
  <c r="B42" i="124"/>
  <c r="B75" i="115"/>
  <c r="B79" i="115"/>
  <c r="B71" i="115"/>
  <c r="B91" i="115"/>
  <c r="B92" i="115" s="1"/>
  <c r="B93" i="115" s="1"/>
  <c r="B80" i="115"/>
  <c r="C50" i="131"/>
  <c r="C60" i="131" s="1"/>
  <c r="C42" i="131"/>
  <c r="C32" i="113"/>
  <c r="D73" i="113"/>
  <c r="D77" i="113"/>
  <c r="D64" i="113"/>
  <c r="C76" i="111"/>
  <c r="C72" i="111"/>
  <c r="C66" i="111"/>
  <c r="B32" i="111"/>
  <c r="B33" i="140"/>
  <c r="B32" i="132"/>
  <c r="B25" i="132" s="1"/>
  <c r="B45" i="132" s="1"/>
  <c r="B27" i="140"/>
  <c r="C64" i="112"/>
  <c r="C77" i="112"/>
  <c r="C73" i="112"/>
  <c r="E46" i="129"/>
  <c r="E48" i="129"/>
  <c r="E58" i="129" s="1"/>
  <c r="E44" i="129"/>
  <c r="E40" i="129"/>
  <c r="E45" i="129"/>
  <c r="C25" i="129"/>
  <c r="C46" i="129" s="1"/>
  <c r="C41" i="129"/>
  <c r="C49" i="129"/>
  <c r="C59" i="129" s="1"/>
  <c r="F92" i="121"/>
  <c r="F93" i="121" s="1"/>
  <c r="E50" i="140"/>
  <c r="E60" i="140" s="1"/>
  <c r="E42" i="140"/>
  <c r="D49" i="118"/>
  <c r="D59" i="118" s="1"/>
  <c r="D41" i="118"/>
  <c r="D25" i="118"/>
  <c r="D45" i="118" s="1"/>
  <c r="F40" i="116"/>
  <c r="F48" i="116"/>
  <c r="F58" i="116" s="1"/>
  <c r="F44" i="116"/>
  <c r="F46" i="116"/>
  <c r="C42" i="129"/>
  <c r="C50" i="129"/>
  <c r="C60" i="129" s="1"/>
  <c r="E81" i="121"/>
  <c r="E71" i="121"/>
  <c r="E79" i="121"/>
  <c r="E62" i="121"/>
  <c r="E75" i="121"/>
  <c r="E91" i="121"/>
  <c r="E92" i="121" s="1"/>
  <c r="E93" i="121" s="1"/>
  <c r="C33" i="140"/>
  <c r="E45" i="121"/>
  <c r="E48" i="121"/>
  <c r="E58" i="121" s="1"/>
  <c r="E40" i="121"/>
  <c r="E44" i="121"/>
  <c r="E46" i="121"/>
  <c r="D42" i="124"/>
  <c r="D50" i="124"/>
  <c r="D60" i="124" s="1"/>
  <c r="D45" i="116"/>
  <c r="D40" i="116"/>
  <c r="D44" i="116"/>
  <c r="D48" i="116"/>
  <c r="D58" i="116" s="1"/>
  <c r="H91" i="140"/>
  <c r="C77" i="132"/>
  <c r="C64" i="132"/>
  <c r="C73" i="132"/>
  <c r="AG101" i="115"/>
  <c r="AG101" i="112"/>
  <c r="C63" i="131"/>
  <c r="C76" i="131"/>
  <c r="C72" i="131"/>
  <c r="D77" i="121"/>
  <c r="D73" i="121"/>
  <c r="D64" i="121"/>
  <c r="C26" i="125"/>
  <c r="C63" i="125" s="1"/>
  <c r="C26" i="113"/>
  <c r="D77" i="112"/>
  <c r="D73" i="112"/>
  <c r="D64" i="112"/>
  <c r="D66" i="117"/>
  <c r="D72" i="117"/>
  <c r="D76" i="117"/>
  <c r="D63" i="117"/>
  <c r="D76" i="116"/>
  <c r="D72" i="116"/>
  <c r="D63" i="116"/>
  <c r="D66" i="116"/>
  <c r="D80" i="116" s="1"/>
  <c r="E80" i="129"/>
  <c r="E62" i="129"/>
  <c r="E79" i="129"/>
  <c r="E71" i="129"/>
  <c r="E75" i="129"/>
  <c r="E91" i="129"/>
  <c r="E92" i="129" s="1"/>
  <c r="E93" i="129" s="1"/>
  <c r="C42" i="121"/>
  <c r="C50" i="121"/>
  <c r="C60" i="121" s="1"/>
  <c r="C25" i="118"/>
  <c r="C45" i="118" s="1"/>
  <c r="C41" i="118"/>
  <c r="C49" i="118"/>
  <c r="C59" i="118" s="1"/>
  <c r="D80" i="129"/>
  <c r="D75" i="129"/>
  <c r="D71" i="129"/>
  <c r="D62" i="129"/>
  <c r="D79" i="129"/>
  <c r="D91" i="129"/>
  <c r="D92" i="129" s="1"/>
  <c r="D93" i="129" s="1"/>
  <c r="D81" i="129"/>
  <c r="E77" i="118"/>
  <c r="E73" i="118"/>
  <c r="E64" i="118"/>
  <c r="E66" i="118"/>
  <c r="E81" i="118" s="1"/>
  <c r="AG101" i="119"/>
  <c r="D73" i="111"/>
  <c r="D77" i="111"/>
  <c r="D64" i="111"/>
  <c r="C26" i="128"/>
  <c r="C66" i="125"/>
  <c r="C81" i="125" s="1"/>
  <c r="C76" i="125"/>
  <c r="C72" i="125"/>
  <c r="C76" i="113"/>
  <c r="C72" i="113"/>
  <c r="B32" i="129"/>
  <c r="B25" i="129" s="1"/>
  <c r="C26" i="124"/>
  <c r="C63" i="124" s="1"/>
  <c r="C26" i="117"/>
  <c r="C32" i="130"/>
  <c r="D64" i="117"/>
  <c r="D77" i="117"/>
  <c r="D73" i="117"/>
  <c r="C63" i="134"/>
  <c r="C66" i="134"/>
  <c r="C80" i="134" s="1"/>
  <c r="C72" i="134"/>
  <c r="C76" i="134"/>
  <c r="D77" i="116"/>
  <c r="D73" i="116"/>
  <c r="D64" i="116"/>
  <c r="D42" i="134"/>
  <c r="D50" i="134"/>
  <c r="D60" i="134" s="1"/>
  <c r="F80" i="140"/>
  <c r="F79" i="140"/>
  <c r="F75" i="140"/>
  <c r="F62" i="140"/>
  <c r="F71" i="140"/>
  <c r="E62" i="134"/>
  <c r="E79" i="134"/>
  <c r="E75" i="134"/>
  <c r="E71" i="134"/>
  <c r="E91" i="134"/>
  <c r="E92" i="134" s="1"/>
  <c r="E93" i="134" s="1"/>
  <c r="E80" i="134"/>
  <c r="D41" i="128"/>
  <c r="D49" i="128"/>
  <c r="D59" i="128" s="1"/>
  <c r="D25" i="128"/>
  <c r="D46" i="128" s="1"/>
  <c r="D63" i="128"/>
  <c r="D50" i="115"/>
  <c r="D60" i="115" s="1"/>
  <c r="D42" i="115"/>
  <c r="F92" i="112"/>
  <c r="E25" i="112"/>
  <c r="E46" i="112" s="1"/>
  <c r="D34" i="140"/>
  <c r="D32" i="140" s="1"/>
  <c r="D80" i="124"/>
  <c r="D71" i="124"/>
  <c r="D79" i="124"/>
  <c r="D75" i="124"/>
  <c r="D91" i="124"/>
  <c r="D92" i="124" s="1"/>
  <c r="D93" i="124" s="1"/>
  <c r="F81" i="118"/>
  <c r="F79" i="118"/>
  <c r="F75" i="118"/>
  <c r="F62" i="118"/>
  <c r="F71" i="118"/>
  <c r="F91" i="118"/>
  <c r="F92" i="118" s="1"/>
  <c r="F93" i="118" s="1"/>
  <c r="F80" i="118"/>
  <c r="D49" i="124"/>
  <c r="D59" i="124" s="1"/>
  <c r="D25" i="124"/>
  <c r="D45" i="124" s="1"/>
  <c r="D41" i="124"/>
  <c r="B77" i="125"/>
  <c r="B73" i="125"/>
  <c r="B81" i="125"/>
  <c r="B26" i="131"/>
  <c r="B26" i="119"/>
  <c r="AG101" i="117"/>
  <c r="B26" i="121"/>
  <c r="D77" i="132"/>
  <c r="D64" i="132"/>
  <c r="D81" i="132"/>
  <c r="D73" i="132"/>
  <c r="C72" i="124"/>
  <c r="C76" i="124"/>
  <c r="C32" i="117"/>
  <c r="C32" i="120"/>
  <c r="C64" i="120" s="1"/>
  <c r="C66" i="118"/>
  <c r="C76" i="118"/>
  <c r="C72" i="118"/>
  <c r="C63" i="118"/>
  <c r="C73" i="134"/>
  <c r="C77" i="134"/>
  <c r="C64" i="134"/>
  <c r="C66" i="121"/>
  <c r="C63" i="121"/>
  <c r="C72" i="121"/>
  <c r="C76" i="121"/>
  <c r="C26" i="115"/>
  <c r="D45" i="120"/>
  <c r="D40" i="120"/>
  <c r="D44" i="120"/>
  <c r="D48" i="120"/>
  <c r="D58" i="120" s="1"/>
  <c r="D45" i="125"/>
  <c r="D40" i="125"/>
  <c r="D48" i="125"/>
  <c r="D58" i="125" s="1"/>
  <c r="D44" i="125"/>
  <c r="C45" i="112"/>
  <c r="C40" i="112"/>
  <c r="C48" i="112"/>
  <c r="C58" i="112" s="1"/>
  <c r="C44" i="112"/>
  <c r="F80" i="119"/>
  <c r="F62" i="119"/>
  <c r="F79" i="119"/>
  <c r="F71" i="119"/>
  <c r="F75" i="119"/>
  <c r="F91" i="119"/>
  <c r="D42" i="118"/>
  <c r="D50" i="118"/>
  <c r="D60" i="118" s="1"/>
  <c r="D42" i="130"/>
  <c r="D50" i="130"/>
  <c r="D60" i="130" s="1"/>
  <c r="D46" i="130"/>
  <c r="C50" i="124"/>
  <c r="C60" i="124" s="1"/>
  <c r="C42" i="124"/>
  <c r="D25" i="132"/>
  <c r="D62" i="132" s="1"/>
  <c r="D49" i="132"/>
  <c r="D59" i="132" s="1"/>
  <c r="D41" i="132"/>
  <c r="D81" i="124"/>
  <c r="E81" i="111"/>
  <c r="E75" i="111"/>
  <c r="E62" i="111"/>
  <c r="E79" i="111"/>
  <c r="E71" i="111"/>
  <c r="E91" i="111"/>
  <c r="E80" i="111"/>
  <c r="B92" i="126"/>
  <c r="B93" i="126" s="1"/>
  <c r="C42" i="132"/>
  <c r="C50" i="132"/>
  <c r="C60" i="132" s="1"/>
  <c r="C46" i="132"/>
  <c r="B41" i="132"/>
  <c r="B49" i="132"/>
  <c r="B59" i="132" s="1"/>
  <c r="B73" i="115"/>
  <c r="B64" i="115"/>
  <c r="B77" i="115"/>
  <c r="B81" i="115"/>
  <c r="AG101" i="111"/>
  <c r="AG102" i="140"/>
  <c r="C73" i="120"/>
  <c r="C77" i="120"/>
  <c r="D64" i="115"/>
  <c r="D77" i="115"/>
  <c r="D73" i="115"/>
  <c r="C73" i="121"/>
  <c r="C64" i="121"/>
  <c r="C77" i="121"/>
  <c r="D72" i="118"/>
  <c r="D63" i="118"/>
  <c r="D66" i="118"/>
  <c r="D80" i="118" s="1"/>
  <c r="D76" i="118"/>
  <c r="C32" i="115"/>
  <c r="D40" i="130"/>
  <c r="D44" i="130"/>
  <c r="D48" i="130"/>
  <c r="D58" i="130" s="1"/>
  <c r="B75" i="112"/>
  <c r="B79" i="112"/>
  <c r="B62" i="112"/>
  <c r="B71" i="112"/>
  <c r="B91" i="112"/>
  <c r="B92" i="112" s="1"/>
  <c r="B93" i="112" s="1"/>
  <c r="B80" i="112"/>
  <c r="D25" i="117"/>
  <c r="D41" i="117"/>
  <c r="D49" i="117"/>
  <c r="D59" i="117" s="1"/>
  <c r="C63" i="129"/>
  <c r="F81" i="119"/>
  <c r="D50" i="125"/>
  <c r="D60" i="125" s="1"/>
  <c r="D42" i="125"/>
  <c r="D46" i="125"/>
  <c r="E79" i="119"/>
  <c r="E71" i="119"/>
  <c r="E62" i="119"/>
  <c r="E75" i="119"/>
  <c r="E91" i="119"/>
  <c r="E92" i="119" s="1"/>
  <c r="E93" i="119" s="1"/>
  <c r="E48" i="125"/>
  <c r="E58" i="125" s="1"/>
  <c r="E44" i="125"/>
  <c r="E40" i="125"/>
  <c r="G79" i="140"/>
  <c r="G62" i="140"/>
  <c r="G75" i="140"/>
  <c r="G71" i="140"/>
  <c r="G81" i="140"/>
  <c r="D64" i="124"/>
  <c r="E68" i="140"/>
  <c r="D28" i="140"/>
  <c r="D26" i="140" s="1"/>
  <c r="B26" i="134"/>
  <c r="AG101" i="120"/>
  <c r="B26" i="116"/>
  <c r="C73" i="125"/>
  <c r="C64" i="125"/>
  <c r="C77" i="125"/>
  <c r="B32" i="125"/>
  <c r="B25" i="125" s="1"/>
  <c r="C63" i="116"/>
  <c r="C76" i="116"/>
  <c r="C66" i="116"/>
  <c r="C80" i="116" s="1"/>
  <c r="C72" i="116"/>
  <c r="D76" i="115"/>
  <c r="D72" i="115"/>
  <c r="D66" i="115"/>
  <c r="D81" i="115" s="1"/>
  <c r="D77" i="118"/>
  <c r="D73" i="118"/>
  <c r="D64" i="118"/>
  <c r="C44" i="116"/>
  <c r="C40" i="116"/>
  <c r="C48" i="116"/>
  <c r="C58" i="116" s="1"/>
  <c r="D66" i="112"/>
  <c r="D81" i="112" s="1"/>
  <c r="AG97" i="134"/>
  <c r="E81" i="113"/>
  <c r="E62" i="113"/>
  <c r="E79" i="113"/>
  <c r="E71" i="113"/>
  <c r="E75" i="113"/>
  <c r="E91" i="113"/>
  <c r="E92" i="113" s="1"/>
  <c r="E93" i="113" s="1"/>
  <c r="E80" i="113"/>
  <c r="D42" i="128"/>
  <c r="D50" i="128"/>
  <c r="D60" i="128" s="1"/>
  <c r="C66" i="132"/>
  <c r="C81" i="132" s="1"/>
  <c r="C48" i="132"/>
  <c r="C58" i="132" s="1"/>
  <c r="C40" i="132"/>
  <c r="C44" i="132"/>
  <c r="F44" i="140"/>
  <c r="F48" i="140"/>
  <c r="F58" i="140" s="1"/>
  <c r="F40" i="140"/>
  <c r="B49" i="125"/>
  <c r="B59" i="125" s="1"/>
  <c r="B41" i="125"/>
  <c r="C25" i="134"/>
  <c r="C41" i="134"/>
  <c r="C49" i="134"/>
  <c r="C59" i="134" s="1"/>
  <c r="D63" i="115"/>
  <c r="D25" i="115"/>
  <c r="D41" i="115"/>
  <c r="D49" i="115"/>
  <c r="D59" i="115" s="1"/>
  <c r="D50" i="121"/>
  <c r="D60" i="121" s="1"/>
  <c r="D42" i="121"/>
  <c r="D46" i="121"/>
  <c r="C73" i="116"/>
  <c r="C77" i="116"/>
  <c r="C64" i="116"/>
  <c r="C26" i="130"/>
  <c r="D76" i="130"/>
  <c r="D63" i="130"/>
  <c r="D66" i="130"/>
  <c r="D72" i="130"/>
  <c r="D76" i="134"/>
  <c r="D63" i="134"/>
  <c r="D66" i="134"/>
  <c r="D81" i="134" s="1"/>
  <c r="D72" i="134"/>
  <c r="D45" i="113"/>
  <c r="D44" i="113"/>
  <c r="D48" i="113"/>
  <c r="D58" i="113" s="1"/>
  <c r="D40" i="113"/>
  <c r="E42" i="112"/>
  <c r="E50" i="112"/>
  <c r="E60" i="112" s="1"/>
  <c r="B49" i="129"/>
  <c r="B59" i="129" s="1"/>
  <c r="B41" i="129"/>
  <c r="C25" i="120"/>
  <c r="C49" i="120"/>
  <c r="C59" i="120" s="1"/>
  <c r="C41" i="120"/>
  <c r="F71" i="120"/>
  <c r="F62" i="120"/>
  <c r="F79" i="120"/>
  <c r="F75" i="120"/>
  <c r="F91" i="120"/>
  <c r="F92" i="120" s="1"/>
  <c r="F93" i="120" s="1"/>
  <c r="F80" i="120"/>
  <c r="F62" i="116"/>
  <c r="E25" i="140"/>
  <c r="E45" i="140" s="1"/>
  <c r="E49" i="140"/>
  <c r="E59" i="140" s="1"/>
  <c r="E41" i="140"/>
  <c r="D50" i="119"/>
  <c r="D60" i="119" s="1"/>
  <c r="D42" i="119"/>
  <c r="D46" i="119"/>
  <c r="E80" i="121"/>
  <c r="C50" i="128"/>
  <c r="C60" i="128" s="1"/>
  <c r="C42" i="128"/>
  <c r="E46" i="119"/>
  <c r="E40" i="119"/>
  <c r="E48" i="119"/>
  <c r="E58" i="119" s="1"/>
  <c r="E44" i="119"/>
  <c r="D50" i="113"/>
  <c r="D60" i="113" s="1"/>
  <c r="D42" i="113"/>
  <c r="D46" i="113"/>
  <c r="B50" i="115"/>
  <c r="B60" i="115" s="1"/>
  <c r="B42" i="115"/>
  <c r="D46" i="111"/>
  <c r="D44" i="111"/>
  <c r="D48" i="111"/>
  <c r="D58" i="111" s="1"/>
  <c r="D40" i="111"/>
  <c r="D45" i="111"/>
  <c r="E46" i="115"/>
  <c r="E40" i="115"/>
  <c r="E48" i="115"/>
  <c r="E58" i="115" s="1"/>
  <c r="E44" i="115"/>
  <c r="D45" i="112"/>
  <c r="D44" i="112"/>
  <c r="D48" i="112"/>
  <c r="D58" i="112" s="1"/>
  <c r="D40" i="112"/>
  <c r="B26" i="130"/>
  <c r="B26" i="113"/>
  <c r="B26" i="128"/>
  <c r="D64" i="134"/>
  <c r="D77" i="134"/>
  <c r="D73" i="134"/>
  <c r="D76" i="121"/>
  <c r="D66" i="121"/>
  <c r="D81" i="121" s="1"/>
  <c r="D63" i="121"/>
  <c r="D72" i="121"/>
  <c r="D77" i="130"/>
  <c r="D64" i="130"/>
  <c r="D73" i="130"/>
  <c r="C76" i="112"/>
  <c r="C72" i="112"/>
  <c r="C66" i="112"/>
  <c r="C63" i="112"/>
  <c r="C46" i="121"/>
  <c r="C44" i="121"/>
  <c r="C40" i="121"/>
  <c r="C48" i="121"/>
  <c r="C58" i="121" s="1"/>
  <c r="C42" i="119"/>
  <c r="C50" i="119"/>
  <c r="C60" i="119" s="1"/>
  <c r="C46" i="119"/>
  <c r="B25" i="124"/>
  <c r="B41" i="124"/>
  <c r="B49" i="124"/>
  <c r="B59" i="124" s="1"/>
  <c r="E92" i="128"/>
  <c r="E93" i="128" s="1"/>
  <c r="B25" i="115"/>
  <c r="B62" i="115" s="1"/>
  <c r="B49" i="115"/>
  <c r="B59" i="115" s="1"/>
  <c r="B41" i="115"/>
  <c r="F81" i="120"/>
  <c r="F45" i="116"/>
  <c r="C41" i="131"/>
  <c r="C25" i="131"/>
  <c r="C46" i="131" s="1"/>
  <c r="C49" i="131"/>
  <c r="C59" i="131" s="1"/>
  <c r="D46" i="120"/>
  <c r="D42" i="120"/>
  <c r="D50" i="120"/>
  <c r="D60" i="120" s="1"/>
  <c r="D40" i="121"/>
  <c r="D44" i="121"/>
  <c r="D48" i="121"/>
  <c r="D58" i="121" s="1"/>
  <c r="E81" i="131"/>
  <c r="E71" i="131"/>
  <c r="E79" i="131"/>
  <c r="E62" i="131"/>
  <c r="E75" i="131"/>
  <c r="E91" i="131"/>
  <c r="E92" i="131" s="1"/>
  <c r="E93" i="131" s="1"/>
  <c r="D25" i="134"/>
  <c r="D46" i="134" s="1"/>
  <c r="E45" i="125"/>
  <c r="C42" i="112"/>
  <c r="C50" i="112"/>
  <c r="C60" i="112" s="1"/>
  <c r="C46" i="112"/>
  <c r="C42" i="116"/>
  <c r="C50" i="116"/>
  <c r="C60" i="116" s="1"/>
  <c r="C46" i="116"/>
  <c r="E92" i="112"/>
  <c r="E93" i="112" s="1"/>
  <c r="B32" i="113"/>
  <c r="C66" i="124"/>
  <c r="B32" i="116"/>
  <c r="B26" i="111"/>
  <c r="C66" i="131"/>
  <c r="D81" i="116" l="1"/>
  <c r="D80" i="115"/>
  <c r="D45" i="132"/>
  <c r="C81" i="116"/>
  <c r="D62" i="124"/>
  <c r="D68" i="140"/>
  <c r="D73" i="140" s="1"/>
  <c r="C45" i="129"/>
  <c r="B46" i="115"/>
  <c r="G93" i="140"/>
  <c r="G91" i="140" s="1"/>
  <c r="B42" i="116"/>
  <c r="B50" i="116"/>
  <c r="B60" i="116" s="1"/>
  <c r="C80" i="124"/>
  <c r="C71" i="124"/>
  <c r="C79" i="124"/>
  <c r="C75" i="124"/>
  <c r="C91" i="124"/>
  <c r="C92" i="124" s="1"/>
  <c r="C93" i="124" s="1"/>
  <c r="B42" i="113"/>
  <c r="B50" i="113"/>
  <c r="B60" i="113" s="1"/>
  <c r="C80" i="131"/>
  <c r="C75" i="131"/>
  <c r="C62" i="131"/>
  <c r="C71" i="131"/>
  <c r="C79" i="131"/>
  <c r="C91" i="131"/>
  <c r="C92" i="131" s="1"/>
  <c r="C93" i="131" s="1"/>
  <c r="B41" i="111"/>
  <c r="B49" i="111"/>
  <c r="B59" i="111" s="1"/>
  <c r="B25" i="111"/>
  <c r="B46" i="111" s="1"/>
  <c r="B45" i="129"/>
  <c r="B44" i="129"/>
  <c r="B40" i="129"/>
  <c r="B48" i="129"/>
  <c r="B58" i="129" s="1"/>
  <c r="B62" i="125"/>
  <c r="B44" i="125"/>
  <c r="B48" i="125"/>
  <c r="B58" i="125" s="1"/>
  <c r="B40" i="125"/>
  <c r="B45" i="125"/>
  <c r="B73" i="124"/>
  <c r="B77" i="124"/>
  <c r="B64" i="124"/>
  <c r="B26" i="117"/>
  <c r="B63" i="117" s="1"/>
  <c r="B63" i="129"/>
  <c r="B76" i="129"/>
  <c r="B72" i="129"/>
  <c r="B66" i="129"/>
  <c r="B80" i="129" s="1"/>
  <c r="B32" i="118"/>
  <c r="B64" i="118" s="1"/>
  <c r="C77" i="113"/>
  <c r="C73" i="113"/>
  <c r="C64" i="113"/>
  <c r="C66" i="120"/>
  <c r="C63" i="120"/>
  <c r="C72" i="120"/>
  <c r="C76" i="120"/>
  <c r="D75" i="130"/>
  <c r="D71" i="130"/>
  <c r="D79" i="130"/>
  <c r="D62" i="130"/>
  <c r="D91" i="130"/>
  <c r="D92" i="130" s="1"/>
  <c r="D93" i="130" s="1"/>
  <c r="D45" i="115"/>
  <c r="D40" i="115"/>
  <c r="D44" i="115"/>
  <c r="D48" i="115"/>
  <c r="D58" i="115" s="1"/>
  <c r="C45" i="134"/>
  <c r="C44" i="134"/>
  <c r="C40" i="134"/>
  <c r="C48" i="134"/>
  <c r="C58" i="134" s="1"/>
  <c r="C46" i="134"/>
  <c r="B49" i="116"/>
  <c r="B59" i="116" s="1"/>
  <c r="B41" i="116"/>
  <c r="B25" i="116"/>
  <c r="B46" i="116" s="1"/>
  <c r="B44" i="132"/>
  <c r="B40" i="132"/>
  <c r="B48" i="132"/>
  <c r="B58" i="132" s="1"/>
  <c r="D42" i="140"/>
  <c r="D50" i="140"/>
  <c r="D60" i="140" s="1"/>
  <c r="C50" i="130"/>
  <c r="C60" i="130" s="1"/>
  <c r="C42" i="130"/>
  <c r="AG101" i="116"/>
  <c r="D92" i="111"/>
  <c r="B66" i="124"/>
  <c r="B80" i="124" s="1"/>
  <c r="B63" i="124"/>
  <c r="B72" i="124"/>
  <c r="B76" i="124"/>
  <c r="B73" i="118"/>
  <c r="B77" i="118"/>
  <c r="B32" i="117"/>
  <c r="B73" i="132"/>
  <c r="B77" i="132"/>
  <c r="B64" i="132"/>
  <c r="B66" i="117"/>
  <c r="B81" i="117" s="1"/>
  <c r="B72" i="117"/>
  <c r="B76" i="117"/>
  <c r="B73" i="129"/>
  <c r="B77" i="129"/>
  <c r="B64" i="129"/>
  <c r="C73" i="128"/>
  <c r="C64" i="128"/>
  <c r="C77" i="128"/>
  <c r="B26" i="118"/>
  <c r="B63" i="118" s="1"/>
  <c r="D66" i="113"/>
  <c r="D76" i="113"/>
  <c r="D72" i="113"/>
  <c r="D63" i="113"/>
  <c r="D67" i="140"/>
  <c r="C44" i="120"/>
  <c r="C48" i="120"/>
  <c r="C58" i="120" s="1"/>
  <c r="C40" i="120"/>
  <c r="C64" i="119"/>
  <c r="C77" i="119"/>
  <c r="C73" i="119"/>
  <c r="C66" i="119"/>
  <c r="E92" i="111"/>
  <c r="E93" i="111" s="1"/>
  <c r="B49" i="131"/>
  <c r="B59" i="131" s="1"/>
  <c r="B41" i="131"/>
  <c r="E45" i="112"/>
  <c r="E44" i="112"/>
  <c r="E48" i="112"/>
  <c r="E58" i="112" s="1"/>
  <c r="E40" i="112"/>
  <c r="E62" i="112"/>
  <c r="C25" i="113"/>
  <c r="C46" i="113" s="1"/>
  <c r="C41" i="113"/>
  <c r="C49" i="113"/>
  <c r="C59" i="113" s="1"/>
  <c r="B50" i="111"/>
  <c r="B60" i="111" s="1"/>
  <c r="B42" i="111"/>
  <c r="C66" i="128"/>
  <c r="C81" i="128" s="1"/>
  <c r="C72" i="128"/>
  <c r="C76" i="128"/>
  <c r="C63" i="128"/>
  <c r="B66" i="118"/>
  <c r="B76" i="118"/>
  <c r="B72" i="118"/>
  <c r="B49" i="128"/>
  <c r="B59" i="128" s="1"/>
  <c r="B41" i="128"/>
  <c r="C62" i="121"/>
  <c r="C71" i="121"/>
  <c r="C79" i="121"/>
  <c r="C75" i="121"/>
  <c r="C91" i="121"/>
  <c r="C92" i="121" s="1"/>
  <c r="C93" i="121" s="1"/>
  <c r="C79" i="118"/>
  <c r="C71" i="118"/>
  <c r="C75" i="118"/>
  <c r="C62" i="118"/>
  <c r="C91" i="118"/>
  <c r="C92" i="118" s="1"/>
  <c r="C93" i="118" s="1"/>
  <c r="C81" i="118"/>
  <c r="B64" i="125"/>
  <c r="D46" i="124"/>
  <c r="D48" i="124"/>
  <c r="D58" i="124" s="1"/>
  <c r="D40" i="124"/>
  <c r="D44" i="124"/>
  <c r="C49" i="117"/>
  <c r="C59" i="117" s="1"/>
  <c r="C41" i="117"/>
  <c r="C25" i="117"/>
  <c r="C46" i="117" s="1"/>
  <c r="C79" i="125"/>
  <c r="C71" i="125"/>
  <c r="C75" i="125"/>
  <c r="C91" i="125"/>
  <c r="C92" i="125" s="1"/>
  <c r="C93" i="125" s="1"/>
  <c r="D80" i="117"/>
  <c r="D79" i="117"/>
  <c r="D71" i="117"/>
  <c r="D75" i="117"/>
  <c r="D62" i="117"/>
  <c r="D91" i="117"/>
  <c r="D92" i="117" s="1"/>
  <c r="D93" i="117" s="1"/>
  <c r="D46" i="118"/>
  <c r="D48" i="118"/>
  <c r="D58" i="118" s="1"/>
  <c r="D44" i="118"/>
  <c r="D40" i="118"/>
  <c r="B72" i="111"/>
  <c r="B76" i="111"/>
  <c r="B63" i="111"/>
  <c r="B64" i="117"/>
  <c r="B73" i="117"/>
  <c r="B77" i="117"/>
  <c r="B32" i="128"/>
  <c r="C73" i="131"/>
  <c r="C77" i="131"/>
  <c r="C64" i="131"/>
  <c r="C81" i="131"/>
  <c r="B32" i="134"/>
  <c r="C77" i="130"/>
  <c r="C73" i="130"/>
  <c r="C64" i="130"/>
  <c r="B32" i="131"/>
  <c r="B25" i="131" s="1"/>
  <c r="C76" i="115"/>
  <c r="C63" i="115"/>
  <c r="C72" i="115"/>
  <c r="B32" i="119"/>
  <c r="C72" i="117"/>
  <c r="C63" i="117"/>
  <c r="C76" i="117"/>
  <c r="C66" i="117"/>
  <c r="C81" i="117" s="1"/>
  <c r="C80" i="112"/>
  <c r="C79" i="112"/>
  <c r="C62" i="112"/>
  <c r="C71" i="112"/>
  <c r="C75" i="112"/>
  <c r="C91" i="112"/>
  <c r="C92" i="112" s="1"/>
  <c r="C93" i="112" s="1"/>
  <c r="C34" i="140"/>
  <c r="C32" i="140" s="1"/>
  <c r="D80" i="134"/>
  <c r="D62" i="134"/>
  <c r="D79" i="134"/>
  <c r="D75" i="134"/>
  <c r="D71" i="134"/>
  <c r="D91" i="134"/>
  <c r="D92" i="134" s="1"/>
  <c r="D93" i="134" s="1"/>
  <c r="C25" i="130"/>
  <c r="C46" i="130" s="1"/>
  <c r="C49" i="130"/>
  <c r="C59" i="130" s="1"/>
  <c r="C41" i="130"/>
  <c r="D64" i="125"/>
  <c r="D77" i="125"/>
  <c r="D73" i="125"/>
  <c r="D66" i="125"/>
  <c r="D81" i="125" s="1"/>
  <c r="C80" i="132"/>
  <c r="C71" i="132"/>
  <c r="C79" i="132"/>
  <c r="C62" i="132"/>
  <c r="C75" i="132"/>
  <c r="C91" i="132"/>
  <c r="C92" i="132" s="1"/>
  <c r="C93" i="132" s="1"/>
  <c r="D81" i="118"/>
  <c r="C75" i="116"/>
  <c r="C71" i="116"/>
  <c r="C62" i="116"/>
  <c r="C79" i="116"/>
  <c r="C91" i="116"/>
  <c r="C92" i="116" s="1"/>
  <c r="C93" i="116" s="1"/>
  <c r="D41" i="140"/>
  <c r="D49" i="140"/>
  <c r="D59" i="140" s="1"/>
  <c r="D25" i="140"/>
  <c r="D45" i="140" s="1"/>
  <c r="D46" i="132"/>
  <c r="D40" i="132"/>
  <c r="D44" i="132"/>
  <c r="D48" i="132"/>
  <c r="D58" i="132" s="1"/>
  <c r="C50" i="120"/>
  <c r="C60" i="120" s="1"/>
  <c r="C42" i="120"/>
  <c r="C46" i="120"/>
  <c r="D77" i="119"/>
  <c r="D73" i="119"/>
  <c r="D64" i="119"/>
  <c r="D66" i="119"/>
  <c r="D81" i="119" s="1"/>
  <c r="D46" i="115"/>
  <c r="D81" i="117"/>
  <c r="C63" i="113"/>
  <c r="F93" i="112"/>
  <c r="D62" i="116"/>
  <c r="D75" i="116"/>
  <c r="D71" i="116"/>
  <c r="D79" i="116"/>
  <c r="D91" i="116"/>
  <c r="D92" i="116" s="1"/>
  <c r="D93" i="116" s="1"/>
  <c r="C81" i="112"/>
  <c r="C67" i="140"/>
  <c r="B76" i="132"/>
  <c r="B63" i="132"/>
  <c r="B66" i="132"/>
  <c r="B80" i="132" s="1"/>
  <c r="B72" i="132"/>
  <c r="C76" i="130"/>
  <c r="C66" i="130"/>
  <c r="C80" i="130" s="1"/>
  <c r="C72" i="130"/>
  <c r="C63" i="130"/>
  <c r="B32" i="120"/>
  <c r="C64" i="117"/>
  <c r="C77" i="117"/>
  <c r="C73" i="117"/>
  <c r="B25" i="113"/>
  <c r="B49" i="113"/>
  <c r="B59" i="113" s="1"/>
  <c r="B41" i="113"/>
  <c r="E77" i="140"/>
  <c r="E73" i="140"/>
  <c r="E64" i="140"/>
  <c r="E66" i="140"/>
  <c r="E81" i="140" s="1"/>
  <c r="F92" i="119"/>
  <c r="F92" i="140" s="1"/>
  <c r="C25" i="115"/>
  <c r="C46" i="115" s="1"/>
  <c r="C49" i="115"/>
  <c r="C59" i="115" s="1"/>
  <c r="C41" i="115"/>
  <c r="B49" i="121"/>
  <c r="B59" i="121" s="1"/>
  <c r="B41" i="121"/>
  <c r="C25" i="124"/>
  <c r="C45" i="124" s="1"/>
  <c r="C49" i="124"/>
  <c r="C59" i="124" s="1"/>
  <c r="C41" i="124"/>
  <c r="C48" i="129"/>
  <c r="C58" i="129" s="1"/>
  <c r="C44" i="129"/>
  <c r="C40" i="129"/>
  <c r="B42" i="132"/>
  <c r="B50" i="132"/>
  <c r="B60" i="132" s="1"/>
  <c r="B46" i="132"/>
  <c r="C42" i="113"/>
  <c r="C50" i="113"/>
  <c r="C60" i="113" s="1"/>
  <c r="B26" i="120"/>
  <c r="B45" i="124"/>
  <c r="B48" i="124"/>
  <c r="B58" i="124" s="1"/>
  <c r="B44" i="124"/>
  <c r="B40" i="124"/>
  <c r="D45" i="117"/>
  <c r="D40" i="117"/>
  <c r="D48" i="117"/>
  <c r="D58" i="117" s="1"/>
  <c r="D44" i="117"/>
  <c r="D46" i="117"/>
  <c r="D79" i="118"/>
  <c r="D71" i="118"/>
  <c r="D75" i="118"/>
  <c r="D62" i="118"/>
  <c r="D91" i="118"/>
  <c r="D92" i="118" s="1"/>
  <c r="D93" i="118" s="1"/>
  <c r="D73" i="120"/>
  <c r="D64" i="120"/>
  <c r="D77" i="120"/>
  <c r="D66" i="120"/>
  <c r="C66" i="113"/>
  <c r="C25" i="128"/>
  <c r="C49" i="128"/>
  <c r="C59" i="128" s="1"/>
  <c r="C41" i="128"/>
  <c r="E62" i="118"/>
  <c r="E79" i="118"/>
  <c r="E75" i="118"/>
  <c r="E71" i="118"/>
  <c r="E91" i="118"/>
  <c r="E92" i="118" s="1"/>
  <c r="E93" i="118" s="1"/>
  <c r="E80" i="118"/>
  <c r="C49" i="125"/>
  <c r="C59" i="125" s="1"/>
  <c r="C41" i="125"/>
  <c r="C25" i="125"/>
  <c r="C80" i="111"/>
  <c r="C79" i="111"/>
  <c r="C71" i="111"/>
  <c r="C75" i="111"/>
  <c r="C91" i="111"/>
  <c r="C81" i="111"/>
  <c r="B32" i="121"/>
  <c r="C64" i="124"/>
  <c r="C73" i="124"/>
  <c r="C77" i="124"/>
  <c r="C81" i="124"/>
  <c r="B32" i="130"/>
  <c r="B25" i="130" s="1"/>
  <c r="B45" i="115"/>
  <c r="B48" i="115"/>
  <c r="B58" i="115" s="1"/>
  <c r="B40" i="115"/>
  <c r="B44" i="115"/>
  <c r="D81" i="130"/>
  <c r="B41" i="130"/>
  <c r="B49" i="130"/>
  <c r="B59" i="130" s="1"/>
  <c r="E46" i="140"/>
  <c r="E44" i="140"/>
  <c r="E48" i="140"/>
  <c r="E58" i="140" s="1"/>
  <c r="E40" i="140"/>
  <c r="C45" i="120"/>
  <c r="D80" i="130"/>
  <c r="D79" i="115"/>
  <c r="D75" i="115"/>
  <c r="D71" i="115"/>
  <c r="D62" i="115"/>
  <c r="D91" i="115"/>
  <c r="D92" i="115" s="1"/>
  <c r="D93" i="115" s="1"/>
  <c r="C81" i="121"/>
  <c r="C80" i="121"/>
  <c r="C80" i="118"/>
  <c r="C80" i="125"/>
  <c r="AG103" i="140"/>
  <c r="AG101" i="140" s="1"/>
  <c r="B46" i="124"/>
  <c r="D45" i="134"/>
  <c r="D44" i="134"/>
  <c r="D48" i="134"/>
  <c r="D58" i="134" s="1"/>
  <c r="D40" i="134"/>
  <c r="C45" i="131"/>
  <c r="C44" i="131"/>
  <c r="C48" i="131"/>
  <c r="C58" i="131" s="1"/>
  <c r="C40" i="131"/>
  <c r="D80" i="121"/>
  <c r="D79" i="121"/>
  <c r="D71" i="121"/>
  <c r="D75" i="121"/>
  <c r="D62" i="121"/>
  <c r="D91" i="121"/>
  <c r="D92" i="121" s="1"/>
  <c r="D93" i="121" s="1"/>
  <c r="C64" i="129"/>
  <c r="C73" i="129"/>
  <c r="C77" i="129"/>
  <c r="C66" i="129"/>
  <c r="C81" i="129" s="1"/>
  <c r="D71" i="112"/>
  <c r="D75" i="112"/>
  <c r="D79" i="112"/>
  <c r="D62" i="112"/>
  <c r="D91" i="112"/>
  <c r="D92" i="112" s="1"/>
  <c r="D93" i="112" s="1"/>
  <c r="D80" i="112"/>
  <c r="B42" i="125"/>
  <c r="B50" i="125"/>
  <c r="B60" i="125" s="1"/>
  <c r="B46" i="125"/>
  <c r="B25" i="134"/>
  <c r="B49" i="134"/>
  <c r="B59" i="134" s="1"/>
  <c r="B41" i="134"/>
  <c r="C42" i="115"/>
  <c r="C50" i="115"/>
  <c r="C60" i="115" s="1"/>
  <c r="C50" i="117"/>
  <c r="C60" i="117" s="1"/>
  <c r="C42" i="117"/>
  <c r="B25" i="119"/>
  <c r="B45" i="119" s="1"/>
  <c r="B41" i="119"/>
  <c r="B49" i="119"/>
  <c r="B59" i="119" s="1"/>
  <c r="D45" i="128"/>
  <c r="D40" i="128"/>
  <c r="D44" i="128"/>
  <c r="D48" i="128"/>
  <c r="D58" i="128" s="1"/>
  <c r="D62" i="128"/>
  <c r="C81" i="134"/>
  <c r="C75" i="134"/>
  <c r="C62" i="134"/>
  <c r="C71" i="134"/>
  <c r="C79" i="134"/>
  <c r="C91" i="134"/>
  <c r="C92" i="134" s="1"/>
  <c r="C93" i="134" s="1"/>
  <c r="B50" i="129"/>
  <c r="B60" i="129" s="1"/>
  <c r="B42" i="129"/>
  <c r="B46" i="129"/>
  <c r="C40" i="118"/>
  <c r="C44" i="118"/>
  <c r="C48" i="118"/>
  <c r="C58" i="118" s="1"/>
  <c r="C46" i="118"/>
  <c r="C28" i="140"/>
  <c r="C26" i="140" s="1"/>
  <c r="C26" i="111"/>
  <c r="B81" i="129" l="1"/>
  <c r="C80" i="128"/>
  <c r="D64" i="140"/>
  <c r="D77" i="140"/>
  <c r="E93" i="140"/>
  <c r="B45" i="131"/>
  <c r="B40" i="131"/>
  <c r="B44" i="131"/>
  <c r="B48" i="131"/>
  <c r="B58" i="131" s="1"/>
  <c r="B45" i="130"/>
  <c r="B40" i="130"/>
  <c r="B44" i="130"/>
  <c r="B48" i="130"/>
  <c r="B58" i="130" s="1"/>
  <c r="B66" i="116"/>
  <c r="B76" i="116"/>
  <c r="B63" i="116"/>
  <c r="B72" i="116"/>
  <c r="B66" i="131"/>
  <c r="B80" i="131" s="1"/>
  <c r="B63" i="131"/>
  <c r="B76" i="131"/>
  <c r="B72" i="131"/>
  <c r="C62" i="129"/>
  <c r="C79" i="129"/>
  <c r="C75" i="129"/>
  <c r="C71" i="129"/>
  <c r="C91" i="129"/>
  <c r="C92" i="129" s="1"/>
  <c r="C93" i="129" s="1"/>
  <c r="C80" i="129"/>
  <c r="C48" i="125"/>
  <c r="C58" i="125" s="1"/>
  <c r="C40" i="125"/>
  <c r="C44" i="125"/>
  <c r="C46" i="125"/>
  <c r="C77" i="115"/>
  <c r="C73" i="115"/>
  <c r="C64" i="115"/>
  <c r="E79" i="140"/>
  <c r="E71" i="140"/>
  <c r="E62" i="140"/>
  <c r="E75" i="140"/>
  <c r="E80" i="140"/>
  <c r="B34" i="140"/>
  <c r="B32" i="140" s="1"/>
  <c r="D79" i="125"/>
  <c r="D71" i="125"/>
  <c r="D75" i="125"/>
  <c r="D62" i="125"/>
  <c r="D91" i="125"/>
  <c r="D92" i="125" s="1"/>
  <c r="D93" i="125" s="1"/>
  <c r="D80" i="125"/>
  <c r="C62" i="117"/>
  <c r="C79" i="117"/>
  <c r="C71" i="117"/>
  <c r="C75" i="117"/>
  <c r="C91" i="117"/>
  <c r="C92" i="117" s="1"/>
  <c r="C93" i="117" s="1"/>
  <c r="B48" i="111"/>
  <c r="B58" i="111" s="1"/>
  <c r="B44" i="111"/>
  <c r="B40" i="111"/>
  <c r="B73" i="116"/>
  <c r="B77" i="116"/>
  <c r="B64" i="116"/>
  <c r="C92" i="111"/>
  <c r="C93" i="111" s="1"/>
  <c r="B44" i="113"/>
  <c r="B48" i="113"/>
  <c r="B58" i="113" s="1"/>
  <c r="B40" i="113"/>
  <c r="C72" i="140"/>
  <c r="C76" i="140"/>
  <c r="C63" i="140"/>
  <c r="B67" i="140"/>
  <c r="B80" i="118"/>
  <c r="B75" i="118"/>
  <c r="B71" i="118"/>
  <c r="B79" i="118"/>
  <c r="B91" i="118"/>
  <c r="B92" i="118" s="1"/>
  <c r="B93" i="118" s="1"/>
  <c r="B45" i="111"/>
  <c r="B64" i="120"/>
  <c r="B77" i="120"/>
  <c r="B73" i="120"/>
  <c r="D46" i="140"/>
  <c r="D44" i="140"/>
  <c r="D48" i="140"/>
  <c r="D58" i="140" s="1"/>
  <c r="D40" i="140"/>
  <c r="B50" i="134"/>
  <c r="B60" i="134" s="1"/>
  <c r="B42" i="134"/>
  <c r="B46" i="134"/>
  <c r="B50" i="128"/>
  <c r="B60" i="128" s="1"/>
  <c r="B42" i="128"/>
  <c r="B50" i="117"/>
  <c r="B60" i="117" s="1"/>
  <c r="B42" i="117"/>
  <c r="B41" i="117"/>
  <c r="B49" i="117"/>
  <c r="B59" i="117" s="1"/>
  <c r="B25" i="117"/>
  <c r="B45" i="117" s="1"/>
  <c r="B77" i="111"/>
  <c r="B73" i="111"/>
  <c r="B68" i="140"/>
  <c r="B63" i="120"/>
  <c r="B66" i="120"/>
  <c r="B76" i="120"/>
  <c r="B72" i="120"/>
  <c r="B42" i="121"/>
  <c r="B50" i="121"/>
  <c r="B60" i="121" s="1"/>
  <c r="C45" i="128"/>
  <c r="C40" i="128"/>
  <c r="C44" i="128"/>
  <c r="C48" i="128"/>
  <c r="C58" i="128" s="1"/>
  <c r="C46" i="128"/>
  <c r="B25" i="121"/>
  <c r="B46" i="121" s="1"/>
  <c r="C81" i="130"/>
  <c r="C71" i="130"/>
  <c r="C75" i="130"/>
  <c r="C79" i="130"/>
  <c r="C62" i="130"/>
  <c r="C91" i="130"/>
  <c r="C92" i="130" s="1"/>
  <c r="C93" i="130" s="1"/>
  <c r="B81" i="132"/>
  <c r="B79" i="132"/>
  <c r="B75" i="132"/>
  <c r="B71" i="132"/>
  <c r="B62" i="132"/>
  <c r="B91" i="132"/>
  <c r="B92" i="132" s="1"/>
  <c r="B93" i="132" s="1"/>
  <c r="B42" i="131"/>
  <c r="B50" i="131"/>
  <c r="B60" i="131" s="1"/>
  <c r="B46" i="131"/>
  <c r="C62" i="125"/>
  <c r="C81" i="120"/>
  <c r="C71" i="120"/>
  <c r="C75" i="120"/>
  <c r="C62" i="120"/>
  <c r="C79" i="120"/>
  <c r="C91" i="120"/>
  <c r="C92" i="120" s="1"/>
  <c r="C93" i="120" s="1"/>
  <c r="B42" i="118"/>
  <c r="B50" i="118"/>
  <c r="B60" i="118" s="1"/>
  <c r="B64" i="128"/>
  <c r="B77" i="128"/>
  <c r="B73" i="128"/>
  <c r="B63" i="113"/>
  <c r="B66" i="113"/>
  <c r="B81" i="113" s="1"/>
  <c r="B76" i="113"/>
  <c r="B72" i="113"/>
  <c r="B63" i="128"/>
  <c r="B76" i="128"/>
  <c r="B66" i="128"/>
  <c r="B80" i="128" s="1"/>
  <c r="B72" i="128"/>
  <c r="C79" i="113"/>
  <c r="C71" i="113"/>
  <c r="C75" i="113"/>
  <c r="C62" i="113"/>
  <c r="C91" i="113"/>
  <c r="C92" i="113" s="1"/>
  <c r="C93" i="113" s="1"/>
  <c r="C80" i="113"/>
  <c r="D80" i="119"/>
  <c r="D62" i="119"/>
  <c r="D79" i="119"/>
  <c r="D71" i="119"/>
  <c r="D75" i="119"/>
  <c r="D91" i="119"/>
  <c r="D92" i="119" s="1"/>
  <c r="D93" i="119" s="1"/>
  <c r="F93" i="119"/>
  <c r="F93" i="140" s="1"/>
  <c r="F91" i="140" s="1"/>
  <c r="B42" i="119"/>
  <c r="B50" i="119"/>
  <c r="B60" i="119" s="1"/>
  <c r="B64" i="111"/>
  <c r="C80" i="119"/>
  <c r="C79" i="119"/>
  <c r="C71" i="119"/>
  <c r="C62" i="119"/>
  <c r="C75" i="119"/>
  <c r="C91" i="119"/>
  <c r="C92" i="119" s="1"/>
  <c r="C93" i="119" s="1"/>
  <c r="D80" i="113"/>
  <c r="D79" i="113"/>
  <c r="D71" i="113"/>
  <c r="D62" i="113"/>
  <c r="D75" i="113"/>
  <c r="D91" i="113"/>
  <c r="D92" i="113" s="1"/>
  <c r="D93" i="113" s="1"/>
  <c r="D81" i="113"/>
  <c r="B71" i="117"/>
  <c r="B75" i="117"/>
  <c r="B79" i="117"/>
  <c r="B91" i="117"/>
  <c r="B92" i="117" s="1"/>
  <c r="B93" i="117" s="1"/>
  <c r="B81" i="118"/>
  <c r="B81" i="124"/>
  <c r="B62" i="124"/>
  <c r="B71" i="124"/>
  <c r="B75" i="124"/>
  <c r="B79" i="124"/>
  <c r="B91" i="124"/>
  <c r="B92" i="124" s="1"/>
  <c r="B93" i="124" s="1"/>
  <c r="B72" i="134"/>
  <c r="B76" i="134"/>
  <c r="B63" i="134"/>
  <c r="B66" i="134"/>
  <c r="B81" i="134" s="1"/>
  <c r="B64" i="113"/>
  <c r="B73" i="113"/>
  <c r="B77" i="113"/>
  <c r="B63" i="121"/>
  <c r="B66" i="121"/>
  <c r="B80" i="121" s="1"/>
  <c r="B76" i="121"/>
  <c r="B72" i="121"/>
  <c r="B46" i="119"/>
  <c r="B44" i="119"/>
  <c r="B40" i="119"/>
  <c r="B48" i="119"/>
  <c r="B58" i="119" s="1"/>
  <c r="B50" i="130"/>
  <c r="B60" i="130" s="1"/>
  <c r="B42" i="130"/>
  <c r="B46" i="130"/>
  <c r="D80" i="120"/>
  <c r="D79" i="120"/>
  <c r="D62" i="120"/>
  <c r="D75" i="120"/>
  <c r="D71" i="120"/>
  <c r="D91" i="120"/>
  <c r="D92" i="120" s="1"/>
  <c r="D93" i="120" s="1"/>
  <c r="B66" i="111"/>
  <c r="B25" i="128"/>
  <c r="E92" i="140"/>
  <c r="C81" i="119"/>
  <c r="B80" i="117"/>
  <c r="B45" i="116"/>
  <c r="B48" i="116"/>
  <c r="B58" i="116" s="1"/>
  <c r="B40" i="116"/>
  <c r="B44" i="116"/>
  <c r="B46" i="113"/>
  <c r="B77" i="134"/>
  <c r="B73" i="134"/>
  <c r="B64" i="134"/>
  <c r="B63" i="130"/>
  <c r="B72" i="130"/>
  <c r="B66" i="130"/>
  <c r="B81" i="130" s="1"/>
  <c r="B76" i="130"/>
  <c r="B77" i="121"/>
  <c r="B64" i="121"/>
  <c r="B73" i="121"/>
  <c r="B66" i="119"/>
  <c r="B80" i="119" s="1"/>
  <c r="B72" i="119"/>
  <c r="B76" i="119"/>
  <c r="B63" i="119"/>
  <c r="C25" i="111"/>
  <c r="C49" i="111"/>
  <c r="C59" i="111" s="1"/>
  <c r="C41" i="111"/>
  <c r="C63" i="111"/>
  <c r="B45" i="134"/>
  <c r="B48" i="134"/>
  <c r="B58" i="134" s="1"/>
  <c r="B44" i="134"/>
  <c r="B40" i="134"/>
  <c r="B25" i="120"/>
  <c r="B45" i="120" s="1"/>
  <c r="B41" i="120"/>
  <c r="B49" i="120"/>
  <c r="B59" i="120" s="1"/>
  <c r="C45" i="115"/>
  <c r="C48" i="115"/>
  <c r="C58" i="115" s="1"/>
  <c r="C44" i="115"/>
  <c r="C40" i="115"/>
  <c r="B45" i="113"/>
  <c r="B42" i="120"/>
  <c r="B50" i="120"/>
  <c r="B60" i="120" s="1"/>
  <c r="B28" i="140"/>
  <c r="B26" i="140" s="1"/>
  <c r="C42" i="140"/>
  <c r="C50" i="140"/>
  <c r="C60" i="140" s="1"/>
  <c r="C45" i="117"/>
  <c r="C48" i="117"/>
  <c r="C58" i="117" s="1"/>
  <c r="C44" i="117"/>
  <c r="C40" i="117"/>
  <c r="B41" i="118"/>
  <c r="B49" i="118"/>
  <c r="B59" i="118" s="1"/>
  <c r="B25" i="118"/>
  <c r="C68" i="140"/>
  <c r="C66" i="140" s="1"/>
  <c r="B62" i="129"/>
  <c r="B75" i="129"/>
  <c r="B79" i="129"/>
  <c r="B71" i="129"/>
  <c r="B91" i="129"/>
  <c r="B92" i="129" s="1"/>
  <c r="B93" i="129" s="1"/>
  <c r="B64" i="131"/>
  <c r="B77" i="131"/>
  <c r="B73" i="131"/>
  <c r="B64" i="130"/>
  <c r="B73" i="130"/>
  <c r="B77" i="130"/>
  <c r="B77" i="119"/>
  <c r="B73" i="119"/>
  <c r="B64" i="119"/>
  <c r="C25" i="140"/>
  <c r="C45" i="140" s="1"/>
  <c r="C49" i="140"/>
  <c r="C59" i="140" s="1"/>
  <c r="C41" i="140"/>
  <c r="C45" i="125"/>
  <c r="D81" i="120"/>
  <c r="C46" i="124"/>
  <c r="C40" i="124"/>
  <c r="C48" i="124"/>
  <c r="C58" i="124" s="1"/>
  <c r="C44" i="124"/>
  <c r="C45" i="130"/>
  <c r="C44" i="130"/>
  <c r="C48" i="130"/>
  <c r="C58" i="130" s="1"/>
  <c r="C40" i="130"/>
  <c r="C80" i="117"/>
  <c r="C66" i="115"/>
  <c r="C75" i="128"/>
  <c r="C71" i="128"/>
  <c r="C79" i="128"/>
  <c r="C62" i="128"/>
  <c r="C91" i="128"/>
  <c r="C92" i="128" s="1"/>
  <c r="C93" i="128" s="1"/>
  <c r="C45" i="113"/>
  <c r="C44" i="113"/>
  <c r="C40" i="113"/>
  <c r="C48" i="113"/>
  <c r="C58" i="113" s="1"/>
  <c r="D72" i="140"/>
  <c r="D63" i="140"/>
  <c r="D76" i="140"/>
  <c r="D66" i="140"/>
  <c r="D80" i="140" s="1"/>
  <c r="D93" i="111"/>
  <c r="C80" i="120"/>
  <c r="C81" i="113"/>
  <c r="C62" i="124"/>
  <c r="B62" i="117" l="1"/>
  <c r="B81" i="128"/>
  <c r="C81" i="140"/>
  <c r="C75" i="140"/>
  <c r="C79" i="140"/>
  <c r="C62" i="140"/>
  <c r="C71" i="140"/>
  <c r="C80" i="140"/>
  <c r="D93" i="140"/>
  <c r="B62" i="118"/>
  <c r="B48" i="118"/>
  <c r="B58" i="118" s="1"/>
  <c r="B40" i="118"/>
  <c r="B44" i="118"/>
  <c r="B80" i="111"/>
  <c r="B75" i="111"/>
  <c r="B71" i="111"/>
  <c r="B79" i="111"/>
  <c r="B62" i="111"/>
  <c r="B91" i="111"/>
  <c r="B92" i="111" s="1"/>
  <c r="B81" i="120"/>
  <c r="B62" i="120"/>
  <c r="B79" i="120"/>
  <c r="B75" i="120"/>
  <c r="B71" i="120"/>
  <c r="B91" i="120"/>
  <c r="B92" i="120" s="1"/>
  <c r="B93" i="120" s="1"/>
  <c r="D92" i="140"/>
  <c r="B80" i="116"/>
  <c r="B62" i="116"/>
  <c r="B79" i="116"/>
  <c r="B71" i="116"/>
  <c r="B75" i="116"/>
  <c r="B91" i="116"/>
  <c r="B92" i="116" s="1"/>
  <c r="B93" i="116" s="1"/>
  <c r="B80" i="130"/>
  <c r="B79" i="130"/>
  <c r="B71" i="130"/>
  <c r="B75" i="130"/>
  <c r="B62" i="130"/>
  <c r="B91" i="130"/>
  <c r="B92" i="130" s="1"/>
  <c r="B93" i="130" s="1"/>
  <c r="B66" i="140"/>
  <c r="B80" i="140" s="1"/>
  <c r="B72" i="140"/>
  <c r="B76" i="140"/>
  <c r="B63" i="140"/>
  <c r="B42" i="140"/>
  <c r="B50" i="140"/>
  <c r="B60" i="140" s="1"/>
  <c r="D62" i="140"/>
  <c r="D79" i="140"/>
  <c r="D71" i="140"/>
  <c r="D75" i="140"/>
  <c r="D81" i="140"/>
  <c r="B80" i="134"/>
  <c r="B75" i="134"/>
  <c r="B79" i="134"/>
  <c r="B71" i="134"/>
  <c r="B62" i="134"/>
  <c r="B91" i="134"/>
  <c r="B92" i="134" s="1"/>
  <c r="B93" i="134" s="1"/>
  <c r="B80" i="113"/>
  <c r="B79" i="113"/>
  <c r="B71" i="113"/>
  <c r="B75" i="113"/>
  <c r="B62" i="113"/>
  <c r="B91" i="113"/>
  <c r="B46" i="117"/>
  <c r="B40" i="117"/>
  <c r="B44" i="117"/>
  <c r="B48" i="117"/>
  <c r="B58" i="117" s="1"/>
  <c r="B40" i="121"/>
  <c r="B44" i="121"/>
  <c r="B48" i="121"/>
  <c r="B58" i="121" s="1"/>
  <c r="B45" i="121"/>
  <c r="C46" i="140"/>
  <c r="C44" i="140"/>
  <c r="C48" i="140"/>
  <c r="C58" i="140" s="1"/>
  <c r="C40" i="140"/>
  <c r="B25" i="140"/>
  <c r="B46" i="140" s="1"/>
  <c r="B41" i="140"/>
  <c r="B49" i="140"/>
  <c r="B59" i="140" s="1"/>
  <c r="B81" i="119"/>
  <c r="B71" i="119"/>
  <c r="B79" i="119"/>
  <c r="B62" i="119"/>
  <c r="B75" i="119"/>
  <c r="B91" i="119"/>
  <c r="B92" i="119" s="1"/>
  <c r="B93" i="119" s="1"/>
  <c r="B81" i="121"/>
  <c r="B62" i="121"/>
  <c r="B75" i="121"/>
  <c r="B79" i="121"/>
  <c r="B71" i="121"/>
  <c r="B91" i="121"/>
  <c r="B46" i="118"/>
  <c r="B77" i="140"/>
  <c r="B73" i="140"/>
  <c r="B64" i="140"/>
  <c r="B81" i="131"/>
  <c r="B71" i="131"/>
  <c r="B79" i="131"/>
  <c r="B75" i="131"/>
  <c r="B62" i="131"/>
  <c r="B91" i="131"/>
  <c r="B92" i="131" s="1"/>
  <c r="B93" i="131" s="1"/>
  <c r="B75" i="128"/>
  <c r="B71" i="128"/>
  <c r="B79" i="128"/>
  <c r="B62" i="128"/>
  <c r="B91" i="128"/>
  <c r="B92" i="128" s="1"/>
  <c r="B93" i="128" s="1"/>
  <c r="B80" i="120"/>
  <c r="B81" i="116"/>
  <c r="C73" i="140"/>
  <c r="C64" i="140"/>
  <c r="C77" i="140"/>
  <c r="B81" i="111"/>
  <c r="C81" i="115"/>
  <c r="C62" i="115"/>
  <c r="C75" i="115"/>
  <c r="C79" i="115"/>
  <c r="C71" i="115"/>
  <c r="C91" i="115"/>
  <c r="C80" i="115"/>
  <c r="B45" i="118"/>
  <c r="B46" i="120"/>
  <c r="B48" i="120"/>
  <c r="B58" i="120" s="1"/>
  <c r="B40" i="120"/>
  <c r="B44" i="120"/>
  <c r="C45" i="111"/>
  <c r="C40" i="111"/>
  <c r="C44" i="111"/>
  <c r="C48" i="111"/>
  <c r="C58" i="111" s="1"/>
  <c r="C46" i="111"/>
  <c r="C62" i="111"/>
  <c r="B45" i="128"/>
  <c r="B48" i="128"/>
  <c r="B58" i="128" s="1"/>
  <c r="B44" i="128"/>
  <c r="B40" i="128"/>
  <c r="B46" i="128"/>
  <c r="E91" i="140"/>
  <c r="B81" i="140" l="1"/>
  <c r="B92" i="121"/>
  <c r="B93" i="121"/>
  <c r="C92" i="115"/>
  <c r="C93" i="115" s="1"/>
  <c r="B92" i="113"/>
  <c r="B93" i="113" s="1"/>
  <c r="B79" i="140"/>
  <c r="B62" i="140"/>
  <c r="B75" i="140"/>
  <c r="B71" i="140"/>
  <c r="D91" i="140"/>
  <c r="B93" i="111"/>
  <c r="B45" i="140"/>
  <c r="B44" i="140"/>
  <c r="B40" i="140"/>
  <c r="B48" i="140"/>
  <c r="B58" i="140" s="1"/>
  <c r="B92" i="140" l="1"/>
  <c r="C93" i="140"/>
  <c r="B93" i="140"/>
  <c r="B91" i="140" s="1"/>
  <c r="C92" i="140"/>
  <c r="C91" i="140" l="1"/>
  <c r="AH23" i="134" l="1"/>
  <c r="AH12" i="134"/>
  <c r="AH23" i="128"/>
  <c r="AH12" i="128"/>
  <c r="AH19" i="128" s="1"/>
  <c r="AH23" i="111"/>
  <c r="AH12" i="111"/>
  <c r="AH19" i="111" s="1"/>
  <c r="AI23" i="125"/>
  <c r="AI12" i="125"/>
  <c r="AI23" i="131"/>
  <c r="AI12" i="131"/>
  <c r="AH23" i="121"/>
  <c r="AH12" i="121"/>
  <c r="AH23" i="133"/>
  <c r="AH12" i="133"/>
  <c r="AH23" i="130"/>
  <c r="AH12" i="130"/>
  <c r="AH19" i="130" s="1"/>
  <c r="AI23" i="126"/>
  <c r="AI12" i="126"/>
  <c r="AI23" i="132"/>
  <c r="AI12" i="132"/>
  <c r="AH23" i="118"/>
  <c r="AH12" i="118"/>
  <c r="AH19" i="118" s="1"/>
  <c r="AH23" i="129"/>
  <c r="AH12" i="129"/>
  <c r="AI23" i="128"/>
  <c r="AI12" i="128"/>
  <c r="AH23" i="115"/>
  <c r="AH12" i="115"/>
  <c r="AH19" i="115" s="1"/>
  <c r="AH23" i="119"/>
  <c r="AH12" i="119"/>
  <c r="AI23" i="124"/>
  <c r="AI12" i="124"/>
  <c r="AH23" i="112"/>
  <c r="AH12" i="112"/>
  <c r="AI23" i="112"/>
  <c r="AI12" i="112"/>
  <c r="AI19" i="112" s="1"/>
  <c r="AI23" i="121"/>
  <c r="AI12" i="121"/>
  <c r="AI23" i="120" l="1"/>
  <c r="AI12" i="120"/>
  <c r="AI23" i="118"/>
  <c r="AI12" i="118"/>
  <c r="AI23" i="113"/>
  <c r="AI12" i="113"/>
  <c r="AI19" i="113" s="1"/>
  <c r="AI17" i="121"/>
  <c r="AI21" i="121"/>
  <c r="AI18" i="121"/>
  <c r="AI17" i="124"/>
  <c r="AI21" i="124"/>
  <c r="AI18" i="124"/>
  <c r="AI17" i="131"/>
  <c r="AI21" i="131"/>
  <c r="AI18" i="131"/>
  <c r="AH23" i="117"/>
  <c r="AH12" i="117"/>
  <c r="AI23" i="130"/>
  <c r="AI12" i="130"/>
  <c r="AI23" i="122"/>
  <c r="AI12" i="122"/>
  <c r="AH17" i="112"/>
  <c r="AH21" i="112"/>
  <c r="AH18" i="112"/>
  <c r="AI17" i="128"/>
  <c r="AI21" i="128"/>
  <c r="AI18" i="128"/>
  <c r="AH23" i="120"/>
  <c r="AH12" i="120"/>
  <c r="AH19" i="120" s="1"/>
  <c r="AH23" i="132"/>
  <c r="AH12" i="132"/>
  <c r="AI23" i="133"/>
  <c r="AI12" i="133"/>
  <c r="AI19" i="121"/>
  <c r="AI19" i="124"/>
  <c r="AI17" i="132"/>
  <c r="AI21" i="132"/>
  <c r="AI18" i="132"/>
  <c r="AH18" i="133"/>
  <c r="AH17" i="133"/>
  <c r="AH21" i="133"/>
  <c r="AI19" i="131"/>
  <c r="AI23" i="117"/>
  <c r="AI12" i="117"/>
  <c r="AI19" i="117" s="1"/>
  <c r="AH23" i="131"/>
  <c r="AH12" i="131"/>
  <c r="AH19" i="112"/>
  <c r="AH17" i="119"/>
  <c r="AH21" i="119"/>
  <c r="AH18" i="119"/>
  <c r="AI19" i="128"/>
  <c r="AI18" i="125"/>
  <c r="AI17" i="125"/>
  <c r="AI21" i="125"/>
  <c r="AI23" i="129"/>
  <c r="AI12" i="129"/>
  <c r="AI19" i="129" s="1"/>
  <c r="AH23" i="125"/>
  <c r="AH12" i="125"/>
  <c r="AI23" i="116"/>
  <c r="AI12" i="116"/>
  <c r="AH18" i="129"/>
  <c r="AH17" i="129"/>
  <c r="AH21" i="129"/>
  <c r="AI19" i="132"/>
  <c r="AH19" i="133"/>
  <c r="AH23" i="124"/>
  <c r="AH12" i="124"/>
  <c r="AH23" i="126"/>
  <c r="AH12" i="126"/>
  <c r="AI23" i="134"/>
  <c r="AI12" i="134"/>
  <c r="AI19" i="134" s="1"/>
  <c r="AH19" i="119"/>
  <c r="AI19" i="126"/>
  <c r="AI17" i="126"/>
  <c r="AI21" i="126"/>
  <c r="AI18" i="126"/>
  <c r="AH18" i="121"/>
  <c r="AH17" i="121"/>
  <c r="AH21" i="121"/>
  <c r="AI19" i="125"/>
  <c r="AH18" i="134"/>
  <c r="AH17" i="134"/>
  <c r="AH21" i="134"/>
  <c r="AI23" i="115"/>
  <c r="AI12" i="115"/>
  <c r="AH23" i="116"/>
  <c r="AH12" i="116"/>
  <c r="AI17" i="112"/>
  <c r="AI21" i="112"/>
  <c r="AI18" i="112"/>
  <c r="AH17" i="115"/>
  <c r="AH21" i="115"/>
  <c r="AH18" i="115"/>
  <c r="AH19" i="129"/>
  <c r="AH18" i="111"/>
  <c r="AH17" i="111"/>
  <c r="AH21" i="111"/>
  <c r="AH23" i="113"/>
  <c r="AH12" i="113"/>
  <c r="AH19" i="113" s="1"/>
  <c r="AH18" i="118"/>
  <c r="AH17" i="118"/>
  <c r="AH21" i="118"/>
  <c r="AH17" i="130"/>
  <c r="AH21" i="130"/>
  <c r="AH18" i="130"/>
  <c r="AH19" i="121"/>
  <c r="AH17" i="128"/>
  <c r="AH21" i="128"/>
  <c r="AH18" i="128"/>
  <c r="AH19" i="134"/>
  <c r="AI21" i="116" l="1"/>
  <c r="AI17" i="116"/>
  <c r="AI18" i="116"/>
  <c r="AH18" i="113"/>
  <c r="AH17" i="113"/>
  <c r="AH21" i="113"/>
  <c r="AI19" i="115"/>
  <c r="AI17" i="115"/>
  <c r="AI21" i="115"/>
  <c r="AI18" i="115"/>
  <c r="AI18" i="133"/>
  <c r="AI17" i="133"/>
  <c r="AI21" i="133"/>
  <c r="AI23" i="119"/>
  <c r="AI12" i="119"/>
  <c r="AI19" i="119" s="1"/>
  <c r="AH17" i="126"/>
  <c r="AH21" i="126"/>
  <c r="AH18" i="126"/>
  <c r="AI14" i="140"/>
  <c r="AI23" i="111"/>
  <c r="AI12" i="111"/>
  <c r="AI19" i="111" s="1"/>
  <c r="AI19" i="133"/>
  <c r="AI19" i="118"/>
  <c r="AI17" i="118"/>
  <c r="AI21" i="118"/>
  <c r="AI18" i="118"/>
  <c r="AI19" i="130"/>
  <c r="AI17" i="130"/>
  <c r="AI21" i="130"/>
  <c r="AI18" i="130"/>
  <c r="AI19" i="116"/>
  <c r="AH17" i="132"/>
  <c r="AH21" i="132"/>
  <c r="AH18" i="132"/>
  <c r="AH18" i="117"/>
  <c r="AH17" i="117"/>
  <c r="AH21" i="117"/>
  <c r="AH19" i="126"/>
  <c r="AH17" i="125"/>
  <c r="AH21" i="125"/>
  <c r="AH18" i="125"/>
  <c r="AH18" i="131"/>
  <c r="AH17" i="131"/>
  <c r="AH21" i="131"/>
  <c r="AI18" i="120"/>
  <c r="AI17" i="120"/>
  <c r="AI21" i="120"/>
  <c r="AH17" i="116"/>
  <c r="AH21" i="116"/>
  <c r="AH18" i="116"/>
  <c r="AH17" i="124"/>
  <c r="AH21" i="124"/>
  <c r="AH18" i="124"/>
  <c r="AH19" i="132"/>
  <c r="AH19" i="117"/>
  <c r="AH19" i="125"/>
  <c r="AH19" i="131"/>
  <c r="AH23" i="122"/>
  <c r="AH12" i="122"/>
  <c r="AH17" i="120"/>
  <c r="AH21" i="120"/>
  <c r="AH18" i="120"/>
  <c r="AI17" i="113"/>
  <c r="AI21" i="113"/>
  <c r="AI18" i="113"/>
  <c r="AI19" i="120"/>
  <c r="AH19" i="116"/>
  <c r="AI17" i="134"/>
  <c r="AI21" i="134"/>
  <c r="AI18" i="134"/>
  <c r="AH19" i="124"/>
  <c r="AI18" i="129"/>
  <c r="AI17" i="129"/>
  <c r="AI21" i="129"/>
  <c r="AI17" i="117"/>
  <c r="AI21" i="117"/>
  <c r="AI18" i="117"/>
  <c r="AI19" i="122"/>
  <c r="AI17" i="122"/>
  <c r="AI21" i="122"/>
  <c r="AI18" i="122"/>
  <c r="AH14" i="140"/>
  <c r="AH23" i="140" l="1"/>
  <c r="AH12" i="140"/>
  <c r="AH19" i="122"/>
  <c r="AH17" i="122"/>
  <c r="AH21" i="122"/>
  <c r="AH18" i="122"/>
  <c r="AI17" i="111"/>
  <c r="AI21" i="111"/>
  <c r="AI18" i="111"/>
  <c r="AI23" i="140"/>
  <c r="AI12" i="140"/>
  <c r="AI17" i="119"/>
  <c r="AI21" i="119"/>
  <c r="AI18" i="119"/>
  <c r="AH17" i="140" l="1"/>
  <c r="AH21" i="140"/>
  <c r="AH18" i="140"/>
  <c r="AH97" i="112"/>
  <c r="AI21" i="140"/>
  <c r="AI17" i="140"/>
  <c r="AI18" i="140"/>
  <c r="AH19" i="140"/>
  <c r="AH97" i="122"/>
  <c r="AI19" i="140"/>
  <c r="AH97" i="124"/>
  <c r="AH97" i="131"/>
  <c r="AH97" i="118"/>
  <c r="AH97" i="133" l="1"/>
  <c r="AH97" i="113"/>
  <c r="AH101" i="121"/>
  <c r="AH101" i="116"/>
  <c r="AI97" i="116"/>
  <c r="AH101" i="115"/>
  <c r="AH97" i="128"/>
  <c r="AH97" i="116"/>
  <c r="AH101" i="122"/>
  <c r="AH101" i="112"/>
  <c r="AH97" i="115"/>
  <c r="AH101" i="125"/>
  <c r="AH101" i="118"/>
  <c r="AH101" i="131"/>
  <c r="AH101" i="129"/>
  <c r="AH101" i="133"/>
  <c r="AH97" i="132"/>
  <c r="AI97" i="126"/>
  <c r="AH101" i="128"/>
  <c r="AH101" i="126"/>
  <c r="AH101" i="132"/>
  <c r="AH97" i="121"/>
  <c r="AH97" i="129"/>
  <c r="AH97" i="125"/>
  <c r="AH101" i="124"/>
  <c r="AH101" i="113"/>
  <c r="AH97" i="126"/>
  <c r="AI101" i="133" l="1"/>
  <c r="AI101" i="126"/>
  <c r="AI97" i="118"/>
  <c r="AI97" i="121"/>
  <c r="AI101" i="132"/>
  <c r="AI101" i="121"/>
  <c r="AI97" i="113"/>
  <c r="AI101" i="118"/>
  <c r="AI101" i="116"/>
  <c r="AI101" i="125"/>
  <c r="AI101" i="113"/>
  <c r="AI97" i="128"/>
  <c r="AI97" i="115"/>
  <c r="AI97" i="133"/>
  <c r="AI97" i="131"/>
  <c r="AI97" i="122"/>
  <c r="AI97" i="124"/>
  <c r="AI101" i="124"/>
  <c r="AI101" i="115"/>
  <c r="AI101" i="128"/>
  <c r="AI101" i="122"/>
  <c r="AI101" i="131"/>
  <c r="AI97" i="132"/>
  <c r="AI97" i="112"/>
  <c r="AI101" i="112"/>
  <c r="AI97" i="125"/>
  <c r="AH83" i="127" l="1"/>
  <c r="AH83" i="123"/>
  <c r="AH83" i="135"/>
  <c r="AH83" i="136"/>
  <c r="AI83" i="114" l="1"/>
  <c r="AH83" i="114"/>
  <c r="AH83" i="110"/>
  <c r="AI83" i="123"/>
  <c r="AI83" i="127"/>
  <c r="AI83" i="135"/>
  <c r="AH26" i="125" l="1"/>
  <c r="AH26" i="126"/>
  <c r="AI83" i="110"/>
  <c r="AH26" i="133"/>
  <c r="AH32" i="119"/>
  <c r="AI83" i="136"/>
  <c r="AH26" i="122"/>
  <c r="AH26" i="118"/>
  <c r="AH49" i="122" l="1"/>
  <c r="AH59" i="122" s="1"/>
  <c r="AH41" i="122"/>
  <c r="AH26" i="112"/>
  <c r="AI26" i="124"/>
  <c r="AH76" i="122"/>
  <c r="AH63" i="122"/>
  <c r="AH72" i="122"/>
  <c r="AH32" i="126"/>
  <c r="AH25" i="126" s="1"/>
  <c r="AH45" i="126" s="1"/>
  <c r="AH32" i="133"/>
  <c r="AH25" i="133" s="1"/>
  <c r="AH32" i="116"/>
  <c r="AH49" i="118"/>
  <c r="AH59" i="118" s="1"/>
  <c r="AH41" i="118"/>
  <c r="AH32" i="132"/>
  <c r="AH26" i="129"/>
  <c r="AH26" i="116"/>
  <c r="AH32" i="122"/>
  <c r="AH49" i="125"/>
  <c r="AH59" i="125" s="1"/>
  <c r="AH41" i="125"/>
  <c r="AI26" i="122"/>
  <c r="AH50" i="119"/>
  <c r="AH60" i="119" s="1"/>
  <c r="AH42" i="119"/>
  <c r="AI32" i="125"/>
  <c r="AH26" i="119"/>
  <c r="AH26" i="132"/>
  <c r="AH32" i="118"/>
  <c r="AH49" i="133"/>
  <c r="AH59" i="133" s="1"/>
  <c r="AH41" i="133"/>
  <c r="AH49" i="126"/>
  <c r="AH59" i="126" s="1"/>
  <c r="AH41" i="126"/>
  <c r="AI26" i="112"/>
  <c r="AH29" i="140"/>
  <c r="AH26" i="131"/>
  <c r="AH63" i="131" s="1"/>
  <c r="AI31" i="140"/>
  <c r="AH32" i="125"/>
  <c r="AH32" i="131"/>
  <c r="AH26" i="113"/>
  <c r="AH72" i="131"/>
  <c r="AH76" i="131"/>
  <c r="AH63" i="118"/>
  <c r="AH83" i="131"/>
  <c r="AH27" i="140"/>
  <c r="AH66" i="122"/>
  <c r="AI42" i="125" l="1"/>
  <c r="AI50" i="125"/>
  <c r="AI60" i="125" s="1"/>
  <c r="AH71" i="122"/>
  <c r="AH75" i="122"/>
  <c r="AH79" i="122"/>
  <c r="AH91" i="122"/>
  <c r="AH92" i="122" s="1"/>
  <c r="AH93" i="122" s="1"/>
  <c r="AH80" i="122"/>
  <c r="AH32" i="112"/>
  <c r="AH25" i="112" s="1"/>
  <c r="AH32" i="124"/>
  <c r="AI37" i="140"/>
  <c r="AH26" i="134"/>
  <c r="AH63" i="134" s="1"/>
  <c r="AH50" i="125"/>
  <c r="AH60" i="125" s="1"/>
  <c r="AH42" i="125"/>
  <c r="AH26" i="121"/>
  <c r="AH63" i="121" s="1"/>
  <c r="AH83" i="119"/>
  <c r="AI26" i="113"/>
  <c r="AH26" i="128"/>
  <c r="AH63" i="128" s="1"/>
  <c r="AI26" i="118"/>
  <c r="AH66" i="134"/>
  <c r="AH80" i="134" s="1"/>
  <c r="AH76" i="134"/>
  <c r="AH72" i="134"/>
  <c r="AH41" i="113"/>
  <c r="AH49" i="113"/>
  <c r="AH59" i="113" s="1"/>
  <c r="AH49" i="119"/>
  <c r="AH59" i="119" s="1"/>
  <c r="AH41" i="119"/>
  <c r="AH25" i="119"/>
  <c r="AH45" i="119" s="1"/>
  <c r="AI26" i="117"/>
  <c r="AH73" i="134"/>
  <c r="AH77" i="134"/>
  <c r="AI32" i="126"/>
  <c r="AH32" i="128"/>
  <c r="AI32" i="118"/>
  <c r="AI26" i="134"/>
  <c r="AI63" i="134" s="1"/>
  <c r="AH35" i="140"/>
  <c r="AH25" i="125"/>
  <c r="AH42" i="122"/>
  <c r="AH50" i="122"/>
  <c r="AH60" i="122" s="1"/>
  <c r="AH41" i="129"/>
  <c r="AH49" i="129"/>
  <c r="AH59" i="129" s="1"/>
  <c r="AH50" i="116"/>
  <c r="AH60" i="116" s="1"/>
  <c r="AH42" i="116"/>
  <c r="AH49" i="112"/>
  <c r="AH59" i="112" s="1"/>
  <c r="AH41" i="112"/>
  <c r="AH25" i="122"/>
  <c r="AH62" i="122" s="1"/>
  <c r="AI32" i="122"/>
  <c r="AI25" i="122" s="1"/>
  <c r="AI45" i="122" s="1"/>
  <c r="AI72" i="118"/>
  <c r="AI76" i="118"/>
  <c r="AH32" i="121"/>
  <c r="AI32" i="134"/>
  <c r="AH77" i="132"/>
  <c r="AH73" i="132"/>
  <c r="AH64" i="132"/>
  <c r="AH72" i="125"/>
  <c r="AH63" i="125"/>
  <c r="AH76" i="125"/>
  <c r="AH26" i="115"/>
  <c r="AH66" i="132"/>
  <c r="AH81" i="132" s="1"/>
  <c r="AH72" i="132"/>
  <c r="AH63" i="132"/>
  <c r="AH76" i="132"/>
  <c r="AI63" i="112"/>
  <c r="AI41" i="112"/>
  <c r="AI49" i="112"/>
  <c r="AI59" i="112" s="1"/>
  <c r="AH45" i="133"/>
  <c r="AH40" i="133"/>
  <c r="AH44" i="133"/>
  <c r="AH48" i="133"/>
  <c r="AH58" i="133" s="1"/>
  <c r="AH72" i="113"/>
  <c r="AH63" i="113"/>
  <c r="AH76" i="113"/>
  <c r="AI32" i="112"/>
  <c r="AI25" i="112" s="1"/>
  <c r="AI26" i="125"/>
  <c r="AH32" i="115"/>
  <c r="AH32" i="129"/>
  <c r="AH25" i="129" s="1"/>
  <c r="AH45" i="129" s="1"/>
  <c r="AH36" i="140"/>
  <c r="AH50" i="118"/>
  <c r="AH60" i="118" s="1"/>
  <c r="AH42" i="118"/>
  <c r="AH50" i="133"/>
  <c r="AH60" i="133" s="1"/>
  <c r="AH42" i="133"/>
  <c r="AH46" i="133"/>
  <c r="AI72" i="112"/>
  <c r="AI76" i="112"/>
  <c r="AH26" i="120"/>
  <c r="AH76" i="118"/>
  <c r="AH72" i="118"/>
  <c r="AI72" i="134"/>
  <c r="AI76" i="134"/>
  <c r="AH76" i="121"/>
  <c r="AH72" i="121"/>
  <c r="AI26" i="126"/>
  <c r="AH30" i="140"/>
  <c r="AI29" i="140"/>
  <c r="AH41" i="131"/>
  <c r="AH25" i="131"/>
  <c r="AH45" i="131" s="1"/>
  <c r="AH49" i="131"/>
  <c r="AH59" i="131" s="1"/>
  <c r="AH42" i="132"/>
  <c r="AH50" i="132"/>
  <c r="AH60" i="132" s="1"/>
  <c r="AH73" i="122"/>
  <c r="AH77" i="122"/>
  <c r="AH64" i="122"/>
  <c r="AH81" i="122"/>
  <c r="AH76" i="129"/>
  <c r="AH72" i="129"/>
  <c r="AH63" i="129"/>
  <c r="AH76" i="126"/>
  <c r="AH72" i="126"/>
  <c r="AH63" i="126"/>
  <c r="AI32" i="128"/>
  <c r="AH76" i="116"/>
  <c r="AH72" i="116"/>
  <c r="AH63" i="116"/>
  <c r="AH72" i="119"/>
  <c r="AH76" i="119"/>
  <c r="AH63" i="119"/>
  <c r="AH50" i="131"/>
  <c r="AH60" i="131" s="1"/>
  <c r="AH42" i="131"/>
  <c r="AH49" i="132"/>
  <c r="AH59" i="132" s="1"/>
  <c r="AH25" i="132"/>
  <c r="AH41" i="132"/>
  <c r="AH49" i="116"/>
  <c r="AH59" i="116" s="1"/>
  <c r="AH41" i="116"/>
  <c r="AH25" i="116"/>
  <c r="AH45" i="116" s="1"/>
  <c r="AH50" i="126"/>
  <c r="AH60" i="126" s="1"/>
  <c r="AH42" i="126"/>
  <c r="AH46" i="126"/>
  <c r="AH72" i="128"/>
  <c r="AH76" i="128"/>
  <c r="AH72" i="133"/>
  <c r="AH76" i="133"/>
  <c r="AH63" i="133"/>
  <c r="AI72" i="126"/>
  <c r="AI76" i="126"/>
  <c r="AI32" i="124"/>
  <c r="AI25" i="124" s="1"/>
  <c r="AI45" i="124" s="1"/>
  <c r="AH26" i="124"/>
  <c r="AI26" i="128"/>
  <c r="AH32" i="113"/>
  <c r="AH32" i="134"/>
  <c r="AH44" i="126"/>
  <c r="AH48" i="126"/>
  <c r="AH58" i="126" s="1"/>
  <c r="AH40" i="126"/>
  <c r="AH31" i="140"/>
  <c r="AI41" i="122"/>
  <c r="AI49" i="122"/>
  <c r="AI59" i="122" s="1"/>
  <c r="AH25" i="118"/>
  <c r="AI49" i="124"/>
  <c r="AI59" i="124" s="1"/>
  <c r="AI41" i="124"/>
  <c r="AH66" i="125"/>
  <c r="AH66" i="133"/>
  <c r="AH32" i="111"/>
  <c r="AI26" i="111"/>
  <c r="AH81" i="134" l="1"/>
  <c r="AH46" i="131"/>
  <c r="AH80" i="132"/>
  <c r="AH81" i="133"/>
  <c r="AH62" i="133"/>
  <c r="AH71" i="133"/>
  <c r="AH79" i="133"/>
  <c r="AH75" i="133"/>
  <c r="AH91" i="133"/>
  <c r="AH92" i="133" s="1"/>
  <c r="AH93" i="133" s="1"/>
  <c r="AH80" i="133"/>
  <c r="AH79" i="125"/>
  <c r="AH71" i="125"/>
  <c r="AH62" i="125"/>
  <c r="AH75" i="125"/>
  <c r="AH91" i="125"/>
  <c r="AH92" i="125" s="1"/>
  <c r="AH93" i="125" s="1"/>
  <c r="AH80" i="125"/>
  <c r="AH50" i="111"/>
  <c r="AH60" i="111" s="1"/>
  <c r="AH42" i="111"/>
  <c r="AI49" i="111"/>
  <c r="AI59" i="111" s="1"/>
  <c r="AI41" i="111"/>
  <c r="AH73" i="113"/>
  <c r="AH64" i="113"/>
  <c r="AH77" i="113"/>
  <c r="AH83" i="122"/>
  <c r="AI26" i="115"/>
  <c r="AI63" i="115" s="1"/>
  <c r="AH32" i="120"/>
  <c r="AH25" i="120" s="1"/>
  <c r="AH76" i="130"/>
  <c r="AH72" i="130"/>
  <c r="AH66" i="130"/>
  <c r="AH80" i="130"/>
  <c r="AH42" i="113"/>
  <c r="AH50" i="113"/>
  <c r="AH60" i="113" s="1"/>
  <c r="AH49" i="120"/>
  <c r="AH59" i="120" s="1"/>
  <c r="AH41" i="120"/>
  <c r="AH42" i="115"/>
  <c r="AH50" i="115"/>
  <c r="AH60" i="115" s="1"/>
  <c r="AH46" i="125"/>
  <c r="AH48" i="125"/>
  <c r="AH58" i="125" s="1"/>
  <c r="AH40" i="125"/>
  <c r="AH44" i="125"/>
  <c r="AH45" i="125"/>
  <c r="AH37" i="140"/>
  <c r="AH49" i="121"/>
  <c r="AH59" i="121" s="1"/>
  <c r="AH25" i="121"/>
  <c r="AH45" i="121" s="1"/>
  <c r="AH41" i="121"/>
  <c r="AH42" i="124"/>
  <c r="AH50" i="124"/>
  <c r="AH60" i="124" s="1"/>
  <c r="AH64" i="128"/>
  <c r="AI26" i="120"/>
  <c r="AI26" i="121"/>
  <c r="AI63" i="121" s="1"/>
  <c r="AI32" i="115"/>
  <c r="AI76" i="128"/>
  <c r="AI72" i="128"/>
  <c r="AI66" i="128"/>
  <c r="AI81" i="128" s="1"/>
  <c r="AI63" i="128"/>
  <c r="AI77" i="125"/>
  <c r="AI73" i="125"/>
  <c r="AI64" i="125"/>
  <c r="AH73" i="119"/>
  <c r="AH77" i="119"/>
  <c r="AH64" i="119"/>
  <c r="AI83" i="118"/>
  <c r="AH40" i="118"/>
  <c r="AH48" i="118"/>
  <c r="AH58" i="118" s="1"/>
  <c r="AH44" i="118"/>
  <c r="AH45" i="118"/>
  <c r="AH40" i="132"/>
  <c r="AH48" i="132"/>
  <c r="AH58" i="132" s="1"/>
  <c r="AH44" i="132"/>
  <c r="AH66" i="119"/>
  <c r="AH81" i="119" s="1"/>
  <c r="AH46" i="118"/>
  <c r="AI50" i="134"/>
  <c r="AI60" i="134" s="1"/>
  <c r="AI42" i="134"/>
  <c r="AI42" i="122"/>
  <c r="AI50" i="122"/>
  <c r="AI60" i="122" s="1"/>
  <c r="AI46" i="122"/>
  <c r="AH25" i="128"/>
  <c r="AH46" i="128" s="1"/>
  <c r="AH49" i="128"/>
  <c r="AH59" i="128" s="1"/>
  <c r="AH41" i="128"/>
  <c r="AI73" i="112"/>
  <c r="AI77" i="112"/>
  <c r="AI26" i="119"/>
  <c r="AH73" i="130"/>
  <c r="AH81" i="130"/>
  <c r="AH77" i="130"/>
  <c r="AH73" i="116"/>
  <c r="AH64" i="116"/>
  <c r="AH77" i="116"/>
  <c r="AI32" i="121"/>
  <c r="AI76" i="115"/>
  <c r="AI72" i="115"/>
  <c r="AH73" i="118"/>
  <c r="AH64" i="118"/>
  <c r="AH77" i="118"/>
  <c r="AI32" i="113"/>
  <c r="AI25" i="113" s="1"/>
  <c r="AI25" i="128"/>
  <c r="AI45" i="128" s="1"/>
  <c r="AI49" i="128"/>
  <c r="AI59" i="128" s="1"/>
  <c r="AI41" i="128"/>
  <c r="AI40" i="112"/>
  <c r="AI44" i="112"/>
  <c r="AI48" i="112"/>
  <c r="AI58" i="112" s="1"/>
  <c r="AH46" i="129"/>
  <c r="AH40" i="129"/>
  <c r="AH44" i="129"/>
  <c r="AH48" i="129"/>
  <c r="AH58" i="129" s="1"/>
  <c r="AH73" i="131"/>
  <c r="AH77" i="131"/>
  <c r="AH64" i="131"/>
  <c r="AH66" i="131"/>
  <c r="AH50" i="112"/>
  <c r="AH60" i="112" s="1"/>
  <c r="AH42" i="112"/>
  <c r="AH46" i="112"/>
  <c r="AI32" i="132"/>
  <c r="AI32" i="117"/>
  <c r="AH72" i="112"/>
  <c r="AH76" i="112"/>
  <c r="AH63" i="112"/>
  <c r="AI64" i="128"/>
  <c r="AI50" i="128"/>
  <c r="AI60" i="128" s="1"/>
  <c r="AI42" i="128"/>
  <c r="AH48" i="131"/>
  <c r="AH58" i="131" s="1"/>
  <c r="AH40" i="131"/>
  <c r="AH44" i="131"/>
  <c r="AH66" i="118"/>
  <c r="AH81" i="118" s="1"/>
  <c r="AI41" i="125"/>
  <c r="AI49" i="125"/>
  <c r="AI59" i="125" s="1"/>
  <c r="AI25" i="125"/>
  <c r="AI45" i="125" s="1"/>
  <c r="AI45" i="112"/>
  <c r="AH50" i="121"/>
  <c r="AH60" i="121" s="1"/>
  <c r="AH42" i="121"/>
  <c r="AH44" i="122"/>
  <c r="AH48" i="122"/>
  <c r="AH58" i="122" s="1"/>
  <c r="AH40" i="122"/>
  <c r="AH45" i="122"/>
  <c r="AI49" i="117"/>
  <c r="AI59" i="117" s="1"/>
  <c r="AI41" i="117"/>
  <c r="AH48" i="119"/>
  <c r="AH58" i="119" s="1"/>
  <c r="AH40" i="119"/>
  <c r="AH44" i="119"/>
  <c r="AH46" i="119"/>
  <c r="AI76" i="121"/>
  <c r="AI72" i="121"/>
  <c r="AH26" i="117"/>
  <c r="AI26" i="132"/>
  <c r="AH26" i="111"/>
  <c r="AI26" i="131"/>
  <c r="AI77" i="118"/>
  <c r="AI73" i="118"/>
  <c r="AI64" i="118"/>
  <c r="AH41" i="124"/>
  <c r="AH25" i="124"/>
  <c r="AH46" i="124" s="1"/>
  <c r="AH49" i="124"/>
  <c r="AH59" i="124" s="1"/>
  <c r="AH46" i="116"/>
  <c r="AH48" i="116"/>
  <c r="AH58" i="116" s="1"/>
  <c r="AH44" i="116"/>
  <c r="AH40" i="116"/>
  <c r="AI63" i="126"/>
  <c r="AI25" i="126"/>
  <c r="AI45" i="126" s="1"/>
  <c r="AI49" i="126"/>
  <c r="AI59" i="126" s="1"/>
  <c r="AI41" i="126"/>
  <c r="AI30" i="140"/>
  <c r="AI66" i="112"/>
  <c r="AH45" i="112"/>
  <c r="AH48" i="112"/>
  <c r="AH58" i="112" s="1"/>
  <c r="AH40" i="112"/>
  <c r="AH44" i="112"/>
  <c r="AI41" i="134"/>
  <c r="AI25" i="134"/>
  <c r="AI46" i="134" s="1"/>
  <c r="AI49" i="134"/>
  <c r="AI59" i="134" s="1"/>
  <c r="AH42" i="128"/>
  <c r="AH50" i="128"/>
  <c r="AH60" i="128" s="1"/>
  <c r="AI41" i="113"/>
  <c r="AI49" i="113"/>
  <c r="AI59" i="113" s="1"/>
  <c r="AH72" i="111"/>
  <c r="AH76" i="111"/>
  <c r="AH77" i="129"/>
  <c r="AH73" i="129"/>
  <c r="AH64" i="129"/>
  <c r="AI26" i="133"/>
  <c r="AI26" i="116"/>
  <c r="AI83" i="126"/>
  <c r="AH77" i="133"/>
  <c r="AH73" i="133"/>
  <c r="AH64" i="133"/>
  <c r="AI32" i="131"/>
  <c r="AH77" i="124"/>
  <c r="AH73" i="124"/>
  <c r="AH64" i="124"/>
  <c r="AH64" i="134"/>
  <c r="AH42" i="134"/>
  <c r="AH50" i="134"/>
  <c r="AH60" i="134" s="1"/>
  <c r="AH66" i="116"/>
  <c r="AH42" i="129"/>
  <c r="AH50" i="129"/>
  <c r="AH60" i="129" s="1"/>
  <c r="AI64" i="112"/>
  <c r="AI46" i="112"/>
  <c r="AI42" i="112"/>
  <c r="AI50" i="112"/>
  <c r="AI60" i="112" s="1"/>
  <c r="AH79" i="132"/>
  <c r="AH75" i="132"/>
  <c r="AH71" i="132"/>
  <c r="AH62" i="132"/>
  <c r="AH91" i="132"/>
  <c r="AH92" i="132" s="1"/>
  <c r="AH93" i="132" s="1"/>
  <c r="AH46" i="122"/>
  <c r="AI63" i="118"/>
  <c r="AI49" i="118"/>
  <c r="AI59" i="118" s="1"/>
  <c r="AI25" i="118"/>
  <c r="AI41" i="118"/>
  <c r="AH49" i="134"/>
  <c r="AH59" i="134" s="1"/>
  <c r="AH41" i="134"/>
  <c r="AH25" i="134"/>
  <c r="AH45" i="134" s="1"/>
  <c r="AI73" i="124"/>
  <c r="AI77" i="124"/>
  <c r="AI64" i="124"/>
  <c r="AH83" i="134"/>
  <c r="AH83" i="132"/>
  <c r="AI32" i="133"/>
  <c r="AI32" i="116"/>
  <c r="AI73" i="128"/>
  <c r="AI77" i="128"/>
  <c r="AH66" i="124"/>
  <c r="AH80" i="124" s="1"/>
  <c r="AH72" i="124"/>
  <c r="AH63" i="124"/>
  <c r="AH76" i="124"/>
  <c r="AH72" i="115"/>
  <c r="AH66" i="115"/>
  <c r="AH80" i="115" s="1"/>
  <c r="AH63" i="115"/>
  <c r="AH76" i="115"/>
  <c r="AH77" i="125"/>
  <c r="AH73" i="125"/>
  <c r="AH64" i="125"/>
  <c r="AH81" i="125"/>
  <c r="AI76" i="122"/>
  <c r="AI72" i="122"/>
  <c r="AH32" i="130"/>
  <c r="AH64" i="130" s="1"/>
  <c r="AI76" i="125"/>
  <c r="AI72" i="125"/>
  <c r="AI66" i="125"/>
  <c r="AI80" i="125" s="1"/>
  <c r="AI63" i="125"/>
  <c r="AI46" i="124"/>
  <c r="AI44" i="124"/>
  <c r="AI48" i="124"/>
  <c r="AI58" i="124" s="1"/>
  <c r="AI40" i="124"/>
  <c r="AI48" i="122"/>
  <c r="AI58" i="122" s="1"/>
  <c r="AI44" i="122"/>
  <c r="AI40" i="122"/>
  <c r="AI42" i="124"/>
  <c r="AI50" i="124"/>
  <c r="AI60" i="124" s="1"/>
  <c r="AH46" i="132"/>
  <c r="AH49" i="115"/>
  <c r="AH59" i="115" s="1"/>
  <c r="AH41" i="115"/>
  <c r="AH25" i="115"/>
  <c r="AH45" i="115" s="1"/>
  <c r="AI42" i="118"/>
  <c r="AI50" i="118"/>
  <c r="AI60" i="118" s="1"/>
  <c r="AI42" i="126"/>
  <c r="AI50" i="126"/>
  <c r="AI60" i="126" s="1"/>
  <c r="AH75" i="134"/>
  <c r="AH79" i="134"/>
  <c r="AH71" i="134"/>
  <c r="AH91" i="134"/>
  <c r="AH92" i="134" s="1"/>
  <c r="AH93" i="134" s="1"/>
  <c r="AI76" i="133"/>
  <c r="AI72" i="133"/>
  <c r="AH77" i="115"/>
  <c r="AH73" i="115"/>
  <c r="AH64" i="115"/>
  <c r="AI76" i="124"/>
  <c r="AI72" i="124"/>
  <c r="AI66" i="124"/>
  <c r="AI80" i="124" s="1"/>
  <c r="AI63" i="124"/>
  <c r="AH26" i="130"/>
  <c r="AH63" i="130" s="1"/>
  <c r="AI63" i="122"/>
  <c r="AH45" i="132"/>
  <c r="AH66" i="129"/>
  <c r="AH81" i="129" s="1"/>
  <c r="AH66" i="113"/>
  <c r="AI66" i="118"/>
  <c r="AI81" i="118" s="1"/>
  <c r="AH25" i="113"/>
  <c r="AH46" i="113" s="1"/>
  <c r="AI35" i="140"/>
  <c r="AH66" i="112"/>
  <c r="AI83" i="122"/>
  <c r="AH64" i="111"/>
  <c r="AI80" i="128" l="1"/>
  <c r="AI46" i="128"/>
  <c r="AH81" i="115"/>
  <c r="AI46" i="126"/>
  <c r="AH46" i="134"/>
  <c r="AI45" i="134"/>
  <c r="AI45" i="113"/>
  <c r="AI40" i="113"/>
  <c r="AI44" i="113"/>
  <c r="AI48" i="113"/>
  <c r="AI58" i="113" s="1"/>
  <c r="AH81" i="112"/>
  <c r="AH79" i="112"/>
  <c r="AH75" i="112"/>
  <c r="AH71" i="112"/>
  <c r="AH62" i="112"/>
  <c r="AH91" i="112"/>
  <c r="AH92" i="112" s="1"/>
  <c r="AH93" i="112" s="1"/>
  <c r="AH80" i="112"/>
  <c r="AI27" i="140"/>
  <c r="AH83" i="126"/>
  <c r="AI72" i="131"/>
  <c r="AI66" i="131"/>
  <c r="AI80" i="131" s="1"/>
  <c r="AI76" i="131"/>
  <c r="AI77" i="115"/>
  <c r="AI73" i="115"/>
  <c r="AI64" i="115"/>
  <c r="AI75" i="125"/>
  <c r="AI71" i="125"/>
  <c r="AI79" i="125"/>
  <c r="AI62" i="125"/>
  <c r="AI91" i="125"/>
  <c r="AH75" i="116"/>
  <c r="AH71" i="116"/>
  <c r="AH79" i="116"/>
  <c r="AH62" i="116"/>
  <c r="AH91" i="116"/>
  <c r="AH92" i="116" s="1"/>
  <c r="AH93" i="116" s="1"/>
  <c r="AH80" i="116"/>
  <c r="AH66" i="111"/>
  <c r="AH41" i="111"/>
  <c r="AH49" i="111"/>
  <c r="AH59" i="111" s="1"/>
  <c r="AH25" i="111"/>
  <c r="AH45" i="111" s="1"/>
  <c r="AH81" i="131"/>
  <c r="AH75" i="131"/>
  <c r="AH62" i="131"/>
  <c r="AH79" i="131"/>
  <c r="AH71" i="131"/>
  <c r="AH91" i="131"/>
  <c r="AH80" i="131"/>
  <c r="AI42" i="121"/>
  <c r="AI50" i="121"/>
  <c r="AI60" i="121" s="1"/>
  <c r="AH45" i="120"/>
  <c r="AH40" i="120"/>
  <c r="AH44" i="120"/>
  <c r="AH48" i="120"/>
  <c r="AH58" i="120" s="1"/>
  <c r="AH50" i="120"/>
  <c r="AH60" i="120" s="1"/>
  <c r="AH46" i="120"/>
  <c r="AH42" i="120"/>
  <c r="AH83" i="128"/>
  <c r="AI83" i="134"/>
  <c r="AI77" i="134"/>
  <c r="AI64" i="134"/>
  <c r="AI73" i="134"/>
  <c r="AI66" i="134"/>
  <c r="AI83" i="125"/>
  <c r="AI77" i="126"/>
  <c r="AI73" i="126"/>
  <c r="AI66" i="126"/>
  <c r="AH83" i="116"/>
  <c r="AH25" i="130"/>
  <c r="AH45" i="130" s="1"/>
  <c r="AH49" i="130"/>
  <c r="AH59" i="130" s="1"/>
  <c r="AH41" i="130"/>
  <c r="AH40" i="115"/>
  <c r="AH44" i="115"/>
  <c r="AH48" i="115"/>
  <c r="AH58" i="115" s="1"/>
  <c r="AI42" i="116"/>
  <c r="AI50" i="116"/>
  <c r="AI60" i="116" s="1"/>
  <c r="AI46" i="118"/>
  <c r="AI44" i="118"/>
  <c r="AI48" i="118"/>
  <c r="AI58" i="118" s="1"/>
  <c r="AI40" i="118"/>
  <c r="AI50" i="131"/>
  <c r="AI60" i="131" s="1"/>
  <c r="AI42" i="131"/>
  <c r="AI81" i="112"/>
  <c r="AI71" i="112"/>
  <c r="AI75" i="112"/>
  <c r="AI79" i="112"/>
  <c r="AI62" i="112"/>
  <c r="AI91" i="112"/>
  <c r="AI92" i="112" s="1"/>
  <c r="AI93" i="112" s="1"/>
  <c r="AI80" i="112"/>
  <c r="AH49" i="117"/>
  <c r="AH59" i="117" s="1"/>
  <c r="AH41" i="117"/>
  <c r="AI44" i="125"/>
  <c r="AI40" i="125"/>
  <c r="AI48" i="125"/>
  <c r="AI58" i="125" s="1"/>
  <c r="AI46" i="125"/>
  <c r="AI25" i="121"/>
  <c r="AI49" i="121"/>
  <c r="AI59" i="121" s="1"/>
  <c r="AI41" i="121"/>
  <c r="AI83" i="112"/>
  <c r="AH83" i="130"/>
  <c r="AI64" i="121"/>
  <c r="AH83" i="113"/>
  <c r="AH83" i="129"/>
  <c r="AH28" i="140"/>
  <c r="AH26" i="140" s="1"/>
  <c r="AH81" i="116"/>
  <c r="AI49" i="115"/>
  <c r="AI59" i="115" s="1"/>
  <c r="AI41" i="115"/>
  <c r="AI25" i="115"/>
  <c r="AI45" i="115" s="1"/>
  <c r="AI72" i="111"/>
  <c r="AI76" i="111"/>
  <c r="AH83" i="133"/>
  <c r="AI72" i="130"/>
  <c r="AI76" i="130"/>
  <c r="AI77" i="132"/>
  <c r="AI73" i="132"/>
  <c r="AI64" i="132"/>
  <c r="AH83" i="115"/>
  <c r="AH83" i="124"/>
  <c r="AI32" i="119"/>
  <c r="AI25" i="119" s="1"/>
  <c r="AH44" i="113"/>
  <c r="AH40" i="113"/>
  <c r="AH48" i="113"/>
  <c r="AH58" i="113" s="1"/>
  <c r="AH45" i="113"/>
  <c r="AI50" i="133"/>
  <c r="AI60" i="133" s="1"/>
  <c r="AI42" i="133"/>
  <c r="AI40" i="134"/>
  <c r="AI44" i="134"/>
  <c r="AI48" i="134"/>
  <c r="AI58" i="134" s="1"/>
  <c r="AI49" i="132"/>
  <c r="AI59" i="132" s="1"/>
  <c r="AI25" i="132"/>
  <c r="AI45" i="132" s="1"/>
  <c r="AI41" i="132"/>
  <c r="AI64" i="117"/>
  <c r="AI42" i="117"/>
  <c r="AI50" i="117"/>
  <c r="AI60" i="117" s="1"/>
  <c r="AI49" i="120"/>
  <c r="AI59" i="120" s="1"/>
  <c r="AI41" i="120"/>
  <c r="AH46" i="115"/>
  <c r="AI66" i="117"/>
  <c r="AI76" i="117"/>
  <c r="AI72" i="117"/>
  <c r="AI63" i="117"/>
  <c r="AI73" i="116"/>
  <c r="AI77" i="116"/>
  <c r="AI64" i="116"/>
  <c r="AI77" i="117"/>
  <c r="AI73" i="117"/>
  <c r="AI26" i="129"/>
  <c r="AI72" i="113"/>
  <c r="AI66" i="113"/>
  <c r="AI81" i="113" s="1"/>
  <c r="AI76" i="113"/>
  <c r="AI63" i="113"/>
  <c r="AI77" i="131"/>
  <c r="AI73" i="131"/>
  <c r="AI64" i="131"/>
  <c r="AI83" i="133"/>
  <c r="AI66" i="132"/>
  <c r="AI80" i="132" s="1"/>
  <c r="AI76" i="132"/>
  <c r="AI72" i="132"/>
  <c r="AI63" i="132"/>
  <c r="AI83" i="128"/>
  <c r="AI32" i="120"/>
  <c r="AI25" i="120" s="1"/>
  <c r="AI45" i="120" s="1"/>
  <c r="AI79" i="118"/>
  <c r="AI75" i="118"/>
  <c r="AI71" i="118"/>
  <c r="AI62" i="118"/>
  <c r="AI91" i="118"/>
  <c r="AI92" i="118" s="1"/>
  <c r="AI80" i="118"/>
  <c r="AI64" i="126"/>
  <c r="AH73" i="126"/>
  <c r="AH64" i="126"/>
  <c r="AH77" i="126"/>
  <c r="AH66" i="126"/>
  <c r="AH81" i="126" s="1"/>
  <c r="AH62" i="134"/>
  <c r="AH40" i="134"/>
  <c r="AH48" i="134"/>
  <c r="AH58" i="134" s="1"/>
  <c r="AH44" i="134"/>
  <c r="AI63" i="116"/>
  <c r="AI41" i="116"/>
  <c r="AI25" i="116"/>
  <c r="AI46" i="116" s="1"/>
  <c r="AI49" i="116"/>
  <c r="AI59" i="116" s="1"/>
  <c r="AI36" i="140"/>
  <c r="AH46" i="121"/>
  <c r="AH79" i="118"/>
  <c r="AH75" i="118"/>
  <c r="AH62" i="118"/>
  <c r="AH71" i="118"/>
  <c r="AH91" i="118"/>
  <c r="AH80" i="118"/>
  <c r="AI49" i="119"/>
  <c r="AI59" i="119" s="1"/>
  <c r="AI41" i="119"/>
  <c r="AH32" i="117"/>
  <c r="AH25" i="117" s="1"/>
  <c r="AH33" i="140"/>
  <c r="AI79" i="128"/>
  <c r="AI71" i="128"/>
  <c r="AI75" i="128"/>
  <c r="AI62" i="128"/>
  <c r="AI91" i="128"/>
  <c r="AI92" i="128" s="1"/>
  <c r="AI93" i="128" s="1"/>
  <c r="AH71" i="130"/>
  <c r="AH75" i="130"/>
  <c r="AH79" i="130"/>
  <c r="AH91" i="130"/>
  <c r="AH92" i="130" s="1"/>
  <c r="AH93" i="130" s="1"/>
  <c r="AI63" i="111"/>
  <c r="AI77" i="113"/>
  <c r="AI73" i="113"/>
  <c r="AI64" i="113"/>
  <c r="AI77" i="133"/>
  <c r="AI73" i="133"/>
  <c r="AI64" i="133"/>
  <c r="AH71" i="113"/>
  <c r="AH62" i="113"/>
  <c r="AH75" i="113"/>
  <c r="AH79" i="113"/>
  <c r="AH91" i="113"/>
  <c r="AH92" i="113" s="1"/>
  <c r="AH93" i="113" s="1"/>
  <c r="AH80" i="113"/>
  <c r="AI81" i="124"/>
  <c r="AI71" i="124"/>
  <c r="AI75" i="124"/>
  <c r="AI79" i="124"/>
  <c r="AI62" i="124"/>
  <c r="AI91" i="124"/>
  <c r="AH71" i="124"/>
  <c r="AH79" i="124"/>
  <c r="AH75" i="124"/>
  <c r="AH62" i="124"/>
  <c r="AH91" i="124"/>
  <c r="AH81" i="124"/>
  <c r="AI42" i="113"/>
  <c r="AI50" i="113"/>
  <c r="AI60" i="113" s="1"/>
  <c r="AI46" i="113"/>
  <c r="AH45" i="128"/>
  <c r="AH44" i="128"/>
  <c r="AH40" i="128"/>
  <c r="AH48" i="128"/>
  <c r="AH58" i="128" s="1"/>
  <c r="AH73" i="128"/>
  <c r="AH77" i="128"/>
  <c r="AH66" i="128"/>
  <c r="AH81" i="128" s="1"/>
  <c r="AI32" i="111"/>
  <c r="AI32" i="130"/>
  <c r="AH75" i="129"/>
  <c r="AH79" i="129"/>
  <c r="AH71" i="129"/>
  <c r="AH62" i="129"/>
  <c r="AH91" i="129"/>
  <c r="AH92" i="129" s="1"/>
  <c r="AH93" i="129" s="1"/>
  <c r="AH80" i="129"/>
  <c r="AH42" i="130"/>
  <c r="AH50" i="130"/>
  <c r="AH60" i="130" s="1"/>
  <c r="AI63" i="133"/>
  <c r="AI41" i="133"/>
  <c r="AI25" i="133"/>
  <c r="AI49" i="133"/>
  <c r="AI59" i="133" s="1"/>
  <c r="AH45" i="124"/>
  <c r="AH40" i="124"/>
  <c r="AH44" i="124"/>
  <c r="AH48" i="124"/>
  <c r="AH58" i="124" s="1"/>
  <c r="AI63" i="131"/>
  <c r="AI41" i="131"/>
  <c r="AI25" i="131"/>
  <c r="AI45" i="131" s="1"/>
  <c r="AI49" i="131"/>
  <c r="AI59" i="131" s="1"/>
  <c r="AI42" i="132"/>
  <c r="AI50" i="132"/>
  <c r="AI60" i="132" s="1"/>
  <c r="AH71" i="119"/>
  <c r="AH75" i="119"/>
  <c r="AH62" i="119"/>
  <c r="AH79" i="119"/>
  <c r="AH91" i="119"/>
  <c r="AH80" i="119"/>
  <c r="AH40" i="121"/>
  <c r="AH48" i="121"/>
  <c r="AH58" i="121" s="1"/>
  <c r="AH44" i="121"/>
  <c r="AH81" i="113"/>
  <c r="AH83" i="125"/>
  <c r="AI83" i="124"/>
  <c r="AH76" i="120"/>
  <c r="AH72" i="120"/>
  <c r="AH63" i="120"/>
  <c r="AH73" i="111"/>
  <c r="AH77" i="111"/>
  <c r="AI83" i="113"/>
  <c r="AH83" i="118"/>
  <c r="AI72" i="116"/>
  <c r="AI66" i="116"/>
  <c r="AI81" i="116" s="1"/>
  <c r="AI76" i="116"/>
  <c r="AI83" i="115"/>
  <c r="AI26" i="130"/>
  <c r="AH73" i="112"/>
  <c r="AH77" i="112"/>
  <c r="AH64" i="112"/>
  <c r="AI66" i="133"/>
  <c r="AH71" i="115"/>
  <c r="AH75" i="115"/>
  <c r="AH62" i="115"/>
  <c r="AH79" i="115"/>
  <c r="AH91" i="115"/>
  <c r="AI45" i="118"/>
  <c r="AH63" i="111"/>
  <c r="AI48" i="126"/>
  <c r="AI58" i="126" s="1"/>
  <c r="AI44" i="126"/>
  <c r="AI40" i="126"/>
  <c r="AI25" i="117"/>
  <c r="AI46" i="117" s="1"/>
  <c r="AI40" i="128"/>
  <c r="AI44" i="128"/>
  <c r="AI48" i="128"/>
  <c r="AI58" i="128" s="1"/>
  <c r="AI66" i="115"/>
  <c r="AI81" i="125"/>
  <c r="AI50" i="115"/>
  <c r="AI60" i="115" s="1"/>
  <c r="AI46" i="115"/>
  <c r="AI42" i="115"/>
  <c r="AH66" i="120"/>
  <c r="AI81" i="131" l="1"/>
  <c r="AH62" i="130"/>
  <c r="AI46" i="132"/>
  <c r="AI45" i="116"/>
  <c r="AI80" i="113"/>
  <c r="AI41" i="129"/>
  <c r="AI49" i="129"/>
  <c r="AI59" i="129" s="1"/>
  <c r="AH81" i="120"/>
  <c r="AH62" i="120"/>
  <c r="AH71" i="120"/>
  <c r="AH75" i="120"/>
  <c r="AH79" i="120"/>
  <c r="AH91" i="120"/>
  <c r="AH92" i="120" s="1"/>
  <c r="AH93" i="120" s="1"/>
  <c r="AH80" i="120"/>
  <c r="AH44" i="117"/>
  <c r="AH40" i="117"/>
  <c r="AH48" i="117"/>
  <c r="AH58" i="117" s="1"/>
  <c r="AH45" i="117"/>
  <c r="AI32" i="129"/>
  <c r="AI63" i="130"/>
  <c r="AI49" i="130"/>
  <c r="AI59" i="130" s="1"/>
  <c r="AI25" i="130"/>
  <c r="AI45" i="130" s="1"/>
  <c r="AI41" i="130"/>
  <c r="AI46" i="133"/>
  <c r="AI40" i="133"/>
  <c r="AI44" i="133"/>
  <c r="AI48" i="133"/>
  <c r="AI58" i="133" s="1"/>
  <c r="AI40" i="119"/>
  <c r="AI44" i="119"/>
  <c r="AI48" i="119"/>
  <c r="AI58" i="119" s="1"/>
  <c r="AI81" i="117"/>
  <c r="AI79" i="117"/>
  <c r="AI71" i="117"/>
  <c r="AI75" i="117"/>
  <c r="AI62" i="117"/>
  <c r="AI91" i="117"/>
  <c r="AI92" i="117" s="1"/>
  <c r="AI93" i="117" s="1"/>
  <c r="AI79" i="126"/>
  <c r="AI71" i="126"/>
  <c r="AI75" i="126"/>
  <c r="AI62" i="126"/>
  <c r="AI91" i="126"/>
  <c r="AI92" i="126" s="1"/>
  <c r="AI93" i="126" s="1"/>
  <c r="AI80" i="126"/>
  <c r="AI33" i="140"/>
  <c r="AI83" i="116"/>
  <c r="AI81" i="134"/>
  <c r="AI75" i="134"/>
  <c r="AI79" i="134"/>
  <c r="AI71" i="134"/>
  <c r="AI62" i="134"/>
  <c r="AI91" i="134"/>
  <c r="AI92" i="134" s="1"/>
  <c r="AI93" i="134" s="1"/>
  <c r="AI80" i="134"/>
  <c r="AI83" i="117"/>
  <c r="AH83" i="112"/>
  <c r="AI81" i="133"/>
  <c r="AI62" i="133"/>
  <c r="AI71" i="133"/>
  <c r="AI79" i="133"/>
  <c r="AI75" i="133"/>
  <c r="AI91" i="133"/>
  <c r="AI80" i="133"/>
  <c r="AI79" i="113"/>
  <c r="AI71" i="113"/>
  <c r="AI75" i="113"/>
  <c r="AI62" i="113"/>
  <c r="AI91" i="113"/>
  <c r="AI92" i="113" s="1"/>
  <c r="AI93" i="113" s="1"/>
  <c r="AI73" i="121"/>
  <c r="AI77" i="121"/>
  <c r="AI66" i="121"/>
  <c r="AI45" i="121"/>
  <c r="AI40" i="121"/>
  <c r="AI44" i="121"/>
  <c r="AI48" i="121"/>
  <c r="AI58" i="121" s="1"/>
  <c r="AI81" i="126"/>
  <c r="AH48" i="111"/>
  <c r="AH58" i="111" s="1"/>
  <c r="AH40" i="111"/>
  <c r="AH44" i="111"/>
  <c r="AH46" i="111"/>
  <c r="AI73" i="111"/>
  <c r="AI77" i="111"/>
  <c r="AI64" i="111"/>
  <c r="AH83" i="120"/>
  <c r="AI81" i="115"/>
  <c r="AI75" i="115"/>
  <c r="AI71" i="115"/>
  <c r="AI79" i="115"/>
  <c r="AI62" i="115"/>
  <c r="AI91" i="115"/>
  <c r="AI92" i="115" s="1"/>
  <c r="AI93" i="115" s="1"/>
  <c r="AI80" i="115"/>
  <c r="AI46" i="120"/>
  <c r="AI48" i="120"/>
  <c r="AI58" i="120" s="1"/>
  <c r="AI40" i="120"/>
  <c r="AI44" i="120"/>
  <c r="AI50" i="119"/>
  <c r="AI60" i="119" s="1"/>
  <c r="AI42" i="119"/>
  <c r="AI46" i="119"/>
  <c r="AI66" i="111"/>
  <c r="AH41" i="140"/>
  <c r="AH49" i="140"/>
  <c r="AH59" i="140" s="1"/>
  <c r="AI92" i="125"/>
  <c r="AI93" i="125"/>
  <c r="AI71" i="131"/>
  <c r="AI79" i="131"/>
  <c r="AI75" i="131"/>
  <c r="AI62" i="131"/>
  <c r="AI91" i="131"/>
  <c r="AI72" i="120"/>
  <c r="AI66" i="120"/>
  <c r="AI80" i="120" s="1"/>
  <c r="AI76" i="120"/>
  <c r="AI50" i="130"/>
  <c r="AI60" i="130" s="1"/>
  <c r="AI42" i="130"/>
  <c r="AI50" i="120"/>
  <c r="AI60" i="120" s="1"/>
  <c r="AI42" i="120"/>
  <c r="AI46" i="131"/>
  <c r="AH46" i="130"/>
  <c r="AH44" i="130"/>
  <c r="AH48" i="130"/>
  <c r="AH58" i="130" s="1"/>
  <c r="AH40" i="130"/>
  <c r="AI34" i="140"/>
  <c r="AI77" i="130"/>
  <c r="AI64" i="130"/>
  <c r="AI73" i="130"/>
  <c r="AI77" i="120"/>
  <c r="AI73" i="120"/>
  <c r="AI64" i="120"/>
  <c r="AH92" i="115"/>
  <c r="AH93" i="115" s="1"/>
  <c r="AI91" i="116"/>
  <c r="AI92" i="116" s="1"/>
  <c r="AI93" i="116" s="1"/>
  <c r="AI79" i="116"/>
  <c r="AI71" i="116"/>
  <c r="AI75" i="116"/>
  <c r="AH92" i="119"/>
  <c r="AH93" i="119" s="1"/>
  <c r="AI92" i="124"/>
  <c r="AI93" i="124" s="1"/>
  <c r="AH46" i="117"/>
  <c r="AH50" i="117"/>
  <c r="AH60" i="117" s="1"/>
  <c r="AH42" i="117"/>
  <c r="AI93" i="118"/>
  <c r="AI80" i="117"/>
  <c r="AI66" i="130"/>
  <c r="AI40" i="115"/>
  <c r="AI48" i="115"/>
  <c r="AI58" i="115" s="1"/>
  <c r="AI44" i="115"/>
  <c r="AI46" i="121"/>
  <c r="AH81" i="111"/>
  <c r="AH71" i="111"/>
  <c r="AH79" i="111"/>
  <c r="AH75" i="111"/>
  <c r="AH62" i="111"/>
  <c r="AH91" i="111"/>
  <c r="AH92" i="111" s="1"/>
  <c r="AH80" i="111"/>
  <c r="AI83" i="131"/>
  <c r="AI83" i="121"/>
  <c r="AI72" i="119"/>
  <c r="AI76" i="119"/>
  <c r="AI63" i="119"/>
  <c r="AH77" i="121"/>
  <c r="AH73" i="121"/>
  <c r="AH64" i="121"/>
  <c r="AH66" i="121"/>
  <c r="AH81" i="121" s="1"/>
  <c r="AI80" i="116"/>
  <c r="AI45" i="133"/>
  <c r="AI50" i="111"/>
  <c r="AI60" i="111" s="1"/>
  <c r="AI42" i="111"/>
  <c r="AI25" i="111"/>
  <c r="AI45" i="119"/>
  <c r="AH92" i="118"/>
  <c r="AH93" i="118" s="1"/>
  <c r="AH75" i="126"/>
  <c r="AH71" i="126"/>
  <c r="AH62" i="126"/>
  <c r="AH79" i="126"/>
  <c r="AH91" i="126"/>
  <c r="AH92" i="126" s="1"/>
  <c r="AH93" i="126" s="1"/>
  <c r="AH80" i="126"/>
  <c r="AI81" i="132"/>
  <c r="AI71" i="132"/>
  <c r="AI79" i="132"/>
  <c r="AI75" i="132"/>
  <c r="AI62" i="132"/>
  <c r="AI91" i="132"/>
  <c r="AI92" i="132" s="1"/>
  <c r="AI93" i="132" s="1"/>
  <c r="AI63" i="120"/>
  <c r="AI44" i="132"/>
  <c r="AI48" i="132"/>
  <c r="AI58" i="132" s="1"/>
  <c r="AI40" i="132"/>
  <c r="AH92" i="131"/>
  <c r="AH93" i="131" s="1"/>
  <c r="AI83" i="132"/>
  <c r="AH73" i="120"/>
  <c r="AH77" i="120"/>
  <c r="AH64" i="120"/>
  <c r="AI48" i="117"/>
  <c r="AI58" i="117" s="1"/>
  <c r="AI40" i="117"/>
  <c r="AI44" i="117"/>
  <c r="AI45" i="117"/>
  <c r="AI48" i="131"/>
  <c r="AI58" i="131" s="1"/>
  <c r="AI40" i="131"/>
  <c r="AI44" i="131"/>
  <c r="AH71" i="128"/>
  <c r="AH75" i="128"/>
  <c r="AH62" i="128"/>
  <c r="AH79" i="128"/>
  <c r="AH91" i="128"/>
  <c r="AH80" i="128"/>
  <c r="AH92" i="124"/>
  <c r="AH93" i="124" s="1"/>
  <c r="AI62" i="116"/>
  <c r="AI44" i="116"/>
  <c r="AI48" i="116"/>
  <c r="AI58" i="116" s="1"/>
  <c r="AI40" i="116"/>
  <c r="AI28" i="140"/>
  <c r="AI26" i="140" s="1"/>
  <c r="AI77" i="122"/>
  <c r="AI64" i="122"/>
  <c r="AI73" i="122"/>
  <c r="AI66" i="122"/>
  <c r="AH34" i="140"/>
  <c r="AH32" i="140" s="1"/>
  <c r="AI83" i="119"/>
  <c r="AH50" i="140" l="1"/>
  <c r="AH60" i="140" s="1"/>
  <c r="AH42" i="140"/>
  <c r="AH25" i="140"/>
  <c r="AI41" i="140"/>
  <c r="AI49" i="140"/>
  <c r="AI59" i="140" s="1"/>
  <c r="AH97" i="119"/>
  <c r="AI79" i="122"/>
  <c r="AI71" i="122"/>
  <c r="AI75" i="122"/>
  <c r="AI62" i="122"/>
  <c r="AI91" i="122"/>
  <c r="AI92" i="122" s="1"/>
  <c r="AI93" i="122" s="1"/>
  <c r="AI80" i="122"/>
  <c r="AH85" i="140"/>
  <c r="AI40" i="111"/>
  <c r="AI48" i="111"/>
  <c r="AI58" i="111" s="1"/>
  <c r="AI44" i="111"/>
  <c r="AI45" i="111"/>
  <c r="AH93" i="111"/>
  <c r="AI92" i="131"/>
  <c r="AI93" i="131" s="1"/>
  <c r="AI92" i="133"/>
  <c r="AI93" i="133" s="1"/>
  <c r="AH77" i="117"/>
  <c r="AH73" i="117"/>
  <c r="AH64" i="117"/>
  <c r="AH68" i="140"/>
  <c r="AI79" i="130"/>
  <c r="AI75" i="130"/>
  <c r="AI71" i="130"/>
  <c r="AI62" i="130"/>
  <c r="AI91" i="130"/>
  <c r="AI92" i="130" s="1"/>
  <c r="AI93" i="130" s="1"/>
  <c r="AI80" i="130"/>
  <c r="AI81" i="130"/>
  <c r="AH66" i="117"/>
  <c r="AH81" i="117" s="1"/>
  <c r="AH72" i="117"/>
  <c r="AH63" i="117"/>
  <c r="AH76" i="117"/>
  <c r="AH67" i="140"/>
  <c r="AI46" i="111"/>
  <c r="AI81" i="120"/>
  <c r="AI79" i="120"/>
  <c r="AI62" i="120"/>
  <c r="AI71" i="120"/>
  <c r="AI75" i="120"/>
  <c r="AI91" i="120"/>
  <c r="AI92" i="120" s="1"/>
  <c r="AI93" i="120" s="1"/>
  <c r="AI81" i="111"/>
  <c r="AI71" i="111"/>
  <c r="AI62" i="111"/>
  <c r="AI79" i="111"/>
  <c r="AI75" i="111"/>
  <c r="AI91" i="111"/>
  <c r="AI80" i="111"/>
  <c r="AI32" i="140"/>
  <c r="AI81" i="122"/>
  <c r="AI50" i="129"/>
  <c r="AI60" i="129" s="1"/>
  <c r="AI42" i="129"/>
  <c r="AI25" i="129"/>
  <c r="AI76" i="129"/>
  <c r="AI72" i="129"/>
  <c r="AI63" i="129"/>
  <c r="AH92" i="128"/>
  <c r="AH93" i="128" s="1"/>
  <c r="AH84" i="140"/>
  <c r="AH83" i="111"/>
  <c r="AH83" i="121"/>
  <c r="AH71" i="121"/>
  <c r="AH62" i="121"/>
  <c r="AH75" i="121"/>
  <c r="AH79" i="121"/>
  <c r="AH91" i="121"/>
  <c r="AH92" i="121" s="1"/>
  <c r="AH93" i="121" s="1"/>
  <c r="AH80" i="121"/>
  <c r="AI81" i="121"/>
  <c r="AI71" i="121"/>
  <c r="AI75" i="121"/>
  <c r="AI79" i="121"/>
  <c r="AI62" i="121"/>
  <c r="AI91" i="121"/>
  <c r="AI92" i="121" s="1"/>
  <c r="AI93" i="121" s="1"/>
  <c r="AI80" i="121"/>
  <c r="AI46" i="130"/>
  <c r="AI48" i="130"/>
  <c r="AI58" i="130" s="1"/>
  <c r="AI44" i="130"/>
  <c r="AI40" i="130"/>
  <c r="AI67" i="140"/>
  <c r="AI83" i="120"/>
  <c r="AI83" i="130"/>
  <c r="AH97" i="130"/>
  <c r="AH97" i="120"/>
  <c r="AH80" i="117" l="1"/>
  <c r="AH83" i="117"/>
  <c r="AI40" i="129"/>
  <c r="AI48" i="129"/>
  <c r="AI58" i="129" s="1"/>
  <c r="AI44" i="129"/>
  <c r="AI45" i="129"/>
  <c r="AI42" i="140"/>
  <c r="AI50" i="140"/>
  <c r="AI60" i="140" s="1"/>
  <c r="AH66" i="140"/>
  <c r="AH81" i="140" s="1"/>
  <c r="AH63" i="140"/>
  <c r="AH76" i="140"/>
  <c r="AH72" i="140"/>
  <c r="AH73" i="140"/>
  <c r="AH64" i="140"/>
  <c r="AH77" i="140"/>
  <c r="AI46" i="129"/>
  <c r="AI76" i="140"/>
  <c r="AI63" i="140"/>
  <c r="AI72" i="140"/>
  <c r="AI92" i="111"/>
  <c r="AI93" i="111" s="1"/>
  <c r="AH97" i="134"/>
  <c r="AI85" i="140"/>
  <c r="AI83" i="111"/>
  <c r="AH101" i="119"/>
  <c r="AI73" i="129"/>
  <c r="AI77" i="129"/>
  <c r="AI64" i="129"/>
  <c r="AH83" i="140"/>
  <c r="AI77" i="119"/>
  <c r="AI73" i="119"/>
  <c r="AI64" i="119"/>
  <c r="AI66" i="119"/>
  <c r="AI81" i="119" s="1"/>
  <c r="AI68" i="140"/>
  <c r="AI66" i="140" s="1"/>
  <c r="AH44" i="140"/>
  <c r="AH48" i="140"/>
  <c r="AH58" i="140" s="1"/>
  <c r="AH40" i="140"/>
  <c r="AH45" i="140"/>
  <c r="AI66" i="129"/>
  <c r="AH46" i="140"/>
  <c r="AH71" i="117"/>
  <c r="AH79" i="117"/>
  <c r="AH75" i="117"/>
  <c r="AH91" i="117"/>
  <c r="AH92" i="117" s="1"/>
  <c r="AH62" i="117"/>
  <c r="AI25" i="140"/>
  <c r="AI46" i="140" s="1"/>
  <c r="AI83" i="129"/>
  <c r="AI84" i="140"/>
  <c r="AI97" i="130"/>
  <c r="AI83" i="140" l="1"/>
  <c r="AI62" i="140"/>
  <c r="AI79" i="140"/>
  <c r="AI71" i="140"/>
  <c r="AI75" i="140"/>
  <c r="AI80" i="140"/>
  <c r="AH93" i="117"/>
  <c r="AH92" i="140"/>
  <c r="AH101" i="120"/>
  <c r="AH79" i="140"/>
  <c r="AH62" i="140"/>
  <c r="AH75" i="140"/>
  <c r="AH71" i="140"/>
  <c r="AH101" i="130"/>
  <c r="AH101" i="134"/>
  <c r="AI71" i="129"/>
  <c r="AI79" i="129"/>
  <c r="AI75" i="129"/>
  <c r="AI62" i="129"/>
  <c r="AI91" i="129"/>
  <c r="AI92" i="129" s="1"/>
  <c r="AI93" i="129" s="1"/>
  <c r="AI80" i="129"/>
  <c r="AI77" i="140"/>
  <c r="AI64" i="140"/>
  <c r="AI81" i="140"/>
  <c r="AI73" i="140"/>
  <c r="AH80" i="140"/>
  <c r="AH97" i="117"/>
  <c r="AH98" i="140"/>
  <c r="AI75" i="119"/>
  <c r="AI71" i="119"/>
  <c r="AI79" i="119"/>
  <c r="AI62" i="119"/>
  <c r="AI91" i="119"/>
  <c r="AI92" i="119" s="1"/>
  <c r="AI80" i="119"/>
  <c r="AI97" i="134"/>
  <c r="AH99" i="140"/>
  <c r="AH97" i="111"/>
  <c r="AI45" i="140"/>
  <c r="AI44" i="140"/>
  <c r="AI48" i="140"/>
  <c r="AI58" i="140" s="1"/>
  <c r="AI40" i="140"/>
  <c r="AI81" i="129"/>
  <c r="AI98" i="140"/>
  <c r="AI101" i="130" l="1"/>
  <c r="AI93" i="119"/>
  <c r="AI93" i="140" s="1"/>
  <c r="AI92" i="140"/>
  <c r="AI91" i="140" s="1"/>
  <c r="AI101" i="134"/>
  <c r="AH93" i="140"/>
  <c r="AH91" i="140" s="1"/>
  <c r="AI97" i="120"/>
  <c r="AI97" i="117"/>
  <c r="AI101" i="129"/>
  <c r="AI97" i="119"/>
  <c r="AH101" i="117"/>
  <c r="AH102" i="140"/>
  <c r="AI97" i="129"/>
  <c r="AH97" i="140"/>
  <c r="AI101" i="111"/>
  <c r="AI99" i="140" l="1"/>
  <c r="AI97" i="140" s="1"/>
  <c r="AI97" i="111"/>
  <c r="AI101" i="120"/>
  <c r="AH103" i="140"/>
  <c r="AH101" i="140" s="1"/>
  <c r="AH101" i="111"/>
  <c r="AI101" i="119"/>
  <c r="AI101" i="117" l="1"/>
  <c r="AI102" i="140"/>
  <c r="AI103" i="140"/>
  <c r="AI101" i="140" l="1"/>
</calcChain>
</file>

<file path=xl/sharedStrings.xml><?xml version="1.0" encoding="utf-8"?>
<sst xmlns="http://schemas.openxmlformats.org/spreadsheetml/2006/main" count="2278" uniqueCount="77">
  <si>
    <t>Emission factors (kt CO2 / ktoe)</t>
  </si>
  <si>
    <t>Total energy consumption (ktoe)</t>
  </si>
  <si>
    <t>CO2 emissions (kt CO2)</t>
  </si>
  <si>
    <t>Market shares of vehicle km (% of km)</t>
  </si>
  <si>
    <t>Vehicle-efficiency - effective (kgoe/100 km)</t>
  </si>
  <si>
    <t>Shares of total energy consumption (%)</t>
  </si>
  <si>
    <t>Discrepancy between effective and theoretical efficiencies (ratio)</t>
  </si>
  <si>
    <t>Emission intensity (kg of CO2 / 100 km)</t>
  </si>
  <si>
    <t>Shares of CO2 emissions (%)</t>
  </si>
  <si>
    <t>Vehicle-efficiency - theoretical (kgoe/100 km)</t>
  </si>
  <si>
    <t>Market shares of activity (% of tkm)</t>
  </si>
  <si>
    <t>Load factor of vessels (t/movement)</t>
  </si>
  <si>
    <t>Vehicle-km (Mvkm)</t>
  </si>
  <si>
    <t>Gas oil and diesel oil (excluding biofuel portion)</t>
  </si>
  <si>
    <t>Fuel oil and Other oil products</t>
  </si>
  <si>
    <t>Blended biofuels</t>
  </si>
  <si>
    <t>Natural gas</t>
  </si>
  <si>
    <t>Biogases</t>
  </si>
  <si>
    <t>Energy intensity over activity (kgoe / 000 tkm)</t>
  </si>
  <si>
    <t>Emission intensity over activity (kg of CO2 / thousand tkm)</t>
  </si>
  <si>
    <t xml:space="preserve">Transport activity (Mtkm) </t>
  </si>
  <si>
    <t>* Considering both inwards and outwards flows of goods transported with half of the distance of the voyages (thus the total distance for Intra-EU in the EU aggregation)</t>
  </si>
  <si>
    <t>* Considering half of the distance of the voyages (thus the total distance for Intra-EU in the EU aggregation)</t>
  </si>
  <si>
    <t>* As reported in the Eurostat energy balances</t>
  </si>
  <si>
    <t>* Based on the energy consumption figures reported in the Eurostat energy balances</t>
  </si>
  <si>
    <t>* Based on the total mileage</t>
  </si>
  <si>
    <t>CO2 emissions - MRV compliant (kt CO2)</t>
  </si>
  <si>
    <t>* Considering half of the emissions for Intra-EU voyages at the Member State level (thus matching the total in the EU aggregation) and the full emissions for Extra-EU movements</t>
  </si>
  <si>
    <t>** Intra-EU emissions include emissions within EU ports at berth</t>
  </si>
  <si>
    <t>Annual mileage of a representative vessel</t>
  </si>
  <si>
    <t>Stock of representative vessels</t>
  </si>
  <si>
    <t>New representative vessels (total)</t>
  </si>
  <si>
    <t>EU27 - European Union - 27 countries (from 2020)</t>
  </si>
  <si>
    <t>AT - Austria</t>
  </si>
  <si>
    <t>BE - Belgium</t>
  </si>
  <si>
    <t>BG - Bulgaria</t>
  </si>
  <si>
    <t>CY - Cyprus</t>
  </si>
  <si>
    <t>CZ - Czechia</t>
  </si>
  <si>
    <t>DE - Germany</t>
  </si>
  <si>
    <t>DK - Denmark</t>
  </si>
  <si>
    <t>EE - Estonia</t>
  </si>
  <si>
    <t>EL - Greece</t>
  </si>
  <si>
    <t>ES - Spain</t>
  </si>
  <si>
    <t>FI - Finland</t>
  </si>
  <si>
    <t>FR - France</t>
  </si>
  <si>
    <t>HR - Croatia</t>
  </si>
  <si>
    <t>HU - Hungary</t>
  </si>
  <si>
    <t>IE - Ireland</t>
  </si>
  <si>
    <t>IT - Italy</t>
  </si>
  <si>
    <t>LT - Lithuania</t>
  </si>
  <si>
    <t>LU - Luxembourg</t>
  </si>
  <si>
    <t>LV - Latvia</t>
  </si>
  <si>
    <t>MT - Malta</t>
  </si>
  <si>
    <t>NL - Netherlands</t>
  </si>
  <si>
    <t>PL - Poland</t>
  </si>
  <si>
    <t>PT - Portugal</t>
  </si>
  <si>
    <t>RO - Romania</t>
  </si>
  <si>
    <t>SE - Sweden</t>
  </si>
  <si>
    <t>SI - Slovenia</t>
  </si>
  <si>
    <t>SK - Slovakia</t>
  </si>
  <si>
    <t>UNFCCC emissions (kt CO2)</t>
  </si>
  <si>
    <t>Residual CO2 emissions for UNFCCC calibration  (kt CO2)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</si>
  <si>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</si>
  <si>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</si>
  <si>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</si>
  <si>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</si>
  <si>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</si>
  <si>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</si>
  <si>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</si>
  <si>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JRC-IDEES-2023 - Integrated Database of the European Energy System</t>
  </si>
  <si>
    <t>v2023-1.00</t>
  </si>
  <si>
    <t>International maritime bunkers - EU split</t>
  </si>
  <si>
    <t>Intra-EU27</t>
  </si>
  <si>
    <t>* Considering both inwards and outwards flows of goods transported with half of the distance of the voyages (thus the total distance for Intra-EU27 in the EEA aggregation)</t>
  </si>
  <si>
    <t>* Considering half of the distance of the voyages (thus the total distance for Intra-EU27 in the EEA aggregation)</t>
  </si>
  <si>
    <t>Extra-EU27</t>
  </si>
  <si>
    <t>* Considering half of the emissions for Intra-EU27 voyages at the Member State level (thus matching the total in the EEA aggregation) and the full emissions for Extra-EU27 movements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</si>
</sst>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_(* #,##0.00_);_(* \(#,##0.00\);_(* &quot;-&quot;??_);_(@_)"/>
    <numFmt numFmtId="165" formatCode="#,##0.000;\-#,##0.000;&quot;-&quot;"/>
    <numFmt numFmtId="166" formatCode="#,##0.00;\-#,##0.00;&quot;-&quot;"/>
    <numFmt numFmtId="167" formatCode="#,##0.0;\-#,##0.0;&quot;-&quot;"/>
    <numFmt numFmtId="168" formatCode="#,##0;\-#,##0;&quot;-&quot;"/>
    <numFmt numFmtId="169" formatCode="0.00%;\-0.00%;&quot;-&quot;"/>
    <numFmt numFmtId="170" formatCode="0;\-0;&quot;ok&quot;"/>
    <numFmt numFmtId="171" formatCode="0.0%;\-0.0%;&quot;-&quot;"/>
    <numFmt numFmtId="172" formatCode="mmmm\ yyyy"/>
  </numFmts>
  <fonts count="23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sz val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282428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564C3"/>
      <name val="Calibri"/>
      <family val="2"/>
      <scheme val="minor"/>
    </font>
    <font>
      <sz val="1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9" fontId="1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20" fillId="0" borderId="0"/>
    <xf numFmtId="0" fontId="20" fillId="0" borderId="0" applyNumberFormat="0" applyFill="0" applyBorder="0" applyAlignment="0" applyProtection="0"/>
  </cellStyleXfs>
  <cellXfs count="55">
    <xf numFmtId="0" fontId="0" fillId="0" borderId="0" xfId="0"/>
    <xf numFmtId="0" fontId="2" fillId="2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5" fillId="3" borderId="1" xfId="1" applyFont="1" applyFill="1" applyBorder="1" applyAlignment="1">
      <alignment horizontal="left" vertical="center"/>
    </xf>
    <xf numFmtId="1" fontId="6" fillId="3" borderId="1" xfId="1" applyNumberFormat="1" applyFont="1" applyFill="1" applyBorder="1" applyAlignment="1">
      <alignment horizontal="center" vertical="center"/>
    </xf>
    <xf numFmtId="170" fontId="7" fillId="5" borderId="0" xfId="1" applyNumberFormat="1" applyFont="1" applyFill="1" applyAlignment="1">
      <alignment horizontal="left" vertical="center"/>
    </xf>
    <xf numFmtId="0" fontId="7" fillId="5" borderId="0" xfId="1" applyNumberFormat="1" applyFont="1" applyFill="1" applyAlignment="1">
      <alignment vertical="center"/>
    </xf>
    <xf numFmtId="0" fontId="7" fillId="5" borderId="0" xfId="1" applyFont="1" applyFill="1" applyAlignment="1">
      <alignment vertical="center"/>
    </xf>
    <xf numFmtId="0" fontId="8" fillId="4" borderId="1" xfId="1" applyFont="1" applyFill="1" applyBorder="1" applyAlignment="1">
      <alignment horizontal="left" vertical="center"/>
    </xf>
    <xf numFmtId="168" fontId="9" fillId="4" borderId="1" xfId="1" applyNumberFormat="1" applyFont="1" applyFill="1" applyBorder="1" applyAlignment="1">
      <alignment vertical="center"/>
    </xf>
    <xf numFmtId="0" fontId="7" fillId="5" borderId="0" xfId="1" applyFont="1" applyFill="1" applyAlignment="1">
      <alignment horizontal="left" vertical="center" indent="1"/>
    </xf>
    <xf numFmtId="168" fontId="7" fillId="5" borderId="0" xfId="1" applyNumberFormat="1" applyFont="1" applyFill="1" applyAlignment="1">
      <alignment vertical="center"/>
    </xf>
    <xf numFmtId="0" fontId="7" fillId="5" borderId="2" xfId="1" applyFont="1" applyFill="1" applyBorder="1" applyAlignment="1">
      <alignment horizontal="left" vertical="center" indent="1"/>
    </xf>
    <xf numFmtId="168" fontId="7" fillId="5" borderId="2" xfId="1" applyNumberFormat="1" applyFont="1" applyFill="1" applyBorder="1" applyAlignment="1">
      <alignment vertical="center"/>
    </xf>
    <xf numFmtId="0" fontId="10" fillId="5" borderId="0" xfId="1" applyNumberFormat="1" applyFont="1" applyFill="1" applyAlignment="1">
      <alignment vertical="center"/>
    </xf>
    <xf numFmtId="169" fontId="9" fillId="4" borderId="1" xfId="1" applyNumberFormat="1" applyFont="1" applyFill="1" applyBorder="1" applyAlignment="1">
      <alignment vertical="center"/>
    </xf>
    <xf numFmtId="169" fontId="7" fillId="5" borderId="0" xfId="1" applyNumberFormat="1" applyFont="1" applyFill="1" applyAlignment="1">
      <alignment vertical="center"/>
    </xf>
    <xf numFmtId="169" fontId="7" fillId="5" borderId="2" xfId="1" applyNumberFormat="1" applyFont="1" applyFill="1" applyBorder="1" applyAlignment="1">
      <alignment vertical="center"/>
    </xf>
    <xf numFmtId="165" fontId="9" fillId="4" borderId="1" xfId="1" applyNumberFormat="1" applyFont="1" applyFill="1" applyBorder="1" applyAlignment="1">
      <alignment vertical="center"/>
    </xf>
    <xf numFmtId="165" fontId="7" fillId="5" borderId="0" xfId="1" applyNumberFormat="1" applyFont="1" applyFill="1" applyAlignment="1">
      <alignment vertical="center"/>
    </xf>
    <xf numFmtId="165" fontId="7" fillId="5" borderId="2" xfId="1" applyNumberFormat="1" applyFont="1" applyFill="1" applyBorder="1" applyAlignment="1">
      <alignment vertical="center"/>
    </xf>
    <xf numFmtId="167" fontId="9" fillId="4" borderId="1" xfId="1" applyNumberFormat="1" applyFont="1" applyFill="1" applyBorder="1" applyAlignment="1">
      <alignment vertical="center"/>
    </xf>
    <xf numFmtId="167" fontId="7" fillId="5" borderId="0" xfId="1" applyNumberFormat="1" applyFont="1" applyFill="1" applyAlignment="1">
      <alignment vertical="center"/>
    </xf>
    <xf numFmtId="167" fontId="7" fillId="5" borderId="2" xfId="1" applyNumberFormat="1" applyFont="1" applyFill="1" applyBorder="1" applyAlignment="1">
      <alignment vertical="center"/>
    </xf>
    <xf numFmtId="0" fontId="7" fillId="5" borderId="1" xfId="1" applyFont="1" applyFill="1" applyBorder="1" applyAlignment="1">
      <alignment horizontal="left" vertical="center" indent="1"/>
    </xf>
    <xf numFmtId="167" fontId="7" fillId="5" borderId="1" xfId="1" applyNumberFormat="1" applyFont="1" applyFill="1" applyBorder="1" applyAlignment="1">
      <alignment vertical="center"/>
    </xf>
    <xf numFmtId="0" fontId="11" fillId="5" borderId="0" xfId="1" applyFont="1" applyFill="1" applyAlignment="1">
      <alignment horizontal="left" vertical="center" indent="2"/>
    </xf>
    <xf numFmtId="167" fontId="11" fillId="5" borderId="0" xfId="1" applyNumberFormat="1" applyFont="1" applyFill="1" applyAlignment="1">
      <alignment vertical="center"/>
    </xf>
    <xf numFmtId="0" fontId="11" fillId="5" borderId="2" xfId="1" applyFont="1" applyFill="1" applyBorder="1" applyAlignment="1">
      <alignment horizontal="left" vertical="center" indent="2"/>
    </xf>
    <xf numFmtId="167" fontId="11" fillId="5" borderId="2" xfId="1" applyNumberFormat="1" applyFont="1" applyFill="1" applyBorder="1" applyAlignment="1">
      <alignment vertical="center"/>
    </xf>
    <xf numFmtId="169" fontId="9" fillId="4" borderId="1" xfId="6" applyNumberFormat="1" applyFont="1" applyFill="1" applyBorder="1" applyAlignment="1">
      <alignment vertical="center"/>
    </xf>
    <xf numFmtId="169" fontId="7" fillId="5" borderId="0" xfId="6" applyNumberFormat="1" applyFont="1" applyFill="1" applyAlignment="1">
      <alignment vertical="center"/>
    </xf>
    <xf numFmtId="169" fontId="7" fillId="5" borderId="2" xfId="6" applyNumberFormat="1" applyFont="1" applyFill="1" applyBorder="1" applyAlignment="1">
      <alignment vertical="center"/>
    </xf>
    <xf numFmtId="166" fontId="9" fillId="4" borderId="1" xfId="1" applyNumberFormat="1" applyFont="1" applyFill="1" applyBorder="1" applyAlignment="1">
      <alignment vertical="center"/>
    </xf>
    <xf numFmtId="166" fontId="7" fillId="5" borderId="0" xfId="1" applyNumberFormat="1" applyFont="1" applyFill="1" applyAlignment="1">
      <alignment vertical="center"/>
    </xf>
    <xf numFmtId="166" fontId="7" fillId="5" borderId="2" xfId="1" applyNumberFormat="1" applyFont="1" applyFill="1" applyBorder="1" applyAlignment="1">
      <alignment vertical="center"/>
    </xf>
    <xf numFmtId="171" fontId="9" fillId="4" borderId="1" xfId="6" applyNumberFormat="1" applyFont="1" applyFill="1" applyBorder="1" applyAlignment="1">
      <alignment vertical="center"/>
    </xf>
    <xf numFmtId="171" fontId="7" fillId="5" borderId="0" xfId="6" applyNumberFormat="1" applyFont="1" applyFill="1" applyAlignment="1">
      <alignment vertical="center"/>
    </xf>
    <xf numFmtId="171" fontId="7" fillId="5" borderId="2" xfId="6" applyNumberFormat="1" applyFont="1" applyFill="1" applyBorder="1" applyAlignment="1">
      <alignment vertical="center"/>
    </xf>
    <xf numFmtId="0" fontId="12" fillId="2" borderId="0" xfId="3" applyFont="1" applyFill="1"/>
    <xf numFmtId="0" fontId="7" fillId="2" borderId="0" xfId="3" applyFont="1" applyFill="1" applyAlignment="1">
      <alignment vertical="center"/>
    </xf>
    <xf numFmtId="0" fontId="7" fillId="2" borderId="0" xfId="3" applyFont="1" applyFill="1" applyAlignment="1">
      <alignment horizontal="center" vertical="center"/>
    </xf>
    <xf numFmtId="0" fontId="13" fillId="2" borderId="1" xfId="3" applyFont="1" applyFill="1" applyBorder="1" applyAlignment="1">
      <alignment vertical="center"/>
    </xf>
    <xf numFmtId="0" fontId="14" fillId="2" borderId="1" xfId="3" applyFont="1" applyFill="1" applyBorder="1" applyAlignment="1">
      <alignment vertical="center"/>
    </xf>
    <xf numFmtId="0" fontId="15" fillId="2" borderId="0" xfId="3" applyFont="1" applyFill="1" applyAlignment="1">
      <alignment vertical="center"/>
    </xf>
    <xf numFmtId="0" fontId="14" fillId="2" borderId="0" xfId="3" applyFont="1" applyFill="1" applyAlignment="1">
      <alignment vertical="center"/>
    </xf>
    <xf numFmtId="0" fontId="18" fillId="2" borderId="0" xfId="3" applyFont="1" applyFill="1" applyAlignment="1">
      <alignment vertical="center"/>
    </xf>
    <xf numFmtId="0" fontId="19" fillId="2" borderId="0" xfId="7" applyFont="1" applyFill="1" applyAlignment="1">
      <alignment vertical="center"/>
    </xf>
    <xf numFmtId="0" fontId="7" fillId="2" borderId="0" xfId="3" applyFont="1" applyFill="1" applyAlignment="1">
      <alignment vertical="center"/>
    </xf>
    <xf numFmtId="0" fontId="21" fillId="2" borderId="0" xfId="9" applyFont="1" applyFill="1" applyAlignment="1">
      <alignment horizontal="left" vertical="center" indent="1"/>
    </xf>
    <xf numFmtId="0" fontId="5" fillId="2" borderId="0" xfId="3" applyFont="1" applyFill="1" applyAlignment="1">
      <alignment vertical="center"/>
    </xf>
    <xf numFmtId="0" fontId="16" fillId="2" borderId="0" xfId="3" applyFont="1" applyFill="1" applyAlignment="1">
      <alignment horizontal="left" vertical="center"/>
    </xf>
    <xf numFmtId="0" fontId="7" fillId="2" borderId="0" xfId="3" applyFont="1" applyFill="1" applyAlignment="1">
      <alignment vertical="center"/>
    </xf>
    <xf numFmtId="172" fontId="17" fillId="2" borderId="0" xfId="3" quotePrefix="1" applyNumberFormat="1" applyFont="1" applyFill="1" applyAlignment="1">
      <alignment horizontal="left" vertical="center"/>
    </xf>
    <xf numFmtId="0" fontId="22" fillId="0" borderId="0" xfId="3" applyFont="1" applyAlignment="1">
      <alignment horizontal="left" vertical="center"/>
    </xf>
  </cellXfs>
  <cellStyles count="10">
    <cellStyle name="Comma 2" xfId="5"/>
    <cellStyle name="Hyperlink" xfId="9" builtinId="8"/>
    <cellStyle name="Hyperlink 2" xfId="8"/>
    <cellStyle name="Normal" xfId="0" builtinId="0"/>
    <cellStyle name="Normal 2" xfId="1"/>
    <cellStyle name="Normal 2 2" xfId="7"/>
    <cellStyle name="Normal 3" xfId="3"/>
    <cellStyle name="Percent" xfId="6" builtinId="5"/>
    <cellStyle name="Percent 2" xfId="2"/>
    <cellStyle name="Percent 3" xfId="4"/>
  </cellStyles>
  <dxfs count="0"/>
  <tableStyles count="0" defaultTableStyle="TableStyleMedium2" defaultPivotStyle="PivotStyleLight16"/>
  <colors>
    <mruColors>
      <color rgb="FFEDECE1"/>
      <color rgb="FFFF2D2D"/>
      <color rgb="FFF8FAF4"/>
      <color rgb="FFFCFEB0"/>
      <color rgb="FFF5FEDA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495675"/>
          <a:ext cx="2877561" cy="2011854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40" customWidth="1"/>
    <col min="5" max="21" width="9.7109375" style="40" customWidth="1"/>
    <col min="22" max="22" width="9.7109375" style="41" customWidth="1"/>
    <col min="23" max="23" width="107.42578125" style="40" customWidth="1"/>
    <col min="24" max="24" width="44.7109375" style="40" customWidth="1"/>
    <col min="25" max="26" width="9.7109375" style="40" customWidth="1"/>
    <col min="27" max="44" width="9.140625" style="40" customWidth="1"/>
    <col min="45" max="16384" width="9.140625" style="40"/>
  </cols>
  <sheetData>
    <row r="1" spans="1:23" ht="15" customHeight="1" x14ac:dyDescent="0.25">
      <c r="A1" s="48"/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</row>
    <row r="2" spans="1:23" ht="21" customHeight="1" x14ac:dyDescent="0.35">
      <c r="A2" s="39"/>
      <c r="B2" s="54"/>
      <c r="C2" s="54"/>
      <c r="D2" s="54"/>
      <c r="E2" s="54"/>
      <c r="F2" s="54"/>
      <c r="G2" s="54"/>
      <c r="H2" s="54"/>
      <c r="I2" s="54"/>
      <c r="J2" s="54"/>
      <c r="K2" s="54"/>
      <c r="L2" s="48"/>
      <c r="M2" s="48"/>
      <c r="N2" s="48"/>
      <c r="O2" s="48"/>
      <c r="P2" s="48"/>
      <c r="Q2" s="48"/>
    </row>
    <row r="3" spans="1:23" ht="15" customHeight="1" x14ac:dyDescent="0.25">
      <c r="A3" s="48"/>
      <c r="B3" s="54"/>
      <c r="C3" s="54"/>
      <c r="D3" s="54"/>
      <c r="E3" s="54"/>
      <c r="F3" s="54"/>
      <c r="G3" s="54"/>
      <c r="H3" s="54"/>
      <c r="I3" s="54"/>
      <c r="J3" s="54"/>
      <c r="K3" s="54"/>
      <c r="L3" s="48"/>
      <c r="M3" s="48"/>
      <c r="N3" s="48"/>
      <c r="O3" s="48"/>
      <c r="P3" s="48"/>
      <c r="Q3" s="48"/>
    </row>
    <row r="4" spans="1:23" ht="15" customHeight="1" x14ac:dyDescent="0.25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</row>
    <row r="6" spans="1:23" ht="31.15" customHeight="1" x14ac:dyDescent="0.25">
      <c r="A6" s="42"/>
      <c r="B6" s="43" t="s">
        <v>69</v>
      </c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V6" s="40"/>
    </row>
    <row r="7" spans="1:23" ht="15" customHeight="1" x14ac:dyDescent="0.25">
      <c r="V7" s="40"/>
    </row>
    <row r="8" spans="1:23" ht="15" customHeight="1" x14ac:dyDescent="0.25">
      <c r="V8" s="40"/>
    </row>
    <row r="9" spans="1:23" ht="15" customHeight="1" x14ac:dyDescent="0.25">
      <c r="V9" s="40"/>
    </row>
    <row r="10" spans="1:23" ht="28.9" customHeight="1" x14ac:dyDescent="0.25">
      <c r="C10" s="44"/>
      <c r="V10" s="40"/>
    </row>
    <row r="11" spans="1:23" ht="15" customHeight="1" x14ac:dyDescent="0.25">
      <c r="V11" s="40"/>
    </row>
    <row r="15" spans="1:23" ht="30" customHeight="1" x14ac:dyDescent="0.25">
      <c r="C15" s="44" t="s">
        <v>71</v>
      </c>
    </row>
    <row r="16" spans="1:23" ht="15" customHeight="1" x14ac:dyDescent="0.25">
      <c r="W16" s="45"/>
    </row>
    <row r="17" spans="12:32" ht="15" customHeight="1" x14ac:dyDescent="0.25">
      <c r="W17" s="45"/>
    </row>
    <row r="28" spans="12:32" ht="21" customHeight="1" x14ac:dyDescent="0.25">
      <c r="L28" s="51" t="s">
        <v>62</v>
      </c>
      <c r="M28" s="52"/>
      <c r="N28" s="52"/>
      <c r="O28" s="52"/>
    </row>
    <row r="29" spans="12:32" ht="15" customHeight="1" x14ac:dyDescent="0.25">
      <c r="V29" s="40"/>
    </row>
    <row r="30" spans="12:32" ht="18" customHeight="1" x14ac:dyDescent="0.25">
      <c r="L30" s="53">
        <v>45967.481157407405</v>
      </c>
      <c r="M30" s="52"/>
      <c r="N30" s="52"/>
      <c r="O30" s="52"/>
      <c r="V30" s="40"/>
    </row>
    <row r="31" spans="12:32" ht="15" customHeight="1" x14ac:dyDescent="0.25">
      <c r="L31" s="50" t="s">
        <v>70</v>
      </c>
      <c r="V31" s="40"/>
      <c r="AA31" s="46"/>
      <c r="AB31" s="46"/>
      <c r="AC31" s="46"/>
      <c r="AD31" s="46"/>
      <c r="AE31" s="46"/>
      <c r="AF31" s="46"/>
    </row>
    <row r="32" spans="12:32" ht="15" customHeight="1" x14ac:dyDescent="0.25">
      <c r="V32" s="40"/>
    </row>
    <row r="33" spans="2:32" ht="15" customHeight="1" x14ac:dyDescent="0.25">
      <c r="B33" s="47" t="s">
        <v>63</v>
      </c>
      <c r="V33" s="40"/>
    </row>
    <row r="34" spans="2:32" ht="15" customHeight="1" x14ac:dyDescent="0.25">
      <c r="B34" s="47"/>
      <c r="V34" s="47"/>
    </row>
    <row r="35" spans="2:32" ht="15" customHeight="1" x14ac:dyDescent="0.25">
      <c r="B35" s="47" t="s">
        <v>64</v>
      </c>
      <c r="V35" s="47"/>
    </row>
    <row r="36" spans="2:32" ht="15" customHeight="1" x14ac:dyDescent="0.25">
      <c r="B36" s="47" t="s">
        <v>65</v>
      </c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W36" s="46"/>
      <c r="X36" s="46"/>
      <c r="Y36" s="46"/>
      <c r="Z36" s="46"/>
    </row>
    <row r="38" spans="2:32" ht="15" customHeight="1" x14ac:dyDescent="0.25">
      <c r="B38" s="47" t="s">
        <v>66</v>
      </c>
    </row>
    <row r="39" spans="2:32" ht="15" customHeight="1" x14ac:dyDescent="0.25">
      <c r="B39" s="47" t="s">
        <v>67</v>
      </c>
    </row>
    <row r="40" spans="2:32" ht="15" customHeight="1" x14ac:dyDescent="0.25">
      <c r="B40" s="49" t="s">
        <v>68</v>
      </c>
      <c r="AA40" s="46"/>
      <c r="AB40" s="46"/>
      <c r="AC40" s="46"/>
      <c r="AD40" s="46"/>
      <c r="AE40" s="46"/>
      <c r="AF40" s="46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78" footer="0.31496062992125978"/>
  <pageSetup paperSize="9" scale="84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32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 t="shared" ref="B3:K3" si="0">SUM(B4:B5)</f>
        <v>5260244.1372648757</v>
      </c>
      <c r="C3" s="9">
        <f t="shared" si="0"/>
        <v>5056483.1133986954</v>
      </c>
      <c r="D3" s="9">
        <f t="shared" si="0"/>
        <v>4958716.1214509029</v>
      </c>
      <c r="E3" s="9">
        <f t="shared" si="0"/>
        <v>4927827.7271173298</v>
      </c>
      <c r="F3" s="9">
        <f t="shared" si="0"/>
        <v>4816013.8574240534</v>
      </c>
      <c r="G3" s="9">
        <f t="shared" si="0"/>
        <v>4787796.5895559993</v>
      </c>
      <c r="H3" s="9">
        <f t="shared" si="0"/>
        <v>4835398.5013889996</v>
      </c>
      <c r="I3" s="9">
        <f t="shared" si="0"/>
        <v>5047204.9602920003</v>
      </c>
      <c r="J3" s="9">
        <f t="shared" si="0"/>
        <v>5319746.5987119991</v>
      </c>
      <c r="K3" s="9">
        <f t="shared" si="0"/>
        <v>4975524.8132209992</v>
      </c>
      <c r="L3" s="9">
        <f>SUM(L4:L5)</f>
        <v>5326857.4465439999</v>
      </c>
      <c r="M3" s="9">
        <f t="shared" ref="M3:AF3" si="1">SUM(M4:M5)</f>
        <v>5600580.8933119988</v>
      </c>
      <c r="N3" s="9">
        <f t="shared" si="1"/>
        <v>5760396.7518230006</v>
      </c>
      <c r="O3" s="9">
        <f t="shared" si="1"/>
        <v>5971481.5426449999</v>
      </c>
      <c r="P3" s="9">
        <f t="shared" si="1"/>
        <v>6310605.0556279989</v>
      </c>
      <c r="Q3" s="9">
        <f t="shared" si="1"/>
        <v>6787911.1454269998</v>
      </c>
      <c r="R3" s="9">
        <f t="shared" si="1"/>
        <v>7119228.0933020003</v>
      </c>
      <c r="S3" s="9">
        <f t="shared" si="1"/>
        <v>7369718.9251740007</v>
      </c>
      <c r="T3" s="9">
        <f t="shared" si="1"/>
        <v>7603280.8803649992</v>
      </c>
      <c r="U3" s="9">
        <f t="shared" si="1"/>
        <v>6448510.9093879983</v>
      </c>
      <c r="V3" s="9">
        <f t="shared" si="1"/>
        <v>6941831.4588850001</v>
      </c>
      <c r="W3" s="9">
        <f t="shared" si="1"/>
        <v>7483459.4286740003</v>
      </c>
      <c r="X3" s="9">
        <f t="shared" si="1"/>
        <v>7468630.6677689999</v>
      </c>
      <c r="Y3" s="9">
        <f t="shared" si="1"/>
        <v>7295288.9737369996</v>
      </c>
      <c r="Z3" s="9">
        <f t="shared" si="1"/>
        <v>7635673.2099050013</v>
      </c>
      <c r="AA3" s="9">
        <f t="shared" si="1"/>
        <v>7649226.5679219989</v>
      </c>
      <c r="AB3" s="9">
        <f t="shared" si="1"/>
        <v>7633654.4284720011</v>
      </c>
      <c r="AC3" s="9">
        <f t="shared" si="1"/>
        <v>7905660.5522179995</v>
      </c>
      <c r="AD3" s="9">
        <f t="shared" si="1"/>
        <v>8144824.0609209994</v>
      </c>
      <c r="AE3" s="9">
        <f t="shared" si="1"/>
        <v>8353483.3701410014</v>
      </c>
      <c r="AF3" s="9">
        <f t="shared" si="1"/>
        <v>7660095.215268001</v>
      </c>
      <c r="AG3" s="9">
        <f t="shared" ref="AG3:AI3" si="2">SUM(AG4:AG5)</f>
        <v>8065253.3076999998</v>
      </c>
      <c r="AH3" s="9">
        <f t="shared" si="2"/>
        <v>8009367.0214500008</v>
      </c>
      <c r="AI3" s="9">
        <f t="shared" si="2"/>
        <v>7841448.2518289993</v>
      </c>
    </row>
    <row r="4" spans="1:35" x14ac:dyDescent="0.25">
      <c r="A4" s="10" t="s">
        <v>72</v>
      </c>
      <c r="B4" s="11">
        <f>AT!B4+BE!B4+BG!B4+CY!B4+CZ!B4+DE!B4+DK!B4+EE!B4+EL!B4+ES!B4+FI!B4+FR!B4+HR!B4+HU!B4+IE!B4+IT!B4+LT!B4+LU!B4+LV!B4+MT!B4+NL!B4+PL!B4+PT!B4+RO!B4+SE!B4+SI!B4+SK!B4</f>
        <v>675560.77576988284</v>
      </c>
      <c r="C4" s="11">
        <f>AT!C4+BE!C4+BG!C4+CY!C4+CZ!C4+DE!C4+DK!C4+EE!C4+EL!C4+ES!C4+FI!C4+FR!C4+HR!C4+HU!C4+IE!C4+IT!C4+LT!C4+LU!C4+LV!C4+MT!C4+NL!C4+PL!C4+PT!C4+RO!C4+SE!C4+SI!C4+SK!C4</f>
        <v>631381.38112289167</v>
      </c>
      <c r="D4" s="11">
        <f>AT!D4+BE!D4+BG!D4+CY!D4+CZ!D4+DE!D4+DK!D4+EE!D4+EL!D4+ES!D4+FI!D4+FR!D4+HR!D4+HU!D4+IE!D4+IT!D4+LT!D4+LU!D4+LV!D4+MT!D4+NL!D4+PL!D4+PT!D4+RO!D4+SE!D4+SI!D4+SK!D4</f>
        <v>637361.82672266231</v>
      </c>
      <c r="E4" s="11">
        <f>AT!E4+BE!E4+BG!E4+CY!E4+CZ!E4+DE!E4+DK!E4+EE!E4+EL!E4+ES!E4+FI!E4+FR!E4+HR!E4+HU!E4+IE!E4+IT!E4+LT!E4+LU!E4+LV!E4+MT!E4+NL!E4+PL!E4+PT!E4+RO!E4+SE!E4+SI!E4+SK!E4</f>
        <v>626240.23844241293</v>
      </c>
      <c r="F4" s="11">
        <f>AT!F4+BE!F4+BG!F4+CY!F4+CZ!F4+DE!F4+DK!F4+EE!F4+EL!F4+ES!F4+FI!F4+FR!F4+HR!F4+HU!F4+IE!F4+IT!F4+LT!F4+LU!F4+LV!F4+MT!F4+NL!F4+PL!F4+PT!F4+RO!F4+SE!F4+SI!F4+SK!F4</f>
        <v>618441.67838681419</v>
      </c>
      <c r="G4" s="11">
        <f>AT!G4+BE!G4+BG!G4+CY!G4+CZ!G4+DE!G4+DK!G4+EE!G4+EL!G4+ES!G4+FI!G4+FR!G4+HR!G4+HU!G4+IE!G4+IT!G4+LT!G4+LU!G4+LV!G4+MT!G4+NL!G4+PL!G4+PT!G4+RO!G4+SE!G4+SI!G4+SK!G4</f>
        <v>596189.01928899996</v>
      </c>
      <c r="H4" s="11">
        <f>AT!H4+BE!H4+BG!H4+CY!H4+CZ!H4+DE!H4+DK!H4+EE!H4+EL!H4+ES!H4+FI!H4+FR!H4+HR!H4+HU!H4+IE!H4+IT!H4+LT!H4+LU!H4+LV!H4+MT!H4+NL!H4+PL!H4+PT!H4+RO!H4+SE!H4+SI!H4+SK!H4</f>
        <v>609855.981822</v>
      </c>
      <c r="I4" s="11">
        <f>AT!I4+BE!I4+BG!I4+CY!I4+CZ!I4+DE!I4+DK!I4+EE!I4+EL!I4+ES!I4+FI!I4+FR!I4+HR!I4+HU!I4+IE!I4+IT!I4+LT!I4+LU!I4+LV!I4+MT!I4+NL!I4+PL!I4+PT!I4+RO!I4+SE!I4+SI!I4+SK!I4</f>
        <v>614714.86806100002</v>
      </c>
      <c r="J4" s="11">
        <f>AT!J4+BE!J4+BG!J4+CY!J4+CZ!J4+DE!J4+DK!J4+EE!J4+EL!J4+ES!J4+FI!J4+FR!J4+HR!J4+HU!J4+IE!J4+IT!J4+LT!J4+LU!J4+LV!J4+MT!J4+NL!J4+PL!J4+PT!J4+RO!J4+SE!J4+SI!J4+SK!J4</f>
        <v>632580.90220000001</v>
      </c>
      <c r="K4" s="11">
        <f>AT!K4+BE!K4+BG!K4+CY!K4+CZ!K4+DE!K4+DK!K4+EE!K4+EL!K4+ES!K4+FI!K4+FR!K4+HR!K4+HU!K4+IE!K4+IT!K4+LT!K4+LU!K4+LV!K4+MT!K4+NL!K4+PL!K4+PT!K4+RO!K4+SE!K4+SI!K4+SK!K4</f>
        <v>656618.62162200001</v>
      </c>
      <c r="L4" s="11">
        <f>AT!L4+BE!L4+BG!L4+CY!L4+CZ!L4+DE!L4+DK!L4+EE!L4+EL!L4+ES!L4+FI!L4+FR!L4+HR!L4+HU!L4+IE!L4+IT!L4+LT!L4+LU!L4+LV!L4+MT!L4+NL!L4+PL!L4+PT!L4+RO!L4+SE!L4+SI!L4+SK!L4</f>
        <v>693189.32779199991</v>
      </c>
      <c r="M4" s="11">
        <f>AT!M4+BE!M4+BG!M4+CY!M4+CZ!M4+DE!M4+DK!M4+EE!M4+EL!M4+ES!M4+FI!M4+FR!M4+HR!M4+HU!M4+IE!M4+IT!M4+LT!M4+LU!M4+LV!M4+MT!M4+NL!M4+PL!M4+PT!M4+RO!M4+SE!M4+SI!M4+SK!M4</f>
        <v>717481.46379100007</v>
      </c>
      <c r="N4" s="11">
        <f>AT!N4+BE!N4+BG!N4+CY!N4+CZ!N4+DE!N4+DK!N4+EE!N4+EL!N4+ES!N4+FI!N4+FR!N4+HR!N4+HU!N4+IE!N4+IT!N4+LT!N4+LU!N4+LV!N4+MT!N4+NL!N4+PL!N4+PT!N4+RO!N4+SE!N4+SI!N4+SK!N4</f>
        <v>727008.9774930001</v>
      </c>
      <c r="O4" s="11">
        <f>AT!O4+BE!O4+BG!O4+CY!O4+CZ!O4+DE!O4+DK!O4+EE!O4+EL!O4+ES!O4+FI!O4+FR!O4+HR!O4+HU!O4+IE!O4+IT!O4+LT!O4+LU!O4+LV!O4+MT!O4+NL!O4+PL!O4+PT!O4+RO!O4+SE!O4+SI!O4+SK!O4</f>
        <v>739533.43359299994</v>
      </c>
      <c r="P4" s="11">
        <f>AT!P4+BE!P4+BG!P4+CY!P4+CZ!P4+DE!P4+DK!P4+EE!P4+EL!P4+ES!P4+FI!P4+FR!P4+HR!P4+HU!P4+IE!P4+IT!P4+LT!P4+LU!P4+LV!P4+MT!P4+NL!P4+PL!P4+PT!P4+RO!P4+SE!P4+SI!P4+SK!P4</f>
        <v>767787.40589199984</v>
      </c>
      <c r="Q4" s="11">
        <f>AT!Q4+BE!Q4+BG!Q4+CY!Q4+CZ!Q4+DE!Q4+DK!Q4+EE!Q4+EL!Q4+ES!Q4+FI!Q4+FR!Q4+HR!Q4+HU!Q4+IE!Q4+IT!Q4+LT!Q4+LU!Q4+LV!Q4+MT!Q4+NL!Q4+PL!Q4+PT!Q4+RO!Q4+SE!Q4+SI!Q4+SK!Q4</f>
        <v>770926.76243200013</v>
      </c>
      <c r="R4" s="11">
        <f>AT!R4+BE!R4+BG!R4+CY!R4+CZ!R4+DE!R4+DK!R4+EE!R4+EL!R4+ES!R4+FI!R4+FR!R4+HR!R4+HU!R4+IE!R4+IT!R4+LT!R4+LU!R4+LV!R4+MT!R4+NL!R4+PL!R4+PT!R4+RO!R4+SE!R4+SI!R4+SK!R4</f>
        <v>759033.90864299994</v>
      </c>
      <c r="S4" s="11">
        <f>AT!S4+BE!S4+BG!S4+CY!S4+CZ!S4+DE!S4+DK!S4+EE!S4+EL!S4+ES!S4+FI!S4+FR!S4+HR!S4+HU!S4+IE!S4+IT!S4+LT!S4+LU!S4+LV!S4+MT!S4+NL!S4+PL!S4+PT!S4+RO!S4+SE!S4+SI!S4+SK!S4</f>
        <v>764726.51430899987</v>
      </c>
      <c r="T4" s="11">
        <f>AT!T4+BE!T4+BG!T4+CY!T4+CZ!T4+DE!T4+DK!T4+EE!T4+EL!T4+ES!T4+FI!T4+FR!T4+HR!T4+HU!T4+IE!T4+IT!T4+LT!T4+LU!T4+LV!T4+MT!T4+NL!T4+PL!T4+PT!T4+RO!T4+SE!T4+SI!T4+SK!T4</f>
        <v>762084.52445300005</v>
      </c>
      <c r="U4" s="11">
        <f>AT!U4+BE!U4+BG!U4+CY!U4+CZ!U4+DE!U4+DK!U4+EE!U4+EL!U4+ES!U4+FI!U4+FR!U4+HR!U4+HU!U4+IE!U4+IT!U4+LT!U4+LU!U4+LV!U4+MT!U4+NL!U4+PL!U4+PT!U4+RO!U4+SE!U4+SI!U4+SK!U4</f>
        <v>695682.94505799981</v>
      </c>
      <c r="V4" s="11">
        <f>AT!V4+BE!V4+BG!V4+CY!V4+CZ!V4+DE!V4+DK!V4+EE!V4+EL!V4+ES!V4+FI!V4+FR!V4+HR!V4+HU!V4+IE!V4+IT!V4+LT!V4+LU!V4+LV!V4+MT!V4+NL!V4+PL!V4+PT!V4+RO!V4+SE!V4+SI!V4+SK!V4</f>
        <v>754925.25556000008</v>
      </c>
      <c r="W4" s="11">
        <f>AT!W4+BE!W4+BG!W4+CY!W4+CZ!W4+DE!W4+DK!W4+EE!W4+EL!W4+ES!W4+FI!W4+FR!W4+HR!W4+HU!W4+IE!W4+IT!W4+LT!W4+LU!W4+LV!W4+MT!W4+NL!W4+PL!W4+PT!W4+RO!W4+SE!W4+SI!W4+SK!W4</f>
        <v>770440.35601999972</v>
      </c>
      <c r="X4" s="11">
        <f>AT!X4+BE!X4+BG!X4+CY!X4+CZ!X4+DE!X4+DK!X4+EE!X4+EL!X4+ES!X4+FI!X4+FR!X4+HR!X4+HU!X4+IE!X4+IT!X4+LT!X4+LU!X4+LV!X4+MT!X4+NL!X4+PL!X4+PT!X4+RO!X4+SE!X4+SI!X4+SK!X4</f>
        <v>765386.34629700007</v>
      </c>
      <c r="Y4" s="11">
        <f>AT!Y4+BE!Y4+BG!Y4+CY!Y4+CZ!Y4+DE!Y4+DK!Y4+EE!Y4+EL!Y4+ES!Y4+FI!Y4+FR!Y4+HR!Y4+HU!Y4+IE!Y4+IT!Y4+LT!Y4+LU!Y4+LV!Y4+MT!Y4+NL!Y4+PL!Y4+PT!Y4+RO!Y4+SE!Y4+SI!Y4+SK!Y4</f>
        <v>785440.85733099992</v>
      </c>
      <c r="Z4" s="11">
        <f>AT!Z4+BE!Z4+BG!Z4+CY!Z4+CZ!Z4+DE!Z4+DK!Z4+EE!Z4+EL!Z4+ES!Z4+FI!Z4+FR!Z4+HR!Z4+HU!Z4+IE!Z4+IT!Z4+LT!Z4+LU!Z4+LV!Z4+MT!Z4+NL!Z4+PL!Z4+PT!Z4+RO!Z4+SE!Z4+SI!Z4+SK!Z4</f>
        <v>802035.62344399991</v>
      </c>
      <c r="AA4" s="11">
        <f>AT!AA4+BE!AA4+BG!AA4+CY!AA4+CZ!AA4+DE!AA4+DK!AA4+EE!AA4+EL!AA4+ES!AA4+FI!AA4+FR!AA4+HR!AA4+HU!AA4+IE!AA4+IT!AA4+LT!AA4+LU!AA4+LV!AA4+MT!AA4+NL!AA4+PL!AA4+PT!AA4+RO!AA4+SE!AA4+SI!AA4+SK!AA4</f>
        <v>801436.513332</v>
      </c>
      <c r="AB4" s="11">
        <f>AT!AB4+BE!AB4+BG!AB4+CY!AB4+CZ!AB4+DE!AB4+DK!AB4+EE!AB4+EL!AB4+ES!AB4+FI!AB4+FR!AB4+HR!AB4+HU!AB4+IE!AB4+IT!AB4+LT!AB4+LU!AB4+LV!AB4+MT!AB4+NL!AB4+PL!AB4+PT!AB4+RO!AB4+SE!AB4+SI!AB4+SK!AB4</f>
        <v>837108.74066700006</v>
      </c>
      <c r="AC4" s="11">
        <f>AT!AC4+BE!AC4+BG!AC4+CY!AC4+CZ!AC4+DE!AC4+DK!AC4+EE!AC4+EL!AC4+ES!AC4+FI!AC4+FR!AC4+HR!AC4+HU!AC4+IE!AC4+IT!AC4+LT!AC4+LU!AC4+LV!AC4+MT!AC4+NL!AC4+PL!AC4+PT!AC4+RO!AC4+SE!AC4+SI!AC4+SK!AC4</f>
        <v>844104.03443300002</v>
      </c>
      <c r="AD4" s="11">
        <f>AT!AD4+BE!AD4+BG!AD4+CY!AD4+CZ!AD4+DE!AD4+DK!AD4+EE!AD4+EL!AD4+ES!AD4+FI!AD4+FR!AD4+HR!AD4+HU!AD4+IE!AD4+IT!AD4+LT!AD4+LU!AD4+LV!AD4+MT!AD4+NL!AD4+PL!AD4+PT!AD4+RO!AD4+SE!AD4+SI!AD4+SK!AD4</f>
        <v>898412.96548600006</v>
      </c>
      <c r="AE4" s="11">
        <f>AT!AE4+BE!AE4+BG!AE4+CY!AE4+CZ!AE4+DE!AE4+DK!AE4+EE!AE4+EL!AE4+ES!AE4+FI!AE4+FR!AE4+HR!AE4+HU!AE4+IE!AE4+IT!AE4+LT!AE4+LU!AE4+LV!AE4+MT!AE4+NL!AE4+PL!AE4+PT!AE4+RO!AE4+SE!AE4+SI!AE4+SK!AE4</f>
        <v>899341.60262699996</v>
      </c>
      <c r="AF4" s="11">
        <f>AT!AF4+BE!AF4+BG!AF4+CY!AF4+CZ!AF4+DE!AF4+DK!AF4+EE!AF4+EL!AF4+ES!AF4+FI!AF4+FR!AF4+HR!AF4+HU!AF4+IE!AF4+IT!AF4+LT!AF4+LU!AF4+LV!AF4+MT!AF4+NL!AF4+PL!AF4+PT!AF4+RO!AF4+SE!AF4+SI!AF4+SK!AF4</f>
        <v>851604.31749799987</v>
      </c>
      <c r="AG4" s="11">
        <f>AT!AG4+BE!AG4+BG!AG4+CY!AG4+CZ!AG4+DE!AG4+DK!AG4+EE!AG4+EL!AG4+ES!AG4+FI!AG4+FR!AG4+HR!AG4+HU!AG4+IE!AG4+IT!AG4+LT!AG4+LU!AG4+LV!AG4+MT!AG4+NL!AG4+PL!AG4+PT!AG4+RO!AG4+SE!AG4+SI!AG4+SK!AG4</f>
        <v>879110.92914899986</v>
      </c>
      <c r="AH4" s="11">
        <f>AT!AH4+BE!AH4+BG!AH4+CY!AH4+CZ!AH4+DE!AH4+DK!AH4+EE!AH4+EL!AH4+ES!AH4+FI!AH4+FR!AH4+HR!AH4+HU!AH4+IE!AH4+IT!AH4+LT!AH4+LU!AH4+LV!AH4+MT!AH4+NL!AH4+PL!AH4+PT!AH4+RO!AH4+SE!AH4+SI!AH4+SK!AH4</f>
        <v>902241.38933100016</v>
      </c>
      <c r="AI4" s="11">
        <f>AT!AI4+BE!AI4+BG!AI4+CY!AI4+CZ!AI4+DE!AI4+DK!AI4+EE!AI4+EL!AI4+ES!AI4+FI!AI4+FR!AI4+HR!AI4+HU!AI4+IE!AI4+IT!AI4+LT!AI4+LU!AI4+LV!AI4+MT!AI4+NL!AI4+PL!AI4+PT!AI4+RO!AI4+SE!AI4+SI!AI4+SK!AI4</f>
        <v>941177.87570099975</v>
      </c>
    </row>
    <row r="5" spans="1:35" x14ac:dyDescent="0.25">
      <c r="A5" s="12" t="s">
        <v>75</v>
      </c>
      <c r="B5" s="13">
        <f>AT!B5+BE!B5+BG!B5+CY!B5+CZ!B5+DE!B5+DK!B5+EE!B5+EL!B5+ES!B5+FI!B5+FR!B5+HR!B5+HU!B5+IE!B5+IT!B5+LT!B5+LU!B5+LV!B5+MT!B5+NL!B5+PL!B5+PT!B5+RO!B5+SE!B5+SI!B5+SK!B5</f>
        <v>4584683.3614949929</v>
      </c>
      <c r="C5" s="13">
        <f>AT!C5+BE!C5+BG!C5+CY!C5+CZ!C5+DE!C5+DK!C5+EE!C5+EL!C5+ES!C5+FI!C5+FR!C5+HR!C5+HU!C5+IE!C5+IT!C5+LT!C5+LU!C5+LV!C5+MT!C5+NL!C5+PL!C5+PT!C5+RO!C5+SE!C5+SI!C5+SK!C5</f>
        <v>4425101.7322758036</v>
      </c>
      <c r="D5" s="13">
        <f>AT!D5+BE!D5+BG!D5+CY!D5+CZ!D5+DE!D5+DK!D5+EE!D5+EL!D5+ES!D5+FI!D5+FR!D5+HR!D5+HU!D5+IE!D5+IT!D5+LT!D5+LU!D5+LV!D5+MT!D5+NL!D5+PL!D5+PT!D5+RO!D5+SE!D5+SI!D5+SK!D5</f>
        <v>4321354.2947282409</v>
      </c>
      <c r="E5" s="13">
        <f>AT!E5+BE!E5+BG!E5+CY!E5+CZ!E5+DE!E5+DK!E5+EE!E5+EL!E5+ES!E5+FI!E5+FR!E5+HR!E5+HU!E5+IE!E5+IT!E5+LT!E5+LU!E5+LV!E5+MT!E5+NL!E5+PL!E5+PT!E5+RO!E5+SE!E5+SI!E5+SK!E5</f>
        <v>4301587.4886749173</v>
      </c>
      <c r="F5" s="13">
        <f>AT!F5+BE!F5+BG!F5+CY!F5+CZ!F5+DE!F5+DK!F5+EE!F5+EL!F5+ES!F5+FI!F5+FR!F5+HR!F5+HU!F5+IE!F5+IT!F5+LT!F5+LU!F5+LV!F5+MT!F5+NL!F5+PL!F5+PT!F5+RO!F5+SE!F5+SI!F5+SK!F5</f>
        <v>4197572.1790372394</v>
      </c>
      <c r="G5" s="13">
        <f>AT!G5+BE!G5+BG!G5+CY!G5+CZ!G5+DE!G5+DK!G5+EE!G5+EL!G5+ES!G5+FI!G5+FR!G5+HR!G5+HU!G5+IE!G5+IT!G5+LT!G5+LU!G5+LV!G5+MT!G5+NL!G5+PL!G5+PT!G5+RO!G5+SE!G5+SI!G5+SK!G5</f>
        <v>4191607.5702669998</v>
      </c>
      <c r="H5" s="13">
        <f>AT!H5+BE!H5+BG!H5+CY!H5+CZ!H5+DE!H5+DK!H5+EE!H5+EL!H5+ES!H5+FI!H5+FR!H5+HR!H5+HU!H5+IE!H5+IT!H5+LT!H5+LU!H5+LV!H5+MT!H5+NL!H5+PL!H5+PT!H5+RO!H5+SE!H5+SI!H5+SK!H5</f>
        <v>4225542.5195669997</v>
      </c>
      <c r="I5" s="13">
        <f>AT!I5+BE!I5+BG!I5+CY!I5+CZ!I5+DE!I5+DK!I5+EE!I5+EL!I5+ES!I5+FI!I5+FR!I5+HR!I5+HU!I5+IE!I5+IT!I5+LT!I5+LU!I5+LV!I5+MT!I5+NL!I5+PL!I5+PT!I5+RO!I5+SE!I5+SI!I5+SK!I5</f>
        <v>4432490.0922309998</v>
      </c>
      <c r="J5" s="13">
        <f>AT!J5+BE!J5+BG!J5+CY!J5+CZ!J5+DE!J5+DK!J5+EE!J5+EL!J5+ES!J5+FI!J5+FR!J5+HR!J5+HU!J5+IE!J5+IT!J5+LT!J5+LU!J5+LV!J5+MT!J5+NL!J5+PL!J5+PT!J5+RO!J5+SE!J5+SI!J5+SK!J5</f>
        <v>4687165.6965119988</v>
      </c>
      <c r="K5" s="13">
        <f>AT!K5+BE!K5+BG!K5+CY!K5+CZ!K5+DE!K5+DK!K5+EE!K5+EL!K5+ES!K5+FI!K5+FR!K5+HR!K5+HU!K5+IE!K5+IT!K5+LT!K5+LU!K5+LV!K5+MT!K5+NL!K5+PL!K5+PT!K5+RO!K5+SE!K5+SI!K5+SK!K5</f>
        <v>4318906.1915989993</v>
      </c>
      <c r="L5" s="13">
        <f>AT!L5+BE!L5+BG!L5+CY!L5+CZ!L5+DE!L5+DK!L5+EE!L5+EL!L5+ES!L5+FI!L5+FR!L5+HR!L5+HU!L5+IE!L5+IT!L5+LT!L5+LU!L5+LV!L5+MT!L5+NL!L5+PL!L5+PT!L5+RO!L5+SE!L5+SI!L5+SK!L5</f>
        <v>4633668.1187519999</v>
      </c>
      <c r="M5" s="13">
        <f>AT!M5+BE!M5+BG!M5+CY!M5+CZ!M5+DE!M5+DK!M5+EE!M5+EL!M5+ES!M5+FI!M5+FR!M5+HR!M5+HU!M5+IE!M5+IT!M5+LT!M5+LU!M5+LV!M5+MT!M5+NL!M5+PL!M5+PT!M5+RO!M5+SE!M5+SI!M5+SK!M5</f>
        <v>4883099.4295209991</v>
      </c>
      <c r="N5" s="13">
        <f>AT!N5+BE!N5+BG!N5+CY!N5+CZ!N5+DE!N5+DK!N5+EE!N5+EL!N5+ES!N5+FI!N5+FR!N5+HR!N5+HU!N5+IE!N5+IT!N5+LT!N5+LU!N5+LV!N5+MT!N5+NL!N5+PL!N5+PT!N5+RO!N5+SE!N5+SI!N5+SK!N5</f>
        <v>5033387.7743300004</v>
      </c>
      <c r="O5" s="13">
        <f>AT!O5+BE!O5+BG!O5+CY!O5+CZ!O5+DE!O5+DK!O5+EE!O5+EL!O5+ES!O5+FI!O5+FR!O5+HR!O5+HU!O5+IE!O5+IT!O5+LT!O5+LU!O5+LV!O5+MT!O5+NL!O5+PL!O5+PT!O5+RO!O5+SE!O5+SI!O5+SK!O5</f>
        <v>5231948.1090519996</v>
      </c>
      <c r="P5" s="13">
        <f>AT!P5+BE!P5+BG!P5+CY!P5+CZ!P5+DE!P5+DK!P5+EE!P5+EL!P5+ES!P5+FI!P5+FR!P5+HR!P5+HU!P5+IE!P5+IT!P5+LT!P5+LU!P5+LV!P5+MT!P5+NL!P5+PL!P5+PT!P5+RO!P5+SE!P5+SI!P5+SK!P5</f>
        <v>5542817.6497359993</v>
      </c>
      <c r="Q5" s="13">
        <f>AT!Q5+BE!Q5+BG!Q5+CY!Q5+CZ!Q5+DE!Q5+DK!Q5+EE!Q5+EL!Q5+ES!Q5+FI!Q5+FR!Q5+HR!Q5+HU!Q5+IE!Q5+IT!Q5+LT!Q5+LU!Q5+LV!Q5+MT!Q5+NL!Q5+PL!Q5+PT!Q5+RO!Q5+SE!Q5+SI!Q5+SK!Q5</f>
        <v>6016984.3829950001</v>
      </c>
      <c r="R5" s="13">
        <f>AT!R5+BE!R5+BG!R5+CY!R5+CZ!R5+DE!R5+DK!R5+EE!R5+EL!R5+ES!R5+FI!R5+FR!R5+HR!R5+HU!R5+IE!R5+IT!R5+LT!R5+LU!R5+LV!R5+MT!R5+NL!R5+PL!R5+PT!R5+RO!R5+SE!R5+SI!R5+SK!R5</f>
        <v>6360194.1846590005</v>
      </c>
      <c r="S5" s="13">
        <f>AT!S5+BE!S5+BG!S5+CY!S5+CZ!S5+DE!S5+DK!S5+EE!S5+EL!S5+ES!S5+FI!S5+FR!S5+HR!S5+HU!S5+IE!S5+IT!S5+LT!S5+LU!S5+LV!S5+MT!S5+NL!S5+PL!S5+PT!S5+RO!S5+SE!S5+SI!S5+SK!S5</f>
        <v>6604992.4108650004</v>
      </c>
      <c r="T5" s="13">
        <f>AT!T5+BE!T5+BG!T5+CY!T5+CZ!T5+DE!T5+DK!T5+EE!T5+EL!T5+ES!T5+FI!T5+FR!T5+HR!T5+HU!T5+IE!T5+IT!T5+LT!T5+LU!T5+LV!T5+MT!T5+NL!T5+PL!T5+PT!T5+RO!T5+SE!T5+SI!T5+SK!T5</f>
        <v>6841196.355911999</v>
      </c>
      <c r="U5" s="13">
        <f>AT!U5+BE!U5+BG!U5+CY!U5+CZ!U5+DE!U5+DK!U5+EE!U5+EL!U5+ES!U5+FI!U5+FR!U5+HR!U5+HU!U5+IE!U5+IT!U5+LT!U5+LU!U5+LV!U5+MT!U5+NL!U5+PL!U5+PT!U5+RO!U5+SE!U5+SI!U5+SK!U5</f>
        <v>5752827.9643299989</v>
      </c>
      <c r="V5" s="13">
        <f>AT!V5+BE!V5+BG!V5+CY!V5+CZ!V5+DE!V5+DK!V5+EE!V5+EL!V5+ES!V5+FI!V5+FR!V5+HR!V5+HU!V5+IE!V5+IT!V5+LT!V5+LU!V5+LV!V5+MT!V5+NL!V5+PL!V5+PT!V5+RO!V5+SE!V5+SI!V5+SK!V5</f>
        <v>6186906.2033249997</v>
      </c>
      <c r="W5" s="13">
        <f>AT!W5+BE!W5+BG!W5+CY!W5+CZ!W5+DE!W5+DK!W5+EE!W5+EL!W5+ES!W5+FI!W5+FR!W5+HR!W5+HU!W5+IE!W5+IT!W5+LT!W5+LU!W5+LV!W5+MT!W5+NL!W5+PL!W5+PT!W5+RO!W5+SE!W5+SI!W5+SK!W5</f>
        <v>6713019.0726540005</v>
      </c>
      <c r="X5" s="13">
        <f>AT!X5+BE!X5+BG!X5+CY!X5+CZ!X5+DE!X5+DK!X5+EE!X5+EL!X5+ES!X5+FI!X5+FR!X5+HR!X5+HU!X5+IE!X5+IT!X5+LT!X5+LU!X5+LV!X5+MT!X5+NL!X5+PL!X5+PT!X5+RO!X5+SE!X5+SI!X5+SK!X5</f>
        <v>6703244.3214720003</v>
      </c>
      <c r="Y5" s="13">
        <f>AT!Y5+BE!Y5+BG!Y5+CY!Y5+CZ!Y5+DE!Y5+DK!Y5+EE!Y5+EL!Y5+ES!Y5+FI!Y5+FR!Y5+HR!Y5+HU!Y5+IE!Y5+IT!Y5+LT!Y5+LU!Y5+LV!Y5+MT!Y5+NL!Y5+PL!Y5+PT!Y5+RO!Y5+SE!Y5+SI!Y5+SK!Y5</f>
        <v>6509848.1164059993</v>
      </c>
      <c r="Z5" s="13">
        <f>AT!Z5+BE!Z5+BG!Z5+CY!Z5+CZ!Z5+DE!Z5+DK!Z5+EE!Z5+EL!Z5+ES!Z5+FI!Z5+FR!Z5+HR!Z5+HU!Z5+IE!Z5+IT!Z5+LT!Z5+LU!Z5+LV!Z5+MT!Z5+NL!Z5+PL!Z5+PT!Z5+RO!Z5+SE!Z5+SI!Z5+SK!Z5</f>
        <v>6833637.5864610011</v>
      </c>
      <c r="AA5" s="13">
        <f>AT!AA5+BE!AA5+BG!AA5+CY!AA5+CZ!AA5+DE!AA5+DK!AA5+EE!AA5+EL!AA5+ES!AA5+FI!AA5+FR!AA5+HR!AA5+HU!AA5+IE!AA5+IT!AA5+LT!AA5+LU!AA5+LV!AA5+MT!AA5+NL!AA5+PL!AA5+PT!AA5+RO!AA5+SE!AA5+SI!AA5+SK!AA5</f>
        <v>6847790.0545899989</v>
      </c>
      <c r="AB5" s="13">
        <f>AT!AB5+BE!AB5+BG!AB5+CY!AB5+CZ!AB5+DE!AB5+DK!AB5+EE!AB5+EL!AB5+ES!AB5+FI!AB5+FR!AB5+HR!AB5+HU!AB5+IE!AB5+IT!AB5+LT!AB5+LU!AB5+LV!AB5+MT!AB5+NL!AB5+PL!AB5+PT!AB5+RO!AB5+SE!AB5+SI!AB5+SK!AB5</f>
        <v>6796545.6878050007</v>
      </c>
      <c r="AC5" s="13">
        <f>AT!AC5+BE!AC5+BG!AC5+CY!AC5+CZ!AC5+DE!AC5+DK!AC5+EE!AC5+EL!AC5+ES!AC5+FI!AC5+FR!AC5+HR!AC5+HU!AC5+IE!AC5+IT!AC5+LT!AC5+LU!AC5+LV!AC5+MT!AC5+NL!AC5+PL!AC5+PT!AC5+RO!AC5+SE!AC5+SI!AC5+SK!AC5</f>
        <v>7061556.5177849997</v>
      </c>
      <c r="AD5" s="13">
        <f>AT!AD5+BE!AD5+BG!AD5+CY!AD5+CZ!AD5+DE!AD5+DK!AD5+EE!AD5+EL!AD5+ES!AD5+FI!AD5+FR!AD5+HR!AD5+HU!AD5+IE!AD5+IT!AD5+LT!AD5+LU!AD5+LV!AD5+MT!AD5+NL!AD5+PL!AD5+PT!AD5+RO!AD5+SE!AD5+SI!AD5+SK!AD5</f>
        <v>7246411.0954349991</v>
      </c>
      <c r="AE5" s="13">
        <f>AT!AE5+BE!AE5+BG!AE5+CY!AE5+CZ!AE5+DE!AE5+DK!AE5+EE!AE5+EL!AE5+ES!AE5+FI!AE5+FR!AE5+HR!AE5+HU!AE5+IE!AE5+IT!AE5+LT!AE5+LU!AE5+LV!AE5+MT!AE5+NL!AE5+PL!AE5+PT!AE5+RO!AE5+SE!AE5+SI!AE5+SK!AE5</f>
        <v>7454141.7675140016</v>
      </c>
      <c r="AF5" s="13">
        <f>AT!AF5+BE!AF5+BG!AF5+CY!AF5+CZ!AF5+DE!AF5+DK!AF5+EE!AF5+EL!AF5+ES!AF5+FI!AF5+FR!AF5+HR!AF5+HU!AF5+IE!AF5+IT!AF5+LT!AF5+LU!AF5+LV!AF5+MT!AF5+NL!AF5+PL!AF5+PT!AF5+RO!AF5+SE!AF5+SI!AF5+SK!AF5</f>
        <v>6808490.8977700006</v>
      </c>
      <c r="AG5" s="13">
        <f>AT!AG5+BE!AG5+BG!AG5+CY!AG5+CZ!AG5+DE!AG5+DK!AG5+EE!AG5+EL!AG5+ES!AG5+FI!AG5+FR!AG5+HR!AG5+HU!AG5+IE!AG5+IT!AG5+LT!AG5+LU!AG5+LV!AG5+MT!AG5+NL!AG5+PL!AG5+PT!AG5+RO!AG5+SE!AG5+SI!AG5+SK!AG5</f>
        <v>7186142.3785509998</v>
      </c>
      <c r="AH5" s="13">
        <f>AT!AH5+BE!AH5+BG!AH5+CY!AH5+CZ!AH5+DE!AH5+DK!AH5+EE!AH5+EL!AH5+ES!AH5+FI!AH5+FR!AH5+HR!AH5+HU!AH5+IE!AH5+IT!AH5+LT!AH5+LU!AH5+LV!AH5+MT!AH5+NL!AH5+PL!AH5+PT!AH5+RO!AH5+SE!AH5+SI!AH5+SK!AH5</f>
        <v>7107125.6321190009</v>
      </c>
      <c r="AI5" s="13">
        <f>AT!AI5+BE!AI5+BG!AI5+CY!AI5+CZ!AI5+DE!AI5+DK!AI5+EE!AI5+EL!AI5+ES!AI5+FI!AI5+FR!AI5+HR!AI5+HU!AI5+IE!AI5+IT!AI5+LT!AI5+LU!AI5+LV!AI5+MT!AI5+NL!AI5+PL!AI5+PT!AI5+RO!AI5+SE!AI5+SI!AI5+SK!AI5</f>
        <v>6900270.3761279993</v>
      </c>
    </row>
    <row r="6" spans="1:35" x14ac:dyDescent="0.25">
      <c r="A6" s="14" t="s">
        <v>21</v>
      </c>
      <c r="B6" s="6"/>
      <c r="C6" s="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</row>
    <row r="7" spans="1:35" x14ac:dyDescent="0.25">
      <c r="A7" s="6"/>
      <c r="B7" s="6"/>
      <c r="C7" s="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</row>
    <row r="8" spans="1:35" x14ac:dyDescent="0.25">
      <c r="A8" s="8" t="s">
        <v>10</v>
      </c>
      <c r="B8" s="15">
        <f t="shared" ref="B8:K8" si="3">IF(B3=0,0,B3/B$3)</f>
        <v>1</v>
      </c>
      <c r="C8" s="15">
        <f t="shared" si="3"/>
        <v>1</v>
      </c>
      <c r="D8" s="15">
        <f t="shared" si="3"/>
        <v>1</v>
      </c>
      <c r="E8" s="15">
        <f t="shared" si="3"/>
        <v>1</v>
      </c>
      <c r="F8" s="15">
        <f t="shared" si="3"/>
        <v>1</v>
      </c>
      <c r="G8" s="15">
        <f t="shared" si="3"/>
        <v>1</v>
      </c>
      <c r="H8" s="15">
        <f t="shared" si="3"/>
        <v>1</v>
      </c>
      <c r="I8" s="15">
        <f t="shared" si="3"/>
        <v>1</v>
      </c>
      <c r="J8" s="15">
        <f t="shared" si="3"/>
        <v>1</v>
      </c>
      <c r="K8" s="15">
        <f t="shared" si="3"/>
        <v>1</v>
      </c>
      <c r="L8" s="15">
        <f>IF(L3=0,0,L3/L$3)</f>
        <v>1</v>
      </c>
      <c r="M8" s="15">
        <f t="shared" ref="M8:AF8" si="4">IF(M3=0,0,M3/M$3)</f>
        <v>1</v>
      </c>
      <c r="N8" s="15">
        <f t="shared" si="4"/>
        <v>1</v>
      </c>
      <c r="O8" s="15">
        <f t="shared" si="4"/>
        <v>1</v>
      </c>
      <c r="P8" s="15">
        <f t="shared" si="4"/>
        <v>1</v>
      </c>
      <c r="Q8" s="15">
        <f t="shared" si="4"/>
        <v>1</v>
      </c>
      <c r="R8" s="15">
        <f t="shared" si="4"/>
        <v>1</v>
      </c>
      <c r="S8" s="15">
        <f t="shared" si="4"/>
        <v>1</v>
      </c>
      <c r="T8" s="15">
        <f t="shared" si="4"/>
        <v>1</v>
      </c>
      <c r="U8" s="15">
        <f t="shared" si="4"/>
        <v>1</v>
      </c>
      <c r="V8" s="15">
        <f t="shared" si="4"/>
        <v>1</v>
      </c>
      <c r="W8" s="15">
        <f t="shared" si="4"/>
        <v>1</v>
      </c>
      <c r="X8" s="15">
        <f t="shared" si="4"/>
        <v>1</v>
      </c>
      <c r="Y8" s="15">
        <f t="shared" si="4"/>
        <v>1</v>
      </c>
      <c r="Z8" s="15">
        <f t="shared" si="4"/>
        <v>1</v>
      </c>
      <c r="AA8" s="15">
        <f t="shared" si="4"/>
        <v>1</v>
      </c>
      <c r="AB8" s="15">
        <f t="shared" si="4"/>
        <v>1</v>
      </c>
      <c r="AC8" s="15">
        <f t="shared" si="4"/>
        <v>1</v>
      </c>
      <c r="AD8" s="15">
        <f t="shared" si="4"/>
        <v>1</v>
      </c>
      <c r="AE8" s="15">
        <f t="shared" si="4"/>
        <v>1</v>
      </c>
      <c r="AF8" s="15">
        <f t="shared" si="4"/>
        <v>1</v>
      </c>
      <c r="AG8" s="15">
        <f t="shared" ref="AG8:AI8" si="5">IF(AG3=0,0,AG3/AG$3)</f>
        <v>1</v>
      </c>
      <c r="AH8" s="15">
        <f t="shared" si="5"/>
        <v>1</v>
      </c>
      <c r="AI8" s="15">
        <f t="shared" si="5"/>
        <v>1</v>
      </c>
    </row>
    <row r="9" spans="1:35" x14ac:dyDescent="0.25">
      <c r="A9" s="10" t="s">
        <v>72</v>
      </c>
      <c r="B9" s="16">
        <f t="shared" ref="B9:K9" si="6">IF(B4=0,0,B4/B$3)</f>
        <v>0.12842764672917795</v>
      </c>
      <c r="C9" s="16">
        <f t="shared" si="6"/>
        <v>0.12486571535260427</v>
      </c>
      <c r="D9" s="16">
        <f t="shared" si="6"/>
        <v>0.12853363877103183</v>
      </c>
      <c r="E9" s="16">
        <f t="shared" si="6"/>
        <v>0.12708241300650128</v>
      </c>
      <c r="F9" s="16">
        <f t="shared" si="6"/>
        <v>0.12841360027099274</v>
      </c>
      <c r="G9" s="16">
        <f t="shared" si="6"/>
        <v>0.12452262917549889</v>
      </c>
      <c r="H9" s="16">
        <f t="shared" si="6"/>
        <v>0.12612321024767967</v>
      </c>
      <c r="I9" s="16">
        <f t="shared" si="6"/>
        <v>0.12179312567988845</v>
      </c>
      <c r="J9" s="16">
        <f t="shared" si="6"/>
        <v>0.11891184861195429</v>
      </c>
      <c r="K9" s="16">
        <f t="shared" si="6"/>
        <v>0.13196972103871907</v>
      </c>
      <c r="L9" s="16">
        <f>IF(L4=0,0,L4/L$3)</f>
        <v>0.13013100777489975</v>
      </c>
      <c r="M9" s="16">
        <f t="shared" ref="M9:AF9" si="7">IF(M4=0,0,M4/M$3)</f>
        <v>0.12810840115670666</v>
      </c>
      <c r="N9" s="16">
        <f t="shared" si="7"/>
        <v>0.12620814308717929</v>
      </c>
      <c r="O9" s="16">
        <f t="shared" si="7"/>
        <v>0.12384421325121135</v>
      </c>
      <c r="P9" s="16">
        <f t="shared" si="7"/>
        <v>0.12166621094553565</v>
      </c>
      <c r="Q9" s="16">
        <f t="shared" si="7"/>
        <v>0.11357349056511615</v>
      </c>
      <c r="R9" s="16">
        <f t="shared" si="7"/>
        <v>0.10661744485432677</v>
      </c>
      <c r="S9" s="16">
        <f t="shared" si="7"/>
        <v>0.10376603532283893</v>
      </c>
      <c r="T9" s="16">
        <f t="shared" si="7"/>
        <v>0.10023101032884843</v>
      </c>
      <c r="U9" s="16">
        <f t="shared" si="7"/>
        <v>0.10788272747514421</v>
      </c>
      <c r="V9" s="16">
        <f t="shared" si="7"/>
        <v>0.10875015621327927</v>
      </c>
      <c r="W9" s="16">
        <f t="shared" si="7"/>
        <v>0.10295243307766748</v>
      </c>
      <c r="X9" s="16">
        <f t="shared" si="7"/>
        <v>0.10248014399748505</v>
      </c>
      <c r="Y9" s="16">
        <f t="shared" si="7"/>
        <v>0.10766411860566219</v>
      </c>
      <c r="Z9" s="16">
        <f t="shared" si="7"/>
        <v>0.10503797129552357</v>
      </c>
      <c r="AA9" s="16">
        <f t="shared" si="7"/>
        <v>0.10477353575757915</v>
      </c>
      <c r="AB9" s="16">
        <f t="shared" si="7"/>
        <v>0.10966028767882814</v>
      </c>
      <c r="AC9" s="16">
        <f t="shared" si="7"/>
        <v>0.10677210700580606</v>
      </c>
      <c r="AD9" s="16">
        <f t="shared" si="7"/>
        <v>0.11030477254832309</v>
      </c>
      <c r="AE9" s="16">
        <f t="shared" si="7"/>
        <v>0.10766066834365645</v>
      </c>
      <c r="AF9" s="16">
        <f t="shared" si="7"/>
        <v>0.11117411645231164</v>
      </c>
      <c r="AG9" s="16">
        <f t="shared" ref="AG9:AI9" si="8">IF(AG4=0,0,AG4/AG$3)</f>
        <v>0.10899979152665937</v>
      </c>
      <c r="AH9" s="16">
        <f t="shared" si="8"/>
        <v>0.11264827631380789</v>
      </c>
      <c r="AI9" s="16">
        <f t="shared" si="8"/>
        <v>0.12002602650364647</v>
      </c>
    </row>
    <row r="10" spans="1:35" x14ac:dyDescent="0.25">
      <c r="A10" s="12" t="s">
        <v>75</v>
      </c>
      <c r="B10" s="17">
        <f t="shared" ref="B10:K10" si="9">IF(B5=0,0,B5/B$3)</f>
        <v>0.87157235327082205</v>
      </c>
      <c r="C10" s="17">
        <f t="shared" si="9"/>
        <v>0.87513428464739573</v>
      </c>
      <c r="D10" s="17">
        <f t="shared" si="9"/>
        <v>0.87146636122896826</v>
      </c>
      <c r="E10" s="17">
        <f t="shared" si="9"/>
        <v>0.87291758699349875</v>
      </c>
      <c r="F10" s="17">
        <f t="shared" si="9"/>
        <v>0.87158639972900731</v>
      </c>
      <c r="G10" s="17">
        <f t="shared" si="9"/>
        <v>0.87547737082450117</v>
      </c>
      <c r="H10" s="17">
        <f t="shared" si="9"/>
        <v>0.8738767897523203</v>
      </c>
      <c r="I10" s="17">
        <f t="shared" si="9"/>
        <v>0.87820687432011146</v>
      </c>
      <c r="J10" s="17">
        <f t="shared" si="9"/>
        <v>0.88108815138804564</v>
      </c>
      <c r="K10" s="17">
        <f t="shared" si="9"/>
        <v>0.86803027896128093</v>
      </c>
      <c r="L10" s="17">
        <f>IF(L5=0,0,L5/L$3)</f>
        <v>0.86986899222510028</v>
      </c>
      <c r="M10" s="17">
        <f t="shared" ref="M10:AF10" si="10">IF(M5=0,0,M5/M$3)</f>
        <v>0.87189159884329337</v>
      </c>
      <c r="N10" s="17">
        <f t="shared" si="10"/>
        <v>0.87379185691282069</v>
      </c>
      <c r="O10" s="17">
        <f t="shared" si="10"/>
        <v>0.87615578674878858</v>
      </c>
      <c r="P10" s="17">
        <f t="shared" si="10"/>
        <v>0.87833378905446435</v>
      </c>
      <c r="Q10" s="17">
        <f t="shared" si="10"/>
        <v>0.88642650943488388</v>
      </c>
      <c r="R10" s="17">
        <f t="shared" si="10"/>
        <v>0.89338255514567322</v>
      </c>
      <c r="S10" s="17">
        <f t="shared" si="10"/>
        <v>0.89623396467716099</v>
      </c>
      <c r="T10" s="17">
        <f t="shared" si="10"/>
        <v>0.8997689896711516</v>
      </c>
      <c r="U10" s="17">
        <f t="shared" si="10"/>
        <v>0.89211727252485584</v>
      </c>
      <c r="V10" s="17">
        <f t="shared" si="10"/>
        <v>0.89124984378672067</v>
      </c>
      <c r="W10" s="17">
        <f t="shared" si="10"/>
        <v>0.89704756692233256</v>
      </c>
      <c r="X10" s="17">
        <f t="shared" si="10"/>
        <v>0.89751985600251505</v>
      </c>
      <c r="Y10" s="17">
        <f t="shared" si="10"/>
        <v>0.89233588139433773</v>
      </c>
      <c r="Z10" s="17">
        <f t="shared" si="10"/>
        <v>0.89496202870447639</v>
      </c>
      <c r="AA10" s="17">
        <f t="shared" si="10"/>
        <v>0.89522646424242081</v>
      </c>
      <c r="AB10" s="17">
        <f t="shared" si="10"/>
        <v>0.89033971232117182</v>
      </c>
      <c r="AC10" s="17">
        <f t="shared" si="10"/>
        <v>0.89322789299419403</v>
      </c>
      <c r="AD10" s="17">
        <f t="shared" si="10"/>
        <v>0.88969522745167684</v>
      </c>
      <c r="AE10" s="17">
        <f t="shared" si="10"/>
        <v>0.8923393316563436</v>
      </c>
      <c r="AF10" s="17">
        <f t="shared" si="10"/>
        <v>0.88882588354768832</v>
      </c>
      <c r="AG10" s="17">
        <f t="shared" ref="AG10:AI10" si="11">IF(AG5=0,0,AG5/AG$3)</f>
        <v>0.8910002084733406</v>
      </c>
      <c r="AH10" s="17">
        <f t="shared" si="11"/>
        <v>0.8873517236861922</v>
      </c>
      <c r="AI10" s="17">
        <f t="shared" si="11"/>
        <v>0.87997397349635353</v>
      </c>
    </row>
    <row r="11" spans="1:35" x14ac:dyDescent="0.25">
      <c r="A11" s="6"/>
      <c r="B11" s="6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</row>
    <row r="12" spans="1:35" x14ac:dyDescent="0.25">
      <c r="A12" s="8" t="s">
        <v>12</v>
      </c>
      <c r="B12" s="18">
        <f t="shared" ref="B12:K12" si="12">SUM(B13:B14)</f>
        <v>342.67916300000002</v>
      </c>
      <c r="C12" s="18">
        <f t="shared" si="12"/>
        <v>316.94217100000003</v>
      </c>
      <c r="D12" s="18">
        <f t="shared" si="12"/>
        <v>314.34312</v>
      </c>
      <c r="E12" s="18">
        <f t="shared" si="12"/>
        <v>314.65794199999993</v>
      </c>
      <c r="F12" s="18">
        <f t="shared" si="12"/>
        <v>313.43495300000001</v>
      </c>
      <c r="G12" s="18">
        <f t="shared" si="12"/>
        <v>308.94676800000002</v>
      </c>
      <c r="H12" s="18">
        <f t="shared" si="12"/>
        <v>309.583077</v>
      </c>
      <c r="I12" s="18">
        <f t="shared" si="12"/>
        <v>315.095865</v>
      </c>
      <c r="J12" s="18">
        <f t="shared" si="12"/>
        <v>328.82510799999994</v>
      </c>
      <c r="K12" s="18">
        <f t="shared" si="12"/>
        <v>319.01765999999998</v>
      </c>
      <c r="L12" s="18">
        <f>SUM(L13:L14)</f>
        <v>340.43842999999998</v>
      </c>
      <c r="M12" s="18">
        <f t="shared" ref="M12:AF12" si="13">SUM(M13:M14)</f>
        <v>341.53113500000001</v>
      </c>
      <c r="N12" s="18">
        <f t="shared" si="13"/>
        <v>332.63285399999995</v>
      </c>
      <c r="O12" s="18">
        <f t="shared" si="13"/>
        <v>347.82353499999999</v>
      </c>
      <c r="P12" s="18">
        <f t="shared" si="13"/>
        <v>354.039984</v>
      </c>
      <c r="Q12" s="18">
        <f t="shared" si="13"/>
        <v>368.55838899999998</v>
      </c>
      <c r="R12" s="18">
        <f t="shared" si="13"/>
        <v>365.65804600000001</v>
      </c>
      <c r="S12" s="18">
        <f t="shared" si="13"/>
        <v>368.87157000000002</v>
      </c>
      <c r="T12" s="18">
        <f t="shared" si="13"/>
        <v>362.12930099999994</v>
      </c>
      <c r="U12" s="18">
        <f t="shared" si="13"/>
        <v>323.03521400000011</v>
      </c>
      <c r="V12" s="18">
        <f t="shared" si="13"/>
        <v>325.48560600000002</v>
      </c>
      <c r="W12" s="18">
        <f t="shared" si="13"/>
        <v>342.73917900000004</v>
      </c>
      <c r="X12" s="18">
        <f t="shared" si="13"/>
        <v>331.36468999999994</v>
      </c>
      <c r="Y12" s="18">
        <f t="shared" si="13"/>
        <v>325.478117</v>
      </c>
      <c r="Z12" s="18">
        <f t="shared" si="13"/>
        <v>335.53163799999999</v>
      </c>
      <c r="AA12" s="18">
        <f t="shared" si="13"/>
        <v>313.00646</v>
      </c>
      <c r="AB12" s="18">
        <f t="shared" si="13"/>
        <v>311.63488800000005</v>
      </c>
      <c r="AC12" s="18">
        <f t="shared" si="13"/>
        <v>314.04290700000001</v>
      </c>
      <c r="AD12" s="18">
        <f t="shared" si="13"/>
        <v>331.30960100000004</v>
      </c>
      <c r="AE12" s="18">
        <f t="shared" si="13"/>
        <v>340.59179</v>
      </c>
      <c r="AF12" s="18">
        <f t="shared" si="13"/>
        <v>305.35033799999997</v>
      </c>
      <c r="AG12" s="18">
        <f t="shared" ref="AG12:AI12" si="14">SUM(AG13:AG14)</f>
        <v>317.32553200000001</v>
      </c>
      <c r="AH12" s="18">
        <f t="shared" si="14"/>
        <v>338.72185199999996</v>
      </c>
      <c r="AI12" s="18">
        <f t="shared" si="14"/>
        <v>327.501037</v>
      </c>
    </row>
    <row r="13" spans="1:35" x14ac:dyDescent="0.25">
      <c r="A13" s="10" t="s">
        <v>72</v>
      </c>
      <c r="B13" s="19">
        <f>AT!B13+BE!B13+BG!B13+CY!B13+CZ!B13+DE!B13+DK!B13+EE!B13+EL!B13+ES!B13+FI!B13+FR!B13+HR!B13+HU!B13+IE!B13+IT!B13+LT!B13+LU!B13+LV!B13+MT!B13+NL!B13+PL!B13+PT!B13+RO!B13+SE!B13+SI!B13+SK!B13</f>
        <v>131.60503</v>
      </c>
      <c r="C13" s="19">
        <f>AT!C13+BE!C13+BG!C13+CY!C13+CZ!C13+DE!C13+DK!C13+EE!C13+EL!C13+ES!C13+FI!C13+FR!C13+HR!C13+HU!C13+IE!C13+IT!C13+LT!C13+LU!C13+LV!C13+MT!C13+NL!C13+PL!C13+PT!C13+RO!C13+SE!C13+SI!C13+SK!C13</f>
        <v>119.404122</v>
      </c>
      <c r="D13" s="19">
        <f>AT!D13+BE!D13+BG!D13+CY!D13+CZ!D13+DE!D13+DK!D13+EE!D13+EL!D13+ES!D13+FI!D13+FR!D13+HR!D13+HU!D13+IE!D13+IT!D13+LT!D13+LU!D13+LV!D13+MT!D13+NL!D13+PL!D13+PT!D13+RO!D13+SE!D13+SI!D13+SK!D13</f>
        <v>120.78579899999998</v>
      </c>
      <c r="E13" s="19">
        <f>AT!E13+BE!E13+BG!E13+CY!E13+CZ!E13+DE!E13+DK!E13+EE!E13+EL!E13+ES!E13+FI!E13+FR!E13+HR!E13+HU!E13+IE!E13+IT!E13+LT!E13+LU!E13+LV!E13+MT!E13+NL!E13+PL!E13+PT!E13+RO!E13+SE!E13+SI!E13+SK!E13</f>
        <v>120.119308</v>
      </c>
      <c r="F13" s="19">
        <f>AT!F13+BE!F13+BG!F13+CY!F13+CZ!F13+DE!F13+DK!F13+EE!F13+EL!F13+ES!F13+FI!F13+FR!F13+HR!F13+HU!F13+IE!F13+IT!F13+LT!F13+LU!F13+LV!F13+MT!F13+NL!F13+PL!F13+PT!F13+RO!F13+SE!F13+SI!F13+SK!F13</f>
        <v>120.69475899999999</v>
      </c>
      <c r="G13" s="19">
        <f>AT!G13+BE!G13+BG!G13+CY!G13+CZ!G13+DE!G13+DK!G13+EE!G13+EL!G13+ES!G13+FI!G13+FR!G13+HR!G13+HU!G13+IE!G13+IT!G13+LT!G13+LU!G13+LV!G13+MT!G13+NL!G13+PL!G13+PT!G13+RO!G13+SE!G13+SI!G13+SK!G13</f>
        <v>116.78211400000001</v>
      </c>
      <c r="H13" s="19">
        <f>AT!H13+BE!H13+BG!H13+CY!H13+CZ!H13+DE!H13+DK!H13+EE!H13+EL!H13+ES!H13+FI!H13+FR!H13+HR!H13+HU!H13+IE!H13+IT!H13+LT!H13+LU!H13+LV!H13+MT!H13+NL!H13+PL!H13+PT!H13+RO!H13+SE!H13+SI!H13+SK!H13</f>
        <v>117.5853</v>
      </c>
      <c r="I13" s="19">
        <f>AT!I13+BE!I13+BG!I13+CY!I13+CZ!I13+DE!I13+DK!I13+EE!I13+EL!I13+ES!I13+FI!I13+FR!I13+HR!I13+HU!I13+IE!I13+IT!I13+LT!I13+LU!I13+LV!I13+MT!I13+NL!I13+PL!I13+PT!I13+RO!I13+SE!I13+SI!I13+SK!I13</f>
        <v>117.29019900000002</v>
      </c>
      <c r="J13" s="19">
        <f>AT!J13+BE!J13+BG!J13+CY!J13+CZ!J13+DE!J13+DK!J13+EE!J13+EL!J13+ES!J13+FI!J13+FR!J13+HR!J13+HU!J13+IE!J13+IT!J13+LT!J13+LU!J13+LV!J13+MT!J13+NL!J13+PL!J13+PT!J13+RO!J13+SE!J13+SI!J13+SK!J13</f>
        <v>120.38207499999997</v>
      </c>
      <c r="K13" s="19">
        <f>AT!K13+BE!K13+BG!K13+CY!K13+CZ!K13+DE!K13+DK!K13+EE!K13+EL!K13+ES!K13+FI!K13+FR!K13+HR!K13+HU!K13+IE!K13+IT!K13+LT!K13+LU!K13+LV!K13+MT!K13+NL!K13+PL!K13+PT!K13+RO!K13+SE!K13+SI!K13+SK!K13</f>
        <v>123.25350300000001</v>
      </c>
      <c r="L13" s="19">
        <f>AT!L13+BE!L13+BG!L13+CY!L13+CZ!L13+DE!L13+DK!L13+EE!L13+EL!L13+ES!L13+FI!L13+FR!L13+HR!L13+HU!L13+IE!L13+IT!L13+LT!L13+LU!L13+LV!L13+MT!L13+NL!L13+PL!L13+PT!L13+RO!L13+SE!L13+SI!L13+SK!L13</f>
        <v>129.94901899999999</v>
      </c>
      <c r="M13" s="19">
        <f>AT!M13+BE!M13+BG!M13+CY!M13+CZ!M13+DE!M13+DK!M13+EE!M13+EL!M13+ES!M13+FI!M13+FR!M13+HR!M13+HU!M13+IE!M13+IT!M13+LT!M13+LU!M13+LV!M13+MT!M13+NL!M13+PL!M13+PT!M13+RO!M13+SE!M13+SI!M13+SK!M13</f>
        <v>130.42463299999997</v>
      </c>
      <c r="N13" s="19">
        <f>AT!N13+BE!N13+BG!N13+CY!N13+CZ!N13+DE!N13+DK!N13+EE!N13+EL!N13+ES!N13+FI!N13+FR!N13+HR!N13+HU!N13+IE!N13+IT!N13+LT!N13+LU!N13+LV!N13+MT!N13+NL!N13+PL!N13+PT!N13+RO!N13+SE!N13+SI!N13+SK!N13</f>
        <v>123.50698799999998</v>
      </c>
      <c r="O13" s="19">
        <f>AT!O13+BE!O13+BG!O13+CY!O13+CZ!O13+DE!O13+DK!O13+EE!O13+EL!O13+ES!O13+FI!O13+FR!O13+HR!O13+HU!O13+IE!O13+IT!O13+LT!O13+LU!O13+LV!O13+MT!O13+NL!O13+PL!O13+PT!O13+RO!O13+SE!O13+SI!O13+SK!O13</f>
        <v>127.92230999999998</v>
      </c>
      <c r="P13" s="19">
        <f>AT!P13+BE!P13+BG!P13+CY!P13+CZ!P13+DE!P13+DK!P13+EE!P13+EL!P13+ES!P13+FI!P13+FR!P13+HR!P13+HU!P13+IE!P13+IT!P13+LT!P13+LU!P13+LV!P13+MT!P13+NL!P13+PL!P13+PT!P13+RO!P13+SE!P13+SI!P13+SK!P13</f>
        <v>130.41497000000004</v>
      </c>
      <c r="Q13" s="19">
        <f>AT!Q13+BE!Q13+BG!Q13+CY!Q13+CZ!Q13+DE!Q13+DK!Q13+EE!Q13+EL!Q13+ES!Q13+FI!Q13+FR!Q13+HR!Q13+HU!Q13+IE!Q13+IT!Q13+LT!Q13+LU!Q13+LV!Q13+MT!Q13+NL!Q13+PL!Q13+PT!Q13+RO!Q13+SE!Q13+SI!Q13+SK!Q13</f>
        <v>129.76461499999999</v>
      </c>
      <c r="R13" s="19">
        <f>AT!R13+BE!R13+BG!R13+CY!R13+CZ!R13+DE!R13+DK!R13+EE!R13+EL!R13+ES!R13+FI!R13+FR!R13+HR!R13+HU!R13+IE!R13+IT!R13+LT!R13+LU!R13+LV!R13+MT!R13+NL!R13+PL!R13+PT!R13+RO!R13+SE!R13+SI!R13+SK!R13</f>
        <v>124.044209</v>
      </c>
      <c r="S13" s="19">
        <f>AT!S13+BE!S13+BG!S13+CY!S13+CZ!S13+DE!S13+DK!S13+EE!S13+EL!S13+ES!S13+FI!S13+FR!S13+HR!S13+HU!S13+IE!S13+IT!S13+LT!S13+LU!S13+LV!S13+MT!S13+NL!S13+PL!S13+PT!S13+RO!S13+SE!S13+SI!S13+SK!S13</f>
        <v>124.276126</v>
      </c>
      <c r="T13" s="19">
        <f>AT!T13+BE!T13+BG!T13+CY!T13+CZ!T13+DE!T13+DK!T13+EE!T13+EL!T13+ES!T13+FI!T13+FR!T13+HR!T13+HU!T13+IE!T13+IT!T13+LT!T13+LU!T13+LV!T13+MT!T13+NL!T13+PL!T13+PT!T13+RO!T13+SE!T13+SI!T13+SK!T13</f>
        <v>119.94041100000001</v>
      </c>
      <c r="U13" s="19">
        <f>AT!U13+BE!U13+BG!U13+CY!U13+CZ!U13+DE!U13+DK!U13+EE!U13+EL!U13+ES!U13+FI!U13+FR!U13+HR!U13+HU!U13+IE!U13+IT!U13+LT!U13+LU!U13+LV!U13+MT!U13+NL!U13+PL!U13+PT!U13+RO!U13+SE!U13+SI!U13+SK!U13</f>
        <v>108.16885000000002</v>
      </c>
      <c r="V13" s="19">
        <f>AT!V13+BE!V13+BG!V13+CY!V13+CZ!V13+DE!V13+DK!V13+EE!V13+EL!V13+ES!V13+FI!V13+FR!V13+HR!V13+HU!V13+IE!V13+IT!V13+LT!V13+LU!V13+LV!V13+MT!V13+NL!V13+PL!V13+PT!V13+RO!V13+SE!V13+SI!V13+SK!V13</f>
        <v>116.62711900000001</v>
      </c>
      <c r="W13" s="19">
        <f>AT!W13+BE!W13+BG!W13+CY!W13+CZ!W13+DE!W13+DK!W13+EE!W13+EL!W13+ES!W13+FI!W13+FR!W13+HR!W13+HU!W13+IE!W13+IT!W13+LT!W13+LU!W13+LV!W13+MT!W13+NL!W13+PL!W13+PT!W13+RO!W13+SE!W13+SI!W13+SK!W13</f>
        <v>126.39599200000001</v>
      </c>
      <c r="X13" s="19">
        <f>AT!X13+BE!X13+BG!X13+CY!X13+CZ!X13+DE!X13+DK!X13+EE!X13+EL!X13+ES!X13+FI!X13+FR!X13+HR!X13+HU!X13+IE!X13+IT!X13+LT!X13+LU!X13+LV!X13+MT!X13+NL!X13+PL!X13+PT!X13+RO!X13+SE!X13+SI!X13+SK!X13</f>
        <v>124.40126099999999</v>
      </c>
      <c r="Y13" s="19">
        <f>AT!Y13+BE!Y13+BG!Y13+CY!Y13+CZ!Y13+DE!Y13+DK!Y13+EE!Y13+EL!Y13+ES!Y13+FI!Y13+FR!Y13+HR!Y13+HU!Y13+IE!Y13+IT!Y13+LT!Y13+LU!Y13+LV!Y13+MT!Y13+NL!Y13+PL!Y13+PT!Y13+RO!Y13+SE!Y13+SI!Y13+SK!Y13</f>
        <v>127.652818</v>
      </c>
      <c r="Z13" s="19">
        <f>AT!Z13+BE!Z13+BG!Z13+CY!Z13+CZ!Z13+DE!Z13+DK!Z13+EE!Z13+EL!Z13+ES!Z13+FI!Z13+FR!Z13+HR!Z13+HU!Z13+IE!Z13+IT!Z13+LT!Z13+LU!Z13+LV!Z13+MT!Z13+NL!Z13+PL!Z13+PT!Z13+RO!Z13+SE!Z13+SI!Z13+SK!Z13</f>
        <v>129.34551200000001</v>
      </c>
      <c r="AA13" s="19">
        <f>AT!AA13+BE!AA13+BG!AA13+CY!AA13+CZ!AA13+DE!AA13+DK!AA13+EE!AA13+EL!AA13+ES!AA13+FI!AA13+FR!AA13+HR!AA13+HU!AA13+IE!AA13+IT!AA13+LT!AA13+LU!AA13+LV!AA13+MT!AA13+NL!AA13+PL!AA13+PT!AA13+RO!AA13+SE!AA13+SI!AA13+SK!AA13</f>
        <v>119.87166699999999</v>
      </c>
      <c r="AB13" s="19">
        <f>AT!AB13+BE!AB13+BG!AB13+CY!AB13+CZ!AB13+DE!AB13+DK!AB13+EE!AB13+EL!AB13+ES!AB13+FI!AB13+FR!AB13+HR!AB13+HU!AB13+IE!AB13+IT!AB13+LT!AB13+LU!AB13+LV!AB13+MT!AB13+NL!AB13+PL!AB13+PT!AB13+RO!AB13+SE!AB13+SI!AB13+SK!AB13</f>
        <v>120.43080499999999</v>
      </c>
      <c r="AC13" s="19">
        <f>AT!AC13+BE!AC13+BG!AC13+CY!AC13+CZ!AC13+DE!AC13+DK!AC13+EE!AC13+EL!AC13+ES!AC13+FI!AC13+FR!AC13+HR!AC13+HU!AC13+IE!AC13+IT!AC13+LT!AC13+LU!AC13+LV!AC13+MT!AC13+NL!AC13+PL!AC13+PT!AC13+RO!AC13+SE!AC13+SI!AC13+SK!AC13</f>
        <v>120.76232899999999</v>
      </c>
      <c r="AD13" s="19">
        <f>AT!AD13+BE!AD13+BG!AD13+CY!AD13+CZ!AD13+DE!AD13+DK!AD13+EE!AD13+EL!AD13+ES!AD13+FI!AD13+FR!AD13+HR!AD13+HU!AD13+IE!AD13+IT!AD13+LT!AD13+LU!AD13+LV!AD13+MT!AD13+NL!AD13+PL!AD13+PT!AD13+RO!AD13+SE!AD13+SI!AD13+SK!AD13</f>
        <v>133.02533</v>
      </c>
      <c r="AE13" s="19">
        <f>AT!AE13+BE!AE13+BG!AE13+CY!AE13+CZ!AE13+DE!AE13+DK!AE13+EE!AE13+EL!AE13+ES!AE13+FI!AE13+FR!AE13+HR!AE13+HU!AE13+IE!AE13+IT!AE13+LT!AE13+LU!AE13+LV!AE13+MT!AE13+NL!AE13+PL!AE13+PT!AE13+RO!AE13+SE!AE13+SI!AE13+SK!AE13</f>
        <v>136.32092700000001</v>
      </c>
      <c r="AF13" s="19">
        <f>AT!AF13+BE!AF13+BG!AF13+CY!AF13+CZ!AF13+DE!AF13+DK!AF13+EE!AF13+EL!AF13+ES!AF13+FI!AF13+FR!AF13+HR!AF13+HU!AF13+IE!AF13+IT!AF13+LT!AF13+LU!AF13+LV!AF13+MT!AF13+NL!AF13+PL!AF13+PT!AF13+RO!AF13+SE!AF13+SI!AF13+SK!AF13</f>
        <v>117.94741200000001</v>
      </c>
      <c r="AG13" s="19">
        <f>AT!AG13+BE!AG13+BG!AG13+CY!AG13+CZ!AG13+DE!AG13+DK!AG13+EE!AG13+EL!AG13+ES!AG13+FI!AG13+FR!AG13+HR!AG13+HU!AG13+IE!AG13+IT!AG13+LT!AG13+LU!AG13+LV!AG13+MT!AG13+NL!AG13+PL!AG13+PT!AG13+RO!AG13+SE!AG13+SI!AG13+SK!AG13</f>
        <v>125.84106599999997</v>
      </c>
      <c r="AH13" s="19">
        <f>AT!AH13+BE!AH13+BG!AH13+CY!AH13+CZ!AH13+DE!AH13+DK!AH13+EE!AH13+EL!AH13+ES!AH13+FI!AH13+FR!AH13+HR!AH13+HU!AH13+IE!AH13+IT!AH13+LT!AH13+LU!AH13+LV!AH13+MT!AH13+NL!AH13+PL!AH13+PT!AH13+RO!AH13+SE!AH13+SI!AH13+SK!AH13</f>
        <v>132.46550399999998</v>
      </c>
      <c r="AI13" s="19">
        <f>AT!AI13+BE!AI13+BG!AI13+CY!AI13+CZ!AI13+DE!AI13+DK!AI13+EE!AI13+EL!AI13+ES!AI13+FI!AI13+FR!AI13+HR!AI13+HU!AI13+IE!AI13+IT!AI13+LT!AI13+LU!AI13+LV!AI13+MT!AI13+NL!AI13+PL!AI13+PT!AI13+RO!AI13+SE!AI13+SI!AI13+SK!AI13</f>
        <v>130.08533399999999</v>
      </c>
    </row>
    <row r="14" spans="1:35" x14ac:dyDescent="0.25">
      <c r="A14" s="12" t="s">
        <v>75</v>
      </c>
      <c r="B14" s="20">
        <f>AT!B14+BE!B14+BG!B14+CY!B14+CZ!B14+DE!B14+DK!B14+EE!B14+EL!B14+ES!B14+FI!B14+FR!B14+HR!B14+HU!B14+IE!B14+IT!B14+LT!B14+LU!B14+LV!B14+MT!B14+NL!B14+PL!B14+PT!B14+RO!B14+SE!B14+SI!B14+SK!B14</f>
        <v>211.07413300000002</v>
      </c>
      <c r="C14" s="20">
        <f>AT!C14+BE!C14+BG!C14+CY!C14+CZ!C14+DE!C14+DK!C14+EE!C14+EL!C14+ES!C14+FI!C14+FR!C14+HR!C14+HU!C14+IE!C14+IT!C14+LT!C14+LU!C14+LV!C14+MT!C14+NL!C14+PL!C14+PT!C14+RO!C14+SE!C14+SI!C14+SK!C14</f>
        <v>197.538049</v>
      </c>
      <c r="D14" s="20">
        <f>AT!D14+BE!D14+BG!D14+CY!D14+CZ!D14+DE!D14+DK!D14+EE!D14+EL!D14+ES!D14+FI!D14+FR!D14+HR!D14+HU!D14+IE!D14+IT!D14+LT!D14+LU!D14+LV!D14+MT!D14+NL!D14+PL!D14+PT!D14+RO!D14+SE!D14+SI!D14+SK!D14</f>
        <v>193.55732100000003</v>
      </c>
      <c r="E14" s="20">
        <f>AT!E14+BE!E14+BG!E14+CY!E14+CZ!E14+DE!E14+DK!E14+EE!E14+EL!E14+ES!E14+FI!E14+FR!E14+HR!E14+HU!E14+IE!E14+IT!E14+LT!E14+LU!E14+LV!E14+MT!E14+NL!E14+PL!E14+PT!E14+RO!E14+SE!E14+SI!E14+SK!E14</f>
        <v>194.53863399999994</v>
      </c>
      <c r="F14" s="20">
        <f>AT!F14+BE!F14+BG!F14+CY!F14+CZ!F14+DE!F14+DK!F14+EE!F14+EL!F14+ES!F14+FI!F14+FR!F14+HR!F14+HU!F14+IE!F14+IT!F14+LT!F14+LU!F14+LV!F14+MT!F14+NL!F14+PL!F14+PT!F14+RO!F14+SE!F14+SI!F14+SK!F14</f>
        <v>192.740194</v>
      </c>
      <c r="G14" s="20">
        <f>AT!G14+BE!G14+BG!G14+CY!G14+CZ!G14+DE!G14+DK!G14+EE!G14+EL!G14+ES!G14+FI!G14+FR!G14+HR!G14+HU!G14+IE!G14+IT!G14+LT!G14+LU!G14+LV!G14+MT!G14+NL!G14+PL!G14+PT!G14+RO!G14+SE!G14+SI!G14+SK!G14</f>
        <v>192.16465399999998</v>
      </c>
      <c r="H14" s="20">
        <f>AT!H14+BE!H14+BG!H14+CY!H14+CZ!H14+DE!H14+DK!H14+EE!H14+EL!H14+ES!H14+FI!H14+FR!H14+HR!H14+HU!H14+IE!H14+IT!H14+LT!H14+LU!H14+LV!H14+MT!H14+NL!H14+PL!H14+PT!H14+RO!H14+SE!H14+SI!H14+SK!H14</f>
        <v>191.99777699999999</v>
      </c>
      <c r="I14" s="20">
        <f>AT!I14+BE!I14+BG!I14+CY!I14+CZ!I14+DE!I14+DK!I14+EE!I14+EL!I14+ES!I14+FI!I14+FR!I14+HR!I14+HU!I14+IE!I14+IT!I14+LT!I14+LU!I14+LV!I14+MT!I14+NL!I14+PL!I14+PT!I14+RO!I14+SE!I14+SI!I14+SK!I14</f>
        <v>197.80566599999997</v>
      </c>
      <c r="J14" s="20">
        <f>AT!J14+BE!J14+BG!J14+CY!J14+CZ!J14+DE!J14+DK!J14+EE!J14+EL!J14+ES!J14+FI!J14+FR!J14+HR!J14+HU!J14+IE!J14+IT!J14+LT!J14+LU!J14+LV!J14+MT!J14+NL!J14+PL!J14+PT!J14+RO!J14+SE!J14+SI!J14+SK!J14</f>
        <v>208.44303299999999</v>
      </c>
      <c r="K14" s="20">
        <f>AT!K14+BE!K14+BG!K14+CY!K14+CZ!K14+DE!K14+DK!K14+EE!K14+EL!K14+ES!K14+FI!K14+FR!K14+HR!K14+HU!K14+IE!K14+IT!K14+LT!K14+LU!K14+LV!K14+MT!K14+NL!K14+PL!K14+PT!K14+RO!K14+SE!K14+SI!K14+SK!K14</f>
        <v>195.76415699999998</v>
      </c>
      <c r="L14" s="20">
        <f>AT!L14+BE!L14+BG!L14+CY!L14+CZ!L14+DE!L14+DK!L14+EE!L14+EL!L14+ES!L14+FI!L14+FR!L14+HR!L14+HU!L14+IE!L14+IT!L14+LT!L14+LU!L14+LV!L14+MT!L14+NL!L14+PL!L14+PT!L14+RO!L14+SE!L14+SI!L14+SK!L14</f>
        <v>210.48941099999999</v>
      </c>
      <c r="M14" s="20">
        <f>AT!M14+BE!M14+BG!M14+CY!M14+CZ!M14+DE!M14+DK!M14+EE!M14+EL!M14+ES!M14+FI!M14+FR!M14+HR!M14+HU!M14+IE!M14+IT!M14+LT!M14+LU!M14+LV!M14+MT!M14+NL!M14+PL!M14+PT!M14+RO!M14+SE!M14+SI!M14+SK!M14</f>
        <v>211.10650200000003</v>
      </c>
      <c r="N14" s="20">
        <f>AT!N14+BE!N14+BG!N14+CY!N14+CZ!N14+DE!N14+DK!N14+EE!N14+EL!N14+ES!N14+FI!N14+FR!N14+HR!N14+HU!N14+IE!N14+IT!N14+LT!N14+LU!N14+LV!N14+MT!N14+NL!N14+PL!N14+PT!N14+RO!N14+SE!N14+SI!N14+SK!N14</f>
        <v>209.125866</v>
      </c>
      <c r="O14" s="20">
        <f>AT!O14+BE!O14+BG!O14+CY!O14+CZ!O14+DE!O14+DK!O14+EE!O14+EL!O14+ES!O14+FI!O14+FR!O14+HR!O14+HU!O14+IE!O14+IT!O14+LT!O14+LU!O14+LV!O14+MT!O14+NL!O14+PL!O14+PT!O14+RO!O14+SE!O14+SI!O14+SK!O14</f>
        <v>219.90122500000001</v>
      </c>
      <c r="P14" s="20">
        <f>AT!P14+BE!P14+BG!P14+CY!P14+CZ!P14+DE!P14+DK!P14+EE!P14+EL!P14+ES!P14+FI!P14+FR!P14+HR!P14+HU!P14+IE!P14+IT!P14+LT!P14+LU!P14+LV!P14+MT!P14+NL!P14+PL!P14+PT!P14+RO!P14+SE!P14+SI!P14+SK!P14</f>
        <v>223.62501399999999</v>
      </c>
      <c r="Q14" s="20">
        <f>AT!Q14+BE!Q14+BG!Q14+CY!Q14+CZ!Q14+DE!Q14+DK!Q14+EE!Q14+EL!Q14+ES!Q14+FI!Q14+FR!Q14+HR!Q14+HU!Q14+IE!Q14+IT!Q14+LT!Q14+LU!Q14+LV!Q14+MT!Q14+NL!Q14+PL!Q14+PT!Q14+RO!Q14+SE!Q14+SI!Q14+SK!Q14</f>
        <v>238.79377399999998</v>
      </c>
      <c r="R14" s="20">
        <f>AT!R14+BE!R14+BG!R14+CY!R14+CZ!R14+DE!R14+DK!R14+EE!R14+EL!R14+ES!R14+FI!R14+FR!R14+HR!R14+HU!R14+IE!R14+IT!R14+LT!R14+LU!R14+LV!R14+MT!R14+NL!R14+PL!R14+PT!R14+RO!R14+SE!R14+SI!R14+SK!R14</f>
        <v>241.61383699999999</v>
      </c>
      <c r="S14" s="20">
        <f>AT!S14+BE!S14+BG!S14+CY!S14+CZ!S14+DE!S14+DK!S14+EE!S14+EL!S14+ES!S14+FI!S14+FR!S14+HR!S14+HU!S14+IE!S14+IT!S14+LT!S14+LU!S14+LV!S14+MT!S14+NL!S14+PL!S14+PT!S14+RO!S14+SE!S14+SI!S14+SK!S14</f>
        <v>244.59544400000001</v>
      </c>
      <c r="T14" s="20">
        <f>AT!T14+BE!T14+BG!T14+CY!T14+CZ!T14+DE!T14+DK!T14+EE!T14+EL!T14+ES!T14+FI!T14+FR!T14+HR!T14+HU!T14+IE!T14+IT!T14+LT!T14+LU!T14+LV!T14+MT!T14+NL!T14+PL!T14+PT!T14+RO!T14+SE!T14+SI!T14+SK!T14</f>
        <v>242.18888999999996</v>
      </c>
      <c r="U14" s="20">
        <f>AT!U14+BE!U14+BG!U14+CY!U14+CZ!U14+DE!U14+DK!U14+EE!U14+EL!U14+ES!U14+FI!U14+FR!U14+HR!U14+HU!U14+IE!U14+IT!U14+LT!U14+LU!U14+LV!U14+MT!U14+NL!U14+PL!U14+PT!U14+RO!U14+SE!U14+SI!U14+SK!U14</f>
        <v>214.86636400000006</v>
      </c>
      <c r="V14" s="20">
        <f>AT!V14+BE!V14+BG!V14+CY!V14+CZ!V14+DE!V14+DK!V14+EE!V14+EL!V14+ES!V14+FI!V14+FR!V14+HR!V14+HU!V14+IE!V14+IT!V14+LT!V14+LU!V14+LV!V14+MT!V14+NL!V14+PL!V14+PT!V14+RO!V14+SE!V14+SI!V14+SK!V14</f>
        <v>208.858487</v>
      </c>
      <c r="W14" s="20">
        <f>AT!W14+BE!W14+BG!W14+CY!W14+CZ!W14+DE!W14+DK!W14+EE!W14+EL!W14+ES!W14+FI!W14+FR!W14+HR!W14+HU!W14+IE!W14+IT!W14+LT!W14+LU!W14+LV!W14+MT!W14+NL!W14+PL!W14+PT!W14+RO!W14+SE!W14+SI!W14+SK!W14</f>
        <v>216.343187</v>
      </c>
      <c r="X14" s="20">
        <f>AT!X14+BE!X14+BG!X14+CY!X14+CZ!X14+DE!X14+DK!X14+EE!X14+EL!X14+ES!X14+FI!X14+FR!X14+HR!X14+HU!X14+IE!X14+IT!X14+LT!X14+LU!X14+LV!X14+MT!X14+NL!X14+PL!X14+PT!X14+RO!X14+SE!X14+SI!X14+SK!X14</f>
        <v>206.96342899999996</v>
      </c>
      <c r="Y14" s="20">
        <f>AT!Y14+BE!Y14+BG!Y14+CY!Y14+CZ!Y14+DE!Y14+DK!Y14+EE!Y14+EL!Y14+ES!Y14+FI!Y14+FR!Y14+HR!Y14+HU!Y14+IE!Y14+IT!Y14+LT!Y14+LU!Y14+LV!Y14+MT!Y14+NL!Y14+PL!Y14+PT!Y14+RO!Y14+SE!Y14+SI!Y14+SK!Y14</f>
        <v>197.825299</v>
      </c>
      <c r="Z14" s="20">
        <f>AT!Z14+BE!Z14+BG!Z14+CY!Z14+CZ!Z14+DE!Z14+DK!Z14+EE!Z14+EL!Z14+ES!Z14+FI!Z14+FR!Z14+HR!Z14+HU!Z14+IE!Z14+IT!Z14+LT!Z14+LU!Z14+LV!Z14+MT!Z14+NL!Z14+PL!Z14+PT!Z14+RO!Z14+SE!Z14+SI!Z14+SK!Z14</f>
        <v>206.18612599999997</v>
      </c>
      <c r="AA14" s="20">
        <f>AT!AA14+BE!AA14+BG!AA14+CY!AA14+CZ!AA14+DE!AA14+DK!AA14+EE!AA14+EL!AA14+ES!AA14+FI!AA14+FR!AA14+HR!AA14+HU!AA14+IE!AA14+IT!AA14+LT!AA14+LU!AA14+LV!AA14+MT!AA14+NL!AA14+PL!AA14+PT!AA14+RO!AA14+SE!AA14+SI!AA14+SK!AA14</f>
        <v>193.13479300000003</v>
      </c>
      <c r="AB14" s="20">
        <f>AT!AB14+BE!AB14+BG!AB14+CY!AB14+CZ!AB14+DE!AB14+DK!AB14+EE!AB14+EL!AB14+ES!AB14+FI!AB14+FR!AB14+HR!AB14+HU!AB14+IE!AB14+IT!AB14+LT!AB14+LU!AB14+LV!AB14+MT!AB14+NL!AB14+PL!AB14+PT!AB14+RO!AB14+SE!AB14+SI!AB14+SK!AB14</f>
        <v>191.20408300000003</v>
      </c>
      <c r="AC14" s="20">
        <f>AT!AC14+BE!AC14+BG!AC14+CY!AC14+CZ!AC14+DE!AC14+DK!AC14+EE!AC14+EL!AC14+ES!AC14+FI!AC14+FR!AC14+HR!AC14+HU!AC14+IE!AC14+IT!AC14+LT!AC14+LU!AC14+LV!AC14+MT!AC14+NL!AC14+PL!AC14+PT!AC14+RO!AC14+SE!AC14+SI!AC14+SK!AC14</f>
        <v>193.28057800000002</v>
      </c>
      <c r="AD14" s="20">
        <f>AT!AD14+BE!AD14+BG!AD14+CY!AD14+CZ!AD14+DE!AD14+DK!AD14+EE!AD14+EL!AD14+ES!AD14+FI!AD14+FR!AD14+HR!AD14+HU!AD14+IE!AD14+IT!AD14+LT!AD14+LU!AD14+LV!AD14+MT!AD14+NL!AD14+PL!AD14+PT!AD14+RO!AD14+SE!AD14+SI!AD14+SK!AD14</f>
        <v>198.28427100000002</v>
      </c>
      <c r="AE14" s="20">
        <f>AT!AE14+BE!AE14+BG!AE14+CY!AE14+CZ!AE14+DE!AE14+DK!AE14+EE!AE14+EL!AE14+ES!AE14+FI!AE14+FR!AE14+HR!AE14+HU!AE14+IE!AE14+IT!AE14+LT!AE14+LU!AE14+LV!AE14+MT!AE14+NL!AE14+PL!AE14+PT!AE14+RO!AE14+SE!AE14+SI!AE14+SK!AE14</f>
        <v>204.27086299999999</v>
      </c>
      <c r="AF14" s="20">
        <f>AT!AF14+BE!AF14+BG!AF14+CY!AF14+CZ!AF14+DE!AF14+DK!AF14+EE!AF14+EL!AF14+ES!AF14+FI!AF14+FR!AF14+HR!AF14+HU!AF14+IE!AF14+IT!AF14+LT!AF14+LU!AF14+LV!AF14+MT!AF14+NL!AF14+PL!AF14+PT!AF14+RO!AF14+SE!AF14+SI!AF14+SK!AF14</f>
        <v>187.40292599999998</v>
      </c>
      <c r="AG14" s="20">
        <f>AT!AG14+BE!AG14+BG!AG14+CY!AG14+CZ!AG14+DE!AG14+DK!AG14+EE!AG14+EL!AG14+ES!AG14+FI!AG14+FR!AG14+HR!AG14+HU!AG14+IE!AG14+IT!AG14+LT!AG14+LU!AG14+LV!AG14+MT!AG14+NL!AG14+PL!AG14+PT!AG14+RO!AG14+SE!AG14+SI!AG14+SK!AG14</f>
        <v>191.48446600000005</v>
      </c>
      <c r="AH14" s="20">
        <f>AT!AH14+BE!AH14+BG!AH14+CY!AH14+CZ!AH14+DE!AH14+DK!AH14+EE!AH14+EL!AH14+ES!AH14+FI!AH14+FR!AH14+HR!AH14+HU!AH14+IE!AH14+IT!AH14+LT!AH14+LU!AH14+LV!AH14+MT!AH14+NL!AH14+PL!AH14+PT!AH14+RO!AH14+SE!AH14+SI!AH14+SK!AH14</f>
        <v>206.25634799999997</v>
      </c>
      <c r="AI14" s="20">
        <f>AT!AI14+BE!AI14+BG!AI14+CY!AI14+CZ!AI14+DE!AI14+DK!AI14+EE!AI14+EL!AI14+ES!AI14+FI!AI14+FR!AI14+HR!AI14+HU!AI14+IE!AI14+IT!AI14+LT!AI14+LU!AI14+LV!AI14+MT!AI14+NL!AI14+PL!AI14+PT!AI14+RO!AI14+SE!AI14+SI!AI14+SK!AI14</f>
        <v>197.41570300000001</v>
      </c>
    </row>
    <row r="15" spans="1:35" x14ac:dyDescent="0.25">
      <c r="A15" s="14" t="s">
        <v>22</v>
      </c>
      <c r="B15" s="6"/>
      <c r="C15" s="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</row>
    <row r="16" spans="1:35" x14ac:dyDescent="0.25">
      <c r="A16" s="6"/>
      <c r="B16" s="6"/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</row>
    <row r="17" spans="1:35" x14ac:dyDescent="0.25">
      <c r="A17" s="8" t="s">
        <v>3</v>
      </c>
      <c r="B17" s="15">
        <f t="shared" ref="B17:K19" si="15">IF(B12=0,0,B12/B$12)</f>
        <v>1</v>
      </c>
      <c r="C17" s="15">
        <f t="shared" si="15"/>
        <v>1</v>
      </c>
      <c r="D17" s="15">
        <f t="shared" si="15"/>
        <v>1</v>
      </c>
      <c r="E17" s="15">
        <f t="shared" si="15"/>
        <v>1</v>
      </c>
      <c r="F17" s="15">
        <f t="shared" si="15"/>
        <v>1</v>
      </c>
      <c r="G17" s="15">
        <f t="shared" si="15"/>
        <v>1</v>
      </c>
      <c r="H17" s="15">
        <f t="shared" si="15"/>
        <v>1</v>
      </c>
      <c r="I17" s="15">
        <f t="shared" si="15"/>
        <v>1</v>
      </c>
      <c r="J17" s="15">
        <f t="shared" si="15"/>
        <v>1</v>
      </c>
      <c r="K17" s="15">
        <f t="shared" si="15"/>
        <v>1</v>
      </c>
      <c r="L17" s="15">
        <f t="shared" ref="L17" si="16">IF(L12=0,0,L12/L$12)</f>
        <v>1</v>
      </c>
      <c r="M17" s="15">
        <f t="shared" ref="M17:AF17" si="17">IF(M12=0,0,M12/M$12)</f>
        <v>1</v>
      </c>
      <c r="N17" s="15">
        <f t="shared" si="17"/>
        <v>1</v>
      </c>
      <c r="O17" s="15">
        <f t="shared" si="17"/>
        <v>1</v>
      </c>
      <c r="P17" s="15">
        <f t="shared" si="17"/>
        <v>1</v>
      </c>
      <c r="Q17" s="15">
        <f t="shared" si="17"/>
        <v>1</v>
      </c>
      <c r="R17" s="15">
        <f t="shared" si="17"/>
        <v>1</v>
      </c>
      <c r="S17" s="15">
        <f t="shared" si="17"/>
        <v>1</v>
      </c>
      <c r="T17" s="15">
        <f t="shared" si="17"/>
        <v>1</v>
      </c>
      <c r="U17" s="15">
        <f t="shared" si="17"/>
        <v>1</v>
      </c>
      <c r="V17" s="15">
        <f t="shared" si="17"/>
        <v>1</v>
      </c>
      <c r="W17" s="15">
        <f t="shared" si="17"/>
        <v>1</v>
      </c>
      <c r="X17" s="15">
        <f t="shared" si="17"/>
        <v>1</v>
      </c>
      <c r="Y17" s="15">
        <f t="shared" si="17"/>
        <v>1</v>
      </c>
      <c r="Z17" s="15">
        <f t="shared" si="17"/>
        <v>1</v>
      </c>
      <c r="AA17" s="15">
        <f t="shared" si="17"/>
        <v>1</v>
      </c>
      <c r="AB17" s="15">
        <f t="shared" si="17"/>
        <v>1</v>
      </c>
      <c r="AC17" s="15">
        <f t="shared" si="17"/>
        <v>1</v>
      </c>
      <c r="AD17" s="15">
        <f t="shared" si="17"/>
        <v>1</v>
      </c>
      <c r="AE17" s="15">
        <f t="shared" si="17"/>
        <v>1</v>
      </c>
      <c r="AF17" s="15">
        <f t="shared" si="17"/>
        <v>1</v>
      </c>
      <c r="AG17" s="15">
        <f t="shared" ref="AG17:AI17" si="18">IF(AG12=0,0,AG12/AG$12)</f>
        <v>1</v>
      </c>
      <c r="AH17" s="15">
        <f t="shared" si="18"/>
        <v>1</v>
      </c>
      <c r="AI17" s="15">
        <f t="shared" si="18"/>
        <v>1</v>
      </c>
    </row>
    <row r="18" spans="1:35" x14ac:dyDescent="0.25">
      <c r="A18" s="10" t="s">
        <v>72</v>
      </c>
      <c r="B18" s="16">
        <f t="shared" si="15"/>
        <v>0.38404736619483337</v>
      </c>
      <c r="C18" s="16">
        <f t="shared" si="15"/>
        <v>0.3767378813089533</v>
      </c>
      <c r="D18" s="16">
        <f t="shared" si="15"/>
        <v>0.38424826667114581</v>
      </c>
      <c r="E18" s="16">
        <f t="shared" si="15"/>
        <v>0.38174567352887612</v>
      </c>
      <c r="F18" s="16">
        <f t="shared" si="15"/>
        <v>0.38507115382246471</v>
      </c>
      <c r="G18" s="16">
        <f t="shared" si="15"/>
        <v>0.37800076290165302</v>
      </c>
      <c r="H18" s="16">
        <f t="shared" si="15"/>
        <v>0.37981824180912838</v>
      </c>
      <c r="I18" s="16">
        <f t="shared" si="15"/>
        <v>0.37223655410393919</v>
      </c>
      <c r="J18" s="16">
        <f t="shared" si="15"/>
        <v>0.3660975761011534</v>
      </c>
      <c r="K18" s="16">
        <f t="shared" si="15"/>
        <v>0.38635322884632789</v>
      </c>
      <c r="L18" s="16">
        <f t="shared" ref="L18" si="19">IF(L13=0,0,L13/L$12)</f>
        <v>0.38171078100671535</v>
      </c>
      <c r="M18" s="16">
        <f t="shared" ref="M18:AF18" si="20">IF(M13=0,0,M13/M$12)</f>
        <v>0.38188211742393552</v>
      </c>
      <c r="N18" s="16">
        <f t="shared" si="20"/>
        <v>0.37130123051525149</v>
      </c>
      <c r="O18" s="16">
        <f t="shared" si="20"/>
        <v>0.3677793396010422</v>
      </c>
      <c r="P18" s="16">
        <f t="shared" si="20"/>
        <v>0.36836226385096671</v>
      </c>
      <c r="Q18" s="16">
        <f t="shared" si="20"/>
        <v>0.35208699319553405</v>
      </c>
      <c r="R18" s="16">
        <f t="shared" si="20"/>
        <v>0.33923555178654535</v>
      </c>
      <c r="S18" s="16">
        <f t="shared" si="20"/>
        <v>0.33690893011895712</v>
      </c>
      <c r="T18" s="16">
        <f t="shared" si="20"/>
        <v>0.33120879936749453</v>
      </c>
      <c r="U18" s="16">
        <f t="shared" si="20"/>
        <v>0.33485157441689928</v>
      </c>
      <c r="V18" s="16">
        <f t="shared" si="20"/>
        <v>0.35831728607992575</v>
      </c>
      <c r="W18" s="16">
        <f t="shared" si="20"/>
        <v>0.36878186021446935</v>
      </c>
      <c r="X18" s="16">
        <f t="shared" si="20"/>
        <v>0.37542099310581345</v>
      </c>
      <c r="Y18" s="16">
        <f t="shared" si="20"/>
        <v>0.39220092329586631</v>
      </c>
      <c r="Z18" s="16">
        <f t="shared" si="20"/>
        <v>0.3854942346748238</v>
      </c>
      <c r="AA18" s="16">
        <f t="shared" si="20"/>
        <v>0.38296866780321398</v>
      </c>
      <c r="AB18" s="16">
        <f t="shared" si="20"/>
        <v>0.3864484036845065</v>
      </c>
      <c r="AC18" s="16">
        <f t="shared" si="20"/>
        <v>0.38454085829743001</v>
      </c>
      <c r="AD18" s="16">
        <f t="shared" si="20"/>
        <v>0.4015136585190599</v>
      </c>
      <c r="AE18" s="16">
        <f t="shared" si="20"/>
        <v>0.40024724906023135</v>
      </c>
      <c r="AF18" s="16">
        <f t="shared" si="20"/>
        <v>0.38626913850018407</v>
      </c>
      <c r="AG18" s="16">
        <f t="shared" ref="AG18:AI18" si="21">IF(AG13=0,0,AG13/AG$12)</f>
        <v>0.39656773032684922</v>
      </c>
      <c r="AH18" s="16">
        <f t="shared" si="21"/>
        <v>0.39107457407265239</v>
      </c>
      <c r="AI18" s="16">
        <f t="shared" si="21"/>
        <v>0.39720586900004223</v>
      </c>
    </row>
    <row r="19" spans="1:35" x14ac:dyDescent="0.25">
      <c r="A19" s="12" t="s">
        <v>75</v>
      </c>
      <c r="B19" s="17">
        <f t="shared" si="15"/>
        <v>0.61595263380516663</v>
      </c>
      <c r="C19" s="17">
        <f t="shared" si="15"/>
        <v>0.62326211869104653</v>
      </c>
      <c r="D19" s="17">
        <f t="shared" si="15"/>
        <v>0.61575173332885424</v>
      </c>
      <c r="E19" s="17">
        <f t="shared" si="15"/>
        <v>0.61825432647112399</v>
      </c>
      <c r="F19" s="17">
        <f t="shared" si="15"/>
        <v>0.61492884617753529</v>
      </c>
      <c r="G19" s="17">
        <f t="shared" si="15"/>
        <v>0.62199923709834692</v>
      </c>
      <c r="H19" s="17">
        <f t="shared" si="15"/>
        <v>0.62018175819087162</v>
      </c>
      <c r="I19" s="17">
        <f t="shared" si="15"/>
        <v>0.62776344589606081</v>
      </c>
      <c r="J19" s="17">
        <f t="shared" si="15"/>
        <v>0.63390242389884666</v>
      </c>
      <c r="K19" s="17">
        <f t="shared" si="15"/>
        <v>0.61364677115367217</v>
      </c>
      <c r="L19" s="17">
        <f t="shared" ref="L19" si="22">IF(L14=0,0,L14/L$12)</f>
        <v>0.61828921899328459</v>
      </c>
      <c r="M19" s="17">
        <f t="shared" ref="M19:AF19" si="23">IF(M14=0,0,M14/M$12)</f>
        <v>0.61811788257606448</v>
      </c>
      <c r="N19" s="17">
        <f t="shared" si="23"/>
        <v>0.62869876948474857</v>
      </c>
      <c r="O19" s="17">
        <f t="shared" si="23"/>
        <v>0.63222066039895786</v>
      </c>
      <c r="P19" s="17">
        <f t="shared" si="23"/>
        <v>0.6316377361490334</v>
      </c>
      <c r="Q19" s="17">
        <f t="shared" si="23"/>
        <v>0.64791300680446595</v>
      </c>
      <c r="R19" s="17">
        <f t="shared" si="23"/>
        <v>0.66076444821345459</v>
      </c>
      <c r="S19" s="17">
        <f t="shared" si="23"/>
        <v>0.66309106988104294</v>
      </c>
      <c r="T19" s="17">
        <f t="shared" si="23"/>
        <v>0.66879120063250552</v>
      </c>
      <c r="U19" s="17">
        <f t="shared" si="23"/>
        <v>0.66514842558310061</v>
      </c>
      <c r="V19" s="17">
        <f t="shared" si="23"/>
        <v>0.64168271392007414</v>
      </c>
      <c r="W19" s="17">
        <f t="shared" si="23"/>
        <v>0.63121813978553054</v>
      </c>
      <c r="X19" s="17">
        <f t="shared" si="23"/>
        <v>0.62457900689418655</v>
      </c>
      <c r="Y19" s="17">
        <f t="shared" si="23"/>
        <v>0.60779907670413369</v>
      </c>
      <c r="Z19" s="17">
        <f t="shared" si="23"/>
        <v>0.6145057653251762</v>
      </c>
      <c r="AA19" s="17">
        <f t="shared" si="23"/>
        <v>0.61703133219678608</v>
      </c>
      <c r="AB19" s="17">
        <f t="shared" si="23"/>
        <v>0.61355159631549339</v>
      </c>
      <c r="AC19" s="17">
        <f t="shared" si="23"/>
        <v>0.61545914170256999</v>
      </c>
      <c r="AD19" s="17">
        <f t="shared" si="23"/>
        <v>0.59848634148094004</v>
      </c>
      <c r="AE19" s="17">
        <f t="shared" si="23"/>
        <v>0.59975275093976865</v>
      </c>
      <c r="AF19" s="17">
        <f t="shared" si="23"/>
        <v>0.61373086149981604</v>
      </c>
      <c r="AG19" s="17">
        <f t="shared" ref="AG19:AI19" si="24">IF(AG14=0,0,AG14/AG$12)</f>
        <v>0.60343226967315078</v>
      </c>
      <c r="AH19" s="17">
        <f t="shared" si="24"/>
        <v>0.60892542592734766</v>
      </c>
      <c r="AI19" s="17">
        <f t="shared" si="24"/>
        <v>0.60279413099995771</v>
      </c>
    </row>
    <row r="20" spans="1:35" x14ac:dyDescent="0.25">
      <c r="A20" s="6"/>
      <c r="B20" s="6"/>
      <c r="C20" s="6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</row>
    <row r="21" spans="1:35" x14ac:dyDescent="0.25">
      <c r="A21" s="8" t="s">
        <v>11</v>
      </c>
      <c r="B21" s="21">
        <f t="shared" ref="B21:K21" si="25">IF(B3=0,0,B3/B12)</f>
        <v>15350.34722045494</v>
      </c>
      <c r="C21" s="21">
        <f t="shared" si="25"/>
        <v>15953.961246131223</v>
      </c>
      <c r="D21" s="21">
        <f t="shared" si="25"/>
        <v>15774.851765328609</v>
      </c>
      <c r="E21" s="21">
        <f t="shared" si="25"/>
        <v>15660.903696870078</v>
      </c>
      <c r="F21" s="21">
        <f t="shared" si="25"/>
        <v>15365.273755617336</v>
      </c>
      <c r="G21" s="21">
        <f t="shared" si="25"/>
        <v>15497.15706867663</v>
      </c>
      <c r="H21" s="21">
        <f t="shared" si="25"/>
        <v>15619.065965253003</v>
      </c>
      <c r="I21" s="21">
        <f t="shared" si="25"/>
        <v>16017.998079067145</v>
      </c>
      <c r="J21" s="21">
        <f t="shared" si="25"/>
        <v>16178.042580349431</v>
      </c>
      <c r="K21" s="21">
        <f t="shared" si="25"/>
        <v>15596.39304363589</v>
      </c>
      <c r="L21" s="21">
        <f>IF(L3=0,0,L3/L12)</f>
        <v>15647.050911802173</v>
      </c>
      <c r="M21" s="21">
        <f t="shared" ref="M21:AF21" si="26">IF(M3=0,0,M3/M12)</f>
        <v>16398.448982731836</v>
      </c>
      <c r="N21" s="21">
        <f t="shared" si="26"/>
        <v>17317.58208052113</v>
      </c>
      <c r="O21" s="21">
        <f t="shared" si="26"/>
        <v>17168.135395567755</v>
      </c>
      <c r="P21" s="21">
        <f t="shared" si="26"/>
        <v>17824.554685405248</v>
      </c>
      <c r="Q21" s="21">
        <f t="shared" si="26"/>
        <v>18417.464770899573</v>
      </c>
      <c r="R21" s="21">
        <f t="shared" si="26"/>
        <v>19469.633366968221</v>
      </c>
      <c r="S21" s="21">
        <f t="shared" si="26"/>
        <v>19979.091707105537</v>
      </c>
      <c r="T21" s="21">
        <f t="shared" si="26"/>
        <v>20996.038871665347</v>
      </c>
      <c r="U21" s="21">
        <f t="shared" si="26"/>
        <v>19962.253741748402</v>
      </c>
      <c r="V21" s="21">
        <f t="shared" si="26"/>
        <v>21327.614281305574</v>
      </c>
      <c r="W21" s="21">
        <f t="shared" si="26"/>
        <v>21834.268992848349</v>
      </c>
      <c r="X21" s="21">
        <f t="shared" si="26"/>
        <v>22539.005793794749</v>
      </c>
      <c r="Y21" s="21">
        <f t="shared" si="26"/>
        <v>22414.069004021549</v>
      </c>
      <c r="Z21" s="21">
        <f t="shared" si="26"/>
        <v>22756.939570345381</v>
      </c>
      <c r="AA21" s="21">
        <f t="shared" si="26"/>
        <v>24437.919166019765</v>
      </c>
      <c r="AB21" s="21">
        <f t="shared" si="26"/>
        <v>24495.506512326054</v>
      </c>
      <c r="AC21" s="21">
        <f t="shared" si="26"/>
        <v>25173.822990429773</v>
      </c>
      <c r="AD21" s="21">
        <f t="shared" si="26"/>
        <v>24583.724819133746</v>
      </c>
      <c r="AE21" s="21">
        <f t="shared" si="26"/>
        <v>24526.379130104695</v>
      </c>
      <c r="AF21" s="21">
        <f t="shared" si="26"/>
        <v>25086.250977943906</v>
      </c>
      <c r="AG21" s="21">
        <f t="shared" ref="AG21:AI21" si="27">IF(AG3=0,0,AG3/AG12)</f>
        <v>25416.339041070289</v>
      </c>
      <c r="AH21" s="21">
        <f t="shared" si="27"/>
        <v>23645.852708227405</v>
      </c>
      <c r="AI21" s="21">
        <f t="shared" si="27"/>
        <v>23943.27762641252</v>
      </c>
    </row>
    <row r="22" spans="1:35" x14ac:dyDescent="0.25">
      <c r="A22" s="10" t="s">
        <v>72</v>
      </c>
      <c r="B22" s="22">
        <f t="shared" ref="B22:K22" si="28">IF(B4=0,0,B4/B13)</f>
        <v>5133.2443430914673</v>
      </c>
      <c r="C22" s="22">
        <f t="shared" si="28"/>
        <v>5287.7687180924258</v>
      </c>
      <c r="D22" s="22">
        <f t="shared" si="28"/>
        <v>5276.7943913891932</v>
      </c>
      <c r="E22" s="22">
        <f t="shared" si="28"/>
        <v>5213.4852328853985</v>
      </c>
      <c r="F22" s="22">
        <f t="shared" si="28"/>
        <v>5124.0143607794453</v>
      </c>
      <c r="G22" s="22">
        <f t="shared" si="28"/>
        <v>5105.1398100996867</v>
      </c>
      <c r="H22" s="22">
        <f t="shared" si="28"/>
        <v>5186.4984978734583</v>
      </c>
      <c r="I22" s="22">
        <f t="shared" si="28"/>
        <v>5240.9738691039302</v>
      </c>
      <c r="J22" s="22">
        <f t="shared" si="28"/>
        <v>5254.7765288146111</v>
      </c>
      <c r="K22" s="22">
        <f t="shared" si="28"/>
        <v>5327.3830409672</v>
      </c>
      <c r="L22" s="22">
        <f>IF(L4=0,0,L4/L13)</f>
        <v>5334.3175125623684</v>
      </c>
      <c r="M22" s="22">
        <f t="shared" ref="M22:AF22" si="29">IF(M4=0,0,M4/M13)</f>
        <v>5501.1192846599788</v>
      </c>
      <c r="N22" s="22">
        <f t="shared" si="29"/>
        <v>5886.3792993883089</v>
      </c>
      <c r="O22" s="22">
        <f t="shared" si="29"/>
        <v>5781.1138150413326</v>
      </c>
      <c r="P22" s="22">
        <f t="shared" si="29"/>
        <v>5887.2643676718981</v>
      </c>
      <c r="Q22" s="22">
        <f t="shared" si="29"/>
        <v>5940.9628921721087</v>
      </c>
      <c r="R22" s="22">
        <f t="shared" si="29"/>
        <v>6119.059605942588</v>
      </c>
      <c r="S22" s="22">
        <f t="shared" si="29"/>
        <v>6153.4466749389967</v>
      </c>
      <c r="T22" s="22">
        <f t="shared" si="29"/>
        <v>6353.8595382418689</v>
      </c>
      <c r="U22" s="22">
        <f t="shared" si="29"/>
        <v>6431.4536491605459</v>
      </c>
      <c r="V22" s="22">
        <f t="shared" si="29"/>
        <v>6472.9821162777762</v>
      </c>
      <c r="W22" s="22">
        <f t="shared" si="29"/>
        <v>6095.4492609227646</v>
      </c>
      <c r="X22" s="22">
        <f t="shared" si="29"/>
        <v>6152.560996122058</v>
      </c>
      <c r="Y22" s="22">
        <f t="shared" si="29"/>
        <v>6152.9456978458547</v>
      </c>
      <c r="Z22" s="22">
        <f t="shared" si="29"/>
        <v>6200.7224761227108</v>
      </c>
      <c r="AA22" s="22">
        <f t="shared" si="29"/>
        <v>6685.7876710098653</v>
      </c>
      <c r="AB22" s="22">
        <f t="shared" si="29"/>
        <v>6950.9519650474822</v>
      </c>
      <c r="AC22" s="22">
        <f t="shared" si="29"/>
        <v>6989.7959191644941</v>
      </c>
      <c r="AD22" s="22">
        <f t="shared" si="29"/>
        <v>6753.6984534148505</v>
      </c>
      <c r="AE22" s="22">
        <f t="shared" si="29"/>
        <v>6597.2380207405713</v>
      </c>
      <c r="AF22" s="22">
        <f t="shared" si="29"/>
        <v>7220.2035047449772</v>
      </c>
      <c r="AG22" s="22">
        <f t="shared" ref="AG22:AI22" si="30">IF(AG4=0,0,AG4/AG13)</f>
        <v>6985.8827256676295</v>
      </c>
      <c r="AH22" s="22">
        <f t="shared" si="30"/>
        <v>6811.1422376877854</v>
      </c>
      <c r="AI22" s="22">
        <f t="shared" si="30"/>
        <v>7235.0805948732068</v>
      </c>
    </row>
    <row r="23" spans="1:35" x14ac:dyDescent="0.25">
      <c r="A23" s="12" t="s">
        <v>75</v>
      </c>
      <c r="B23" s="23">
        <f t="shared" ref="B23:K23" si="31">IF(B5=0,0,B5/B14)</f>
        <v>21720.725776924035</v>
      </c>
      <c r="C23" s="23">
        <f t="shared" si="31"/>
        <v>22401.262717117366</v>
      </c>
      <c r="D23" s="23">
        <f t="shared" si="31"/>
        <v>22325.966656297336</v>
      </c>
      <c r="E23" s="23">
        <f t="shared" si="31"/>
        <v>22111.738939602703</v>
      </c>
      <c r="F23" s="23">
        <f t="shared" si="31"/>
        <v>21778.395527801738</v>
      </c>
      <c r="G23" s="23">
        <f t="shared" si="31"/>
        <v>21812.583547581024</v>
      </c>
      <c r="H23" s="23">
        <f t="shared" si="31"/>
        <v>22008.288770796549</v>
      </c>
      <c r="I23" s="23">
        <f t="shared" si="31"/>
        <v>22408.307010937697</v>
      </c>
      <c r="J23" s="23">
        <f t="shared" si="31"/>
        <v>22486.554858909574</v>
      </c>
      <c r="K23" s="23">
        <f t="shared" si="31"/>
        <v>22061.782186199693</v>
      </c>
      <c r="L23" s="23">
        <f>IF(L5=0,0,L5/L14)</f>
        <v>22013.782530618606</v>
      </c>
      <c r="M23" s="23">
        <f t="shared" ref="M23:AF23" si="32">IF(M5=0,0,M5/M14)</f>
        <v>23130.975992018466</v>
      </c>
      <c r="N23" s="23">
        <f t="shared" si="32"/>
        <v>24068.70020722353</v>
      </c>
      <c r="O23" s="23">
        <f t="shared" si="32"/>
        <v>23792.264499899895</v>
      </c>
      <c r="P23" s="23">
        <f t="shared" si="32"/>
        <v>24786.214880845124</v>
      </c>
      <c r="Q23" s="23">
        <f t="shared" si="32"/>
        <v>25197.408970114106</v>
      </c>
      <c r="R23" s="23">
        <f t="shared" si="32"/>
        <v>26323.799429827359</v>
      </c>
      <c r="S23" s="23">
        <f t="shared" si="32"/>
        <v>27003.742599821278</v>
      </c>
      <c r="T23" s="23">
        <f t="shared" si="32"/>
        <v>28247.358315701436</v>
      </c>
      <c r="U23" s="23">
        <f t="shared" si="32"/>
        <v>26773.981079374513</v>
      </c>
      <c r="V23" s="23">
        <f t="shared" si="32"/>
        <v>29622.479278637118</v>
      </c>
      <c r="W23" s="23">
        <f t="shared" si="32"/>
        <v>31029.491456340616</v>
      </c>
      <c r="X23" s="23">
        <f t="shared" si="32"/>
        <v>32388.544941782933</v>
      </c>
      <c r="Y23" s="23">
        <f t="shared" si="32"/>
        <v>32907.055615803714</v>
      </c>
      <c r="Z23" s="23">
        <f t="shared" si="32"/>
        <v>33143.052440206389</v>
      </c>
      <c r="AA23" s="23">
        <f t="shared" si="32"/>
        <v>35456.014673596372</v>
      </c>
      <c r="AB23" s="23">
        <f t="shared" si="32"/>
        <v>35546.027998811092</v>
      </c>
      <c r="AC23" s="23">
        <f t="shared" si="32"/>
        <v>36535.26179844619</v>
      </c>
      <c r="AD23" s="23">
        <f t="shared" si="32"/>
        <v>36545.566922123631</v>
      </c>
      <c r="AE23" s="23">
        <f t="shared" si="32"/>
        <v>36491.458732976527</v>
      </c>
      <c r="AF23" s="23">
        <f t="shared" si="32"/>
        <v>36330.76090695618</v>
      </c>
      <c r="AG23" s="23">
        <f t="shared" ref="AG23:AI23" si="33">IF(AG5=0,0,AG5/AG14)</f>
        <v>37528.591893981611</v>
      </c>
      <c r="AH23" s="23">
        <f t="shared" si="33"/>
        <v>34457.730397316074</v>
      </c>
      <c r="AI23" s="23">
        <f t="shared" si="33"/>
        <v>34952.996500627909</v>
      </c>
    </row>
    <row r="24" spans="1:35" x14ac:dyDescent="0.25">
      <c r="A24" s="6"/>
      <c r="B24" s="6"/>
      <c r="C24" s="6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</row>
    <row r="25" spans="1:35" x14ac:dyDescent="0.25">
      <c r="A25" s="8" t="s">
        <v>1</v>
      </c>
      <c r="B25" s="21">
        <f t="shared" ref="B25:K25" si="34">SUM(B26,B32)</f>
        <v>33136.348237317281</v>
      </c>
      <c r="C25" s="21">
        <f t="shared" si="34"/>
        <v>32882.736371453138</v>
      </c>
      <c r="D25" s="21">
        <f t="shared" si="34"/>
        <v>33177.88839208943</v>
      </c>
      <c r="E25" s="21">
        <f t="shared" si="34"/>
        <v>33059.931040412725</v>
      </c>
      <c r="F25" s="21">
        <f t="shared" si="34"/>
        <v>32585.647979363712</v>
      </c>
      <c r="G25" s="21">
        <f t="shared" si="34"/>
        <v>32778.737059329316</v>
      </c>
      <c r="H25" s="21">
        <f t="shared" si="34"/>
        <v>34472.748323301807</v>
      </c>
      <c r="I25" s="21">
        <f t="shared" si="34"/>
        <v>36998.101891659499</v>
      </c>
      <c r="J25" s="21">
        <f t="shared" si="34"/>
        <v>38713.695528804819</v>
      </c>
      <c r="K25" s="21">
        <f t="shared" si="34"/>
        <v>37257.08383490971</v>
      </c>
      <c r="L25" s="21">
        <f>SUM(L26,L32)</f>
        <v>40355.42674118658</v>
      </c>
      <c r="M25" s="21">
        <f t="shared" ref="M25:AF25" si="35">SUM(M26,M32)</f>
        <v>41594.502149613065</v>
      </c>
      <c r="N25" s="21">
        <f t="shared" si="35"/>
        <v>42789.17497850387</v>
      </c>
      <c r="O25" s="21">
        <f t="shared" si="35"/>
        <v>44042.576182287186</v>
      </c>
      <c r="P25" s="21">
        <f t="shared" si="35"/>
        <v>46270.016423043839</v>
      </c>
      <c r="Q25" s="21">
        <f t="shared" si="35"/>
        <v>47173.609630266554</v>
      </c>
      <c r="R25" s="21">
        <f t="shared" si="35"/>
        <v>50290.715133275997</v>
      </c>
      <c r="S25" s="21">
        <f t="shared" si="35"/>
        <v>52441.627601031811</v>
      </c>
      <c r="T25" s="21">
        <f t="shared" si="35"/>
        <v>51863.230696474631</v>
      </c>
      <c r="U25" s="21">
        <f t="shared" si="35"/>
        <v>46316.960103181424</v>
      </c>
      <c r="V25" s="21">
        <f t="shared" si="35"/>
        <v>46679.747893379194</v>
      </c>
      <c r="W25" s="21">
        <f t="shared" si="35"/>
        <v>46542.884522785906</v>
      </c>
      <c r="X25" s="21">
        <f t="shared" si="35"/>
        <v>43494.096646603612</v>
      </c>
      <c r="Y25" s="21">
        <f t="shared" si="35"/>
        <v>41036.854256233877</v>
      </c>
      <c r="Z25" s="21">
        <f t="shared" si="35"/>
        <v>39843.793895098868</v>
      </c>
      <c r="AA25" s="21">
        <f t="shared" si="35"/>
        <v>39589.328890799647</v>
      </c>
      <c r="AB25" s="21">
        <f t="shared" si="35"/>
        <v>41550.032244196045</v>
      </c>
      <c r="AC25" s="21">
        <f t="shared" si="35"/>
        <v>42190.174204643161</v>
      </c>
      <c r="AD25" s="21">
        <f t="shared" si="35"/>
        <v>43428.484178847808</v>
      </c>
      <c r="AE25" s="21">
        <f t="shared" si="35"/>
        <v>43117.471195184866</v>
      </c>
      <c r="AF25" s="21">
        <f t="shared" si="35"/>
        <v>39007.338091143589</v>
      </c>
      <c r="AG25" s="21">
        <f t="shared" ref="AG25:AI25" si="36">SUM(AG26,AG32)</f>
        <v>40795.809974204632</v>
      </c>
      <c r="AH25" s="21">
        <f t="shared" si="36"/>
        <v>42070.315735167664</v>
      </c>
      <c r="AI25" s="21">
        <f t="shared" si="36"/>
        <v>39293.934651762684</v>
      </c>
    </row>
    <row r="26" spans="1:35" x14ac:dyDescent="0.25">
      <c r="A26" s="24" t="s">
        <v>72</v>
      </c>
      <c r="B26" s="25">
        <f t="shared" ref="B26:K26" si="37">SUM(B27:B31)</f>
        <v>10437.067077192029</v>
      </c>
      <c r="C26" s="25">
        <f t="shared" si="37"/>
        <v>10225.593764909203</v>
      </c>
      <c r="D26" s="25">
        <f t="shared" si="37"/>
        <v>10531.650936261931</v>
      </c>
      <c r="E26" s="25">
        <f t="shared" si="37"/>
        <v>10635.540190677806</v>
      </c>
      <c r="F26" s="25">
        <f t="shared" si="37"/>
        <v>10583.914152671156</v>
      </c>
      <c r="G26" s="25">
        <f t="shared" si="37"/>
        <v>10688.044066024606</v>
      </c>
      <c r="H26" s="25">
        <f t="shared" si="37"/>
        <v>11292.391345233293</v>
      </c>
      <c r="I26" s="25">
        <f t="shared" si="37"/>
        <v>12073.859352182224</v>
      </c>
      <c r="J26" s="25">
        <f t="shared" si="37"/>
        <v>12553.514305508197</v>
      </c>
      <c r="K26" s="25">
        <f t="shared" si="37"/>
        <v>12495.535273643072</v>
      </c>
      <c r="L26" s="25">
        <f>SUM(L27:L31)</f>
        <v>13511.668398226111</v>
      </c>
      <c r="M26" s="25">
        <f t="shared" ref="M26:AF26" si="38">SUM(M27:M31)</f>
        <v>13421.093963016025</v>
      </c>
      <c r="N26" s="25">
        <f t="shared" si="38"/>
        <v>13434.560012497435</v>
      </c>
      <c r="O26" s="25">
        <f t="shared" si="38"/>
        <v>13902.580458255576</v>
      </c>
      <c r="P26" s="25">
        <f t="shared" si="38"/>
        <v>14277.937568489895</v>
      </c>
      <c r="Q26" s="25">
        <f t="shared" si="38"/>
        <v>13802.636402018405</v>
      </c>
      <c r="R26" s="25">
        <f t="shared" si="38"/>
        <v>14177.422524295955</v>
      </c>
      <c r="S26" s="25">
        <f t="shared" si="38"/>
        <v>14551.931657229623</v>
      </c>
      <c r="T26" s="25">
        <f t="shared" si="38"/>
        <v>14304.763906426442</v>
      </c>
      <c r="U26" s="25">
        <f t="shared" si="38"/>
        <v>13727.617362128114</v>
      </c>
      <c r="V26" s="25">
        <f t="shared" si="38"/>
        <v>14215.101404738367</v>
      </c>
      <c r="W26" s="25">
        <f t="shared" si="38"/>
        <v>13583.213064926464</v>
      </c>
      <c r="X26" s="25">
        <f t="shared" si="38"/>
        <v>12821.375573587733</v>
      </c>
      <c r="Y26" s="25">
        <f t="shared" si="38"/>
        <v>12377.779432422725</v>
      </c>
      <c r="Z26" s="25">
        <f t="shared" si="38"/>
        <v>11934.282172368135</v>
      </c>
      <c r="AA26" s="25">
        <f t="shared" si="38"/>
        <v>12235.568240084018</v>
      </c>
      <c r="AB26" s="25">
        <f t="shared" si="38"/>
        <v>13154.935621066468</v>
      </c>
      <c r="AC26" s="25">
        <f t="shared" si="38"/>
        <v>13430.643604199297</v>
      </c>
      <c r="AD26" s="25">
        <f t="shared" si="38"/>
        <v>13866.22438357353</v>
      </c>
      <c r="AE26" s="25">
        <f t="shared" si="38"/>
        <v>13943.230076424428</v>
      </c>
      <c r="AF26" s="25">
        <f t="shared" si="38"/>
        <v>11742.02993725733</v>
      </c>
      <c r="AG26" s="25">
        <f t="shared" ref="AG26:AI26" si="39">SUM(AG27:AG31)</f>
        <v>12324.22199841938</v>
      </c>
      <c r="AH26" s="25">
        <f t="shared" si="39"/>
        <v>13728.106177544139</v>
      </c>
      <c r="AI26" s="25">
        <f t="shared" si="39"/>
        <v>13317.114800073752</v>
      </c>
    </row>
    <row r="27" spans="1:35" x14ac:dyDescent="0.25">
      <c r="A27" s="26" t="s">
        <v>13</v>
      </c>
      <c r="B27" s="27">
        <f>AT!B27+BE!B27+BG!B27+CY!B27+CZ!B27+DE!B27+DK!B27+EE!B27+EL!B27+ES!B27+FI!B27+FR!B27+HR!B27+HU!B27+IE!B27+IT!B27+LT!B27+LU!B27+LV!B27+MT!B27+NL!B27+PL!B27+PT!B27+RO!B27+SE!B27+SI!B27+SK!B27</f>
        <v>4885.3277094062278</v>
      </c>
      <c r="C27" s="27">
        <f>AT!C27+BE!C27+BG!C27+CY!C27+CZ!C27+DE!C27+DK!C27+EE!C27+EL!C27+ES!C27+FI!C27+FR!C27+HR!C27+HU!C27+IE!C27+IT!C27+LT!C27+LU!C27+LV!C27+MT!C27+NL!C27+PL!C27+PT!C27+RO!C27+SE!C27+SI!C27+SK!C27</f>
        <v>4856.6960937540143</v>
      </c>
      <c r="D27" s="27">
        <f>AT!D27+BE!D27+BG!D27+CY!D27+CZ!D27+DE!D27+DK!D27+EE!D27+EL!D27+ES!D27+FI!D27+FR!D27+HR!D27+HU!D27+IE!D27+IT!D27+LT!D27+LU!D27+LV!D27+MT!D27+NL!D27+PL!D27+PT!D27+RO!D27+SE!D27+SI!D27+SK!D27</f>
        <v>5192.3894084080293</v>
      </c>
      <c r="E27" s="27">
        <f>AT!E27+BE!E27+BG!E27+CY!E27+CZ!E27+DE!E27+DK!E27+EE!E27+EL!E27+ES!E27+FI!E27+FR!E27+HR!E27+HU!E27+IE!E27+IT!E27+LT!E27+LU!E27+LV!E27+MT!E27+NL!E27+PL!E27+PT!E27+RO!E27+SE!E27+SI!E27+SK!E27</f>
        <v>4731.6968107961311</v>
      </c>
      <c r="F27" s="27">
        <f>AT!F27+BE!F27+BG!F27+CY!F27+CZ!F27+DE!F27+DK!F27+EE!F27+EL!F27+ES!F27+FI!F27+FR!F27+HR!F27+HU!F27+IE!F27+IT!F27+LT!F27+LU!F27+LV!F27+MT!F27+NL!F27+PL!F27+PT!F27+RO!F27+SE!F27+SI!F27+SK!F27</f>
        <v>4571.8090725807915</v>
      </c>
      <c r="G27" s="27">
        <f>AT!G27+BE!G27+BG!G27+CY!G27+CZ!G27+DE!G27+DK!G27+EE!G27+EL!G27+ES!G27+FI!G27+FR!G27+HR!G27+HU!G27+IE!G27+IT!G27+LT!G27+LU!G27+LV!G27+MT!G27+NL!G27+PL!G27+PT!G27+RO!G27+SE!G27+SI!G27+SK!G27</f>
        <v>5024.9250673702518</v>
      </c>
      <c r="H27" s="27">
        <f>AT!H27+BE!H27+BG!H27+CY!H27+CZ!H27+DE!H27+DK!H27+EE!H27+EL!H27+ES!H27+FI!H27+FR!H27+HR!H27+HU!H27+IE!H27+IT!H27+LT!H27+LU!H27+LV!H27+MT!H27+NL!H27+PL!H27+PT!H27+RO!H27+SE!H27+SI!H27+SK!H27</f>
        <v>5350.1180982815986</v>
      </c>
      <c r="I27" s="27">
        <f>AT!I27+BE!I27+BG!I27+CY!I27+CZ!I27+DE!I27+DK!I27+EE!I27+EL!I27+ES!I27+FI!I27+FR!I27+HR!I27+HU!I27+IE!I27+IT!I27+LT!I27+LU!I27+LV!I27+MT!I27+NL!I27+PL!I27+PT!I27+RO!I27+SE!I27+SI!I27+SK!I27</f>
        <v>5663.8400671498857</v>
      </c>
      <c r="J27" s="27">
        <f>AT!J27+BE!J27+BG!J27+CY!J27+CZ!J27+DE!J27+DK!J27+EE!J27+EL!J27+ES!J27+FI!J27+FR!J27+HR!J27+HU!J27+IE!J27+IT!J27+LT!J27+LU!J27+LV!J27+MT!J27+NL!J27+PL!J27+PT!J27+RO!J27+SE!J27+SI!J27+SK!J27</f>
        <v>5495.3029307208963</v>
      </c>
      <c r="K27" s="27">
        <f>AT!K27+BE!K27+BG!K27+CY!K27+CZ!K27+DE!K27+DK!K27+EE!K27+EL!K27+ES!K27+FI!K27+FR!K27+HR!K27+HU!K27+IE!K27+IT!K27+LT!K27+LU!K27+LV!K27+MT!K27+NL!K27+PL!K27+PT!K27+RO!K27+SE!K27+SI!K27+SK!K27</f>
        <v>4830.1533442622531</v>
      </c>
      <c r="L27" s="27">
        <f>AT!L27+BE!L27+BG!L27+CY!L27+CZ!L27+DE!L27+DK!L27+EE!L27+EL!L27+ES!L27+FI!L27+FR!L27+HR!L27+HU!L27+IE!L27+IT!L27+LT!L27+LU!L27+LV!L27+MT!L27+NL!L27+PL!L27+PT!L27+RO!L27+SE!L27+SI!L27+SK!L27</f>
        <v>4877.4465632206011</v>
      </c>
      <c r="M27" s="27">
        <f>AT!M27+BE!M27+BG!M27+CY!M27+CZ!M27+DE!M27+DK!M27+EE!M27+EL!M27+ES!M27+FI!M27+FR!M27+HR!M27+HU!M27+IE!M27+IT!M27+LT!M27+LU!M27+LV!M27+MT!M27+NL!M27+PL!M27+PT!M27+RO!M27+SE!M27+SI!M27+SK!M27</f>
        <v>4616.4062858411589</v>
      </c>
      <c r="N27" s="27">
        <f>AT!N27+BE!N27+BG!N27+CY!N27+CZ!N27+DE!N27+DK!N27+EE!N27+EL!N27+ES!N27+FI!N27+FR!N27+HR!N27+HU!N27+IE!N27+IT!N27+LT!N27+LU!N27+LV!N27+MT!N27+NL!N27+PL!N27+PT!N27+RO!N27+SE!N27+SI!N27+SK!N27</f>
        <v>4403.7579801565389</v>
      </c>
      <c r="O27" s="27">
        <f>AT!O27+BE!O27+BG!O27+CY!O27+CZ!O27+DE!O27+DK!O27+EE!O27+EL!O27+ES!O27+FI!O27+FR!O27+HR!O27+HU!O27+IE!O27+IT!O27+LT!O27+LU!O27+LV!O27+MT!O27+NL!O27+PL!O27+PT!O27+RO!O27+SE!O27+SI!O27+SK!O27</f>
        <v>4186.4644641560953</v>
      </c>
      <c r="P27" s="27">
        <f>AT!P27+BE!P27+BG!P27+CY!P27+CZ!P27+DE!P27+DK!P27+EE!P27+EL!P27+ES!P27+FI!P27+FR!P27+HR!P27+HU!P27+IE!P27+IT!P27+LT!P27+LU!P27+LV!P27+MT!P27+NL!P27+PL!P27+PT!P27+RO!P27+SE!P27+SI!P27+SK!P27</f>
        <v>3818.9382738551672</v>
      </c>
      <c r="Q27" s="27">
        <f>AT!Q27+BE!Q27+BG!Q27+CY!Q27+CZ!Q27+DE!Q27+DK!Q27+EE!Q27+EL!Q27+ES!Q27+FI!Q27+FR!Q27+HR!Q27+HU!Q27+IE!Q27+IT!Q27+LT!Q27+LU!Q27+LV!Q27+MT!Q27+NL!Q27+PL!Q27+PT!Q27+RO!Q27+SE!Q27+SI!Q27+SK!Q27</f>
        <v>3710.456307618374</v>
      </c>
      <c r="R27" s="27">
        <f>AT!R27+BE!R27+BG!R27+CY!R27+CZ!R27+DE!R27+DK!R27+EE!R27+EL!R27+ES!R27+FI!R27+FR!R27+HR!R27+HU!R27+IE!R27+IT!R27+LT!R27+LU!R27+LV!R27+MT!R27+NL!R27+PL!R27+PT!R27+RO!R27+SE!R27+SI!R27+SK!R27</f>
        <v>3806.6339219762558</v>
      </c>
      <c r="S27" s="27">
        <f>AT!S27+BE!S27+BG!S27+CY!S27+CZ!S27+DE!S27+DK!S27+EE!S27+EL!S27+ES!S27+FI!S27+FR!S27+HR!S27+HU!S27+IE!S27+IT!S27+LT!S27+LU!S27+LV!S27+MT!S27+NL!S27+PL!S27+PT!S27+RO!S27+SE!S27+SI!S27+SK!S27</f>
        <v>3586.6685557466212</v>
      </c>
      <c r="T27" s="27">
        <f>AT!T27+BE!T27+BG!T27+CY!T27+CZ!T27+DE!T27+DK!T27+EE!T27+EL!T27+ES!T27+FI!T27+FR!T27+HR!T27+HU!T27+IE!T27+IT!T27+LT!T27+LU!T27+LV!T27+MT!T27+NL!T27+PL!T27+PT!T27+RO!T27+SE!T27+SI!T27+SK!T27</f>
        <v>3599.4341974937488</v>
      </c>
      <c r="U27" s="27">
        <f>AT!U27+BE!U27+BG!U27+CY!U27+CZ!U27+DE!U27+DK!U27+EE!U27+EL!U27+ES!U27+FI!U27+FR!U27+HR!U27+HU!U27+IE!U27+IT!U27+LT!U27+LU!U27+LV!U27+MT!U27+NL!U27+PL!U27+PT!U27+RO!U27+SE!U27+SI!U27+SK!U27</f>
        <v>3834.8818334801599</v>
      </c>
      <c r="V27" s="27">
        <f>AT!V27+BE!V27+BG!V27+CY!V27+CZ!V27+DE!V27+DK!V27+EE!V27+EL!V27+ES!V27+FI!V27+FR!V27+HR!V27+HU!V27+IE!V27+IT!V27+LT!V27+LU!V27+LV!V27+MT!V27+NL!V27+PL!V27+PT!V27+RO!V27+SE!V27+SI!V27+SK!V27</f>
        <v>4114.0315097957737</v>
      </c>
      <c r="W27" s="27">
        <f>AT!W27+BE!W27+BG!W27+CY!W27+CZ!W27+DE!W27+DK!W27+EE!W27+EL!W27+ES!W27+FI!W27+FR!W27+HR!W27+HU!W27+IE!W27+IT!W27+LT!W27+LU!W27+LV!W27+MT!W27+NL!W27+PL!W27+PT!W27+RO!W27+SE!W27+SI!W27+SK!W27</f>
        <v>3825.9990898166352</v>
      </c>
      <c r="X27" s="27">
        <f>AT!X27+BE!X27+BG!X27+CY!X27+CZ!X27+DE!X27+DK!X27+EE!X27+EL!X27+ES!X27+FI!X27+FR!X27+HR!X27+HU!X27+IE!X27+IT!X27+LT!X27+LU!X27+LV!X27+MT!X27+NL!X27+PL!X27+PT!X27+RO!X27+SE!X27+SI!X27+SK!X27</f>
        <v>3750.6740323945096</v>
      </c>
      <c r="Y27" s="27">
        <f>AT!Y27+BE!Y27+BG!Y27+CY!Y27+CZ!Y27+DE!Y27+DK!Y27+EE!Y27+EL!Y27+ES!Y27+FI!Y27+FR!Y27+HR!Y27+HU!Y27+IE!Y27+IT!Y27+LT!Y27+LU!Y27+LV!Y27+MT!Y27+NL!Y27+PL!Y27+PT!Y27+RO!Y27+SE!Y27+SI!Y27+SK!Y27</f>
        <v>3710.495838135706</v>
      </c>
      <c r="Z27" s="27">
        <f>AT!Z27+BE!Z27+BG!Z27+CY!Z27+CZ!Z27+DE!Z27+DK!Z27+EE!Z27+EL!Z27+ES!Z27+FI!Z27+FR!Z27+HR!Z27+HU!Z27+IE!Z27+IT!Z27+LT!Z27+LU!Z27+LV!Z27+MT!Z27+NL!Z27+PL!Z27+PT!Z27+RO!Z27+SE!Z27+SI!Z27+SK!Z27</f>
        <v>3905.2820915138777</v>
      </c>
      <c r="AA27" s="27">
        <f>AT!AA27+BE!AA27+BG!AA27+CY!AA27+CZ!AA27+DE!AA27+DK!AA27+EE!AA27+EL!AA27+ES!AA27+FI!AA27+FR!AA27+HR!AA27+HU!AA27+IE!AA27+IT!AA27+LT!AA27+LU!AA27+LV!AA27+MT!AA27+NL!AA27+PL!AA27+PT!AA27+RO!AA27+SE!AA27+SI!AA27+SK!AA27</f>
        <v>6292.5838179446146</v>
      </c>
      <c r="AB27" s="27">
        <f>AT!AB27+BE!AB27+BG!AB27+CY!AB27+CZ!AB27+DE!AB27+DK!AB27+EE!AB27+EL!AB27+ES!AB27+FI!AB27+FR!AB27+HR!AB27+HU!AB27+IE!AB27+IT!AB27+LT!AB27+LU!AB27+LV!AB27+MT!AB27+NL!AB27+PL!AB27+PT!AB27+RO!AB27+SE!AB27+SI!AB27+SK!AB27</f>
        <v>6315.0048750956266</v>
      </c>
      <c r="AC27" s="27">
        <f>AT!AC27+BE!AC27+BG!AC27+CY!AC27+CZ!AC27+DE!AC27+DK!AC27+EE!AC27+EL!AC27+ES!AC27+FI!AC27+FR!AC27+HR!AC27+HU!AC27+IE!AC27+IT!AC27+LT!AC27+LU!AC27+LV!AC27+MT!AC27+NL!AC27+PL!AC27+PT!AC27+RO!AC27+SE!AC27+SI!AC27+SK!AC27</f>
        <v>5793.6496957688951</v>
      </c>
      <c r="AD27" s="27">
        <f>AT!AD27+BE!AD27+BG!AD27+CY!AD27+CZ!AD27+DE!AD27+DK!AD27+EE!AD27+EL!AD27+ES!AD27+FI!AD27+FR!AD27+HR!AD27+HU!AD27+IE!AD27+IT!AD27+LT!AD27+LU!AD27+LV!AD27+MT!AD27+NL!AD27+PL!AD27+PT!AD27+RO!AD27+SE!AD27+SI!AD27+SK!AD27</f>
        <v>5790.9965314848478</v>
      </c>
      <c r="AE27" s="27">
        <f>AT!AE27+BE!AE27+BG!AE27+CY!AE27+CZ!AE27+DE!AE27+DK!AE27+EE!AE27+EL!AE27+ES!AE27+FI!AE27+FR!AE27+HR!AE27+HU!AE27+IE!AE27+IT!AE27+LT!AE27+LU!AE27+LV!AE27+MT!AE27+NL!AE27+PL!AE27+PT!AE27+RO!AE27+SE!AE27+SI!AE27+SK!AE27</f>
        <v>6022.1058963469832</v>
      </c>
      <c r="AF27" s="27">
        <f>AT!AF27+BE!AF27+BG!AF27+CY!AF27+CZ!AF27+DE!AF27+DK!AF27+EE!AF27+EL!AF27+ES!AF27+FI!AF27+FR!AF27+HR!AF27+HU!AF27+IE!AF27+IT!AF27+LT!AF27+LU!AF27+LV!AF27+MT!AF27+NL!AF27+PL!AF27+PT!AF27+RO!AF27+SE!AF27+SI!AF27+SK!AF27</f>
        <v>6542.9327306234891</v>
      </c>
      <c r="AG27" s="27">
        <f>AT!AG27+BE!AG27+BG!AG27+CY!AG27+CZ!AG27+DE!AG27+DK!AG27+EE!AG27+EL!AG27+ES!AG27+FI!AG27+FR!AG27+HR!AG27+HU!AG27+IE!AG27+IT!AG27+LT!AG27+LU!AG27+LV!AG27+MT!AG27+NL!AG27+PL!AG27+PT!AG27+RO!AG27+SE!AG27+SI!AG27+SK!AG27</f>
        <v>7232.6750801999879</v>
      </c>
      <c r="AH27" s="27">
        <f>AT!AH27+BE!AH27+BG!AH27+CY!AH27+CZ!AH27+DE!AH27+DK!AH27+EE!AH27+EL!AH27+ES!AH27+FI!AH27+FR!AH27+HR!AH27+HU!AH27+IE!AH27+IT!AH27+LT!AH27+LU!AH27+LV!AH27+MT!AH27+NL!AH27+PL!AH27+PT!AH27+RO!AH27+SE!AH27+SI!AH27+SK!AH27</f>
        <v>7670.3639597302517</v>
      </c>
      <c r="AI27" s="27">
        <f>AT!AI27+BE!AI27+BG!AI27+CY!AI27+CZ!AI27+DE!AI27+DK!AI27+EE!AI27+EL!AI27+ES!AI27+FI!AI27+FR!AI27+HR!AI27+HU!AI27+IE!AI27+IT!AI27+LT!AI27+LU!AI27+LV!AI27+MT!AI27+NL!AI27+PL!AI27+PT!AI27+RO!AI27+SE!AI27+SI!AI27+SK!AI27</f>
        <v>6300.1531561011434</v>
      </c>
    </row>
    <row r="28" spans="1:35" x14ac:dyDescent="0.25">
      <c r="A28" s="26" t="s">
        <v>14</v>
      </c>
      <c r="B28" s="27">
        <f>AT!B28+BE!B28+BG!B28+CY!B28+CZ!B28+DE!B28+DK!B28+EE!B28+EL!B28+ES!B28+FI!B28+FR!B28+HR!B28+HU!B28+IE!B28+IT!B28+LT!B28+LU!B28+LV!B28+MT!B28+NL!B28+PL!B28+PT!B28+RO!B28+SE!B28+SI!B28+SK!B28</f>
        <v>5551.7393677858008</v>
      </c>
      <c r="C28" s="27">
        <f>AT!C28+BE!C28+BG!C28+CY!C28+CZ!C28+DE!C28+DK!C28+EE!C28+EL!C28+ES!C28+FI!C28+FR!C28+HR!C28+HU!C28+IE!C28+IT!C28+LT!C28+LU!C28+LV!C28+MT!C28+NL!C28+PL!C28+PT!C28+RO!C28+SE!C28+SI!C28+SK!C28</f>
        <v>5368.8976711551886</v>
      </c>
      <c r="D28" s="27">
        <f>AT!D28+BE!D28+BG!D28+CY!D28+CZ!D28+DE!D28+DK!D28+EE!D28+EL!D28+ES!D28+FI!D28+FR!D28+HR!D28+HU!D28+IE!D28+IT!D28+LT!D28+LU!D28+LV!D28+MT!D28+NL!D28+PL!D28+PT!D28+RO!D28+SE!D28+SI!D28+SK!D28</f>
        <v>5339.2615278539015</v>
      </c>
      <c r="E28" s="27">
        <f>AT!E28+BE!E28+BG!E28+CY!E28+CZ!E28+DE!E28+DK!E28+EE!E28+EL!E28+ES!E28+FI!E28+FR!E28+HR!E28+HU!E28+IE!E28+IT!E28+LT!E28+LU!E28+LV!E28+MT!E28+NL!E28+PL!E28+PT!E28+RO!E28+SE!E28+SI!E28+SK!E28</f>
        <v>5903.843379881675</v>
      </c>
      <c r="F28" s="27">
        <f>AT!F28+BE!F28+BG!F28+CY!F28+CZ!F28+DE!F28+DK!F28+EE!F28+EL!F28+ES!F28+FI!F28+FR!F28+HR!F28+HU!F28+IE!F28+IT!F28+LT!F28+LU!F28+LV!F28+MT!F28+NL!F28+PL!F28+PT!F28+RO!F28+SE!F28+SI!F28+SK!F28</f>
        <v>6012.105080090364</v>
      </c>
      <c r="G28" s="27">
        <f>AT!G28+BE!G28+BG!G28+CY!G28+CZ!G28+DE!G28+DK!G28+EE!G28+EL!G28+ES!G28+FI!G28+FR!G28+HR!G28+HU!G28+IE!G28+IT!G28+LT!G28+LU!G28+LV!G28+MT!G28+NL!G28+PL!G28+PT!G28+RO!G28+SE!G28+SI!G28+SK!G28</f>
        <v>5663.1189986543532</v>
      </c>
      <c r="H28" s="27">
        <f>AT!H28+BE!H28+BG!H28+CY!H28+CZ!H28+DE!H28+DK!H28+EE!H28+EL!H28+ES!H28+FI!H28+FR!H28+HR!H28+HU!H28+IE!H28+IT!H28+LT!H28+LU!H28+LV!H28+MT!H28+NL!H28+PL!H28+PT!H28+RO!H28+SE!H28+SI!H28+SK!H28</f>
        <v>5942.2732469516941</v>
      </c>
      <c r="I28" s="27">
        <f>AT!I28+BE!I28+BG!I28+CY!I28+CZ!I28+DE!I28+DK!I28+EE!I28+EL!I28+ES!I28+FI!I28+FR!I28+HR!I28+HU!I28+IE!I28+IT!I28+LT!I28+LU!I28+LV!I28+MT!I28+NL!I28+PL!I28+PT!I28+RO!I28+SE!I28+SI!I28+SK!I28</f>
        <v>6410.0192850323383</v>
      </c>
      <c r="J28" s="27">
        <f>AT!J28+BE!J28+BG!J28+CY!J28+CZ!J28+DE!J28+DK!J28+EE!J28+EL!J28+ES!J28+FI!J28+FR!J28+HR!J28+HU!J28+IE!J28+IT!J28+LT!J28+LU!J28+LV!J28+MT!J28+NL!J28+PL!J28+PT!J28+RO!J28+SE!J28+SI!J28+SK!J28</f>
        <v>7058.2113747873</v>
      </c>
      <c r="K28" s="27">
        <f>AT!K28+BE!K28+BG!K28+CY!K28+CZ!K28+DE!K28+DK!K28+EE!K28+EL!K28+ES!K28+FI!K28+FR!K28+HR!K28+HU!K28+IE!K28+IT!K28+LT!K28+LU!K28+LV!K28+MT!K28+NL!K28+PL!K28+PT!K28+RO!K28+SE!K28+SI!K28+SK!K28</f>
        <v>7665.3819293808192</v>
      </c>
      <c r="L28" s="27">
        <f>AT!L28+BE!L28+BG!L28+CY!L28+CZ!L28+DE!L28+DK!L28+EE!L28+EL!L28+ES!L28+FI!L28+FR!L28+HR!L28+HU!L28+IE!L28+IT!L28+LT!L28+LU!L28+LV!L28+MT!L28+NL!L28+PL!L28+PT!L28+RO!L28+SE!L28+SI!L28+SK!L28</f>
        <v>8634.22183500551</v>
      </c>
      <c r="M28" s="27">
        <f>AT!M28+BE!M28+BG!M28+CY!M28+CZ!M28+DE!M28+DK!M28+EE!M28+EL!M28+ES!M28+FI!M28+FR!M28+HR!M28+HU!M28+IE!M28+IT!M28+LT!M28+LU!M28+LV!M28+MT!M28+NL!M28+PL!M28+PT!M28+RO!M28+SE!M28+SI!M28+SK!M28</f>
        <v>8804.6876771748666</v>
      </c>
      <c r="N28" s="27">
        <f>AT!N28+BE!N28+BG!N28+CY!N28+CZ!N28+DE!N28+DK!N28+EE!N28+EL!N28+ES!N28+FI!N28+FR!N28+HR!N28+HU!N28+IE!N28+IT!N28+LT!N28+LU!N28+LV!N28+MT!N28+NL!N28+PL!N28+PT!N28+RO!N28+SE!N28+SI!N28+SK!N28</f>
        <v>9030.8020323408964</v>
      </c>
      <c r="O28" s="27">
        <f>AT!O28+BE!O28+BG!O28+CY!O28+CZ!O28+DE!O28+DK!O28+EE!O28+EL!O28+ES!O28+FI!O28+FR!O28+HR!O28+HU!O28+IE!O28+IT!O28+LT!O28+LU!O28+LV!O28+MT!O28+NL!O28+PL!O28+PT!O28+RO!O28+SE!O28+SI!O28+SK!O28</f>
        <v>9716.1159940994803</v>
      </c>
      <c r="P28" s="27">
        <f>AT!P28+BE!P28+BG!P28+CY!P28+CZ!P28+DE!P28+DK!P28+EE!P28+EL!P28+ES!P28+FI!P28+FR!P28+HR!P28+HU!P28+IE!P28+IT!P28+LT!P28+LU!P28+LV!P28+MT!P28+NL!P28+PL!P28+PT!P28+RO!P28+SE!P28+SI!P28+SK!P28</f>
        <v>10458.999294634728</v>
      </c>
      <c r="Q28" s="27">
        <f>AT!Q28+BE!Q28+BG!Q28+CY!Q28+CZ!Q28+DE!Q28+DK!Q28+EE!Q28+EL!Q28+ES!Q28+FI!Q28+FR!Q28+HR!Q28+HU!Q28+IE!Q28+IT!Q28+LT!Q28+LU!Q28+LV!Q28+MT!Q28+NL!Q28+PL!Q28+PT!Q28+RO!Q28+SE!Q28+SI!Q28+SK!Q28</f>
        <v>10092.18009440003</v>
      </c>
      <c r="R28" s="27">
        <f>AT!R28+BE!R28+BG!R28+CY!R28+CZ!R28+DE!R28+DK!R28+EE!R28+EL!R28+ES!R28+FI!R28+FR!R28+HR!R28+HU!R28+IE!R28+IT!R28+LT!R28+LU!R28+LV!R28+MT!R28+NL!R28+PL!R28+PT!R28+RO!R28+SE!R28+SI!R28+SK!R28</f>
        <v>10370.788602319699</v>
      </c>
      <c r="S28" s="27">
        <f>AT!S28+BE!S28+BG!S28+CY!S28+CZ!S28+DE!S28+DK!S28+EE!S28+EL!S28+ES!S28+FI!S28+FR!S28+HR!S28+HU!S28+IE!S28+IT!S28+LT!S28+LU!S28+LV!S28+MT!S28+NL!S28+PL!S28+PT!S28+RO!S28+SE!S28+SI!S28+SK!S28</f>
        <v>10965.263101483002</v>
      </c>
      <c r="T28" s="27">
        <f>AT!T28+BE!T28+BG!T28+CY!T28+CZ!T28+DE!T28+DK!T28+EE!T28+EL!T28+ES!T28+FI!T28+FR!T28+HR!T28+HU!T28+IE!T28+IT!T28+LT!T28+LU!T28+LV!T28+MT!T28+NL!T28+PL!T28+PT!T28+RO!T28+SE!T28+SI!T28+SK!T28</f>
        <v>10705.329708932693</v>
      </c>
      <c r="U28" s="27">
        <f>AT!U28+BE!U28+BG!U28+CY!U28+CZ!U28+DE!U28+DK!U28+EE!U28+EL!U28+ES!U28+FI!U28+FR!U28+HR!U28+HU!U28+IE!U28+IT!U28+LT!U28+LU!U28+LV!U28+MT!U28+NL!U28+PL!U28+PT!U28+RO!U28+SE!U28+SI!U28+SK!U28</f>
        <v>9892.7355286479542</v>
      </c>
      <c r="V28" s="27">
        <f>AT!V28+BE!V28+BG!V28+CY!V28+CZ!V28+DE!V28+DK!V28+EE!V28+EL!V28+ES!V28+FI!V28+FR!V28+HR!V28+HU!V28+IE!V28+IT!V28+LT!V28+LU!V28+LV!V28+MT!V28+NL!V28+PL!V28+PT!V28+RO!V28+SE!V28+SI!V28+SK!V28</f>
        <v>10101.069894942593</v>
      </c>
      <c r="W28" s="27">
        <f>AT!W28+BE!W28+BG!W28+CY!W28+CZ!W28+DE!W28+DK!W28+EE!W28+EL!W28+ES!W28+FI!W28+FR!W28+HR!W28+HU!W28+IE!W28+IT!W28+LT!W28+LU!W28+LV!W28+MT!W28+NL!W28+PL!W28+PT!W28+RO!W28+SE!W28+SI!W28+SK!W28</f>
        <v>9756.8134849455237</v>
      </c>
      <c r="X28" s="27">
        <f>AT!X28+BE!X28+BG!X28+CY!X28+CZ!X28+DE!X28+DK!X28+EE!X28+EL!X28+ES!X28+FI!X28+FR!X28+HR!X28+HU!X28+IE!X28+IT!X28+LT!X28+LU!X28+LV!X28+MT!X28+NL!X28+PL!X28+PT!X28+RO!X28+SE!X28+SI!X28+SK!X28</f>
        <v>9070.2919342602872</v>
      </c>
      <c r="Y28" s="27">
        <f>AT!Y28+BE!Y28+BG!Y28+CY!Y28+CZ!Y28+DE!Y28+DK!Y28+EE!Y28+EL!Y28+ES!Y28+FI!Y28+FR!Y28+HR!Y28+HU!Y28+IE!Y28+IT!Y28+LT!Y28+LU!Y28+LV!Y28+MT!Y28+NL!Y28+PL!Y28+PT!Y28+RO!Y28+SE!Y28+SI!Y28+SK!Y28</f>
        <v>8666.8107132063815</v>
      </c>
      <c r="Z28" s="27">
        <f>AT!Z28+BE!Z28+BG!Z28+CY!Z28+CZ!Z28+DE!Z28+DK!Z28+EE!Z28+EL!Z28+ES!Z28+FI!Z28+FR!Z28+HR!Z28+HU!Z28+IE!Z28+IT!Z28+LT!Z28+LU!Z28+LV!Z28+MT!Z28+NL!Z28+PL!Z28+PT!Z28+RO!Z28+SE!Z28+SI!Z28+SK!Z28</f>
        <v>8028.4598722725259</v>
      </c>
      <c r="AA28" s="27">
        <f>AT!AA28+BE!AA28+BG!AA28+CY!AA28+CZ!AA28+DE!AA28+DK!AA28+EE!AA28+EL!AA28+ES!AA28+FI!AA28+FR!AA28+HR!AA28+HU!AA28+IE!AA28+IT!AA28+LT!AA28+LU!AA28+LV!AA28+MT!AA28+NL!AA28+PL!AA28+PT!AA28+RO!AA28+SE!AA28+SI!AA28+SK!AA28</f>
        <v>5940.8367504998678</v>
      </c>
      <c r="AB28" s="27">
        <f>AT!AB28+BE!AB28+BG!AB28+CY!AB28+CZ!AB28+DE!AB28+DK!AB28+EE!AB28+EL!AB28+ES!AB28+FI!AB28+FR!AB28+HR!AB28+HU!AB28+IE!AB28+IT!AB28+LT!AB28+LU!AB28+LV!AB28+MT!AB28+NL!AB28+PL!AB28+PT!AB28+RO!AB28+SE!AB28+SI!AB28+SK!AB28</f>
        <v>6839.0277463200955</v>
      </c>
      <c r="AC28" s="27">
        <f>AT!AC28+BE!AC28+BG!AC28+CY!AC28+CZ!AC28+DE!AC28+DK!AC28+EE!AC28+EL!AC28+ES!AC28+FI!AC28+FR!AC28+HR!AC28+HU!AC28+IE!AC28+IT!AC28+LT!AC28+LU!AC28+LV!AC28+MT!AC28+NL!AC28+PL!AC28+PT!AC28+RO!AC28+SE!AC28+SI!AC28+SK!AC28</f>
        <v>7613.2594064885898</v>
      </c>
      <c r="AD28" s="27">
        <f>AT!AD28+BE!AD28+BG!AD28+CY!AD28+CZ!AD28+DE!AD28+DK!AD28+EE!AD28+EL!AD28+ES!AD28+FI!AD28+FR!AD28+HR!AD28+HU!AD28+IE!AD28+IT!AD28+LT!AD28+LU!AD28+LV!AD28+MT!AD28+NL!AD28+PL!AD28+PT!AD28+RO!AD28+SE!AD28+SI!AD28+SK!AD28</f>
        <v>8044.8876692096337</v>
      </c>
      <c r="AE28" s="27">
        <f>AT!AE28+BE!AE28+BG!AE28+CY!AE28+CZ!AE28+DE!AE28+DK!AE28+EE!AE28+EL!AE28+ES!AE28+FI!AE28+FR!AE28+HR!AE28+HU!AE28+IE!AE28+IT!AE28+LT!AE28+LU!AE28+LV!AE28+MT!AE28+NL!AE28+PL!AE28+PT!AE28+RO!AE28+SE!AE28+SI!AE28+SK!AE28</f>
        <v>7866.4208731704211</v>
      </c>
      <c r="AF28" s="27">
        <f>AT!AF28+BE!AF28+BG!AF28+CY!AF28+CZ!AF28+DE!AF28+DK!AF28+EE!AF28+EL!AF28+ES!AF28+FI!AF28+FR!AF28+HR!AF28+HU!AF28+IE!AF28+IT!AF28+LT!AF28+LU!AF28+LV!AF28+MT!AF28+NL!AF28+PL!AF28+PT!AF28+RO!AF28+SE!AF28+SI!AF28+SK!AF28</f>
        <v>5112.8752615367093</v>
      </c>
      <c r="AG28" s="27">
        <f>AT!AG28+BE!AG28+BG!AG28+CY!AG28+CZ!AG28+DE!AG28+DK!AG28+EE!AG28+EL!AG28+ES!AG28+FI!AG28+FR!AG28+HR!AG28+HU!AG28+IE!AG28+IT!AG28+LT!AG28+LU!AG28+LV!AG28+MT!AG28+NL!AG28+PL!AG28+PT!AG28+RO!AG28+SE!AG28+SI!AG28+SK!AG28</f>
        <v>4989.6829550643115</v>
      </c>
      <c r="AH28" s="27">
        <f>AT!AH28+BE!AH28+BG!AH28+CY!AH28+CZ!AH28+DE!AH28+DK!AH28+EE!AH28+EL!AH28+ES!AH28+FI!AH28+FR!AH28+HR!AH28+HU!AH28+IE!AH28+IT!AH28+LT!AH28+LU!AH28+LV!AH28+MT!AH28+NL!AH28+PL!AH28+PT!AH28+RO!AH28+SE!AH28+SI!AH28+SK!AH28</f>
        <v>5929.7314848244623</v>
      </c>
      <c r="AI28" s="27">
        <f>AT!AI28+BE!AI28+BG!AI28+CY!AI28+CZ!AI28+DE!AI28+DK!AI28+EE!AI28+EL!AI28+ES!AI28+FI!AI28+FR!AI28+HR!AI28+HU!AI28+IE!AI28+IT!AI28+LT!AI28+LU!AI28+LV!AI28+MT!AI28+NL!AI28+PL!AI28+PT!AI28+RO!AI28+SE!AI28+SI!AI28+SK!AI28</f>
        <v>6813.5749558972557</v>
      </c>
    </row>
    <row r="29" spans="1:35" x14ac:dyDescent="0.25">
      <c r="A29" s="26" t="s">
        <v>15</v>
      </c>
      <c r="B29" s="27">
        <f>AT!B29+BE!B29+BG!B29+CY!B29+CZ!B29+DE!B29+DK!B29+EE!B29+EL!B29+ES!B29+FI!B29+FR!B29+HR!B29+HU!B29+IE!B29+IT!B29+LT!B29+LU!B29+LV!B29+MT!B29+NL!B29+PL!B29+PT!B29+RO!B29+SE!B29+SI!B29+SK!B29</f>
        <v>0</v>
      </c>
      <c r="C29" s="27">
        <f>AT!C29+BE!C29+BG!C29+CY!C29+CZ!C29+DE!C29+DK!C29+EE!C29+EL!C29+ES!C29+FI!C29+FR!C29+HR!C29+HU!C29+IE!C29+IT!C29+LT!C29+LU!C29+LV!C29+MT!C29+NL!C29+PL!C29+PT!C29+RO!C29+SE!C29+SI!C29+SK!C29</f>
        <v>0</v>
      </c>
      <c r="D29" s="27">
        <f>AT!D29+BE!D29+BG!D29+CY!D29+CZ!D29+DE!D29+DK!D29+EE!D29+EL!D29+ES!D29+FI!D29+FR!D29+HR!D29+HU!D29+IE!D29+IT!D29+LT!D29+LU!D29+LV!D29+MT!D29+NL!D29+PL!D29+PT!D29+RO!D29+SE!D29+SI!D29+SK!D29</f>
        <v>0</v>
      </c>
      <c r="E29" s="27">
        <f>AT!E29+BE!E29+BG!E29+CY!E29+CZ!E29+DE!E29+DK!E29+EE!E29+EL!E29+ES!E29+FI!E29+FR!E29+HR!E29+HU!E29+IE!E29+IT!E29+LT!E29+LU!E29+LV!E29+MT!E29+NL!E29+PL!E29+PT!E29+RO!E29+SE!E29+SI!E29+SK!E29</f>
        <v>0</v>
      </c>
      <c r="F29" s="27">
        <f>AT!F29+BE!F29+BG!F29+CY!F29+CZ!F29+DE!F29+DK!F29+EE!F29+EL!F29+ES!F29+FI!F29+FR!F29+HR!F29+HU!F29+IE!F29+IT!F29+LT!F29+LU!F29+LV!F29+MT!F29+NL!F29+PL!F29+PT!F29+RO!F29+SE!F29+SI!F29+SK!F29</f>
        <v>0</v>
      </c>
      <c r="G29" s="27">
        <f>AT!G29+BE!G29+BG!G29+CY!G29+CZ!G29+DE!G29+DK!G29+EE!G29+EL!G29+ES!G29+FI!G29+FR!G29+HR!G29+HU!G29+IE!G29+IT!G29+LT!G29+LU!G29+LV!G29+MT!G29+NL!G29+PL!G29+PT!G29+RO!G29+SE!G29+SI!G29+SK!G29</f>
        <v>0</v>
      </c>
      <c r="H29" s="27">
        <f>AT!H29+BE!H29+BG!H29+CY!H29+CZ!H29+DE!H29+DK!H29+EE!H29+EL!H29+ES!H29+FI!H29+FR!H29+HR!H29+HU!H29+IE!H29+IT!H29+LT!H29+LU!H29+LV!H29+MT!H29+NL!H29+PL!H29+PT!H29+RO!H29+SE!H29+SI!H29+SK!H29</f>
        <v>0</v>
      </c>
      <c r="I29" s="27">
        <f>AT!I29+BE!I29+BG!I29+CY!I29+CZ!I29+DE!I29+DK!I29+EE!I29+EL!I29+ES!I29+FI!I29+FR!I29+HR!I29+HU!I29+IE!I29+IT!I29+LT!I29+LU!I29+LV!I29+MT!I29+NL!I29+PL!I29+PT!I29+RO!I29+SE!I29+SI!I29+SK!I29</f>
        <v>0</v>
      </c>
      <c r="J29" s="27">
        <f>AT!J29+BE!J29+BG!J29+CY!J29+CZ!J29+DE!J29+DK!J29+EE!J29+EL!J29+ES!J29+FI!J29+FR!J29+HR!J29+HU!J29+IE!J29+IT!J29+LT!J29+LU!J29+LV!J29+MT!J29+NL!J29+PL!J29+PT!J29+RO!J29+SE!J29+SI!J29+SK!J29</f>
        <v>0</v>
      </c>
      <c r="K29" s="27">
        <f>AT!K29+BE!K29+BG!K29+CY!K29+CZ!K29+DE!K29+DK!K29+EE!K29+EL!K29+ES!K29+FI!K29+FR!K29+HR!K29+HU!K29+IE!K29+IT!K29+LT!K29+LU!K29+LV!K29+MT!K29+NL!K29+PL!K29+PT!K29+RO!K29+SE!K29+SI!K29+SK!K29</f>
        <v>0</v>
      </c>
      <c r="L29" s="27">
        <f>AT!L29+BE!L29+BG!L29+CY!L29+CZ!L29+DE!L29+DK!L29+EE!L29+EL!L29+ES!L29+FI!L29+FR!L29+HR!L29+HU!L29+IE!L29+IT!L29+LT!L29+LU!L29+LV!L29+MT!L29+NL!L29+PL!L29+PT!L29+RO!L29+SE!L29+SI!L29+SK!L29</f>
        <v>0</v>
      </c>
      <c r="M29" s="27">
        <f>AT!M29+BE!M29+BG!M29+CY!M29+CZ!M29+DE!M29+DK!M29+EE!M29+EL!M29+ES!M29+FI!M29+FR!M29+HR!M29+HU!M29+IE!M29+IT!M29+LT!M29+LU!M29+LV!M29+MT!M29+NL!M29+PL!M29+PT!M29+RO!M29+SE!M29+SI!M29+SK!M29</f>
        <v>0</v>
      </c>
      <c r="N29" s="27">
        <f>AT!N29+BE!N29+BG!N29+CY!N29+CZ!N29+DE!N29+DK!N29+EE!N29+EL!N29+ES!N29+FI!N29+FR!N29+HR!N29+HU!N29+IE!N29+IT!N29+LT!N29+LU!N29+LV!N29+MT!N29+NL!N29+PL!N29+PT!N29+RO!N29+SE!N29+SI!N29+SK!N29</f>
        <v>0</v>
      </c>
      <c r="O29" s="27">
        <f>AT!O29+BE!O29+BG!O29+CY!O29+CZ!O29+DE!O29+DK!O29+EE!O29+EL!O29+ES!O29+FI!O29+FR!O29+HR!O29+HU!O29+IE!O29+IT!O29+LT!O29+LU!O29+LV!O29+MT!O29+NL!O29+PL!O29+PT!O29+RO!O29+SE!O29+SI!O29+SK!O29</f>
        <v>0</v>
      </c>
      <c r="P29" s="27">
        <f>AT!P29+BE!P29+BG!P29+CY!P29+CZ!P29+DE!P29+DK!P29+EE!P29+EL!P29+ES!P29+FI!P29+FR!P29+HR!P29+HU!P29+IE!P29+IT!P29+LT!P29+LU!P29+LV!P29+MT!P29+NL!P29+PL!P29+PT!P29+RO!P29+SE!P29+SI!P29+SK!P29</f>
        <v>0</v>
      </c>
      <c r="Q29" s="27">
        <f>AT!Q29+BE!Q29+BG!Q29+CY!Q29+CZ!Q29+DE!Q29+DK!Q29+EE!Q29+EL!Q29+ES!Q29+FI!Q29+FR!Q29+HR!Q29+HU!Q29+IE!Q29+IT!Q29+LT!Q29+LU!Q29+LV!Q29+MT!Q29+NL!Q29+PL!Q29+PT!Q29+RO!Q29+SE!Q29+SI!Q29+SK!Q29</f>
        <v>0</v>
      </c>
      <c r="R29" s="27">
        <f>AT!R29+BE!R29+BG!R29+CY!R29+CZ!R29+DE!R29+DK!R29+EE!R29+EL!R29+ES!R29+FI!R29+FR!R29+HR!R29+HU!R29+IE!R29+IT!R29+LT!R29+LU!R29+LV!R29+MT!R29+NL!R29+PL!R29+PT!R29+RO!R29+SE!R29+SI!R29+SK!R29</f>
        <v>0</v>
      </c>
      <c r="S29" s="27">
        <f>AT!S29+BE!S29+BG!S29+CY!S29+CZ!S29+DE!S29+DK!S29+EE!S29+EL!S29+ES!S29+FI!S29+FR!S29+HR!S29+HU!S29+IE!S29+IT!S29+LT!S29+LU!S29+LV!S29+MT!S29+NL!S29+PL!S29+PT!S29+RO!S29+SE!S29+SI!S29+SK!S29</f>
        <v>0</v>
      </c>
      <c r="T29" s="27">
        <f>AT!T29+BE!T29+BG!T29+CY!T29+CZ!T29+DE!T29+DK!T29+EE!T29+EL!T29+ES!T29+FI!T29+FR!T29+HR!T29+HU!T29+IE!T29+IT!T29+LT!T29+LU!T29+LV!T29+MT!T29+NL!T29+PL!T29+PT!T29+RO!T29+SE!T29+SI!T29+SK!T29</f>
        <v>0</v>
      </c>
      <c r="U29" s="27">
        <f>AT!U29+BE!U29+BG!U29+CY!U29+CZ!U29+DE!U29+DK!U29+EE!U29+EL!U29+ES!U29+FI!U29+FR!U29+HR!U29+HU!U29+IE!U29+IT!U29+LT!U29+LU!U29+LV!U29+MT!U29+NL!U29+PL!U29+PT!U29+RO!U29+SE!U29+SI!U29+SK!U29</f>
        <v>0</v>
      </c>
      <c r="V29" s="27">
        <f>AT!V29+BE!V29+BG!V29+CY!V29+CZ!V29+DE!V29+DK!V29+EE!V29+EL!V29+ES!V29+FI!V29+FR!V29+HR!V29+HU!V29+IE!V29+IT!V29+LT!V29+LU!V29+LV!V29+MT!V29+NL!V29+PL!V29+PT!V29+RO!V29+SE!V29+SI!V29+SK!V29</f>
        <v>0</v>
      </c>
      <c r="W29" s="27">
        <f>AT!W29+BE!W29+BG!W29+CY!W29+CZ!W29+DE!W29+DK!W29+EE!W29+EL!W29+ES!W29+FI!W29+FR!W29+HR!W29+HU!W29+IE!W29+IT!W29+LT!W29+LU!W29+LV!W29+MT!W29+NL!W29+PL!W29+PT!W29+RO!W29+SE!W29+SI!W29+SK!W29</f>
        <v>0.40049016430424189</v>
      </c>
      <c r="X29" s="27">
        <f>AT!X29+BE!X29+BG!X29+CY!X29+CZ!X29+DE!X29+DK!X29+EE!X29+EL!X29+ES!X29+FI!X29+FR!X29+HR!X29+HU!X29+IE!X29+IT!X29+LT!X29+LU!X29+LV!X29+MT!X29+NL!X29+PL!X29+PT!X29+RO!X29+SE!X29+SI!X29+SK!X29</f>
        <v>0.40960693293795281</v>
      </c>
      <c r="Y29" s="27">
        <f>AT!Y29+BE!Y29+BG!Y29+CY!Y29+CZ!Y29+DE!Y29+DK!Y29+EE!Y29+EL!Y29+ES!Y29+FI!Y29+FR!Y29+HR!Y29+HU!Y29+IE!Y29+IT!Y29+LT!Y29+LU!Y29+LV!Y29+MT!Y29+NL!Y29+PL!Y29+PT!Y29+RO!Y29+SE!Y29+SI!Y29+SK!Y29</f>
        <v>0.41254184372159869</v>
      </c>
      <c r="Z29" s="27">
        <f>AT!Z29+BE!Z29+BG!Z29+CY!Z29+CZ!Z29+DE!Z29+DK!Z29+EE!Z29+EL!Z29+ES!Z29+FI!Z29+FR!Z29+HR!Z29+HU!Z29+IE!Z29+IT!Z29+LT!Z29+LU!Z29+LV!Z29+MT!Z29+NL!Z29+PL!Z29+PT!Z29+RO!Z29+SE!Z29+SI!Z29+SK!Z29</f>
        <v>0.44270049666893346</v>
      </c>
      <c r="AA29" s="27">
        <f>AT!AA29+BE!AA29+BG!AA29+CY!AA29+CZ!AA29+DE!AA29+DK!AA29+EE!AA29+EL!AA29+ES!AA29+FI!AA29+FR!AA29+HR!AA29+HU!AA29+IE!AA29+IT!AA29+LT!AA29+LU!AA29+LV!AA29+MT!AA29+NL!AA29+PL!AA29+PT!AA29+RO!AA29+SE!AA29+SI!AA29+SK!AA29</f>
        <v>0.43075473585377039</v>
      </c>
      <c r="AB29" s="27">
        <f>AT!AB29+BE!AB29+BG!AB29+CY!AB29+CZ!AB29+DE!AB29+DK!AB29+EE!AB29+EL!AB29+ES!AB29+FI!AB29+FR!AB29+HR!AB29+HU!AB29+IE!AB29+IT!AB29+LT!AB29+LU!AB29+LV!AB29+MT!AB29+NL!AB29+PL!AB29+PT!AB29+RO!AB29+SE!AB29+SI!AB29+SK!AB29</f>
        <v>0.43777814431586015</v>
      </c>
      <c r="AC29" s="27">
        <f>AT!AC29+BE!AC29+BG!AC29+CY!AC29+CZ!AC29+DE!AC29+DK!AC29+EE!AC29+EL!AC29+ES!AC29+FI!AC29+FR!AC29+HR!AC29+HU!AC29+IE!AC29+IT!AC29+LT!AC29+LU!AC29+LV!AC29+MT!AC29+NL!AC29+PL!AC29+PT!AC29+RO!AC29+SE!AC29+SI!AC29+SK!AC29</f>
        <v>0.45377751164413516</v>
      </c>
      <c r="AD29" s="27">
        <f>AT!AD29+BE!AD29+BG!AD29+CY!AD29+CZ!AD29+DE!AD29+DK!AD29+EE!AD29+EL!AD29+ES!AD29+FI!AD29+FR!AD29+HR!AD29+HU!AD29+IE!AD29+IT!AD29+LT!AD29+LU!AD29+LV!AD29+MT!AD29+NL!AD29+PL!AD29+PT!AD29+RO!AD29+SE!AD29+SI!AD29+SK!AD29</f>
        <v>3.4115548349105551</v>
      </c>
      <c r="AE29" s="27">
        <f>AT!AE29+BE!AE29+BG!AE29+CY!AE29+CZ!AE29+DE!AE29+DK!AE29+EE!AE29+EL!AE29+ES!AE29+FI!AE29+FR!AE29+HR!AE29+HU!AE29+IE!AE29+IT!AE29+LT!AE29+LU!AE29+LV!AE29+MT!AE29+NL!AE29+PL!AE29+PT!AE29+RO!AE29+SE!AE29+SI!AE29+SK!AE29</f>
        <v>9.2257719863767988</v>
      </c>
      <c r="AF29" s="27">
        <f>AT!AF29+BE!AF29+BG!AF29+CY!AF29+CZ!AF29+DE!AF29+DK!AF29+EE!AF29+EL!AF29+ES!AF29+FI!AF29+FR!AF29+HR!AF29+HU!AF29+IE!AF29+IT!AF29+LT!AF29+LU!AF29+LV!AF29+MT!AF29+NL!AF29+PL!AF29+PT!AF29+RO!AF29+SE!AF29+SI!AF29+SK!AF29</f>
        <v>40.462377628576199</v>
      </c>
      <c r="AG29" s="27">
        <f>AT!AG29+BE!AG29+BG!AG29+CY!AG29+CZ!AG29+DE!AG29+DK!AG29+EE!AG29+EL!AG29+ES!AG29+FI!AG29+FR!AG29+HR!AG29+HU!AG29+IE!AG29+IT!AG29+LT!AG29+LU!AG29+LV!AG29+MT!AG29+NL!AG29+PL!AG29+PT!AG29+RO!AG29+SE!AG29+SI!AG29+SK!AG29</f>
        <v>28.44044508922812</v>
      </c>
      <c r="AH29" s="27">
        <f>AT!AH29+BE!AH29+BG!AH29+CY!AH29+CZ!AH29+DE!AH29+DK!AH29+EE!AH29+EL!AH29+ES!AH29+FI!AH29+FR!AH29+HR!AH29+HU!AH29+IE!AH29+IT!AH29+LT!AH29+LU!AH29+LV!AH29+MT!AH29+NL!AH29+PL!AH29+PT!AH29+RO!AH29+SE!AH29+SI!AH29+SK!AH29</f>
        <v>79.270757224164356</v>
      </c>
      <c r="AI29" s="27">
        <f>AT!AI29+BE!AI29+BG!AI29+CY!AI29+CZ!AI29+DE!AI29+DK!AI29+EE!AI29+EL!AI29+ES!AI29+FI!AI29+FR!AI29+HR!AI29+HU!AI29+IE!AI29+IT!AI29+LT!AI29+LU!AI29+LV!AI29+MT!AI29+NL!AI29+PL!AI29+PT!AI29+RO!AI29+SE!AI29+SI!AI29+SK!AI29</f>
        <v>65.062248596369372</v>
      </c>
    </row>
    <row r="30" spans="1:35" x14ac:dyDescent="0.25">
      <c r="A30" s="26" t="s">
        <v>16</v>
      </c>
      <c r="B30" s="27">
        <f>AT!B30+BE!B30+BG!B30+CY!B30+CZ!B30+DE!B30+DK!B30+EE!B30+EL!B30+ES!B30+FI!B30+FR!B30+HR!B30+HU!B30+IE!B30+IT!B30+LT!B30+LU!B30+LV!B30+MT!B30+NL!B30+PL!B30+PT!B30+RO!B30+SE!B30+SI!B30+SK!B30</f>
        <v>0</v>
      </c>
      <c r="C30" s="27">
        <f>AT!C30+BE!C30+BG!C30+CY!C30+CZ!C30+DE!C30+DK!C30+EE!C30+EL!C30+ES!C30+FI!C30+FR!C30+HR!C30+HU!C30+IE!C30+IT!C30+LT!C30+LU!C30+LV!C30+MT!C30+NL!C30+PL!C30+PT!C30+RO!C30+SE!C30+SI!C30+SK!C30</f>
        <v>0</v>
      </c>
      <c r="D30" s="27">
        <f>AT!D30+BE!D30+BG!D30+CY!D30+CZ!D30+DE!D30+DK!D30+EE!D30+EL!D30+ES!D30+FI!D30+FR!D30+HR!D30+HU!D30+IE!D30+IT!D30+LT!D30+LU!D30+LV!D30+MT!D30+NL!D30+PL!D30+PT!D30+RO!D30+SE!D30+SI!D30+SK!D30</f>
        <v>0</v>
      </c>
      <c r="E30" s="27">
        <f>AT!E30+BE!E30+BG!E30+CY!E30+CZ!E30+DE!E30+DK!E30+EE!E30+EL!E30+ES!E30+FI!E30+FR!E30+HR!E30+HU!E30+IE!E30+IT!E30+LT!E30+LU!E30+LV!E30+MT!E30+NL!E30+PL!E30+PT!E30+RO!E30+SE!E30+SI!E30+SK!E30</f>
        <v>0</v>
      </c>
      <c r="F30" s="27">
        <f>AT!F30+BE!F30+BG!F30+CY!F30+CZ!F30+DE!F30+DK!F30+EE!F30+EL!F30+ES!F30+FI!F30+FR!F30+HR!F30+HU!F30+IE!F30+IT!F30+LT!F30+LU!F30+LV!F30+MT!F30+NL!F30+PL!F30+PT!F30+RO!F30+SE!F30+SI!F30+SK!F30</f>
        <v>0</v>
      </c>
      <c r="G30" s="27">
        <f>AT!G30+BE!G30+BG!G30+CY!G30+CZ!G30+DE!G30+DK!G30+EE!G30+EL!G30+ES!G30+FI!G30+FR!G30+HR!G30+HU!G30+IE!G30+IT!G30+LT!G30+LU!G30+LV!G30+MT!G30+NL!G30+PL!G30+PT!G30+RO!G30+SE!G30+SI!G30+SK!G30</f>
        <v>0</v>
      </c>
      <c r="H30" s="27">
        <f>AT!H30+BE!H30+BG!H30+CY!H30+CZ!H30+DE!H30+DK!H30+EE!H30+EL!H30+ES!H30+FI!H30+FR!H30+HR!H30+HU!H30+IE!H30+IT!H30+LT!H30+LU!H30+LV!H30+MT!H30+NL!H30+PL!H30+PT!H30+RO!H30+SE!H30+SI!H30+SK!H30</f>
        <v>0</v>
      </c>
      <c r="I30" s="27">
        <f>AT!I30+BE!I30+BG!I30+CY!I30+CZ!I30+DE!I30+DK!I30+EE!I30+EL!I30+ES!I30+FI!I30+FR!I30+HR!I30+HU!I30+IE!I30+IT!I30+LT!I30+LU!I30+LV!I30+MT!I30+NL!I30+PL!I30+PT!I30+RO!I30+SE!I30+SI!I30+SK!I30</f>
        <v>0</v>
      </c>
      <c r="J30" s="27">
        <f>AT!J30+BE!J30+BG!J30+CY!J30+CZ!J30+DE!J30+DK!J30+EE!J30+EL!J30+ES!J30+FI!J30+FR!J30+HR!J30+HU!J30+IE!J30+IT!J30+LT!J30+LU!J30+LV!J30+MT!J30+NL!J30+PL!J30+PT!J30+RO!J30+SE!J30+SI!J30+SK!J30</f>
        <v>0</v>
      </c>
      <c r="K30" s="27">
        <f>AT!K30+BE!K30+BG!K30+CY!K30+CZ!K30+DE!K30+DK!K30+EE!K30+EL!K30+ES!K30+FI!K30+FR!K30+HR!K30+HU!K30+IE!K30+IT!K30+LT!K30+LU!K30+LV!K30+MT!K30+NL!K30+PL!K30+PT!K30+RO!K30+SE!K30+SI!K30+SK!K30</f>
        <v>0</v>
      </c>
      <c r="L30" s="27">
        <f>AT!L30+BE!L30+BG!L30+CY!L30+CZ!L30+DE!L30+DK!L30+EE!L30+EL!L30+ES!L30+FI!L30+FR!L30+HR!L30+HU!L30+IE!L30+IT!L30+LT!L30+LU!L30+LV!L30+MT!L30+NL!L30+PL!L30+PT!L30+RO!L30+SE!L30+SI!L30+SK!L30</f>
        <v>0</v>
      </c>
      <c r="M30" s="27">
        <f>AT!M30+BE!M30+BG!M30+CY!M30+CZ!M30+DE!M30+DK!M30+EE!M30+EL!M30+ES!M30+FI!M30+FR!M30+HR!M30+HU!M30+IE!M30+IT!M30+LT!M30+LU!M30+LV!M30+MT!M30+NL!M30+PL!M30+PT!M30+RO!M30+SE!M30+SI!M30+SK!M30</f>
        <v>0</v>
      </c>
      <c r="N30" s="27">
        <f>AT!N30+BE!N30+BG!N30+CY!N30+CZ!N30+DE!N30+DK!N30+EE!N30+EL!N30+ES!N30+FI!N30+FR!N30+HR!N30+HU!N30+IE!N30+IT!N30+LT!N30+LU!N30+LV!N30+MT!N30+NL!N30+PL!N30+PT!N30+RO!N30+SE!N30+SI!N30+SK!N30</f>
        <v>0</v>
      </c>
      <c r="O30" s="27">
        <f>AT!O30+BE!O30+BG!O30+CY!O30+CZ!O30+DE!O30+DK!O30+EE!O30+EL!O30+ES!O30+FI!O30+FR!O30+HR!O30+HU!O30+IE!O30+IT!O30+LT!O30+LU!O30+LV!O30+MT!O30+NL!O30+PL!O30+PT!O30+RO!O30+SE!O30+SI!O30+SK!O30</f>
        <v>0</v>
      </c>
      <c r="P30" s="27">
        <f>AT!P30+BE!P30+BG!P30+CY!P30+CZ!P30+DE!P30+DK!P30+EE!P30+EL!P30+ES!P30+FI!P30+FR!P30+HR!P30+HU!P30+IE!P30+IT!P30+LT!P30+LU!P30+LV!P30+MT!P30+NL!P30+PL!P30+PT!P30+RO!P30+SE!P30+SI!P30+SK!P30</f>
        <v>0</v>
      </c>
      <c r="Q30" s="27">
        <f>AT!Q30+BE!Q30+BG!Q30+CY!Q30+CZ!Q30+DE!Q30+DK!Q30+EE!Q30+EL!Q30+ES!Q30+FI!Q30+FR!Q30+HR!Q30+HU!Q30+IE!Q30+IT!Q30+LT!Q30+LU!Q30+LV!Q30+MT!Q30+NL!Q30+PL!Q30+PT!Q30+RO!Q30+SE!Q30+SI!Q30+SK!Q30</f>
        <v>0</v>
      </c>
      <c r="R30" s="27">
        <f>AT!R30+BE!R30+BG!R30+CY!R30+CZ!R30+DE!R30+DK!R30+EE!R30+EL!R30+ES!R30+FI!R30+FR!R30+HR!R30+HU!R30+IE!R30+IT!R30+LT!R30+LU!R30+LV!R30+MT!R30+NL!R30+PL!R30+PT!R30+RO!R30+SE!R30+SI!R30+SK!R30</f>
        <v>0</v>
      </c>
      <c r="S30" s="27">
        <f>AT!S30+BE!S30+BG!S30+CY!S30+CZ!S30+DE!S30+DK!S30+EE!S30+EL!S30+ES!S30+FI!S30+FR!S30+HR!S30+HU!S30+IE!S30+IT!S30+LT!S30+LU!S30+LV!S30+MT!S30+NL!S30+PL!S30+PT!S30+RO!S30+SE!S30+SI!S30+SK!S30</f>
        <v>0</v>
      </c>
      <c r="T30" s="27">
        <f>AT!T30+BE!T30+BG!T30+CY!T30+CZ!T30+DE!T30+DK!T30+EE!T30+EL!T30+ES!T30+FI!T30+FR!T30+HR!T30+HU!T30+IE!T30+IT!T30+LT!T30+LU!T30+LV!T30+MT!T30+NL!T30+PL!T30+PT!T30+RO!T30+SE!T30+SI!T30+SK!T30</f>
        <v>0</v>
      </c>
      <c r="U30" s="27">
        <f>AT!U30+BE!U30+BG!U30+CY!U30+CZ!U30+DE!U30+DK!U30+EE!U30+EL!U30+ES!U30+FI!U30+FR!U30+HR!U30+HU!U30+IE!U30+IT!U30+LT!U30+LU!U30+LV!U30+MT!U30+NL!U30+PL!U30+PT!U30+RO!U30+SE!U30+SI!U30+SK!U30</f>
        <v>0</v>
      </c>
      <c r="V30" s="27">
        <f>AT!V30+BE!V30+BG!V30+CY!V30+CZ!V30+DE!V30+DK!V30+EE!V30+EL!V30+ES!V30+FI!V30+FR!V30+HR!V30+HU!V30+IE!V30+IT!V30+LT!V30+LU!V30+LV!V30+MT!V30+NL!V30+PL!V30+PT!V30+RO!V30+SE!V30+SI!V30+SK!V30</f>
        <v>0</v>
      </c>
      <c r="W30" s="27">
        <f>AT!W30+BE!W30+BG!W30+CY!W30+CZ!W30+DE!W30+DK!W30+EE!W30+EL!W30+ES!W30+FI!W30+FR!W30+HR!W30+HU!W30+IE!W30+IT!W30+LT!W30+LU!W30+LV!W30+MT!W30+NL!W30+PL!W30+PT!W30+RO!W30+SE!W30+SI!W30+SK!W30</f>
        <v>0</v>
      </c>
      <c r="X30" s="27">
        <f>AT!X30+BE!X30+BG!X30+CY!X30+CZ!X30+DE!X30+DK!X30+EE!X30+EL!X30+ES!X30+FI!X30+FR!X30+HR!X30+HU!X30+IE!X30+IT!X30+LT!X30+LU!X30+LV!X30+MT!X30+NL!X30+PL!X30+PT!X30+RO!X30+SE!X30+SI!X30+SK!X30</f>
        <v>0</v>
      </c>
      <c r="Y30" s="27">
        <f>AT!Y30+BE!Y30+BG!Y30+CY!Y30+CZ!Y30+DE!Y30+DK!Y30+EE!Y30+EL!Y30+ES!Y30+FI!Y30+FR!Y30+HR!Y30+HU!Y30+IE!Y30+IT!Y30+LT!Y30+LU!Y30+LV!Y30+MT!Y30+NL!Y30+PL!Y30+PT!Y30+RO!Y30+SE!Y30+SI!Y30+SK!Y30</f>
        <v>6.0268432807511742E-2</v>
      </c>
      <c r="Z30" s="27">
        <f>AT!Z30+BE!Z30+BG!Z30+CY!Z30+CZ!Z30+DE!Z30+DK!Z30+EE!Z30+EL!Z30+ES!Z30+FI!Z30+FR!Z30+HR!Z30+HU!Z30+IE!Z30+IT!Z30+LT!Z30+LU!Z30+LV!Z30+MT!Z30+NL!Z30+PL!Z30+PT!Z30+RO!Z30+SE!Z30+SI!Z30+SK!Z30</f>
        <v>9.7335077316322904E-2</v>
      </c>
      <c r="AA30" s="27">
        <f>AT!AA30+BE!AA30+BG!AA30+CY!AA30+CZ!AA30+DE!AA30+DK!AA30+EE!AA30+EL!AA30+ES!AA30+FI!AA30+FR!AA30+HR!AA30+HU!AA30+IE!AA30+IT!AA30+LT!AA30+LU!AA30+LV!AA30+MT!AA30+NL!AA30+PL!AA30+PT!AA30+RO!AA30+SE!AA30+SI!AA30+SK!AA30</f>
        <v>1.7166106182663436</v>
      </c>
      <c r="AB30" s="27">
        <f>AT!AB30+BE!AB30+BG!AB30+CY!AB30+CZ!AB30+DE!AB30+DK!AB30+EE!AB30+EL!AB30+ES!AB30+FI!AB30+FR!AB30+HR!AB30+HU!AB30+IE!AB30+IT!AB30+LT!AB30+LU!AB30+LV!AB30+MT!AB30+NL!AB30+PL!AB30+PT!AB30+RO!AB30+SE!AB30+SI!AB30+SK!AB30</f>
        <v>0.46432368933601348</v>
      </c>
      <c r="AC30" s="27">
        <f>AT!AC30+BE!AC30+BG!AC30+CY!AC30+CZ!AC30+DE!AC30+DK!AC30+EE!AC30+EL!AC30+ES!AC30+FI!AC30+FR!AC30+HR!AC30+HU!AC30+IE!AC30+IT!AC30+LT!AC30+LU!AC30+LV!AC30+MT!AC30+NL!AC30+PL!AC30+PT!AC30+RO!AC30+SE!AC30+SI!AC30+SK!AC30</f>
        <v>23.266075972399218</v>
      </c>
      <c r="AD30" s="27">
        <f>AT!AD30+BE!AD30+BG!AD30+CY!AD30+CZ!AD30+DE!AD30+DK!AD30+EE!AD30+EL!AD30+ES!AD30+FI!AD30+FR!AD30+HR!AD30+HU!AD30+IE!AD30+IT!AD30+LT!AD30+LU!AD30+LV!AD30+MT!AD30+NL!AD30+PL!AD30+PT!AD30+RO!AD30+SE!AD30+SI!AD30+SK!AD30</f>
        <v>26.884022202431069</v>
      </c>
      <c r="AE30" s="27">
        <f>AT!AE30+BE!AE30+BG!AE30+CY!AE30+CZ!AE30+DE!AE30+DK!AE30+EE!AE30+EL!AE30+ES!AE30+FI!AE30+FR!AE30+HR!AE30+HU!AE30+IE!AE30+IT!AE30+LT!AE30+LU!AE30+LV!AE30+MT!AE30+NL!AE30+PL!AE30+PT!AE30+RO!AE30+SE!AE30+SI!AE30+SK!AE30</f>
        <v>45.365638509356721</v>
      </c>
      <c r="AF30" s="27">
        <f>AT!AF30+BE!AF30+BG!AF30+CY!AF30+CZ!AF30+DE!AF30+DK!AF30+EE!AF30+EL!AF30+ES!AF30+FI!AF30+FR!AF30+HR!AF30+HU!AF30+IE!AF30+IT!AF30+LT!AF30+LU!AF30+LV!AF30+MT!AF30+NL!AF30+PL!AF30+PT!AF30+RO!AF30+SE!AF30+SI!AF30+SK!AF30</f>
        <v>45.560611992793113</v>
      </c>
      <c r="AG30" s="27">
        <f>AT!AG30+BE!AG30+BG!AG30+CY!AG30+CZ!AG30+DE!AG30+DK!AG30+EE!AG30+EL!AG30+ES!AG30+FI!AG30+FR!AG30+HR!AG30+HU!AG30+IE!AG30+IT!AG30+LT!AG30+LU!AG30+LV!AG30+MT!AG30+NL!AG30+PL!AG30+PT!AG30+RO!AG30+SE!AG30+SI!AG30+SK!AG30</f>
        <v>72.671097434967933</v>
      </c>
      <c r="AH30" s="27">
        <f>AT!AH30+BE!AH30+BG!AH30+CY!AH30+CZ!AH30+DE!AH30+DK!AH30+EE!AH30+EL!AH30+ES!AH30+FI!AH30+FR!AH30+HR!AH30+HU!AH30+IE!AH30+IT!AH30+LT!AH30+LU!AH30+LV!AH30+MT!AH30+NL!AH30+PL!AH30+PT!AH30+RO!AH30+SE!AH30+SI!AH30+SK!AH30</f>
        <v>47.992984075414434</v>
      </c>
      <c r="AI30" s="27">
        <f>AT!AI30+BE!AI30+BG!AI30+CY!AI30+CZ!AI30+DE!AI30+DK!AI30+EE!AI30+EL!AI30+ES!AI30+FI!AI30+FR!AI30+HR!AI30+HU!AI30+IE!AI30+IT!AI30+LT!AI30+LU!AI30+LV!AI30+MT!AI30+NL!AI30+PL!AI30+PT!AI30+RO!AI30+SE!AI30+SI!AI30+SK!AI30</f>
        <v>136.09960834774492</v>
      </c>
    </row>
    <row r="31" spans="1:35" x14ac:dyDescent="0.25">
      <c r="A31" s="28" t="s">
        <v>17</v>
      </c>
      <c r="B31" s="29">
        <f>AT!B31+BE!B31+BG!B31+CY!B31+CZ!B31+DE!B31+DK!B31+EE!B31+EL!B31+ES!B31+FI!B31+FR!B31+HR!B31+HU!B31+IE!B31+IT!B31+LT!B31+LU!B31+LV!B31+MT!B31+NL!B31+PL!B31+PT!B31+RO!B31+SE!B31+SI!B31+SK!B31</f>
        <v>0</v>
      </c>
      <c r="C31" s="29">
        <f>AT!C31+BE!C31+BG!C31+CY!C31+CZ!C31+DE!C31+DK!C31+EE!C31+EL!C31+ES!C31+FI!C31+FR!C31+HR!C31+HU!C31+IE!C31+IT!C31+LT!C31+LU!C31+LV!C31+MT!C31+NL!C31+PL!C31+PT!C31+RO!C31+SE!C31+SI!C31+SK!C31</f>
        <v>0</v>
      </c>
      <c r="D31" s="29">
        <f>AT!D31+BE!D31+BG!D31+CY!D31+CZ!D31+DE!D31+DK!D31+EE!D31+EL!D31+ES!D31+FI!D31+FR!D31+HR!D31+HU!D31+IE!D31+IT!D31+LT!D31+LU!D31+LV!D31+MT!D31+NL!D31+PL!D31+PT!D31+RO!D31+SE!D31+SI!D31+SK!D31</f>
        <v>0</v>
      </c>
      <c r="E31" s="29">
        <f>AT!E31+BE!E31+BG!E31+CY!E31+CZ!E31+DE!E31+DK!E31+EE!E31+EL!E31+ES!E31+FI!E31+FR!E31+HR!E31+HU!E31+IE!E31+IT!E31+LT!E31+LU!E31+LV!E31+MT!E31+NL!E31+PL!E31+PT!E31+RO!E31+SE!E31+SI!E31+SK!E31</f>
        <v>0</v>
      </c>
      <c r="F31" s="29">
        <f>AT!F31+BE!F31+BG!F31+CY!F31+CZ!F31+DE!F31+DK!F31+EE!F31+EL!F31+ES!F31+FI!F31+FR!F31+HR!F31+HU!F31+IE!F31+IT!F31+LT!F31+LU!F31+LV!F31+MT!F31+NL!F31+PL!F31+PT!F31+RO!F31+SE!F31+SI!F31+SK!F31</f>
        <v>0</v>
      </c>
      <c r="G31" s="29">
        <f>AT!G31+BE!G31+BG!G31+CY!G31+CZ!G31+DE!G31+DK!G31+EE!G31+EL!G31+ES!G31+FI!G31+FR!G31+HR!G31+HU!G31+IE!G31+IT!G31+LT!G31+LU!G31+LV!G31+MT!G31+NL!G31+PL!G31+PT!G31+RO!G31+SE!G31+SI!G31+SK!G31</f>
        <v>0</v>
      </c>
      <c r="H31" s="29">
        <f>AT!H31+BE!H31+BG!H31+CY!H31+CZ!H31+DE!H31+DK!H31+EE!H31+EL!H31+ES!H31+FI!H31+FR!H31+HR!H31+HU!H31+IE!H31+IT!H31+LT!H31+LU!H31+LV!H31+MT!H31+NL!H31+PL!H31+PT!H31+RO!H31+SE!H31+SI!H31+SK!H31</f>
        <v>0</v>
      </c>
      <c r="I31" s="29">
        <f>AT!I31+BE!I31+BG!I31+CY!I31+CZ!I31+DE!I31+DK!I31+EE!I31+EL!I31+ES!I31+FI!I31+FR!I31+HR!I31+HU!I31+IE!I31+IT!I31+LT!I31+LU!I31+LV!I31+MT!I31+NL!I31+PL!I31+PT!I31+RO!I31+SE!I31+SI!I31+SK!I31</f>
        <v>0</v>
      </c>
      <c r="J31" s="29">
        <f>AT!J31+BE!J31+BG!J31+CY!J31+CZ!J31+DE!J31+DK!J31+EE!J31+EL!J31+ES!J31+FI!J31+FR!J31+HR!J31+HU!J31+IE!J31+IT!J31+LT!J31+LU!J31+LV!J31+MT!J31+NL!J31+PL!J31+PT!J31+RO!J31+SE!J31+SI!J31+SK!J31</f>
        <v>0</v>
      </c>
      <c r="K31" s="29">
        <f>AT!K31+BE!K31+BG!K31+CY!K31+CZ!K31+DE!K31+DK!K31+EE!K31+EL!K31+ES!K31+FI!K31+FR!K31+HR!K31+HU!K31+IE!K31+IT!K31+LT!K31+LU!K31+LV!K31+MT!K31+NL!K31+PL!K31+PT!K31+RO!K31+SE!K31+SI!K31+SK!K31</f>
        <v>0</v>
      </c>
      <c r="L31" s="29">
        <f>AT!L31+BE!L31+BG!L31+CY!L31+CZ!L31+DE!L31+DK!L31+EE!L31+EL!L31+ES!L31+FI!L31+FR!L31+HR!L31+HU!L31+IE!L31+IT!L31+LT!L31+LU!L31+LV!L31+MT!L31+NL!L31+PL!L31+PT!L31+RO!L31+SE!L31+SI!L31+SK!L31</f>
        <v>0</v>
      </c>
      <c r="M31" s="29">
        <f>AT!M31+BE!M31+BG!M31+CY!M31+CZ!M31+DE!M31+DK!M31+EE!M31+EL!M31+ES!M31+FI!M31+FR!M31+HR!M31+HU!M31+IE!M31+IT!M31+LT!M31+LU!M31+LV!M31+MT!M31+NL!M31+PL!M31+PT!M31+RO!M31+SE!M31+SI!M31+SK!M31</f>
        <v>0</v>
      </c>
      <c r="N31" s="29">
        <f>AT!N31+BE!N31+BG!N31+CY!N31+CZ!N31+DE!N31+DK!N31+EE!N31+EL!N31+ES!N31+FI!N31+FR!N31+HR!N31+HU!N31+IE!N31+IT!N31+LT!N31+LU!N31+LV!N31+MT!N31+NL!N31+PL!N31+PT!N31+RO!N31+SE!N31+SI!N31+SK!N31</f>
        <v>0</v>
      </c>
      <c r="O31" s="29">
        <f>AT!O31+BE!O31+BG!O31+CY!O31+CZ!O31+DE!O31+DK!O31+EE!O31+EL!O31+ES!O31+FI!O31+FR!O31+HR!O31+HU!O31+IE!O31+IT!O31+LT!O31+LU!O31+LV!O31+MT!O31+NL!O31+PL!O31+PT!O31+RO!O31+SE!O31+SI!O31+SK!O31</f>
        <v>0</v>
      </c>
      <c r="P31" s="29">
        <f>AT!P31+BE!P31+BG!P31+CY!P31+CZ!P31+DE!P31+DK!P31+EE!P31+EL!P31+ES!P31+FI!P31+FR!P31+HR!P31+HU!P31+IE!P31+IT!P31+LT!P31+LU!P31+LV!P31+MT!P31+NL!P31+PL!P31+PT!P31+RO!P31+SE!P31+SI!P31+SK!P31</f>
        <v>0</v>
      </c>
      <c r="Q31" s="29">
        <f>AT!Q31+BE!Q31+BG!Q31+CY!Q31+CZ!Q31+DE!Q31+DK!Q31+EE!Q31+EL!Q31+ES!Q31+FI!Q31+FR!Q31+HR!Q31+HU!Q31+IE!Q31+IT!Q31+LT!Q31+LU!Q31+LV!Q31+MT!Q31+NL!Q31+PL!Q31+PT!Q31+RO!Q31+SE!Q31+SI!Q31+SK!Q31</f>
        <v>0</v>
      </c>
      <c r="R31" s="29">
        <f>AT!R31+BE!R31+BG!R31+CY!R31+CZ!R31+DE!R31+DK!R31+EE!R31+EL!R31+ES!R31+FI!R31+FR!R31+HR!R31+HU!R31+IE!R31+IT!R31+LT!R31+LU!R31+LV!R31+MT!R31+NL!R31+PL!R31+PT!R31+RO!R31+SE!R31+SI!R31+SK!R31</f>
        <v>0</v>
      </c>
      <c r="S31" s="29">
        <f>AT!S31+BE!S31+BG!S31+CY!S31+CZ!S31+DE!S31+DK!S31+EE!S31+EL!S31+ES!S31+FI!S31+FR!S31+HR!S31+HU!S31+IE!S31+IT!S31+LT!S31+LU!S31+LV!S31+MT!S31+NL!S31+PL!S31+PT!S31+RO!S31+SE!S31+SI!S31+SK!S31</f>
        <v>0</v>
      </c>
      <c r="T31" s="29">
        <f>AT!T31+BE!T31+BG!T31+CY!T31+CZ!T31+DE!T31+DK!T31+EE!T31+EL!T31+ES!T31+FI!T31+FR!T31+HR!T31+HU!T31+IE!T31+IT!T31+LT!T31+LU!T31+LV!T31+MT!T31+NL!T31+PL!T31+PT!T31+RO!T31+SE!T31+SI!T31+SK!T31</f>
        <v>0</v>
      </c>
      <c r="U31" s="29">
        <f>AT!U31+BE!U31+BG!U31+CY!U31+CZ!U31+DE!U31+DK!U31+EE!U31+EL!U31+ES!U31+FI!U31+FR!U31+HR!U31+HU!U31+IE!U31+IT!U31+LT!U31+LU!U31+LV!U31+MT!U31+NL!U31+PL!U31+PT!U31+RO!U31+SE!U31+SI!U31+SK!U31</f>
        <v>0</v>
      </c>
      <c r="V31" s="29">
        <f>AT!V31+BE!V31+BG!V31+CY!V31+CZ!V31+DE!V31+DK!V31+EE!V31+EL!V31+ES!V31+FI!V31+FR!V31+HR!V31+HU!V31+IE!V31+IT!V31+LT!V31+LU!V31+LV!V31+MT!V31+NL!V31+PL!V31+PT!V31+RO!V31+SE!V31+SI!V31+SK!V31</f>
        <v>0</v>
      </c>
      <c r="W31" s="29">
        <f>AT!W31+BE!W31+BG!W31+CY!W31+CZ!W31+DE!W31+DK!W31+EE!W31+EL!W31+ES!W31+FI!W31+FR!W31+HR!W31+HU!W31+IE!W31+IT!W31+LT!W31+LU!W31+LV!W31+MT!W31+NL!W31+PL!W31+PT!W31+RO!W31+SE!W31+SI!W31+SK!W31</f>
        <v>0</v>
      </c>
      <c r="X31" s="29">
        <f>AT!X31+BE!X31+BG!X31+CY!X31+CZ!X31+DE!X31+DK!X31+EE!X31+EL!X31+ES!X31+FI!X31+FR!X31+HR!X31+HU!X31+IE!X31+IT!X31+LT!X31+LU!X31+LV!X31+MT!X31+NL!X31+PL!X31+PT!X31+RO!X31+SE!X31+SI!X31+SK!X31</f>
        <v>0</v>
      </c>
      <c r="Y31" s="29">
        <f>AT!Y31+BE!Y31+BG!Y31+CY!Y31+CZ!Y31+DE!Y31+DK!Y31+EE!Y31+EL!Y31+ES!Y31+FI!Y31+FR!Y31+HR!Y31+HU!Y31+IE!Y31+IT!Y31+LT!Y31+LU!Y31+LV!Y31+MT!Y31+NL!Y31+PL!Y31+PT!Y31+RO!Y31+SE!Y31+SI!Y31+SK!Y31</f>
        <v>7.0804108556901432E-5</v>
      </c>
      <c r="Z31" s="29">
        <f>AT!Z31+BE!Z31+BG!Z31+CY!Z31+CZ!Z31+DE!Z31+DK!Z31+EE!Z31+EL!Z31+ES!Z31+FI!Z31+FR!Z31+HR!Z31+HU!Z31+IE!Z31+IT!Z31+LT!Z31+LU!Z31+LV!Z31+MT!Z31+NL!Z31+PL!Z31+PT!Z31+RO!Z31+SE!Z31+SI!Z31+SK!Z31</f>
        <v>1.7300774528290172E-4</v>
      </c>
      <c r="AA31" s="29">
        <f>AT!AA31+BE!AA31+BG!AA31+CY!AA31+CZ!AA31+DE!AA31+DK!AA31+EE!AA31+EL!AA31+ES!AA31+FI!AA31+FR!AA31+HR!AA31+HU!AA31+IE!AA31+IT!AA31+LT!AA31+LU!AA31+LV!AA31+MT!AA31+NL!AA31+PL!AA31+PT!AA31+RO!AA31+SE!AA31+SI!AA31+SK!AA31</f>
        <v>3.0628541650891503E-4</v>
      </c>
      <c r="AB31" s="29">
        <f>AT!AB31+BE!AB31+BG!AB31+CY!AB31+CZ!AB31+DE!AB31+DK!AB31+EE!AB31+EL!AB31+ES!AB31+FI!AB31+FR!AB31+HR!AB31+HU!AB31+IE!AB31+IT!AB31+LT!AB31+LU!AB31+LV!AB31+MT!AB31+NL!AB31+PL!AB31+PT!AB31+RO!AB31+SE!AB31+SI!AB31+SK!AB31</f>
        <v>8.978170953231943E-4</v>
      </c>
      <c r="AC31" s="29">
        <f>AT!AC31+BE!AC31+BG!AC31+CY!AC31+CZ!AC31+DE!AC31+DK!AC31+EE!AC31+EL!AC31+ES!AC31+FI!AC31+FR!AC31+HR!AC31+HU!AC31+IE!AC31+IT!AC31+LT!AC31+LU!AC31+LV!AC31+MT!AC31+NL!AC31+PL!AC31+PT!AC31+RO!AC31+SE!AC31+SI!AC31+SK!AC31</f>
        <v>1.4648457769202058E-2</v>
      </c>
      <c r="AD31" s="29">
        <f>AT!AD31+BE!AD31+BG!AD31+CY!AD31+CZ!AD31+DE!AD31+DK!AD31+EE!AD31+EL!AD31+ES!AD31+FI!AD31+FR!AD31+HR!AD31+HU!AD31+IE!AD31+IT!AD31+LT!AD31+LU!AD31+LV!AD31+MT!AD31+NL!AD31+PL!AD31+PT!AD31+RO!AD31+SE!AD31+SI!AD31+SK!AD31</f>
        <v>4.4605841705341973E-2</v>
      </c>
      <c r="AE31" s="29">
        <f>AT!AE31+BE!AE31+BG!AE31+CY!AE31+CZ!AE31+DE!AE31+DK!AE31+EE!AE31+EL!AE31+ES!AE31+FI!AE31+FR!AE31+HR!AE31+HU!AE31+IE!AE31+IT!AE31+LT!AE31+LU!AE31+LV!AE31+MT!AE31+NL!AE31+PL!AE31+PT!AE31+RO!AE31+SE!AE31+SI!AE31+SK!AE31</f>
        <v>0.11189641128937833</v>
      </c>
      <c r="AF31" s="29">
        <f>AT!AF31+BE!AF31+BG!AF31+CY!AF31+CZ!AF31+DE!AF31+DK!AF31+EE!AF31+EL!AF31+ES!AF31+FI!AF31+FR!AF31+HR!AF31+HU!AF31+IE!AF31+IT!AF31+LT!AF31+LU!AF31+LV!AF31+MT!AF31+NL!AF31+PL!AF31+PT!AF31+RO!AF31+SE!AF31+SI!AF31+SK!AF31</f>
        <v>0.19895547576279693</v>
      </c>
      <c r="AG31" s="29">
        <f>AT!AG31+BE!AG31+BG!AG31+CY!AG31+CZ!AG31+DE!AG31+DK!AG31+EE!AG31+EL!AG31+ES!AG31+FI!AG31+FR!AG31+HR!AG31+HU!AG31+IE!AG31+IT!AG31+LT!AG31+LU!AG31+LV!AG31+MT!AG31+NL!AG31+PL!AG31+PT!AG31+RO!AG31+SE!AG31+SI!AG31+SK!AG31</f>
        <v>0.75242063088172784</v>
      </c>
      <c r="AH31" s="29">
        <f>AT!AH31+BE!AH31+BG!AH31+CY!AH31+CZ!AH31+DE!AH31+DK!AH31+EE!AH31+EL!AH31+ES!AH31+FI!AH31+FR!AH31+HR!AH31+HU!AH31+IE!AH31+IT!AH31+LT!AH31+LU!AH31+LV!AH31+MT!AH31+NL!AH31+PL!AH31+PT!AH31+RO!AH31+SE!AH31+SI!AH31+SK!AH31</f>
        <v>0.74699168984709208</v>
      </c>
      <c r="AI31" s="29">
        <f>AT!AI31+BE!AI31+BG!AI31+CY!AI31+CZ!AI31+DE!AI31+DK!AI31+EE!AI31+EL!AI31+ES!AI31+FI!AI31+FR!AI31+HR!AI31+HU!AI31+IE!AI31+IT!AI31+LT!AI31+LU!AI31+LV!AI31+MT!AI31+NL!AI31+PL!AI31+PT!AI31+RO!AI31+SE!AI31+SI!AI31+SK!AI31</f>
        <v>2.2248311312369697</v>
      </c>
    </row>
    <row r="32" spans="1:35" x14ac:dyDescent="0.25">
      <c r="A32" s="24" t="s">
        <v>75</v>
      </c>
      <c r="B32" s="25">
        <f t="shared" ref="B32:K32" si="40">SUM(B33:B37)</f>
        <v>22699.281160125254</v>
      </c>
      <c r="C32" s="25">
        <f t="shared" si="40"/>
        <v>22657.142606543934</v>
      </c>
      <c r="D32" s="25">
        <f t="shared" si="40"/>
        <v>22646.237455827497</v>
      </c>
      <c r="E32" s="25">
        <f t="shared" si="40"/>
        <v>22424.390849734918</v>
      </c>
      <c r="F32" s="25">
        <f t="shared" si="40"/>
        <v>22001.733826692558</v>
      </c>
      <c r="G32" s="25">
        <f t="shared" si="40"/>
        <v>22090.692993304714</v>
      </c>
      <c r="H32" s="25">
        <f t="shared" si="40"/>
        <v>23180.356978068514</v>
      </c>
      <c r="I32" s="25">
        <f t="shared" si="40"/>
        <v>24924.242539477276</v>
      </c>
      <c r="J32" s="25">
        <f t="shared" si="40"/>
        <v>26160.181223296619</v>
      </c>
      <c r="K32" s="25">
        <f t="shared" si="40"/>
        <v>24761.548561266638</v>
      </c>
      <c r="L32" s="25">
        <f>SUM(L33:L37)</f>
        <v>26843.758342960471</v>
      </c>
      <c r="M32" s="25">
        <f t="shared" ref="M32:AF32" si="41">SUM(M33:M37)</f>
        <v>28173.408186597037</v>
      </c>
      <c r="N32" s="25">
        <f t="shared" si="41"/>
        <v>29354.614966006433</v>
      </c>
      <c r="O32" s="25">
        <f t="shared" si="41"/>
        <v>30139.995724031607</v>
      </c>
      <c r="P32" s="25">
        <f t="shared" si="41"/>
        <v>31992.078854553947</v>
      </c>
      <c r="Q32" s="25">
        <f t="shared" si="41"/>
        <v>33370.973228248149</v>
      </c>
      <c r="R32" s="25">
        <f t="shared" si="41"/>
        <v>36113.292608980038</v>
      </c>
      <c r="S32" s="25">
        <f t="shared" si="41"/>
        <v>37889.695943802188</v>
      </c>
      <c r="T32" s="25">
        <f t="shared" si="41"/>
        <v>37558.466790048187</v>
      </c>
      <c r="U32" s="25">
        <f t="shared" si="41"/>
        <v>32589.342741053311</v>
      </c>
      <c r="V32" s="25">
        <f t="shared" si="41"/>
        <v>32464.646488640828</v>
      </c>
      <c r="W32" s="25">
        <f t="shared" si="41"/>
        <v>32959.67145785944</v>
      </c>
      <c r="X32" s="25">
        <f t="shared" si="41"/>
        <v>30672.721073015877</v>
      </c>
      <c r="Y32" s="25">
        <f t="shared" si="41"/>
        <v>28659.074823811152</v>
      </c>
      <c r="Z32" s="25">
        <f t="shared" si="41"/>
        <v>27909.511722730735</v>
      </c>
      <c r="AA32" s="25">
        <f t="shared" si="41"/>
        <v>27353.760650715627</v>
      </c>
      <c r="AB32" s="25">
        <f t="shared" si="41"/>
        <v>28395.096623129575</v>
      </c>
      <c r="AC32" s="25">
        <f t="shared" si="41"/>
        <v>28759.530600443864</v>
      </c>
      <c r="AD32" s="25">
        <f t="shared" si="41"/>
        <v>29562.25979527428</v>
      </c>
      <c r="AE32" s="25">
        <f t="shared" si="41"/>
        <v>29174.241118760438</v>
      </c>
      <c r="AF32" s="25">
        <f t="shared" si="41"/>
        <v>27265.308153886261</v>
      </c>
      <c r="AG32" s="25">
        <f t="shared" ref="AG32:AI32" si="42">SUM(AG33:AG37)</f>
        <v>28471.587975785253</v>
      </c>
      <c r="AH32" s="25">
        <f t="shared" si="42"/>
        <v>28342.209557623526</v>
      </c>
      <c r="AI32" s="25">
        <f t="shared" si="42"/>
        <v>25976.819851688935</v>
      </c>
    </row>
    <row r="33" spans="1:35" x14ac:dyDescent="0.25">
      <c r="A33" s="26" t="s">
        <v>13</v>
      </c>
      <c r="B33" s="27">
        <f>AT!B33+BE!B33+BG!B33+CY!B33+CZ!B33+DE!B33+DK!B33+EE!B33+EL!B33+ES!B33+FI!B33+FR!B33+HR!B33+HU!B33+IE!B33+IT!B33+LT!B33+LU!B33+LV!B33+MT!B33+NL!B33+PL!B33+PT!B33+RO!B33+SE!B33+SI!B33+SK!B33</f>
        <v>2287.1323937751995</v>
      </c>
      <c r="C33" s="27">
        <f>AT!C33+BE!C33+BG!C33+CY!C33+CZ!C33+DE!C33+DK!C33+EE!C33+EL!C33+ES!C33+FI!C33+FR!C33+HR!C33+HU!C33+IE!C33+IT!C33+LT!C33+LU!C33+LV!C33+MT!C33+NL!C33+PL!C33+PT!C33+RO!C33+SE!C33+SI!C33+SK!C33</f>
        <v>2323.8253163921609</v>
      </c>
      <c r="D33" s="27">
        <f>AT!D33+BE!D33+BG!D33+CY!D33+CZ!D33+DE!D33+DK!D33+EE!D33+EL!D33+ES!D33+FI!D33+FR!D33+HR!D33+HU!D33+IE!D33+IT!D33+LT!D33+LU!D33+LV!D33+MT!D33+NL!D33+PL!D33+PT!D33+RO!D33+SE!D33+SI!D33+SK!D33</f>
        <v>2385.0464471379732</v>
      </c>
      <c r="E33" s="27">
        <f>AT!E33+BE!E33+BG!E33+CY!E33+CZ!E33+DE!E33+DK!E33+EE!E33+EL!E33+ES!E33+FI!E33+FR!E33+HR!E33+HU!E33+IE!E33+IT!E33+LT!E33+LU!E33+LV!E33+MT!E33+NL!E33+PL!E33+PT!E33+RO!E33+SE!E33+SI!E33+SK!E33</f>
        <v>2141.0209880000839</v>
      </c>
      <c r="F33" s="27">
        <f>AT!F33+BE!F33+BG!F33+CY!F33+CZ!F33+DE!F33+DK!F33+EE!F33+EL!F33+ES!F33+FI!F33+FR!F33+HR!F33+HU!F33+IE!F33+IT!F33+LT!F33+LU!F33+LV!F33+MT!F33+NL!F33+PL!F33+PT!F33+RO!F33+SE!F33+SI!F33+SK!F33</f>
        <v>1949.9986660262596</v>
      </c>
      <c r="G33" s="27">
        <f>AT!G33+BE!G33+BG!G33+CY!G33+CZ!G33+DE!G33+DK!G33+EE!G33+EL!G33+ES!G33+FI!G33+FR!G33+HR!G33+HU!G33+IE!G33+IT!G33+LT!G33+LU!G33+LV!G33+MT!G33+NL!G33+PL!G33+PT!G33+RO!G33+SE!G33+SI!G33+SK!G33</f>
        <v>2116.5331441516742</v>
      </c>
      <c r="H33" s="27">
        <f>AT!H33+BE!H33+BG!H33+CY!H33+CZ!H33+DE!H33+DK!H33+EE!H33+EL!H33+ES!H33+FI!H33+FR!H33+HR!H33+HU!H33+IE!H33+IT!H33+LT!H33+LU!H33+LV!H33+MT!H33+NL!H33+PL!H33+PT!H33+RO!H33+SE!H33+SI!H33+SK!H33</f>
        <v>2228.1965190872743</v>
      </c>
      <c r="I33" s="27">
        <f>AT!I33+BE!I33+BG!I33+CY!I33+CZ!I33+DE!I33+DK!I33+EE!I33+EL!I33+ES!I33+FI!I33+FR!I33+HR!I33+HU!I33+IE!I33+IT!I33+LT!I33+LU!I33+LV!I33+MT!I33+NL!I33+PL!I33+PT!I33+RO!I33+SE!I33+SI!I33+SK!I33</f>
        <v>2341.5086000900124</v>
      </c>
      <c r="J33" s="27">
        <f>AT!J33+BE!J33+BG!J33+CY!J33+CZ!J33+DE!J33+DK!J33+EE!J33+EL!J33+ES!J33+FI!J33+FR!J33+HR!J33+HU!J33+IE!J33+IT!J33+LT!J33+LU!J33+LV!J33+MT!J33+NL!J33+PL!J33+PT!J33+RO!J33+SE!J33+SI!J33+SK!J33</f>
        <v>2375.5564845843492</v>
      </c>
      <c r="K33" s="27">
        <f>AT!K33+BE!K33+BG!K33+CY!K33+CZ!K33+DE!K33+DK!K33+EE!K33+EL!K33+ES!K33+FI!K33+FR!K33+HR!K33+HU!K33+IE!K33+IT!K33+LT!K33+LU!K33+LV!K33+MT!K33+NL!K33+PL!K33+PT!K33+RO!K33+SE!K33+SI!K33+SK!K33</f>
        <v>1953.1223221177988</v>
      </c>
      <c r="L33" s="27">
        <f>AT!L33+BE!L33+BG!L33+CY!L33+CZ!L33+DE!L33+DK!L33+EE!L33+EL!L33+ES!L33+FI!L33+FR!L33+HR!L33+HU!L33+IE!L33+IT!L33+LT!L33+LU!L33+LV!L33+MT!L33+NL!L33+PL!L33+PT!L33+RO!L33+SE!L33+SI!L33+SK!L33</f>
        <v>2050.2072630906623</v>
      </c>
      <c r="M33" s="27">
        <f>AT!M33+BE!M33+BG!M33+CY!M33+CZ!M33+DE!M33+DK!M33+EE!M33+EL!M33+ES!M33+FI!M33+FR!M33+HR!M33+HU!M33+IE!M33+IT!M33+LT!M33+LU!M33+LV!M33+MT!M33+NL!M33+PL!M33+PT!M33+RO!M33+SE!M33+SI!M33+SK!M33</f>
        <v>2051.5192515621065</v>
      </c>
      <c r="N33" s="27">
        <f>AT!N33+BE!N33+BG!N33+CY!N33+CZ!N33+DE!N33+DK!N33+EE!N33+EL!N33+ES!N33+FI!N33+FR!N33+HR!N33+HU!N33+IE!N33+IT!N33+LT!N33+LU!N33+LV!N33+MT!N33+NL!N33+PL!N33+PT!N33+RO!N33+SE!N33+SI!N33+SK!N33</f>
        <v>1979.2759837299614</v>
      </c>
      <c r="O33" s="27">
        <f>AT!O33+BE!O33+BG!O33+CY!O33+CZ!O33+DE!O33+DK!O33+EE!O33+EL!O33+ES!O33+FI!O33+FR!O33+HR!O33+HU!O33+IE!O33+IT!O33+LT!O33+LU!O33+LV!O33+MT!O33+NL!O33+PL!O33+PT!O33+RO!O33+SE!O33+SI!O33+SK!O33</f>
        <v>1944.7767224303175</v>
      </c>
      <c r="P33" s="27">
        <f>AT!P33+BE!P33+BG!P33+CY!P33+CZ!P33+DE!P33+DK!P33+EE!P33+EL!P33+ES!P33+FI!P33+FR!P33+HR!P33+HU!P33+IE!P33+IT!P33+LT!P33+LU!P33+LV!P33+MT!P33+NL!P33+PL!P33+PT!P33+RO!P33+SE!P33+SI!P33+SK!P33</f>
        <v>1799.0267304440581</v>
      </c>
      <c r="Q33" s="27">
        <f>AT!Q33+BE!Q33+BG!Q33+CY!Q33+CZ!Q33+DE!Q33+DK!Q33+EE!Q33+EL!Q33+ES!Q33+FI!Q33+FR!Q33+HR!Q33+HU!Q33+IE!Q33+IT!Q33+LT!Q33+LU!Q33+LV!Q33+MT!Q33+NL!Q33+PL!Q33+PT!Q33+RO!Q33+SE!Q33+SI!Q33+SK!Q33</f>
        <v>1881.2529787100859</v>
      </c>
      <c r="R33" s="27">
        <f>AT!R33+BE!R33+BG!R33+CY!R33+CZ!R33+DE!R33+DK!R33+EE!R33+EL!R33+ES!R33+FI!R33+FR!R33+HR!R33+HU!R33+IE!R33+IT!R33+LT!R33+LU!R33+LV!R33+MT!R33+NL!R33+PL!R33+PT!R33+RO!R33+SE!R33+SI!R33+SK!R33</f>
        <v>2002.9268690813547</v>
      </c>
      <c r="S33" s="27">
        <f>AT!S33+BE!S33+BG!S33+CY!S33+CZ!S33+DE!S33+DK!S33+EE!S33+EL!S33+ES!S33+FI!S33+FR!S33+HR!S33+HU!S33+IE!S33+IT!S33+LT!S33+LU!S33+LV!S33+MT!S33+NL!S33+PL!S33+PT!S33+RO!S33+SE!S33+SI!S33+SK!S33</f>
        <v>1954.165494124401</v>
      </c>
      <c r="T33" s="27">
        <f>AT!T33+BE!T33+BG!T33+CY!T33+CZ!T33+DE!T33+DK!T33+EE!T33+EL!T33+ES!T33+FI!T33+FR!T33+HR!T33+HU!T33+IE!T33+IT!T33+LT!T33+LU!T33+LV!T33+MT!T33+NL!T33+PL!T33+PT!T33+RO!T33+SE!T33+SI!T33+SK!T33</f>
        <v>1950.7639108467497</v>
      </c>
      <c r="U33" s="27">
        <f>AT!U33+BE!U33+BG!U33+CY!U33+CZ!U33+DE!U33+DK!U33+EE!U33+EL!U33+ES!U33+FI!U33+FR!U33+HR!U33+HU!U33+IE!U33+IT!U33+LT!U33+LU!U33+LV!U33+MT!U33+NL!U33+PL!U33+PT!U33+RO!U33+SE!U33+SI!U33+SK!U33</f>
        <v>1825.2946927451201</v>
      </c>
      <c r="V33" s="27">
        <f>AT!V33+BE!V33+BG!V33+CY!V33+CZ!V33+DE!V33+DK!V33+EE!V33+EL!V33+ES!V33+FI!V33+FR!V33+HR!V33+HU!V33+IE!V33+IT!V33+LT!V33+LU!V33+LV!V33+MT!V33+NL!V33+PL!V33+PT!V33+RO!V33+SE!V33+SI!V33+SK!V33</f>
        <v>1934.8156097227113</v>
      </c>
      <c r="W33" s="27">
        <f>AT!W33+BE!W33+BG!W33+CY!W33+CZ!W33+DE!W33+DK!W33+EE!W33+EL!W33+ES!W33+FI!W33+FR!W33+HR!W33+HU!W33+IE!W33+IT!W33+LT!W33+LU!W33+LV!W33+MT!W33+NL!W33+PL!W33+PT!W33+RO!W33+SE!W33+SI!W33+SK!W33</f>
        <v>1895.5330683948871</v>
      </c>
      <c r="X33" s="27">
        <f>AT!X33+BE!X33+BG!X33+CY!X33+CZ!X33+DE!X33+DK!X33+EE!X33+EL!X33+ES!X33+FI!X33+FR!X33+HR!X33+HU!X33+IE!X33+IT!X33+LT!X33+LU!X33+LV!X33+MT!X33+NL!X33+PL!X33+PT!X33+RO!X33+SE!X33+SI!X33+SK!X33</f>
        <v>1857.6723992477939</v>
      </c>
      <c r="Y33" s="27">
        <f>AT!Y33+BE!Y33+BG!Y33+CY!Y33+CZ!Y33+DE!Y33+DK!Y33+EE!Y33+EL!Y33+ES!Y33+FI!Y33+FR!Y33+HR!Y33+HU!Y33+IE!Y33+IT!Y33+LT!Y33+LU!Y33+LV!Y33+MT!Y33+NL!Y33+PL!Y33+PT!Y33+RO!Y33+SE!Y33+SI!Y33+SK!Y33</f>
        <v>1791.9431988376377</v>
      </c>
      <c r="Z33" s="27">
        <f>AT!Z33+BE!Z33+BG!Z33+CY!Z33+CZ!Z33+DE!Z33+DK!Z33+EE!Z33+EL!Z33+ES!Z33+FI!Z33+FR!Z33+HR!Z33+HU!Z33+IE!Z33+IT!Z33+LT!Z33+LU!Z33+LV!Z33+MT!Z33+NL!Z33+PL!Z33+PT!Z33+RO!Z33+SE!Z33+SI!Z33+SK!Z33</f>
        <v>1915.2702730604983</v>
      </c>
      <c r="AA33" s="27">
        <f>AT!AA33+BE!AA33+BG!AA33+CY!AA33+CZ!AA33+DE!AA33+DK!AA33+EE!AA33+EL!AA33+ES!AA33+FI!AA33+FR!AA33+HR!AA33+HU!AA33+IE!AA33+IT!AA33+LT!AA33+LU!AA33+LV!AA33+MT!AA33+NL!AA33+PL!AA33+PT!AA33+RO!AA33+SE!AA33+SI!AA33+SK!AA33</f>
        <v>3208.2455887621786</v>
      </c>
      <c r="AB33" s="27">
        <f>AT!AB33+BE!AB33+BG!AB33+CY!AB33+CZ!AB33+DE!AB33+DK!AB33+EE!AB33+EL!AB33+ES!AB33+FI!AB33+FR!AB33+HR!AB33+HU!AB33+IE!AB33+IT!AB33+LT!AB33+LU!AB33+LV!AB33+MT!AB33+NL!AB33+PL!AB33+PT!AB33+RO!AB33+SE!AB33+SI!AB33+SK!AB33</f>
        <v>3101.6273691004167</v>
      </c>
      <c r="AC33" s="27">
        <f>AT!AC33+BE!AC33+BG!AC33+CY!AC33+CZ!AC33+DE!AC33+DK!AC33+EE!AC33+EL!AC33+ES!AC33+FI!AC33+FR!AC33+HR!AC33+HU!AC33+IE!AC33+IT!AC33+LT!AC33+LU!AC33+LV!AC33+MT!AC33+NL!AC33+PL!AC33+PT!AC33+RO!AC33+SE!AC33+SI!AC33+SK!AC33</f>
        <v>2999.7668132594781</v>
      </c>
      <c r="AD33" s="27">
        <f>AT!AD33+BE!AD33+BG!AD33+CY!AD33+CZ!AD33+DE!AD33+DK!AD33+EE!AD33+EL!AD33+ES!AD33+FI!AD33+FR!AD33+HR!AD33+HU!AD33+IE!AD33+IT!AD33+LT!AD33+LU!AD33+LV!AD33+MT!AD33+NL!AD33+PL!AD33+PT!AD33+RO!AD33+SE!AD33+SI!AD33+SK!AD33</f>
        <v>2970.0756095297693</v>
      </c>
      <c r="AE33" s="27">
        <f>AT!AE33+BE!AE33+BG!AE33+CY!AE33+CZ!AE33+DE!AE33+DK!AE33+EE!AE33+EL!AE33+ES!AE33+FI!AE33+FR!AE33+HR!AE33+HU!AE33+IE!AE33+IT!AE33+LT!AE33+LU!AE33+LV!AE33+MT!AE33+NL!AE33+PL!AE33+PT!AE33+RO!AE33+SE!AE33+SI!AE33+SK!AE33</f>
        <v>3085.6972850803591</v>
      </c>
      <c r="AF33" s="27">
        <f>AT!AF33+BE!AF33+BG!AF33+CY!AF33+CZ!AF33+DE!AF33+DK!AF33+EE!AF33+EL!AF33+ES!AF33+FI!AF33+FR!AF33+HR!AF33+HU!AF33+IE!AF33+IT!AF33+LT!AF33+LU!AF33+LV!AF33+MT!AF33+NL!AF33+PL!AF33+PT!AF33+RO!AF33+SE!AF33+SI!AF33+SK!AF33</f>
        <v>3565.0929787488226</v>
      </c>
      <c r="AG33" s="27">
        <f>AT!AG33+BE!AG33+BG!AG33+CY!AG33+CZ!AG33+DE!AG33+DK!AG33+EE!AG33+EL!AG33+ES!AG33+FI!AG33+FR!AG33+HR!AG33+HU!AG33+IE!AG33+IT!AG33+LT!AG33+LU!AG33+LV!AG33+MT!AG33+NL!AG33+PL!AG33+PT!AG33+RO!AG33+SE!AG33+SI!AG33+SK!AG33</f>
        <v>4059.8626670055114</v>
      </c>
      <c r="AH33" s="27">
        <f>AT!AH33+BE!AH33+BG!AH33+CY!AH33+CZ!AH33+DE!AH33+DK!AH33+EE!AH33+EL!AH33+ES!AH33+FI!AH33+FR!AH33+HR!AH33+HU!AH33+IE!AH33+IT!AH33+LT!AH33+LU!AH33+LV!AH33+MT!AH33+NL!AH33+PL!AH33+PT!AH33+RO!AH33+SE!AH33+SI!AH33+SK!AH33</f>
        <v>3573.058224276625</v>
      </c>
      <c r="AI33" s="27">
        <f>AT!AI33+BE!AI33+BG!AI33+CY!AI33+CZ!AI33+DE!AI33+DK!AI33+EE!AI33+EL!AI33+ES!AI33+FI!AI33+FR!AI33+HR!AI33+HU!AI33+IE!AI33+IT!AI33+LT!AI33+LU!AI33+LV!AI33+MT!AI33+NL!AI33+PL!AI33+PT!AI33+RO!AI33+SE!AI33+SI!AI33+SK!AI33</f>
        <v>2711.5259496598214</v>
      </c>
    </row>
    <row r="34" spans="1:35" x14ac:dyDescent="0.25">
      <c r="A34" s="26" t="s">
        <v>14</v>
      </c>
      <c r="B34" s="27">
        <f>AT!B34+BE!B34+BG!B34+CY!B34+CZ!B34+DE!B34+DK!B34+EE!B34+EL!B34+ES!B34+FI!B34+FR!B34+HR!B34+HU!B34+IE!B34+IT!B34+LT!B34+LU!B34+LV!B34+MT!B34+NL!B34+PL!B34+PT!B34+RO!B34+SE!B34+SI!B34+SK!B34</f>
        <v>20412.148766350056</v>
      </c>
      <c r="C34" s="27">
        <f>AT!C34+BE!C34+BG!C34+CY!C34+CZ!C34+DE!C34+DK!C34+EE!C34+EL!C34+ES!C34+FI!C34+FR!C34+HR!C34+HU!C34+IE!C34+IT!C34+LT!C34+LU!C34+LV!C34+MT!C34+NL!C34+PL!C34+PT!C34+RO!C34+SE!C34+SI!C34+SK!C34</f>
        <v>20333.317290151772</v>
      </c>
      <c r="D34" s="27">
        <f>AT!D34+BE!D34+BG!D34+CY!D34+CZ!D34+DE!D34+DK!D34+EE!D34+EL!D34+ES!D34+FI!D34+FR!D34+HR!D34+HU!D34+IE!D34+IT!D34+LT!D34+LU!D34+LV!D34+MT!D34+NL!D34+PL!D34+PT!D34+RO!D34+SE!D34+SI!D34+SK!D34</f>
        <v>20261.191008689522</v>
      </c>
      <c r="E34" s="27">
        <f>AT!E34+BE!E34+BG!E34+CY!E34+CZ!E34+DE!E34+DK!E34+EE!E34+EL!E34+ES!E34+FI!E34+FR!E34+HR!E34+HU!E34+IE!E34+IT!E34+LT!E34+LU!E34+LV!E34+MT!E34+NL!E34+PL!E34+PT!E34+RO!E34+SE!E34+SI!E34+SK!E34</f>
        <v>20283.369861734835</v>
      </c>
      <c r="F34" s="27">
        <f>AT!F34+BE!F34+BG!F34+CY!F34+CZ!F34+DE!F34+DK!F34+EE!F34+EL!F34+ES!F34+FI!F34+FR!F34+HR!F34+HU!F34+IE!F34+IT!F34+LT!F34+LU!F34+LV!F34+MT!F34+NL!F34+PL!F34+PT!F34+RO!F34+SE!F34+SI!F34+SK!F34</f>
        <v>20051.7351606663</v>
      </c>
      <c r="G34" s="27">
        <f>AT!G34+BE!G34+BG!G34+CY!G34+CZ!G34+DE!G34+DK!G34+EE!G34+EL!G34+ES!G34+FI!G34+FR!G34+HR!G34+HU!G34+IE!G34+IT!G34+LT!G34+LU!G34+LV!G34+MT!G34+NL!G34+PL!G34+PT!G34+RO!G34+SE!G34+SI!G34+SK!G34</f>
        <v>19974.159849153039</v>
      </c>
      <c r="H34" s="27">
        <f>AT!H34+BE!H34+BG!H34+CY!H34+CZ!H34+DE!H34+DK!H34+EE!H34+EL!H34+ES!H34+FI!H34+FR!H34+HR!H34+HU!H34+IE!H34+IT!H34+LT!H34+LU!H34+LV!H34+MT!H34+NL!H34+PL!H34+PT!H34+RO!H34+SE!H34+SI!H34+SK!H34</f>
        <v>20952.160458981238</v>
      </c>
      <c r="I34" s="27">
        <f>AT!I34+BE!I34+BG!I34+CY!I34+CZ!I34+DE!I34+DK!I34+EE!I34+EL!I34+ES!I34+FI!I34+FR!I34+HR!I34+HU!I34+IE!I34+IT!I34+LT!I34+LU!I34+LV!I34+MT!I34+NL!I34+PL!I34+PT!I34+RO!I34+SE!I34+SI!I34+SK!I34</f>
        <v>22582.733939387264</v>
      </c>
      <c r="J34" s="27">
        <f>AT!J34+BE!J34+BG!J34+CY!J34+CZ!J34+DE!J34+DK!J34+EE!J34+EL!J34+ES!J34+FI!J34+FR!J34+HR!J34+HU!J34+IE!J34+IT!J34+LT!J34+LU!J34+LV!J34+MT!J34+NL!J34+PL!J34+PT!J34+RO!J34+SE!J34+SI!J34+SK!J34</f>
        <v>23784.624738712268</v>
      </c>
      <c r="K34" s="27">
        <f>AT!K34+BE!K34+BG!K34+CY!K34+CZ!K34+DE!K34+DK!K34+EE!K34+EL!K34+ES!K34+FI!K34+FR!K34+HR!K34+HU!K34+IE!K34+IT!K34+LT!K34+LU!K34+LV!K34+MT!K34+NL!K34+PL!K34+PT!K34+RO!K34+SE!K34+SI!K34+SK!K34</f>
        <v>22808.426239148841</v>
      </c>
      <c r="L34" s="27">
        <f>AT!L34+BE!L34+BG!L34+CY!L34+CZ!L34+DE!L34+DK!L34+EE!L34+EL!L34+ES!L34+FI!L34+FR!L34+HR!L34+HU!L34+IE!L34+IT!L34+LT!L34+LU!L34+LV!L34+MT!L34+NL!L34+PL!L34+PT!L34+RO!L34+SE!L34+SI!L34+SK!L34</f>
        <v>24793.551079869809</v>
      </c>
      <c r="M34" s="27">
        <f>AT!M34+BE!M34+BG!M34+CY!M34+CZ!M34+DE!M34+DK!M34+EE!M34+EL!M34+ES!M34+FI!M34+FR!M34+HR!M34+HU!M34+IE!M34+IT!M34+LT!M34+LU!M34+LV!M34+MT!M34+NL!M34+PL!M34+PT!M34+RO!M34+SE!M34+SI!M34+SK!M34</f>
        <v>26121.888935034931</v>
      </c>
      <c r="N34" s="27">
        <f>AT!N34+BE!N34+BG!N34+CY!N34+CZ!N34+DE!N34+DK!N34+EE!N34+EL!N34+ES!N34+FI!N34+FR!N34+HR!N34+HU!N34+IE!N34+IT!N34+LT!N34+LU!N34+LV!N34+MT!N34+NL!N34+PL!N34+PT!N34+RO!N34+SE!N34+SI!N34+SK!N34</f>
        <v>27375.338982276473</v>
      </c>
      <c r="O34" s="27">
        <f>AT!O34+BE!O34+BG!O34+CY!O34+CZ!O34+DE!O34+DK!O34+EE!O34+EL!O34+ES!O34+FI!O34+FR!O34+HR!O34+HU!O34+IE!O34+IT!O34+LT!O34+LU!O34+LV!O34+MT!O34+NL!O34+PL!O34+PT!O34+RO!O34+SE!O34+SI!O34+SK!O34</f>
        <v>28195.21900160129</v>
      </c>
      <c r="P34" s="27">
        <f>AT!P34+BE!P34+BG!P34+CY!P34+CZ!P34+DE!P34+DK!P34+EE!P34+EL!P34+ES!P34+FI!P34+FR!P34+HR!P34+HU!P34+IE!P34+IT!P34+LT!P34+LU!P34+LV!P34+MT!P34+NL!P34+PL!P34+PT!P34+RO!P34+SE!P34+SI!P34+SK!P34</f>
        <v>30193.05212410989</v>
      </c>
      <c r="Q34" s="27">
        <f>AT!Q34+BE!Q34+BG!Q34+CY!Q34+CZ!Q34+DE!Q34+DK!Q34+EE!Q34+EL!Q34+ES!Q34+FI!Q34+FR!Q34+HR!Q34+HU!Q34+IE!Q34+IT!Q34+LT!Q34+LU!Q34+LV!Q34+MT!Q34+NL!Q34+PL!Q34+PT!Q34+RO!Q34+SE!Q34+SI!Q34+SK!Q34</f>
        <v>31489.720249538062</v>
      </c>
      <c r="R34" s="27">
        <f>AT!R34+BE!R34+BG!R34+CY!R34+CZ!R34+DE!R34+DK!R34+EE!R34+EL!R34+ES!R34+FI!R34+FR!R34+HR!R34+HU!R34+IE!R34+IT!R34+LT!R34+LU!R34+LV!R34+MT!R34+NL!R34+PL!R34+PT!R34+RO!R34+SE!R34+SI!R34+SK!R34</f>
        <v>34110.365739898683</v>
      </c>
      <c r="S34" s="27">
        <f>AT!S34+BE!S34+BG!S34+CY!S34+CZ!S34+DE!S34+DK!S34+EE!S34+EL!S34+ES!S34+FI!S34+FR!S34+HR!S34+HU!S34+IE!S34+IT!S34+LT!S34+LU!S34+LV!S34+MT!S34+NL!S34+PL!S34+PT!S34+RO!S34+SE!S34+SI!S34+SK!S34</f>
        <v>35935.53044967779</v>
      </c>
      <c r="T34" s="27">
        <f>AT!T34+BE!T34+BG!T34+CY!T34+CZ!T34+DE!T34+DK!T34+EE!T34+EL!T34+ES!T34+FI!T34+FR!T34+HR!T34+HU!T34+IE!T34+IT!T34+LT!T34+LU!T34+LV!T34+MT!T34+NL!T34+PL!T34+PT!T34+RO!T34+SE!T34+SI!T34+SK!T34</f>
        <v>35607.702879201439</v>
      </c>
      <c r="U34" s="27">
        <f>AT!U34+BE!U34+BG!U34+CY!U34+CZ!U34+DE!U34+DK!U34+EE!U34+EL!U34+ES!U34+FI!U34+FR!U34+HR!U34+HU!U34+IE!U34+IT!U34+LT!U34+LU!U34+LV!U34+MT!U34+NL!U34+PL!U34+PT!U34+RO!U34+SE!U34+SI!U34+SK!U34</f>
        <v>30764.048048308192</v>
      </c>
      <c r="V34" s="27">
        <f>AT!V34+BE!V34+BG!V34+CY!V34+CZ!V34+DE!V34+DK!V34+EE!V34+EL!V34+ES!V34+FI!V34+FR!V34+HR!V34+HU!V34+IE!V34+IT!V34+LT!V34+LU!V34+LV!V34+MT!V34+NL!V34+PL!V34+PT!V34+RO!V34+SE!V34+SI!V34+SK!V34</f>
        <v>30529.830878918117</v>
      </c>
      <c r="W34" s="27">
        <f>AT!W34+BE!W34+BG!W34+CY!W34+CZ!W34+DE!W34+DK!W34+EE!W34+EL!W34+ES!W34+FI!W34+FR!W34+HR!W34+HU!W34+IE!W34+IT!W34+LT!W34+LU!W34+LV!W34+MT!W34+NL!W34+PL!W34+PT!W34+RO!W34+SE!W34+SI!W34+SK!W34</f>
        <v>31063.106119525677</v>
      </c>
      <c r="X34" s="27">
        <f>AT!X34+BE!X34+BG!X34+CY!X34+CZ!X34+DE!X34+DK!X34+EE!X34+EL!X34+ES!X34+FI!X34+FR!X34+HR!X34+HU!X34+IE!X34+IT!X34+LT!X34+LU!X34+LV!X34+MT!X34+NL!X34+PL!X34+PT!X34+RO!X34+SE!X34+SI!X34+SK!X34</f>
        <v>28814.029131947798</v>
      </c>
      <c r="Y34" s="27">
        <f>AT!Y34+BE!Y34+BG!Y34+CY!Y34+CZ!Y34+DE!Y34+DK!Y34+EE!Y34+EL!Y34+ES!Y34+FI!Y34+FR!Y34+HR!Y34+HU!Y34+IE!Y34+IT!Y34+LT!Y34+LU!Y34+LV!Y34+MT!Y34+NL!Y34+PL!Y34+PT!Y34+RO!Y34+SE!Y34+SI!Y34+SK!Y34</f>
        <v>26865.745004764387</v>
      </c>
      <c r="Z34" s="27">
        <f>AT!Z34+BE!Z34+BG!Z34+CY!Z34+CZ!Z34+DE!Z34+DK!Z34+EE!Z34+EL!Z34+ES!Z34+FI!Z34+FR!Z34+HR!Z34+HU!Z34+IE!Z34+IT!Z34+LT!Z34+LU!Z34+LV!Z34+MT!Z34+NL!Z34+PL!Z34+PT!Z34+RO!Z34+SE!Z34+SI!Z34+SK!Z34</f>
        <v>25992.662741656954</v>
      </c>
      <c r="AA34" s="27">
        <f>AT!AA34+BE!AA34+BG!AA34+CY!AA34+CZ!AA34+DE!AA34+DK!AA34+EE!AA34+EL!AA34+ES!AA34+FI!AA34+FR!AA34+HR!AA34+HU!AA34+IE!AA34+IT!AA34+LT!AA34+LU!AA34+LV!AA34+MT!AA34+NL!AA34+PL!AA34+PT!AA34+RO!AA34+SE!AA34+SI!AA34+SK!AA34</f>
        <v>24140.62687804698</v>
      </c>
      <c r="AB34" s="27">
        <f>AT!AB34+BE!AB34+BG!AB34+CY!AB34+CZ!AB34+DE!AB34+DK!AB34+EE!AB34+EL!AB34+ES!AB34+FI!AB34+FR!AB34+HR!AB34+HU!AB34+IE!AB34+IT!AB34+LT!AB34+LU!AB34+LV!AB34+MT!AB34+NL!AB34+PL!AB34+PT!AB34+RO!AB34+SE!AB34+SI!AB34+SK!AB34</f>
        <v>25290.958926078871</v>
      </c>
      <c r="AC34" s="27">
        <f>AT!AC34+BE!AC34+BG!AC34+CY!AC34+CZ!AC34+DE!AC34+DK!AC34+EE!AC34+EL!AC34+ES!AC34+FI!AC34+FR!AC34+HR!AC34+HU!AC34+IE!AC34+IT!AC34+LT!AC34+LU!AC34+LV!AC34+MT!AC34+NL!AC34+PL!AC34+PT!AC34+RO!AC34+SE!AC34+SI!AC34+SK!AC34</f>
        <v>25731.780060407367</v>
      </c>
      <c r="AD34" s="27">
        <f>AT!AD34+BE!AD34+BG!AD34+CY!AD34+CZ!AD34+DE!AD34+DK!AD34+EE!AD34+EL!AD34+ES!AD34+FI!AD34+FR!AD34+HR!AD34+HU!AD34+IE!AD34+IT!AD34+LT!AD34+LU!AD34+LV!AD34+MT!AD34+NL!AD34+PL!AD34+PT!AD34+RO!AD34+SE!AD34+SI!AD34+SK!AD34</f>
        <v>26538.810869053483</v>
      </c>
      <c r="AE34" s="27">
        <f>AT!AE34+BE!AE34+BG!AE34+CY!AE34+CZ!AE34+DE!AE34+DK!AE34+EE!AE34+EL!AE34+ES!AE34+FI!AE34+FR!AE34+HR!AE34+HU!AE34+IE!AE34+IT!AE34+LT!AE34+LU!AE34+LV!AE34+MT!AE34+NL!AE34+PL!AE34+PT!AE34+RO!AE34+SE!AE34+SI!AE34+SK!AE34</f>
        <v>25950.623064920721</v>
      </c>
      <c r="AF34" s="27">
        <f>AT!AF34+BE!AF34+BG!AF34+CY!AF34+CZ!AF34+DE!AF34+DK!AF34+EE!AF34+EL!AF34+ES!AF34+FI!AF34+FR!AF34+HR!AF34+HU!AF34+IE!AF34+IT!AF34+LT!AF34+LU!AF34+LV!AF34+MT!AF34+NL!AF34+PL!AF34+PT!AF34+RO!AF34+SE!AF34+SI!AF34+SK!AF34</f>
        <v>23368.057842504561</v>
      </c>
      <c r="AG34" s="27">
        <f>AT!AG34+BE!AG34+BG!AG34+CY!AG34+CZ!AG34+DE!AG34+DK!AG34+EE!AG34+EL!AG34+ES!AG34+FI!AG34+FR!AG34+HR!AG34+HU!AG34+IE!AG34+IT!AG34+LT!AG34+LU!AG34+LV!AG34+MT!AG34+NL!AG34+PL!AG34+PT!AG34+RO!AG34+SE!AG34+SI!AG34+SK!AG34</f>
        <v>24081.532952072397</v>
      </c>
      <c r="AH34" s="27">
        <f>AT!AH34+BE!AH34+BG!AH34+CY!AH34+CZ!AH34+DE!AH34+DK!AH34+EE!AH34+EL!AH34+ES!AH34+FI!AH34+FR!AH34+HR!AH34+HU!AH34+IE!AH34+IT!AH34+LT!AH34+LU!AH34+LV!AH34+MT!AH34+NL!AH34+PL!AH34+PT!AH34+RO!AH34+SE!AH34+SI!AH34+SK!AH34</f>
        <v>24308.764473902967</v>
      </c>
      <c r="AI34" s="27">
        <f>AT!AI34+BE!AI34+BG!AI34+CY!AI34+CZ!AI34+DE!AI34+DK!AI34+EE!AI34+EL!AI34+ES!AI34+FI!AI34+FR!AI34+HR!AI34+HU!AI34+IE!AI34+IT!AI34+LT!AI34+LU!AI34+LV!AI34+MT!AI34+NL!AI34+PL!AI34+PT!AI34+RO!AI34+SE!AI34+SI!AI34+SK!AI34</f>
        <v>22703.813694145738</v>
      </c>
    </row>
    <row r="35" spans="1:35" x14ac:dyDescent="0.25">
      <c r="A35" s="26" t="s">
        <v>15</v>
      </c>
      <c r="B35" s="27">
        <f>AT!B35+BE!B35+BG!B35+CY!B35+CZ!B35+DE!B35+DK!B35+EE!B35+EL!B35+ES!B35+FI!B35+FR!B35+HR!B35+HU!B35+IE!B35+IT!B35+LT!B35+LU!B35+LV!B35+MT!B35+NL!B35+PL!B35+PT!B35+RO!B35+SE!B35+SI!B35+SK!B35</f>
        <v>0</v>
      </c>
      <c r="C35" s="27">
        <f>AT!C35+BE!C35+BG!C35+CY!C35+CZ!C35+DE!C35+DK!C35+EE!C35+EL!C35+ES!C35+FI!C35+FR!C35+HR!C35+HU!C35+IE!C35+IT!C35+LT!C35+LU!C35+LV!C35+MT!C35+NL!C35+PL!C35+PT!C35+RO!C35+SE!C35+SI!C35+SK!C35</f>
        <v>0</v>
      </c>
      <c r="D35" s="27">
        <f>AT!D35+BE!D35+BG!D35+CY!D35+CZ!D35+DE!D35+DK!D35+EE!D35+EL!D35+ES!D35+FI!D35+FR!D35+HR!D35+HU!D35+IE!D35+IT!D35+LT!D35+LU!D35+LV!D35+MT!D35+NL!D35+PL!D35+PT!D35+RO!D35+SE!D35+SI!D35+SK!D35</f>
        <v>0</v>
      </c>
      <c r="E35" s="27">
        <f>AT!E35+BE!E35+BG!E35+CY!E35+CZ!E35+DE!E35+DK!E35+EE!E35+EL!E35+ES!E35+FI!E35+FR!E35+HR!E35+HU!E35+IE!E35+IT!E35+LT!E35+LU!E35+LV!E35+MT!E35+NL!E35+PL!E35+PT!E35+RO!E35+SE!E35+SI!E35+SK!E35</f>
        <v>0</v>
      </c>
      <c r="F35" s="27">
        <f>AT!F35+BE!F35+BG!F35+CY!F35+CZ!F35+DE!F35+DK!F35+EE!F35+EL!F35+ES!F35+FI!F35+FR!F35+HR!F35+HU!F35+IE!F35+IT!F35+LT!F35+LU!F35+LV!F35+MT!F35+NL!F35+PL!F35+PT!F35+RO!F35+SE!F35+SI!F35+SK!F35</f>
        <v>0</v>
      </c>
      <c r="G35" s="27">
        <f>AT!G35+BE!G35+BG!G35+CY!G35+CZ!G35+DE!G35+DK!G35+EE!G35+EL!G35+ES!G35+FI!G35+FR!G35+HR!G35+HU!G35+IE!G35+IT!G35+LT!G35+LU!G35+LV!G35+MT!G35+NL!G35+PL!G35+PT!G35+RO!G35+SE!G35+SI!G35+SK!G35</f>
        <v>0</v>
      </c>
      <c r="H35" s="27">
        <f>AT!H35+BE!H35+BG!H35+CY!H35+CZ!H35+DE!H35+DK!H35+EE!H35+EL!H35+ES!H35+FI!H35+FR!H35+HR!H35+HU!H35+IE!H35+IT!H35+LT!H35+LU!H35+LV!H35+MT!H35+NL!H35+PL!H35+PT!H35+RO!H35+SE!H35+SI!H35+SK!H35</f>
        <v>0</v>
      </c>
      <c r="I35" s="27">
        <f>AT!I35+BE!I35+BG!I35+CY!I35+CZ!I35+DE!I35+DK!I35+EE!I35+EL!I35+ES!I35+FI!I35+FR!I35+HR!I35+HU!I35+IE!I35+IT!I35+LT!I35+LU!I35+LV!I35+MT!I35+NL!I35+PL!I35+PT!I35+RO!I35+SE!I35+SI!I35+SK!I35</f>
        <v>0</v>
      </c>
      <c r="J35" s="27">
        <f>AT!J35+BE!J35+BG!J35+CY!J35+CZ!J35+DE!J35+DK!J35+EE!J35+EL!J35+ES!J35+FI!J35+FR!J35+HR!J35+HU!J35+IE!J35+IT!J35+LT!J35+LU!J35+LV!J35+MT!J35+NL!J35+PL!J35+PT!J35+RO!J35+SE!J35+SI!J35+SK!J35</f>
        <v>0</v>
      </c>
      <c r="K35" s="27">
        <f>AT!K35+BE!K35+BG!K35+CY!K35+CZ!K35+DE!K35+DK!K35+EE!K35+EL!K35+ES!K35+FI!K35+FR!K35+HR!K35+HU!K35+IE!K35+IT!K35+LT!K35+LU!K35+LV!K35+MT!K35+NL!K35+PL!K35+PT!K35+RO!K35+SE!K35+SI!K35+SK!K35</f>
        <v>0</v>
      </c>
      <c r="L35" s="27">
        <f>AT!L35+BE!L35+BG!L35+CY!L35+CZ!L35+DE!L35+DK!L35+EE!L35+EL!L35+ES!L35+FI!L35+FR!L35+HR!L35+HU!L35+IE!L35+IT!L35+LT!L35+LU!L35+LV!L35+MT!L35+NL!L35+PL!L35+PT!L35+RO!L35+SE!L35+SI!L35+SK!L35</f>
        <v>0</v>
      </c>
      <c r="M35" s="27">
        <f>AT!M35+BE!M35+BG!M35+CY!M35+CZ!M35+DE!M35+DK!M35+EE!M35+EL!M35+ES!M35+FI!M35+FR!M35+HR!M35+HU!M35+IE!M35+IT!M35+LT!M35+LU!M35+LV!M35+MT!M35+NL!M35+PL!M35+PT!M35+RO!M35+SE!M35+SI!M35+SK!M35</f>
        <v>0</v>
      </c>
      <c r="N35" s="27">
        <f>AT!N35+BE!N35+BG!N35+CY!N35+CZ!N35+DE!N35+DK!N35+EE!N35+EL!N35+ES!N35+FI!N35+FR!N35+HR!N35+HU!N35+IE!N35+IT!N35+LT!N35+LU!N35+LV!N35+MT!N35+NL!N35+PL!N35+PT!N35+RO!N35+SE!N35+SI!N35+SK!N35</f>
        <v>0</v>
      </c>
      <c r="O35" s="27">
        <f>AT!O35+BE!O35+BG!O35+CY!O35+CZ!O35+DE!O35+DK!O35+EE!O35+EL!O35+ES!O35+FI!O35+FR!O35+HR!O35+HU!O35+IE!O35+IT!O35+LT!O35+LU!O35+LV!O35+MT!O35+NL!O35+PL!O35+PT!O35+RO!O35+SE!O35+SI!O35+SK!O35</f>
        <v>0</v>
      </c>
      <c r="P35" s="27">
        <f>AT!P35+BE!P35+BG!P35+CY!P35+CZ!P35+DE!P35+DK!P35+EE!P35+EL!P35+ES!P35+FI!P35+FR!P35+HR!P35+HU!P35+IE!P35+IT!P35+LT!P35+LU!P35+LV!P35+MT!P35+NL!P35+PL!P35+PT!P35+RO!P35+SE!P35+SI!P35+SK!P35</f>
        <v>0</v>
      </c>
      <c r="Q35" s="27">
        <f>AT!Q35+BE!Q35+BG!Q35+CY!Q35+CZ!Q35+DE!Q35+DK!Q35+EE!Q35+EL!Q35+ES!Q35+FI!Q35+FR!Q35+HR!Q35+HU!Q35+IE!Q35+IT!Q35+LT!Q35+LU!Q35+LV!Q35+MT!Q35+NL!Q35+PL!Q35+PT!Q35+RO!Q35+SE!Q35+SI!Q35+SK!Q35</f>
        <v>0</v>
      </c>
      <c r="R35" s="27">
        <f>AT!R35+BE!R35+BG!R35+CY!R35+CZ!R35+DE!R35+DK!R35+EE!R35+EL!R35+ES!R35+FI!R35+FR!R35+HR!R35+HU!R35+IE!R35+IT!R35+LT!R35+LU!R35+LV!R35+MT!R35+NL!R35+PL!R35+PT!R35+RO!R35+SE!R35+SI!R35+SK!R35</f>
        <v>0</v>
      </c>
      <c r="S35" s="27">
        <f>AT!S35+BE!S35+BG!S35+CY!S35+CZ!S35+DE!S35+DK!S35+EE!S35+EL!S35+ES!S35+FI!S35+FR!S35+HR!S35+HU!S35+IE!S35+IT!S35+LT!S35+LU!S35+LV!S35+MT!S35+NL!S35+PL!S35+PT!S35+RO!S35+SE!S35+SI!S35+SK!S35</f>
        <v>0</v>
      </c>
      <c r="T35" s="27">
        <f>AT!T35+BE!T35+BG!T35+CY!T35+CZ!T35+DE!T35+DK!T35+EE!T35+EL!T35+ES!T35+FI!T35+FR!T35+HR!T35+HU!T35+IE!T35+IT!T35+LT!T35+LU!T35+LV!T35+MT!T35+NL!T35+PL!T35+PT!T35+RO!T35+SE!T35+SI!T35+SK!T35</f>
        <v>0</v>
      </c>
      <c r="U35" s="27">
        <f>AT!U35+BE!U35+BG!U35+CY!U35+CZ!U35+DE!U35+DK!U35+EE!U35+EL!U35+ES!U35+FI!U35+FR!U35+HR!U35+HU!U35+IE!U35+IT!U35+LT!U35+LU!U35+LV!U35+MT!U35+NL!U35+PL!U35+PT!U35+RO!U35+SE!U35+SI!U35+SK!U35</f>
        <v>0</v>
      </c>
      <c r="V35" s="27">
        <f>AT!V35+BE!V35+BG!V35+CY!V35+CZ!V35+DE!V35+DK!V35+EE!V35+EL!V35+ES!V35+FI!V35+FR!V35+HR!V35+HU!V35+IE!V35+IT!V35+LT!V35+LU!V35+LV!V35+MT!V35+NL!V35+PL!V35+PT!V35+RO!V35+SE!V35+SI!V35+SK!V35</f>
        <v>0</v>
      </c>
      <c r="W35" s="27">
        <f>AT!W35+BE!W35+BG!W35+CY!W35+CZ!W35+DE!W35+DK!W35+EE!W35+EL!W35+ES!W35+FI!W35+FR!W35+HR!W35+HU!W35+IE!W35+IT!W35+LT!W35+LU!W35+LV!W35+MT!W35+NL!W35+PL!W35+PT!W35+RO!W35+SE!W35+SI!W35+SK!W35</f>
        <v>1.0322699388771852</v>
      </c>
      <c r="X35" s="27">
        <f>AT!X35+BE!X35+BG!X35+CY!X35+CZ!X35+DE!X35+DK!X35+EE!X35+EL!X35+ES!X35+FI!X35+FR!X35+HR!X35+HU!X35+IE!X35+IT!X35+LT!X35+LU!X35+LV!X35+MT!X35+NL!X35+PL!X35+PT!X35+RO!X35+SE!X35+SI!X35+SK!X35</f>
        <v>1.0195418202864661</v>
      </c>
      <c r="Y35" s="27">
        <f>AT!Y35+BE!Y35+BG!Y35+CY!Y35+CZ!Y35+DE!Y35+DK!Y35+EE!Y35+EL!Y35+ES!Y35+FI!Y35+FR!Y35+HR!Y35+HU!Y35+IE!Y35+IT!Y35+LT!Y35+LU!Y35+LV!Y35+MT!Y35+NL!Y35+PL!Y35+PT!Y35+RO!Y35+SE!Y35+SI!Y35+SK!Y35</f>
        <v>1.1324280616954263</v>
      </c>
      <c r="Z35" s="27">
        <f>AT!Z35+BE!Z35+BG!Z35+CY!Z35+CZ!Z35+DE!Z35+DK!Z35+EE!Z35+EL!Z35+ES!Z35+FI!Z35+FR!Z35+HR!Z35+HU!Z35+IE!Z35+IT!Z35+LT!Z35+LU!Z35+LV!Z35+MT!Z35+NL!Z35+PL!Z35+PT!Z35+RO!Z35+SE!Z35+SI!Z35+SK!Z35</f>
        <v>1.1530862617145576</v>
      </c>
      <c r="AA35" s="27">
        <f>AT!AA35+BE!AA35+BG!AA35+CY!AA35+CZ!AA35+DE!AA35+DK!AA35+EE!AA35+EL!AA35+ES!AA35+FI!AA35+FR!AA35+HR!AA35+HU!AA35+IE!AA35+IT!AA35+LT!AA35+LU!AA35+LV!AA35+MT!AA35+NL!AA35+PL!AA35+PT!AA35+RO!AA35+SE!AA35+SI!AA35+SK!AA35</f>
        <v>1.1836046794514745</v>
      </c>
      <c r="AB35" s="27">
        <f>AT!AB35+BE!AB35+BG!AB35+CY!AB35+CZ!AB35+DE!AB35+DK!AB35+EE!AB35+EL!AB35+ES!AB35+FI!AB35+FR!AB35+HR!AB35+HU!AB35+IE!AB35+IT!AB35+LT!AB35+LU!AB35+LV!AB35+MT!AB35+NL!AB35+PL!AB35+PT!AB35+RO!AB35+SE!AB35+SI!AB35+SK!AB35</f>
        <v>1.0964436957529269</v>
      </c>
      <c r="AC35" s="27">
        <f>AT!AC35+BE!AC35+BG!AC35+CY!AC35+CZ!AC35+DE!AC35+DK!AC35+EE!AC35+EL!AC35+ES!AC35+FI!AC35+FR!AC35+HR!AC35+HU!AC35+IE!AC35+IT!AC35+LT!AC35+LU!AC35+LV!AC35+MT!AC35+NL!AC35+PL!AC35+PT!AC35+RO!AC35+SE!AC35+SI!AC35+SK!AC35</f>
        <v>1.1537891263610238</v>
      </c>
      <c r="AD35" s="27">
        <f>AT!AD35+BE!AD35+BG!AD35+CY!AD35+CZ!AD35+DE!AD35+DK!AD35+EE!AD35+EL!AD35+ES!AD35+FI!AD35+FR!AD35+HR!AD35+HU!AD35+IE!AD35+IT!AD35+LT!AD35+LU!AD35+LV!AD35+MT!AD35+NL!AD35+PL!AD35+PT!AD35+RO!AD35+SE!AD35+SI!AD35+SK!AD35</f>
        <v>14.697989447118671</v>
      </c>
      <c r="AE35" s="27">
        <f>AT!AE35+BE!AE35+BG!AE35+CY!AE35+CZ!AE35+DE!AE35+DK!AE35+EE!AE35+EL!AE35+ES!AE35+FI!AE35+FR!AE35+HR!AE35+HU!AE35+IE!AE35+IT!AE35+LT!AE35+LU!AE35+LV!AE35+MT!AE35+NL!AE35+PL!AE35+PT!AE35+RO!AE35+SE!AE35+SI!AE35+SK!AE35</f>
        <v>39.700625262118471</v>
      </c>
      <c r="AF35" s="27">
        <f>AT!AF35+BE!AF35+BG!AF35+CY!AF35+CZ!AF35+DE!AF35+DK!AF35+EE!AF35+EL!AF35+ES!AF35+FI!AF35+FR!AF35+HR!AF35+HU!AF35+IE!AF35+IT!AF35+LT!AF35+LU!AF35+LV!AF35+MT!AF35+NL!AF35+PL!AF35+PT!AF35+RO!AF35+SE!AF35+SI!AF35+SK!AF35</f>
        <v>197.15473329145817</v>
      </c>
      <c r="AG35" s="27">
        <f>AT!AG35+BE!AG35+BG!AG35+CY!AG35+CZ!AG35+DE!AG35+DK!AG35+EE!AG35+EL!AG35+ES!AG35+FI!AG35+FR!AG35+HR!AG35+HU!AG35+IE!AG35+IT!AG35+LT!AG35+LU!AG35+LV!AG35+MT!AG35+NL!AG35+PL!AG35+PT!AG35+RO!AG35+SE!AG35+SI!AG35+SK!AG35</f>
        <v>138.9452814799894</v>
      </c>
      <c r="AH35" s="27">
        <f>AT!AH35+BE!AH35+BG!AH35+CY!AH35+CZ!AH35+DE!AH35+DK!AH35+EE!AH35+EL!AH35+ES!AH35+FI!AH35+FR!AH35+HR!AH35+HU!AH35+IE!AH35+IT!AH35+LT!AH35+LU!AH35+LV!AH35+MT!AH35+NL!AH35+PL!AH35+PT!AH35+RO!AH35+SE!AH35+SI!AH35+SK!AH35</f>
        <v>354.90551104754672</v>
      </c>
      <c r="AI35" s="27">
        <f>AT!AI35+BE!AI35+BG!AI35+CY!AI35+CZ!AI35+DE!AI35+DK!AI35+EE!AI35+EL!AI35+ES!AI35+FI!AI35+FR!AI35+HR!AI35+HU!AI35+IE!AI35+IT!AI35+LT!AI35+LU!AI35+LV!AI35+MT!AI35+NL!AI35+PL!AI35+PT!AI35+RO!AI35+SE!AI35+SI!AI35+SK!AI35</f>
        <v>265.08555879829959</v>
      </c>
    </row>
    <row r="36" spans="1:35" x14ac:dyDescent="0.25">
      <c r="A36" s="26" t="s">
        <v>16</v>
      </c>
      <c r="B36" s="27">
        <f>AT!B36+BE!B36+BG!B36+CY!B36+CZ!B36+DE!B36+DK!B36+EE!B36+EL!B36+ES!B36+FI!B36+FR!B36+HR!B36+HU!B36+IE!B36+IT!B36+LT!B36+LU!B36+LV!B36+MT!B36+NL!B36+PL!B36+PT!B36+RO!B36+SE!B36+SI!B36+SK!B36</f>
        <v>0</v>
      </c>
      <c r="C36" s="27">
        <f>AT!C36+BE!C36+BG!C36+CY!C36+CZ!C36+DE!C36+DK!C36+EE!C36+EL!C36+ES!C36+FI!C36+FR!C36+HR!C36+HU!C36+IE!C36+IT!C36+LT!C36+LU!C36+LV!C36+MT!C36+NL!C36+PL!C36+PT!C36+RO!C36+SE!C36+SI!C36+SK!C36</f>
        <v>0</v>
      </c>
      <c r="D36" s="27">
        <f>AT!D36+BE!D36+BG!D36+CY!D36+CZ!D36+DE!D36+DK!D36+EE!D36+EL!D36+ES!D36+FI!D36+FR!D36+HR!D36+HU!D36+IE!D36+IT!D36+LT!D36+LU!D36+LV!D36+MT!D36+NL!D36+PL!D36+PT!D36+RO!D36+SE!D36+SI!D36+SK!D36</f>
        <v>0</v>
      </c>
      <c r="E36" s="27">
        <f>AT!E36+BE!E36+BG!E36+CY!E36+CZ!E36+DE!E36+DK!E36+EE!E36+EL!E36+ES!E36+FI!E36+FR!E36+HR!E36+HU!E36+IE!E36+IT!E36+LT!E36+LU!E36+LV!E36+MT!E36+NL!E36+PL!E36+PT!E36+RO!E36+SE!E36+SI!E36+SK!E36</f>
        <v>0</v>
      </c>
      <c r="F36" s="27">
        <f>AT!F36+BE!F36+BG!F36+CY!F36+CZ!F36+DE!F36+DK!F36+EE!F36+EL!F36+ES!F36+FI!F36+FR!F36+HR!F36+HU!F36+IE!F36+IT!F36+LT!F36+LU!F36+LV!F36+MT!F36+NL!F36+PL!F36+PT!F36+RO!F36+SE!F36+SI!F36+SK!F36</f>
        <v>0</v>
      </c>
      <c r="G36" s="27">
        <f>AT!G36+BE!G36+BG!G36+CY!G36+CZ!G36+DE!G36+DK!G36+EE!G36+EL!G36+ES!G36+FI!G36+FR!G36+HR!G36+HU!G36+IE!G36+IT!G36+LT!G36+LU!G36+LV!G36+MT!G36+NL!G36+PL!G36+PT!G36+RO!G36+SE!G36+SI!G36+SK!G36</f>
        <v>0</v>
      </c>
      <c r="H36" s="27">
        <f>AT!H36+BE!H36+BG!H36+CY!H36+CZ!H36+DE!H36+DK!H36+EE!H36+EL!H36+ES!H36+FI!H36+FR!H36+HR!H36+HU!H36+IE!H36+IT!H36+LT!H36+LU!H36+LV!H36+MT!H36+NL!H36+PL!H36+PT!H36+RO!H36+SE!H36+SI!H36+SK!H36</f>
        <v>0</v>
      </c>
      <c r="I36" s="27">
        <f>AT!I36+BE!I36+BG!I36+CY!I36+CZ!I36+DE!I36+DK!I36+EE!I36+EL!I36+ES!I36+FI!I36+FR!I36+HR!I36+HU!I36+IE!I36+IT!I36+LT!I36+LU!I36+LV!I36+MT!I36+NL!I36+PL!I36+PT!I36+RO!I36+SE!I36+SI!I36+SK!I36</f>
        <v>0</v>
      </c>
      <c r="J36" s="27">
        <f>AT!J36+BE!J36+BG!J36+CY!J36+CZ!J36+DE!J36+DK!J36+EE!J36+EL!J36+ES!J36+FI!J36+FR!J36+HR!J36+HU!J36+IE!J36+IT!J36+LT!J36+LU!J36+LV!J36+MT!J36+NL!J36+PL!J36+PT!J36+RO!J36+SE!J36+SI!J36+SK!J36</f>
        <v>0</v>
      </c>
      <c r="K36" s="27">
        <f>AT!K36+BE!K36+BG!K36+CY!K36+CZ!K36+DE!K36+DK!K36+EE!K36+EL!K36+ES!K36+FI!K36+FR!K36+HR!K36+HU!K36+IE!K36+IT!K36+LT!K36+LU!K36+LV!K36+MT!K36+NL!K36+PL!K36+PT!K36+RO!K36+SE!K36+SI!K36+SK!K36</f>
        <v>0</v>
      </c>
      <c r="L36" s="27">
        <f>AT!L36+BE!L36+BG!L36+CY!L36+CZ!L36+DE!L36+DK!L36+EE!L36+EL!L36+ES!L36+FI!L36+FR!L36+HR!L36+HU!L36+IE!L36+IT!L36+LT!L36+LU!L36+LV!L36+MT!L36+NL!L36+PL!L36+PT!L36+RO!L36+SE!L36+SI!L36+SK!L36</f>
        <v>0</v>
      </c>
      <c r="M36" s="27">
        <f>AT!M36+BE!M36+BG!M36+CY!M36+CZ!M36+DE!M36+DK!M36+EE!M36+EL!M36+ES!M36+FI!M36+FR!M36+HR!M36+HU!M36+IE!M36+IT!M36+LT!M36+LU!M36+LV!M36+MT!M36+NL!M36+PL!M36+PT!M36+RO!M36+SE!M36+SI!M36+SK!M36</f>
        <v>0</v>
      </c>
      <c r="N36" s="27">
        <f>AT!N36+BE!N36+BG!N36+CY!N36+CZ!N36+DE!N36+DK!N36+EE!N36+EL!N36+ES!N36+FI!N36+FR!N36+HR!N36+HU!N36+IE!N36+IT!N36+LT!N36+LU!N36+LV!N36+MT!N36+NL!N36+PL!N36+PT!N36+RO!N36+SE!N36+SI!N36+SK!N36</f>
        <v>0</v>
      </c>
      <c r="O36" s="27">
        <f>AT!O36+BE!O36+BG!O36+CY!O36+CZ!O36+DE!O36+DK!O36+EE!O36+EL!O36+ES!O36+FI!O36+FR!O36+HR!O36+HU!O36+IE!O36+IT!O36+LT!O36+LU!O36+LV!O36+MT!O36+NL!O36+PL!O36+PT!O36+RO!O36+SE!O36+SI!O36+SK!O36</f>
        <v>0</v>
      </c>
      <c r="P36" s="27">
        <f>AT!P36+BE!P36+BG!P36+CY!P36+CZ!P36+DE!P36+DK!P36+EE!P36+EL!P36+ES!P36+FI!P36+FR!P36+HR!P36+HU!P36+IE!P36+IT!P36+LT!P36+LU!P36+LV!P36+MT!P36+NL!P36+PL!P36+PT!P36+RO!P36+SE!P36+SI!P36+SK!P36</f>
        <v>0</v>
      </c>
      <c r="Q36" s="27">
        <f>AT!Q36+BE!Q36+BG!Q36+CY!Q36+CZ!Q36+DE!Q36+DK!Q36+EE!Q36+EL!Q36+ES!Q36+FI!Q36+FR!Q36+HR!Q36+HU!Q36+IE!Q36+IT!Q36+LT!Q36+LU!Q36+LV!Q36+MT!Q36+NL!Q36+PL!Q36+PT!Q36+RO!Q36+SE!Q36+SI!Q36+SK!Q36</f>
        <v>0</v>
      </c>
      <c r="R36" s="27">
        <f>AT!R36+BE!R36+BG!R36+CY!R36+CZ!R36+DE!R36+DK!R36+EE!R36+EL!R36+ES!R36+FI!R36+FR!R36+HR!R36+HU!R36+IE!R36+IT!R36+LT!R36+LU!R36+LV!R36+MT!R36+NL!R36+PL!R36+PT!R36+RO!R36+SE!R36+SI!R36+SK!R36</f>
        <v>0</v>
      </c>
      <c r="S36" s="27">
        <f>AT!S36+BE!S36+BG!S36+CY!S36+CZ!S36+DE!S36+DK!S36+EE!S36+EL!S36+ES!S36+FI!S36+FR!S36+HR!S36+HU!S36+IE!S36+IT!S36+LT!S36+LU!S36+LV!S36+MT!S36+NL!S36+PL!S36+PT!S36+RO!S36+SE!S36+SI!S36+SK!S36</f>
        <v>0</v>
      </c>
      <c r="T36" s="27">
        <f>AT!T36+BE!T36+BG!T36+CY!T36+CZ!T36+DE!T36+DK!T36+EE!T36+EL!T36+ES!T36+FI!T36+FR!T36+HR!T36+HU!T36+IE!T36+IT!T36+LT!T36+LU!T36+LV!T36+MT!T36+NL!T36+PL!T36+PT!T36+RO!T36+SE!T36+SI!T36+SK!T36</f>
        <v>0</v>
      </c>
      <c r="U36" s="27">
        <f>AT!U36+BE!U36+BG!U36+CY!U36+CZ!U36+DE!U36+DK!U36+EE!U36+EL!U36+ES!U36+FI!U36+FR!U36+HR!U36+HU!U36+IE!U36+IT!U36+LT!U36+LU!U36+LV!U36+MT!U36+NL!U36+PL!U36+PT!U36+RO!U36+SE!U36+SI!U36+SK!U36</f>
        <v>0</v>
      </c>
      <c r="V36" s="27">
        <f>AT!V36+BE!V36+BG!V36+CY!V36+CZ!V36+DE!V36+DK!V36+EE!V36+EL!V36+ES!V36+FI!V36+FR!V36+HR!V36+HU!V36+IE!V36+IT!V36+LT!V36+LU!V36+LV!V36+MT!V36+NL!V36+PL!V36+PT!V36+RO!V36+SE!V36+SI!V36+SK!V36</f>
        <v>0</v>
      </c>
      <c r="W36" s="27">
        <f>AT!W36+BE!W36+BG!W36+CY!W36+CZ!W36+DE!W36+DK!W36+EE!W36+EL!W36+ES!W36+FI!W36+FR!W36+HR!W36+HU!W36+IE!W36+IT!W36+LT!W36+LU!W36+LV!W36+MT!W36+NL!W36+PL!W36+PT!W36+RO!W36+SE!W36+SI!W36+SK!W36</f>
        <v>0</v>
      </c>
      <c r="X36" s="27">
        <f>AT!X36+BE!X36+BG!X36+CY!X36+CZ!X36+DE!X36+DK!X36+EE!X36+EL!X36+ES!X36+FI!X36+FR!X36+HR!X36+HU!X36+IE!X36+IT!X36+LT!X36+LU!X36+LV!X36+MT!X36+NL!X36+PL!X36+PT!X36+RO!X36+SE!X36+SI!X36+SK!X36</f>
        <v>0</v>
      </c>
      <c r="Y36" s="27">
        <f>AT!Y36+BE!Y36+BG!Y36+CY!Y36+CZ!Y36+DE!Y36+DK!Y36+EE!Y36+EL!Y36+ES!Y36+FI!Y36+FR!Y36+HR!Y36+HU!Y36+IE!Y36+IT!Y36+LT!Y36+LU!Y36+LV!Y36+MT!Y36+NL!Y36+PL!Y36+PT!Y36+RO!Y36+SE!Y36+SI!Y36+SK!Y36</f>
        <v>0.25389386974147343</v>
      </c>
      <c r="Z36" s="27">
        <f>AT!Z36+BE!Z36+BG!Z36+CY!Z36+CZ!Z36+DE!Z36+DK!Z36+EE!Z36+EL!Z36+ES!Z36+FI!Z36+FR!Z36+HR!Z36+HU!Z36+IE!Z36+IT!Z36+LT!Z36+LU!Z36+LV!Z36+MT!Z36+NL!Z36+PL!Z36+PT!Z36+RO!Z36+SE!Z36+SI!Z36+SK!Z36</f>
        <v>0.42486657460441785</v>
      </c>
      <c r="AA36" s="27">
        <f>AT!AA36+BE!AA36+BG!AA36+CY!AA36+CZ!AA36+DE!AA36+DK!AA36+EE!AA36+EL!AA36+ES!AA36+FI!AA36+FR!AA36+HR!AA36+HU!AA36+IE!AA36+IT!AA36+LT!AA36+LU!AA36+LV!AA36+MT!AA36+NL!AA36+PL!AA36+PT!AA36+RO!AA36+SE!AA36+SI!AA36+SK!AA36</f>
        <v>3.7031877625054337</v>
      </c>
      <c r="AB36" s="27">
        <f>AT!AB36+BE!AB36+BG!AB36+CY!AB36+CZ!AB36+DE!AB36+DK!AB36+EE!AB36+EL!AB36+ES!AB36+FI!AB36+FR!AB36+HR!AB36+HU!AB36+IE!AB36+IT!AB36+LT!AB36+LU!AB36+LV!AB36+MT!AB36+NL!AB36+PL!AB36+PT!AB36+RO!AB36+SE!AB36+SI!AB36+SK!AB36</f>
        <v>1.4113131114243134</v>
      </c>
      <c r="AC36" s="27">
        <f>AT!AC36+BE!AC36+BG!AC36+CY!AC36+CZ!AC36+DE!AC36+DK!AC36+EE!AC36+EL!AC36+ES!AC36+FI!AC36+FR!AC36+HR!AC36+HU!AC36+IE!AC36+IT!AC36+LT!AC36+LU!AC36+LV!AC36+MT!AC36+NL!AC36+PL!AC36+PT!AC36+RO!AC36+SE!AC36+SI!AC36+SK!AC36</f>
        <v>26.809242594656489</v>
      </c>
      <c r="AD36" s="27">
        <f>AT!AD36+BE!AD36+BG!AD36+CY!AD36+CZ!AD36+DE!AD36+DK!AD36+EE!AD36+EL!AD36+ES!AD36+FI!AD36+FR!AD36+HR!AD36+HU!AD36+IE!AD36+IT!AD36+LT!AD36+LU!AD36+LV!AD36+MT!AD36+NL!AD36+PL!AD36+PT!AD36+RO!AD36+SE!AD36+SI!AD36+SK!AD36</f>
        <v>38.593414039658199</v>
      </c>
      <c r="AE36" s="27">
        <f>AT!AE36+BE!AE36+BG!AE36+CY!AE36+CZ!AE36+DE!AE36+DK!AE36+EE!AE36+EL!AE36+ES!AE36+FI!AE36+FR!AE36+HR!AE36+HU!AE36+IE!AE36+IT!AE36+LT!AE36+LU!AE36+LV!AE36+MT!AE36+NL!AE36+PL!AE36+PT!AE36+RO!AE36+SE!AE36+SI!AE36+SK!AE36</f>
        <v>97.941291731715822</v>
      </c>
      <c r="AF36" s="27">
        <f>AT!AF36+BE!AF36+BG!AF36+CY!AF36+CZ!AF36+DE!AF36+DK!AF36+EE!AF36+EL!AF36+ES!AF36+FI!AF36+FR!AF36+HR!AF36+HU!AF36+IE!AF36+IT!AF36+LT!AF36+LU!AF36+LV!AF36+MT!AF36+NL!AF36+PL!AF36+PT!AF36+RO!AF36+SE!AF36+SI!AF36+SK!AF36</f>
        <v>134.30915755725101</v>
      </c>
      <c r="AG36" s="27">
        <f>AT!AG36+BE!AG36+BG!AG36+CY!AG36+CZ!AG36+DE!AG36+DK!AG36+EE!AG36+EL!AG36+ES!AG36+FI!AG36+FR!AG36+HR!AG36+HU!AG36+IE!AG36+IT!AG36+LT!AG36+LU!AG36+LV!AG36+MT!AG36+NL!AG36+PL!AG36+PT!AG36+RO!AG36+SE!AG36+SI!AG36+SK!AG36</f>
        <v>189.98248087410477</v>
      </c>
      <c r="AH36" s="27">
        <f>AT!AH36+BE!AH36+BG!AH36+CY!AH36+CZ!AH36+DE!AH36+DK!AH36+EE!AH36+EL!AH36+ES!AH36+FI!AH36+FR!AH36+HR!AH36+HU!AH36+IE!AH36+IT!AH36+LT!AH36+LU!AH36+LV!AH36+MT!AH36+NL!AH36+PL!AH36+PT!AH36+RO!AH36+SE!AH36+SI!AH36+SK!AH36</f>
        <v>104.27486216853234</v>
      </c>
      <c r="AI36" s="27">
        <f>AT!AI36+BE!AI36+BG!AI36+CY!AI36+CZ!AI36+DE!AI36+DK!AI36+EE!AI36+EL!AI36+ES!AI36+FI!AI36+FR!AI36+HR!AI36+HU!AI36+IE!AI36+IT!AI36+LT!AI36+LU!AI36+LV!AI36+MT!AI36+NL!AI36+PL!AI36+PT!AI36+RO!AI36+SE!AI36+SI!AI36+SK!AI36</f>
        <v>293.33022418804921</v>
      </c>
    </row>
    <row r="37" spans="1:35" x14ac:dyDescent="0.25">
      <c r="A37" s="28" t="s">
        <v>17</v>
      </c>
      <c r="B37" s="29">
        <f>AT!B37+BE!B37+BG!B37+CY!B37+CZ!B37+DE!B37+DK!B37+EE!B37+EL!B37+ES!B37+FI!B37+FR!B37+HR!B37+HU!B37+IE!B37+IT!B37+LT!B37+LU!B37+LV!B37+MT!B37+NL!B37+PL!B37+PT!B37+RO!B37+SE!B37+SI!B37+SK!B37</f>
        <v>0</v>
      </c>
      <c r="C37" s="29">
        <f>AT!C37+BE!C37+BG!C37+CY!C37+CZ!C37+DE!C37+DK!C37+EE!C37+EL!C37+ES!C37+FI!C37+FR!C37+HR!C37+HU!C37+IE!C37+IT!C37+LT!C37+LU!C37+LV!C37+MT!C37+NL!C37+PL!C37+PT!C37+RO!C37+SE!C37+SI!C37+SK!C37</f>
        <v>0</v>
      </c>
      <c r="D37" s="29">
        <f>AT!D37+BE!D37+BG!D37+CY!D37+CZ!D37+DE!D37+DK!D37+EE!D37+EL!D37+ES!D37+FI!D37+FR!D37+HR!D37+HU!D37+IE!D37+IT!D37+LT!D37+LU!D37+LV!D37+MT!D37+NL!D37+PL!D37+PT!D37+RO!D37+SE!D37+SI!D37+SK!D37</f>
        <v>0</v>
      </c>
      <c r="E37" s="29">
        <f>AT!E37+BE!E37+BG!E37+CY!E37+CZ!E37+DE!E37+DK!E37+EE!E37+EL!E37+ES!E37+FI!E37+FR!E37+HR!E37+HU!E37+IE!E37+IT!E37+LT!E37+LU!E37+LV!E37+MT!E37+NL!E37+PL!E37+PT!E37+RO!E37+SE!E37+SI!E37+SK!E37</f>
        <v>0</v>
      </c>
      <c r="F37" s="29">
        <f>AT!F37+BE!F37+BG!F37+CY!F37+CZ!F37+DE!F37+DK!F37+EE!F37+EL!F37+ES!F37+FI!F37+FR!F37+HR!F37+HU!F37+IE!F37+IT!F37+LT!F37+LU!F37+LV!F37+MT!F37+NL!F37+PL!F37+PT!F37+RO!F37+SE!F37+SI!F37+SK!F37</f>
        <v>0</v>
      </c>
      <c r="G37" s="29">
        <f>AT!G37+BE!G37+BG!G37+CY!G37+CZ!G37+DE!G37+DK!G37+EE!G37+EL!G37+ES!G37+FI!G37+FR!G37+HR!G37+HU!G37+IE!G37+IT!G37+LT!G37+LU!G37+LV!G37+MT!G37+NL!G37+PL!G37+PT!G37+RO!G37+SE!G37+SI!G37+SK!G37</f>
        <v>0</v>
      </c>
      <c r="H37" s="29">
        <f>AT!H37+BE!H37+BG!H37+CY!H37+CZ!H37+DE!H37+DK!H37+EE!H37+EL!H37+ES!H37+FI!H37+FR!H37+HR!H37+HU!H37+IE!H37+IT!H37+LT!H37+LU!H37+LV!H37+MT!H37+NL!H37+PL!H37+PT!H37+RO!H37+SE!H37+SI!H37+SK!H37</f>
        <v>0</v>
      </c>
      <c r="I37" s="29">
        <f>AT!I37+BE!I37+BG!I37+CY!I37+CZ!I37+DE!I37+DK!I37+EE!I37+EL!I37+ES!I37+FI!I37+FR!I37+HR!I37+HU!I37+IE!I37+IT!I37+LT!I37+LU!I37+LV!I37+MT!I37+NL!I37+PL!I37+PT!I37+RO!I37+SE!I37+SI!I37+SK!I37</f>
        <v>0</v>
      </c>
      <c r="J37" s="29">
        <f>AT!J37+BE!J37+BG!J37+CY!J37+CZ!J37+DE!J37+DK!J37+EE!J37+EL!J37+ES!J37+FI!J37+FR!J37+HR!J37+HU!J37+IE!J37+IT!J37+LT!J37+LU!J37+LV!J37+MT!J37+NL!J37+PL!J37+PT!J37+RO!J37+SE!J37+SI!J37+SK!J37</f>
        <v>0</v>
      </c>
      <c r="K37" s="29">
        <f>AT!K37+BE!K37+BG!K37+CY!K37+CZ!K37+DE!K37+DK!K37+EE!K37+EL!K37+ES!K37+FI!K37+FR!K37+HR!K37+HU!K37+IE!K37+IT!K37+LT!K37+LU!K37+LV!K37+MT!K37+NL!K37+PL!K37+PT!K37+RO!K37+SE!K37+SI!K37+SK!K37</f>
        <v>0</v>
      </c>
      <c r="L37" s="29">
        <f>AT!L37+BE!L37+BG!L37+CY!L37+CZ!L37+DE!L37+DK!L37+EE!L37+EL!L37+ES!L37+FI!L37+FR!L37+HR!L37+HU!L37+IE!L37+IT!L37+LT!L37+LU!L37+LV!L37+MT!L37+NL!L37+PL!L37+PT!L37+RO!L37+SE!L37+SI!L37+SK!L37</f>
        <v>0</v>
      </c>
      <c r="M37" s="29">
        <f>AT!M37+BE!M37+BG!M37+CY!M37+CZ!M37+DE!M37+DK!M37+EE!M37+EL!M37+ES!M37+FI!M37+FR!M37+HR!M37+HU!M37+IE!M37+IT!M37+LT!M37+LU!M37+LV!M37+MT!M37+NL!M37+PL!M37+PT!M37+RO!M37+SE!M37+SI!M37+SK!M37</f>
        <v>0</v>
      </c>
      <c r="N37" s="29">
        <f>AT!N37+BE!N37+BG!N37+CY!N37+CZ!N37+DE!N37+DK!N37+EE!N37+EL!N37+ES!N37+FI!N37+FR!N37+HR!N37+HU!N37+IE!N37+IT!N37+LT!N37+LU!N37+LV!N37+MT!N37+NL!N37+PL!N37+PT!N37+RO!N37+SE!N37+SI!N37+SK!N37</f>
        <v>0</v>
      </c>
      <c r="O37" s="29">
        <f>AT!O37+BE!O37+BG!O37+CY!O37+CZ!O37+DE!O37+DK!O37+EE!O37+EL!O37+ES!O37+FI!O37+FR!O37+HR!O37+HU!O37+IE!O37+IT!O37+LT!O37+LU!O37+LV!O37+MT!O37+NL!O37+PL!O37+PT!O37+RO!O37+SE!O37+SI!O37+SK!O37</f>
        <v>0</v>
      </c>
      <c r="P37" s="29">
        <f>AT!P37+BE!P37+BG!P37+CY!P37+CZ!P37+DE!P37+DK!P37+EE!P37+EL!P37+ES!P37+FI!P37+FR!P37+HR!P37+HU!P37+IE!P37+IT!P37+LT!P37+LU!P37+LV!P37+MT!P37+NL!P37+PL!P37+PT!P37+RO!P37+SE!P37+SI!P37+SK!P37</f>
        <v>0</v>
      </c>
      <c r="Q37" s="29">
        <f>AT!Q37+BE!Q37+BG!Q37+CY!Q37+CZ!Q37+DE!Q37+DK!Q37+EE!Q37+EL!Q37+ES!Q37+FI!Q37+FR!Q37+HR!Q37+HU!Q37+IE!Q37+IT!Q37+LT!Q37+LU!Q37+LV!Q37+MT!Q37+NL!Q37+PL!Q37+PT!Q37+RO!Q37+SE!Q37+SI!Q37+SK!Q37</f>
        <v>0</v>
      </c>
      <c r="R37" s="29">
        <f>AT!R37+BE!R37+BG!R37+CY!R37+CZ!R37+DE!R37+DK!R37+EE!R37+EL!R37+ES!R37+FI!R37+FR!R37+HR!R37+HU!R37+IE!R37+IT!R37+LT!R37+LU!R37+LV!R37+MT!R37+NL!R37+PL!R37+PT!R37+RO!R37+SE!R37+SI!R37+SK!R37</f>
        <v>0</v>
      </c>
      <c r="S37" s="29">
        <f>AT!S37+BE!S37+BG!S37+CY!S37+CZ!S37+DE!S37+DK!S37+EE!S37+EL!S37+ES!S37+FI!S37+FR!S37+HR!S37+HU!S37+IE!S37+IT!S37+LT!S37+LU!S37+LV!S37+MT!S37+NL!S37+PL!S37+PT!S37+RO!S37+SE!S37+SI!S37+SK!S37</f>
        <v>0</v>
      </c>
      <c r="T37" s="29">
        <f>AT!T37+BE!T37+BG!T37+CY!T37+CZ!T37+DE!T37+DK!T37+EE!T37+EL!T37+ES!T37+FI!T37+FR!T37+HR!T37+HU!T37+IE!T37+IT!T37+LT!T37+LU!T37+LV!T37+MT!T37+NL!T37+PL!T37+PT!T37+RO!T37+SE!T37+SI!T37+SK!T37</f>
        <v>0</v>
      </c>
      <c r="U37" s="29">
        <f>AT!U37+BE!U37+BG!U37+CY!U37+CZ!U37+DE!U37+DK!U37+EE!U37+EL!U37+ES!U37+FI!U37+FR!U37+HR!U37+HU!U37+IE!U37+IT!U37+LT!U37+LU!U37+LV!U37+MT!U37+NL!U37+PL!U37+PT!U37+RO!U37+SE!U37+SI!U37+SK!U37</f>
        <v>0</v>
      </c>
      <c r="V37" s="29">
        <f>AT!V37+BE!V37+BG!V37+CY!V37+CZ!V37+DE!V37+DK!V37+EE!V37+EL!V37+ES!V37+FI!V37+FR!V37+HR!V37+HU!V37+IE!V37+IT!V37+LT!V37+LU!V37+LV!V37+MT!V37+NL!V37+PL!V37+PT!V37+RO!V37+SE!V37+SI!V37+SK!V37</f>
        <v>0</v>
      </c>
      <c r="W37" s="29">
        <f>AT!W37+BE!W37+BG!W37+CY!W37+CZ!W37+DE!W37+DK!W37+EE!W37+EL!W37+ES!W37+FI!W37+FR!W37+HR!W37+HU!W37+IE!W37+IT!W37+LT!W37+LU!W37+LV!W37+MT!W37+NL!W37+PL!W37+PT!W37+RO!W37+SE!W37+SI!W37+SK!W37</f>
        <v>0</v>
      </c>
      <c r="X37" s="29">
        <f>AT!X37+BE!X37+BG!X37+CY!X37+CZ!X37+DE!X37+DK!X37+EE!X37+EL!X37+ES!X37+FI!X37+FR!X37+HR!X37+HU!X37+IE!X37+IT!X37+LT!X37+LU!X37+LV!X37+MT!X37+NL!X37+PL!X37+PT!X37+RO!X37+SE!X37+SI!X37+SK!X37</f>
        <v>0</v>
      </c>
      <c r="Y37" s="29">
        <f>AT!Y37+BE!Y37+BG!Y37+CY!Y37+CZ!Y37+DE!Y37+DK!Y37+EE!Y37+EL!Y37+ES!Y37+FI!Y37+FR!Y37+HR!Y37+HU!Y37+IE!Y37+IT!Y37+LT!Y37+LU!Y37+LV!Y37+MT!Y37+NL!Y37+PL!Y37+PT!Y37+RO!Y37+SE!Y37+SI!Y37+SK!Y37</f>
        <v>2.982776932747203E-4</v>
      </c>
      <c r="Z37" s="29">
        <f>AT!Z37+BE!Z37+BG!Z37+CY!Z37+CZ!Z37+DE!Z37+DK!Z37+EE!Z37+EL!Z37+ES!Z37+FI!Z37+FR!Z37+HR!Z37+HU!Z37+IE!Z37+IT!Z37+LT!Z37+LU!Z37+LV!Z37+MT!Z37+NL!Z37+PL!Z37+PT!Z37+RO!Z37+SE!Z37+SI!Z37+SK!Z37</f>
        <v>7.5517696338289557E-4</v>
      </c>
      <c r="AA37" s="29">
        <f>AT!AA37+BE!AA37+BG!AA37+CY!AA37+CZ!AA37+DE!AA37+DK!AA37+EE!AA37+EL!AA37+ES!AA37+FI!AA37+FR!AA37+HR!AA37+HU!AA37+IE!AA37+IT!AA37+LT!AA37+LU!AA37+LV!AA37+MT!AA37+NL!AA37+PL!AA37+PT!AA37+RO!AA37+SE!AA37+SI!AA37+SK!AA37</f>
        <v>1.3914645081879156E-3</v>
      </c>
      <c r="AB37" s="29">
        <f>AT!AB37+BE!AB37+BG!AB37+CY!AB37+CZ!AB37+DE!AB37+DK!AB37+EE!AB37+EL!AB37+ES!AB37+FI!AB37+FR!AB37+HR!AB37+HU!AB37+IE!AB37+IT!AB37+LT!AB37+LU!AB37+LV!AB37+MT!AB37+NL!AB37+PL!AB37+PT!AB37+RO!AB37+SE!AB37+SI!AB37+SK!AB37</f>
        <v>2.5711431073761879E-3</v>
      </c>
      <c r="AC37" s="29">
        <f>AT!AC37+BE!AC37+BG!AC37+CY!AC37+CZ!AC37+DE!AC37+DK!AC37+EE!AC37+EL!AC37+ES!AC37+FI!AC37+FR!AC37+HR!AC37+HU!AC37+IE!AC37+IT!AC37+LT!AC37+LU!AC37+LV!AC37+MT!AC37+NL!AC37+PL!AC37+PT!AC37+RO!AC37+SE!AC37+SI!AC37+SK!AC37</f>
        <v>2.0695056000536054E-2</v>
      </c>
      <c r="AD37" s="29">
        <f>AT!AD37+BE!AD37+BG!AD37+CY!AD37+CZ!AD37+DE!AD37+DK!AD37+EE!AD37+EL!AD37+ES!AD37+FI!AD37+FR!AD37+HR!AD37+HU!AD37+IE!AD37+IT!AD37+LT!AD37+LU!AD37+LV!AD37+MT!AD37+NL!AD37+PL!AD37+PT!AD37+RO!AD37+SE!AD37+SI!AD37+SK!AD37</f>
        <v>8.1913204253533156E-2</v>
      </c>
      <c r="AE37" s="29">
        <f>AT!AE37+BE!AE37+BG!AE37+CY!AE37+CZ!AE37+DE!AE37+DK!AE37+EE!AE37+EL!AE37+ES!AE37+FI!AE37+FR!AE37+HR!AE37+HU!AE37+IE!AE37+IT!AE37+LT!AE37+LU!AE37+LV!AE37+MT!AE37+NL!AE37+PL!AE37+PT!AE37+RO!AE37+SE!AE37+SI!AE37+SK!AE37</f>
        <v>0.27885176552285229</v>
      </c>
      <c r="AF37" s="29">
        <f>AT!AF37+BE!AF37+BG!AF37+CY!AF37+CZ!AF37+DE!AF37+DK!AF37+EE!AF37+EL!AF37+ES!AF37+FI!AF37+FR!AF37+HR!AF37+HU!AF37+IE!AF37+IT!AF37+LT!AF37+LU!AF37+LV!AF37+MT!AF37+NL!AF37+PL!AF37+PT!AF37+RO!AF37+SE!AF37+SI!AF37+SK!AF37</f>
        <v>0.69344178416723046</v>
      </c>
      <c r="AG37" s="29">
        <f>AT!AG37+BE!AG37+BG!AG37+CY!AG37+CZ!AG37+DE!AG37+DK!AG37+EE!AG37+EL!AG37+ES!AG37+FI!AG37+FR!AG37+HR!AG37+HU!AG37+IE!AG37+IT!AG37+LT!AG37+LU!AG37+LV!AG37+MT!AG37+NL!AG37+PL!AG37+PT!AG37+RO!AG37+SE!AG37+SI!AG37+SK!AG37</f>
        <v>1.2645943532527151</v>
      </c>
      <c r="AH37" s="29">
        <f>AT!AH37+BE!AH37+BG!AH37+CY!AH37+CZ!AH37+DE!AH37+DK!AH37+EE!AH37+EL!AH37+ES!AH37+FI!AH37+FR!AH37+HR!AH37+HU!AH37+IE!AH37+IT!AH37+LT!AH37+LU!AH37+LV!AH37+MT!AH37+NL!AH37+PL!AH37+PT!AH37+RO!AH37+SE!AH37+SI!AH37+SK!AH37</f>
        <v>1.206486227857029</v>
      </c>
      <c r="AI37" s="29">
        <f>AT!AI37+BE!AI37+BG!AI37+CY!AI37+CZ!AI37+DE!AI37+DK!AI37+EE!AI37+EL!AI37+ES!AI37+FI!AI37+FR!AI37+HR!AI37+HU!AI37+IE!AI37+IT!AI37+LT!AI37+LU!AI37+LV!AI37+MT!AI37+NL!AI37+PL!AI37+PT!AI37+RO!AI37+SE!AI37+SI!AI37+SK!AI37</f>
        <v>3.0644248970272203</v>
      </c>
    </row>
    <row r="38" spans="1:35" x14ac:dyDescent="0.25">
      <c r="A38" s="14" t="s">
        <v>23</v>
      </c>
      <c r="B38" s="6"/>
      <c r="C38" s="6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</row>
    <row r="39" spans="1:35" x14ac:dyDescent="0.25">
      <c r="A39" s="6"/>
      <c r="B39" s="6"/>
      <c r="C39" s="6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</row>
    <row r="40" spans="1:35" x14ac:dyDescent="0.25">
      <c r="A40" s="8" t="s">
        <v>18</v>
      </c>
      <c r="B40" s="21">
        <f t="shared" ref="B40:K40" si="43">IF(B25=0,0,B25/(B3/1000))</f>
        <v>6.2993935970711252</v>
      </c>
      <c r="C40" s="21">
        <f t="shared" si="43"/>
        <v>6.503084383752868</v>
      </c>
      <c r="D40" s="21">
        <f t="shared" si="43"/>
        <v>6.6908222974421241</v>
      </c>
      <c r="E40" s="21">
        <f t="shared" si="43"/>
        <v>6.7088244295731601</v>
      </c>
      <c r="F40" s="21">
        <f t="shared" si="43"/>
        <v>6.7661034507057733</v>
      </c>
      <c r="G40" s="21">
        <f t="shared" si="43"/>
        <v>6.8463094549238326</v>
      </c>
      <c r="H40" s="21">
        <f t="shared" si="43"/>
        <v>7.1292465995096963</v>
      </c>
      <c r="I40" s="21">
        <f t="shared" si="43"/>
        <v>7.3304139979920713</v>
      </c>
      <c r="J40" s="21">
        <f t="shared" si="43"/>
        <v>7.2773570715150342</v>
      </c>
      <c r="K40" s="21">
        <f t="shared" si="43"/>
        <v>7.4880711550085994</v>
      </c>
      <c r="L40" s="21">
        <f>IF(L25=0,0,L25/(L3/1000))</f>
        <v>7.575841318481066</v>
      </c>
      <c r="M40" s="21">
        <f t="shared" ref="M40:AF40" si="44">IF(M25=0,0,M25/(M3/1000))</f>
        <v>7.4268192785651292</v>
      </c>
      <c r="N40" s="21">
        <f t="shared" si="44"/>
        <v>7.4281645556727192</v>
      </c>
      <c r="O40" s="21">
        <f t="shared" si="44"/>
        <v>7.3754856090167253</v>
      </c>
      <c r="P40" s="21">
        <f t="shared" si="44"/>
        <v>7.3321046104412382</v>
      </c>
      <c r="Q40" s="21">
        <f t="shared" si="44"/>
        <v>6.9496504328945594</v>
      </c>
      <c r="R40" s="21">
        <f t="shared" si="44"/>
        <v>7.0640685302092132</v>
      </c>
      <c r="S40" s="21">
        <f t="shared" si="44"/>
        <v>7.1158246513171663</v>
      </c>
      <c r="T40" s="21">
        <f t="shared" si="44"/>
        <v>6.8211646409654811</v>
      </c>
      <c r="U40" s="21">
        <f t="shared" si="44"/>
        <v>7.1825822665123127</v>
      </c>
      <c r="V40" s="21">
        <f t="shared" si="44"/>
        <v>6.7244138913273064</v>
      </c>
      <c r="W40" s="21">
        <f t="shared" si="44"/>
        <v>6.2194343360037259</v>
      </c>
      <c r="X40" s="21">
        <f t="shared" si="44"/>
        <v>5.8235704215905484</v>
      </c>
      <c r="Y40" s="21">
        <f t="shared" si="44"/>
        <v>5.6251170315482124</v>
      </c>
      <c r="Z40" s="21">
        <f t="shared" si="44"/>
        <v>5.2181114617914064</v>
      </c>
      <c r="AA40" s="21">
        <f t="shared" si="44"/>
        <v>5.1755989366065469</v>
      </c>
      <c r="AB40" s="21">
        <f t="shared" si="44"/>
        <v>5.4430067058344624</v>
      </c>
      <c r="AC40" s="21">
        <f t="shared" si="44"/>
        <v>5.3367044949591662</v>
      </c>
      <c r="AD40" s="21">
        <f t="shared" si="44"/>
        <v>5.3320346583320797</v>
      </c>
      <c r="AE40" s="21">
        <f t="shared" si="44"/>
        <v>5.1616157337794606</v>
      </c>
      <c r="AF40" s="21">
        <f t="shared" si="44"/>
        <v>5.0922784893580273</v>
      </c>
      <c r="AG40" s="21">
        <f t="shared" ref="AG40:AI40" si="45">IF(AG25=0,0,AG25/(AG3/1000))</f>
        <v>5.0582180643051045</v>
      </c>
      <c r="AH40" s="21">
        <f t="shared" si="45"/>
        <v>5.2526392688084522</v>
      </c>
      <c r="AI40" s="21">
        <f t="shared" si="45"/>
        <v>5.0110557883994788</v>
      </c>
    </row>
    <row r="41" spans="1:35" x14ac:dyDescent="0.25">
      <c r="A41" s="10" t="s">
        <v>72</v>
      </c>
      <c r="B41" s="22">
        <f t="shared" ref="B41:K41" si="46">IF(B26=0,0,B26/(B4/1000))</f>
        <v>15.449486488166418</v>
      </c>
      <c r="C41" s="22">
        <f t="shared" si="46"/>
        <v>16.195589655690053</v>
      </c>
      <c r="D41" s="22">
        <f t="shared" si="46"/>
        <v>16.523818174703155</v>
      </c>
      <c r="E41" s="22">
        <f t="shared" si="46"/>
        <v>16.983163230025848</v>
      </c>
      <c r="F41" s="22">
        <f t="shared" si="46"/>
        <v>17.113843588742217</v>
      </c>
      <c r="G41" s="22">
        <f t="shared" si="46"/>
        <v>17.927274270785631</v>
      </c>
      <c r="H41" s="22">
        <f t="shared" si="46"/>
        <v>18.516488616699718</v>
      </c>
      <c r="I41" s="22">
        <f t="shared" si="46"/>
        <v>19.641397954578345</v>
      </c>
      <c r="J41" s="22">
        <f t="shared" si="46"/>
        <v>19.844915111805278</v>
      </c>
      <c r="K41" s="22">
        <f t="shared" si="46"/>
        <v>19.030126259252604</v>
      </c>
      <c r="L41" s="22">
        <f>IF(L26=0,0,L26/(L4/1000))</f>
        <v>19.492031767518004</v>
      </c>
      <c r="M41" s="22">
        <f t="shared" ref="M41:AF41" si="47">IF(M26=0,0,M26/(M4/1000))</f>
        <v>18.705840694618338</v>
      </c>
      <c r="N41" s="22">
        <f t="shared" si="47"/>
        <v>18.479221616801546</v>
      </c>
      <c r="O41" s="22">
        <f t="shared" si="47"/>
        <v>18.79912364571582</v>
      </c>
      <c r="P41" s="22">
        <f t="shared" si="47"/>
        <v>18.596212257352772</v>
      </c>
      <c r="Q41" s="22">
        <f t="shared" si="47"/>
        <v>17.903952845632169</v>
      </c>
      <c r="R41" s="22">
        <f t="shared" si="47"/>
        <v>18.67824660118589</v>
      </c>
      <c r="S41" s="22">
        <f t="shared" si="47"/>
        <v>19.028935684776958</v>
      </c>
      <c r="T41" s="22">
        <f t="shared" si="47"/>
        <v>18.770573929045398</v>
      </c>
      <c r="U41" s="22">
        <f t="shared" si="47"/>
        <v>19.73257711669736</v>
      </c>
      <c r="V41" s="22">
        <f t="shared" si="47"/>
        <v>18.829813017970462</v>
      </c>
      <c r="W41" s="22">
        <f t="shared" si="47"/>
        <v>17.630453751275017</v>
      </c>
      <c r="X41" s="22">
        <f t="shared" si="47"/>
        <v>16.751508092113959</v>
      </c>
      <c r="Y41" s="22">
        <f t="shared" si="47"/>
        <v>15.759021595188662</v>
      </c>
      <c r="Z41" s="22">
        <f t="shared" si="47"/>
        <v>14.87999014447943</v>
      </c>
      <c r="AA41" s="22">
        <f t="shared" si="47"/>
        <v>15.267046155925964</v>
      </c>
      <c r="AB41" s="22">
        <f t="shared" si="47"/>
        <v>15.714727349023669</v>
      </c>
      <c r="AC41" s="22">
        <f t="shared" si="47"/>
        <v>15.911123577582357</v>
      </c>
      <c r="AD41" s="22">
        <f t="shared" si="47"/>
        <v>15.434132093221228</v>
      </c>
      <c r="AE41" s="22">
        <f t="shared" si="47"/>
        <v>15.503819722890496</v>
      </c>
      <c r="AF41" s="22">
        <f t="shared" si="47"/>
        <v>13.78812870718555</v>
      </c>
      <c r="AG41" s="22">
        <f t="shared" ref="AG41:AI41" si="48">IF(AG26=0,0,AG26/(AG4/1000))</f>
        <v>14.018961191108747</v>
      </c>
      <c r="AH41" s="22">
        <f t="shared" si="48"/>
        <v>15.215557986896771</v>
      </c>
      <c r="AI41" s="22">
        <f t="shared" si="48"/>
        <v>14.149413350961972</v>
      </c>
    </row>
    <row r="42" spans="1:35" x14ac:dyDescent="0.25">
      <c r="A42" s="12" t="s">
        <v>75</v>
      </c>
      <c r="B42" s="23">
        <f t="shared" ref="B42:K42" si="49">IF(B32=0,0,B32/(B5/1000))</f>
        <v>4.9511120769577808</v>
      </c>
      <c r="C42" s="23">
        <f t="shared" si="49"/>
        <v>5.1201405023724735</v>
      </c>
      <c r="D42" s="23">
        <f t="shared" si="49"/>
        <v>5.2405417170849349</v>
      </c>
      <c r="E42" s="23">
        <f t="shared" si="49"/>
        <v>5.2130500446110055</v>
      </c>
      <c r="F42" s="23">
        <f t="shared" si="49"/>
        <v>5.2415379386612253</v>
      </c>
      <c r="G42" s="23">
        <f t="shared" si="49"/>
        <v>5.2702197481472641</v>
      </c>
      <c r="H42" s="23">
        <f t="shared" si="49"/>
        <v>5.4857706130581914</v>
      </c>
      <c r="I42" s="23">
        <f t="shared" si="49"/>
        <v>5.6230791317871143</v>
      </c>
      <c r="J42" s="23">
        <f t="shared" si="49"/>
        <v>5.5812367040414159</v>
      </c>
      <c r="K42" s="23">
        <f t="shared" si="49"/>
        <v>5.7332915934668884</v>
      </c>
      <c r="L42" s="23">
        <f>IF(L32=0,0,L32/(L5/1000))</f>
        <v>5.7931983161086604</v>
      </c>
      <c r="M42" s="23">
        <f t="shared" ref="M42:AF42" si="50">IF(M32=0,0,M32/(M5/1000))</f>
        <v>5.7695749581246325</v>
      </c>
      <c r="N42" s="23">
        <f t="shared" si="50"/>
        <v>5.8319796292495782</v>
      </c>
      <c r="O42" s="23">
        <f t="shared" si="50"/>
        <v>5.7607596818258218</v>
      </c>
      <c r="P42" s="23">
        <f t="shared" si="50"/>
        <v>5.7718079280630326</v>
      </c>
      <c r="Q42" s="23">
        <f t="shared" si="50"/>
        <v>5.5461292740862138</v>
      </c>
      <c r="R42" s="23">
        <f t="shared" si="50"/>
        <v>5.6780172995482587</v>
      </c>
      <c r="S42" s="23">
        <f t="shared" si="50"/>
        <v>5.7365237667002997</v>
      </c>
      <c r="T42" s="23">
        <f t="shared" si="50"/>
        <v>5.4900436759998943</v>
      </c>
      <c r="U42" s="23">
        <f t="shared" si="50"/>
        <v>5.6649256579757319</v>
      </c>
      <c r="V42" s="23">
        <f t="shared" si="50"/>
        <v>5.2473151235416351</v>
      </c>
      <c r="W42" s="23">
        <f t="shared" si="50"/>
        <v>4.9098134685961492</v>
      </c>
      <c r="X42" s="23">
        <f t="shared" si="50"/>
        <v>4.575802343167509</v>
      </c>
      <c r="Y42" s="23">
        <f t="shared" si="50"/>
        <v>4.4024183531386978</v>
      </c>
      <c r="Z42" s="23">
        <f t="shared" si="50"/>
        <v>4.0841369431158983</v>
      </c>
      <c r="AA42" s="23">
        <f t="shared" si="50"/>
        <v>3.994538447098082</v>
      </c>
      <c r="AB42" s="23">
        <f t="shared" si="50"/>
        <v>4.1778718083332711</v>
      </c>
      <c r="AC42" s="23">
        <f t="shared" si="50"/>
        <v>4.0726899980211266</v>
      </c>
      <c r="AD42" s="23">
        <f t="shared" si="50"/>
        <v>4.0795725505964642</v>
      </c>
      <c r="AE42" s="23">
        <f t="shared" si="50"/>
        <v>3.913829657212196</v>
      </c>
      <c r="AF42" s="23">
        <f t="shared" si="50"/>
        <v>4.0046037460102246</v>
      </c>
      <c r="AG42" s="23">
        <f t="shared" ref="AG42:AI42" si="51">IF(AG32=0,0,AG32/(AG5/1000))</f>
        <v>3.9620127846014386</v>
      </c>
      <c r="AH42" s="23">
        <f t="shared" si="51"/>
        <v>3.9878582460309273</v>
      </c>
      <c r="AI42" s="23">
        <f t="shared" si="51"/>
        <v>3.7646089842446875</v>
      </c>
    </row>
    <row r="43" spans="1:35" x14ac:dyDescent="0.25">
      <c r="A43" s="6"/>
      <c r="B43" s="6"/>
      <c r="C43" s="6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</row>
    <row r="44" spans="1:35" x14ac:dyDescent="0.25">
      <c r="A44" s="8" t="s">
        <v>5</v>
      </c>
      <c r="B44" s="30">
        <f t="shared" ref="B44:K44" si="52">IF(B25=0,0,B25/B$25)</f>
        <v>1</v>
      </c>
      <c r="C44" s="30">
        <f t="shared" si="52"/>
        <v>1</v>
      </c>
      <c r="D44" s="30">
        <f t="shared" si="52"/>
        <v>1</v>
      </c>
      <c r="E44" s="30">
        <f t="shared" si="52"/>
        <v>1</v>
      </c>
      <c r="F44" s="30">
        <f t="shared" si="52"/>
        <v>1</v>
      </c>
      <c r="G44" s="30">
        <f t="shared" si="52"/>
        <v>1</v>
      </c>
      <c r="H44" s="30">
        <f t="shared" si="52"/>
        <v>1</v>
      </c>
      <c r="I44" s="30">
        <f t="shared" si="52"/>
        <v>1</v>
      </c>
      <c r="J44" s="30">
        <f t="shared" si="52"/>
        <v>1</v>
      </c>
      <c r="K44" s="30">
        <f t="shared" si="52"/>
        <v>1</v>
      </c>
      <c r="L44" s="30">
        <f>IF(L25=0,0,L25/L$25)</f>
        <v>1</v>
      </c>
      <c r="M44" s="30">
        <f t="shared" ref="M44:AF44" si="53">IF(M25=0,0,M25/M$25)</f>
        <v>1</v>
      </c>
      <c r="N44" s="30">
        <f t="shared" si="53"/>
        <v>1</v>
      </c>
      <c r="O44" s="30">
        <f t="shared" si="53"/>
        <v>1</v>
      </c>
      <c r="P44" s="30">
        <f t="shared" si="53"/>
        <v>1</v>
      </c>
      <c r="Q44" s="30">
        <f t="shared" si="53"/>
        <v>1</v>
      </c>
      <c r="R44" s="30">
        <f t="shared" si="53"/>
        <v>1</v>
      </c>
      <c r="S44" s="30">
        <f t="shared" si="53"/>
        <v>1</v>
      </c>
      <c r="T44" s="30">
        <f t="shared" si="53"/>
        <v>1</v>
      </c>
      <c r="U44" s="30">
        <f t="shared" si="53"/>
        <v>1</v>
      </c>
      <c r="V44" s="30">
        <f t="shared" si="53"/>
        <v>1</v>
      </c>
      <c r="W44" s="30">
        <f t="shared" si="53"/>
        <v>1</v>
      </c>
      <c r="X44" s="30">
        <f t="shared" si="53"/>
        <v>1</v>
      </c>
      <c r="Y44" s="30">
        <f t="shared" si="53"/>
        <v>1</v>
      </c>
      <c r="Z44" s="30">
        <f t="shared" si="53"/>
        <v>1</v>
      </c>
      <c r="AA44" s="30">
        <f t="shared" si="53"/>
        <v>1</v>
      </c>
      <c r="AB44" s="30">
        <f t="shared" si="53"/>
        <v>1</v>
      </c>
      <c r="AC44" s="30">
        <f t="shared" si="53"/>
        <v>1</v>
      </c>
      <c r="AD44" s="30">
        <f t="shared" si="53"/>
        <v>1</v>
      </c>
      <c r="AE44" s="30">
        <f t="shared" si="53"/>
        <v>1</v>
      </c>
      <c r="AF44" s="30">
        <f t="shared" si="53"/>
        <v>1</v>
      </c>
      <c r="AG44" s="30">
        <f t="shared" ref="AG44:AI44" si="54">IF(AG25=0,0,AG25/AG$25)</f>
        <v>1</v>
      </c>
      <c r="AH44" s="30">
        <f t="shared" si="54"/>
        <v>1</v>
      </c>
      <c r="AI44" s="30">
        <f t="shared" si="54"/>
        <v>1</v>
      </c>
    </row>
    <row r="45" spans="1:35" x14ac:dyDescent="0.25">
      <c r="A45" s="10" t="s">
        <v>72</v>
      </c>
      <c r="B45" s="31">
        <f t="shared" ref="B45:K45" si="55">IF(B26=0,0,B26/B$25)</f>
        <v>0.31497336406665594</v>
      </c>
      <c r="C45" s="31">
        <f t="shared" si="55"/>
        <v>0.31097149730478219</v>
      </c>
      <c r="D45" s="31">
        <f t="shared" si="55"/>
        <v>0.3174298138507507</v>
      </c>
      <c r="E45" s="31">
        <f t="shared" si="55"/>
        <v>0.32170485103785718</v>
      </c>
      <c r="F45" s="31">
        <f t="shared" si="55"/>
        <v>0.32480293653739473</v>
      </c>
      <c r="G45" s="31">
        <f t="shared" si="55"/>
        <v>0.32606637792906146</v>
      </c>
      <c r="H45" s="31">
        <f t="shared" si="55"/>
        <v>0.32757444342202957</v>
      </c>
      <c r="I45" s="31">
        <f t="shared" si="55"/>
        <v>0.32633726420716841</v>
      </c>
      <c r="J45" s="31">
        <f t="shared" si="55"/>
        <v>0.32426546042776488</v>
      </c>
      <c r="K45" s="31">
        <f t="shared" si="55"/>
        <v>0.33538683083765175</v>
      </c>
      <c r="L45" s="31">
        <f>IF(L26=0,0,L26/L$25)</f>
        <v>0.33481664027198005</v>
      </c>
      <c r="M45" s="31">
        <f t="shared" ref="M45:AF45" si="56">IF(M26=0,0,M26/M$25)</f>
        <v>0.32266509440937918</v>
      </c>
      <c r="N45" s="31">
        <f t="shared" si="56"/>
        <v>0.31397099895584796</v>
      </c>
      <c r="O45" s="31">
        <f t="shared" si="56"/>
        <v>0.31566229006937252</v>
      </c>
      <c r="P45" s="31">
        <f t="shared" si="56"/>
        <v>0.30857861466803066</v>
      </c>
      <c r="Q45" s="31">
        <f t="shared" si="56"/>
        <v>0.29259233097063325</v>
      </c>
      <c r="R45" s="31">
        <f t="shared" si="56"/>
        <v>0.28190934423430258</v>
      </c>
      <c r="S45" s="31">
        <f t="shared" si="56"/>
        <v>0.27748817729187542</v>
      </c>
      <c r="T45" s="31">
        <f t="shared" si="56"/>
        <v>0.27581706180519139</v>
      </c>
      <c r="U45" s="31">
        <f t="shared" si="56"/>
        <v>0.29638424740196173</v>
      </c>
      <c r="V45" s="31">
        <f t="shared" si="56"/>
        <v>0.30452395409690208</v>
      </c>
      <c r="W45" s="31">
        <f t="shared" si="56"/>
        <v>0.2918429573972055</v>
      </c>
      <c r="X45" s="31">
        <f t="shared" si="56"/>
        <v>0.29478427101874144</v>
      </c>
      <c r="Y45" s="31">
        <f t="shared" si="56"/>
        <v>0.30162593251266151</v>
      </c>
      <c r="Z45" s="31">
        <f t="shared" si="56"/>
        <v>0.29952675199025552</v>
      </c>
      <c r="AA45" s="31">
        <f t="shared" si="56"/>
        <v>0.30906227973284739</v>
      </c>
      <c r="AB45" s="31">
        <f t="shared" si="56"/>
        <v>0.31660470306624194</v>
      </c>
      <c r="AC45" s="31">
        <f t="shared" si="56"/>
        <v>0.31833581769665253</v>
      </c>
      <c r="AD45" s="31">
        <f t="shared" si="56"/>
        <v>0.31928870292754047</v>
      </c>
      <c r="AE45" s="31">
        <f t="shared" si="56"/>
        <v>0.3233777327363655</v>
      </c>
      <c r="AF45" s="31">
        <f t="shared" si="56"/>
        <v>0.30102105172675947</v>
      </c>
      <c r="AG45" s="31">
        <f t="shared" ref="AG45:AI45" si="57">IF(AG26=0,0,AG26/AG$25)</f>
        <v>0.30209528885961667</v>
      </c>
      <c r="AH45" s="31">
        <f t="shared" si="57"/>
        <v>0.32631336222819124</v>
      </c>
      <c r="AI45" s="31">
        <f t="shared" si="57"/>
        <v>0.33891018850860638</v>
      </c>
    </row>
    <row r="46" spans="1:35" x14ac:dyDescent="0.25">
      <c r="A46" s="12" t="s">
        <v>75</v>
      </c>
      <c r="B46" s="32">
        <f t="shared" ref="B46:K46" si="58">IF(B32=0,0,B32/B$25)</f>
        <v>0.68502663593334412</v>
      </c>
      <c r="C46" s="32">
        <f t="shared" si="58"/>
        <v>0.68902850269521776</v>
      </c>
      <c r="D46" s="32">
        <f t="shared" si="58"/>
        <v>0.68257018614924925</v>
      </c>
      <c r="E46" s="32">
        <f t="shared" si="58"/>
        <v>0.67829514896214282</v>
      </c>
      <c r="F46" s="32">
        <f t="shared" si="58"/>
        <v>0.67519706346260533</v>
      </c>
      <c r="G46" s="32">
        <f t="shared" si="58"/>
        <v>0.67393362207093865</v>
      </c>
      <c r="H46" s="32">
        <f t="shared" si="58"/>
        <v>0.67242555657797043</v>
      </c>
      <c r="I46" s="32">
        <f t="shared" si="58"/>
        <v>0.67366273579283165</v>
      </c>
      <c r="J46" s="32">
        <f t="shared" si="58"/>
        <v>0.67573453957223506</v>
      </c>
      <c r="K46" s="32">
        <f t="shared" si="58"/>
        <v>0.66461316916234825</v>
      </c>
      <c r="L46" s="32">
        <f>IF(L32=0,0,L32/L$25)</f>
        <v>0.66518335972802001</v>
      </c>
      <c r="M46" s="32">
        <f t="shared" ref="M46:AF46" si="59">IF(M32=0,0,M32/M$25)</f>
        <v>0.67733490559062071</v>
      </c>
      <c r="N46" s="32">
        <f t="shared" si="59"/>
        <v>0.68602900104415199</v>
      </c>
      <c r="O46" s="32">
        <f t="shared" si="59"/>
        <v>0.68433770993062737</v>
      </c>
      <c r="P46" s="32">
        <f t="shared" si="59"/>
        <v>0.6914213853319694</v>
      </c>
      <c r="Q46" s="32">
        <f t="shared" si="59"/>
        <v>0.70740766902936669</v>
      </c>
      <c r="R46" s="32">
        <f t="shared" si="59"/>
        <v>0.71809065576569731</v>
      </c>
      <c r="S46" s="32">
        <f t="shared" si="59"/>
        <v>0.72251182270812453</v>
      </c>
      <c r="T46" s="32">
        <f t="shared" si="59"/>
        <v>0.72418293819480861</v>
      </c>
      <c r="U46" s="32">
        <f t="shared" si="59"/>
        <v>0.70361575259803832</v>
      </c>
      <c r="V46" s="32">
        <f t="shared" si="59"/>
        <v>0.69547604590309797</v>
      </c>
      <c r="W46" s="32">
        <f t="shared" si="59"/>
        <v>0.70815704260279444</v>
      </c>
      <c r="X46" s="32">
        <f t="shared" si="59"/>
        <v>0.70521572898125851</v>
      </c>
      <c r="Y46" s="32">
        <f t="shared" si="59"/>
        <v>0.69837406748733855</v>
      </c>
      <c r="Z46" s="32">
        <f t="shared" si="59"/>
        <v>0.70047324800974453</v>
      </c>
      <c r="AA46" s="32">
        <f t="shared" si="59"/>
        <v>0.6909377202671525</v>
      </c>
      <c r="AB46" s="32">
        <f t="shared" si="59"/>
        <v>0.683395296933758</v>
      </c>
      <c r="AC46" s="32">
        <f t="shared" si="59"/>
        <v>0.68166418230334747</v>
      </c>
      <c r="AD46" s="32">
        <f t="shared" si="59"/>
        <v>0.68071129707245959</v>
      </c>
      <c r="AE46" s="32">
        <f t="shared" si="59"/>
        <v>0.6766222672636345</v>
      </c>
      <c r="AF46" s="32">
        <f t="shared" si="59"/>
        <v>0.69897894827324059</v>
      </c>
      <c r="AG46" s="32">
        <f t="shared" ref="AG46:AI46" si="60">IF(AG32=0,0,AG32/AG$25)</f>
        <v>0.69790471114038333</v>
      </c>
      <c r="AH46" s="32">
        <f t="shared" si="60"/>
        <v>0.67368663777180882</v>
      </c>
      <c r="AI46" s="32">
        <f t="shared" si="60"/>
        <v>0.66108981149139368</v>
      </c>
    </row>
    <row r="47" spans="1:35" x14ac:dyDescent="0.25">
      <c r="A47" s="6"/>
      <c r="B47" s="6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</row>
    <row r="48" spans="1:35" x14ac:dyDescent="0.25">
      <c r="A48" s="8" t="s">
        <v>4</v>
      </c>
      <c r="B48" s="21">
        <f t="shared" ref="B48:K49" si="61">IF(B25=0,0,100*B25/B12)</f>
        <v>9669.7878993352388</v>
      </c>
      <c r="C48" s="21">
        <f t="shared" si="61"/>
        <v>10374.99562387144</v>
      </c>
      <c r="D48" s="21">
        <f t="shared" si="61"/>
        <v>10554.672993030492</v>
      </c>
      <c r="E48" s="21">
        <f t="shared" si="61"/>
        <v>10506.62533107546</v>
      </c>
      <c r="F48" s="21">
        <f t="shared" si="61"/>
        <v>10396.303177892132</v>
      </c>
      <c r="G48" s="21">
        <f t="shared" si="61"/>
        <v>10609.833296372051</v>
      </c>
      <c r="H48" s="21">
        <f t="shared" si="61"/>
        <v>11135.21729202976</v>
      </c>
      <c r="I48" s="21">
        <f t="shared" si="61"/>
        <v>11741.855733860391</v>
      </c>
      <c r="J48" s="21">
        <f t="shared" si="61"/>
        <v>11773.339257537726</v>
      </c>
      <c r="K48" s="21">
        <f t="shared" si="61"/>
        <v>11678.690087222667</v>
      </c>
      <c r="L48" s="21">
        <f t="shared" ref="L48" si="62">IF(L25=0,0,100*L25/L12)</f>
        <v>11853.957481000774</v>
      </c>
      <c r="M48" s="21">
        <f t="shared" ref="M48:AF48" si="63">IF(M25=0,0,100*M25/M12)</f>
        <v>12178.831704351953</v>
      </c>
      <c r="N48" s="21">
        <f t="shared" si="63"/>
        <v>12863.784940048008</v>
      </c>
      <c r="O48" s="21">
        <f t="shared" si="63"/>
        <v>12662.333554366063</v>
      </c>
      <c r="P48" s="21">
        <f t="shared" si="63"/>
        <v>13069.149958792181</v>
      </c>
      <c r="Q48" s="21">
        <f t="shared" si="63"/>
        <v>12799.494201790252</v>
      </c>
      <c r="R48" s="21">
        <f t="shared" si="63"/>
        <v>13753.482436231143</v>
      </c>
      <c r="S48" s="21">
        <f t="shared" si="63"/>
        <v>14216.771328034798</v>
      </c>
      <c r="T48" s="21">
        <f t="shared" si="63"/>
        <v>14321.743795174045</v>
      </c>
      <c r="U48" s="21">
        <f t="shared" si="63"/>
        <v>14338.052972510113</v>
      </c>
      <c r="V48" s="21">
        <f t="shared" si="63"/>
        <v>14341.570574208185</v>
      </c>
      <c r="W48" s="21">
        <f t="shared" si="63"/>
        <v>13579.680227566252</v>
      </c>
      <c r="X48" s="21">
        <f t="shared" si="63"/>
        <v>13125.748747280111</v>
      </c>
      <c r="Y48" s="21">
        <f t="shared" si="63"/>
        <v>12608.176130081851</v>
      </c>
      <c r="Z48" s="21">
        <f t="shared" si="63"/>
        <v>11874.824720731363</v>
      </c>
      <c r="AA48" s="21">
        <f t="shared" si="63"/>
        <v>12648.086844852865</v>
      </c>
      <c r="AB48" s="21">
        <f t="shared" si="63"/>
        <v>13332.920620940245</v>
      </c>
      <c r="AC48" s="21">
        <f t="shared" si="63"/>
        <v>13434.525430833297</v>
      </c>
      <c r="AD48" s="21">
        <f t="shared" si="63"/>
        <v>13108.127276651969</v>
      </c>
      <c r="AE48" s="21">
        <f t="shared" si="63"/>
        <v>12659.57444105886</v>
      </c>
      <c r="AF48" s="21">
        <f t="shared" si="63"/>
        <v>12774.617623362052</v>
      </c>
      <c r="AG48" s="21">
        <f t="shared" ref="AG48:AI48" si="64">IF(AG25=0,0,100*AG25/AG12)</f>
        <v>12856.138526604482</v>
      </c>
      <c r="AH48" s="21">
        <f t="shared" si="64"/>
        <v>12420.313447969596</v>
      </c>
      <c r="AI48" s="21">
        <f t="shared" si="64"/>
        <v>11998.109994309021</v>
      </c>
    </row>
    <row r="49" spans="1:35" x14ac:dyDescent="0.25">
      <c r="A49" s="10" t="s">
        <v>72</v>
      </c>
      <c r="B49" s="22">
        <f t="shared" si="61"/>
        <v>7930.5989119048327</v>
      </c>
      <c r="C49" s="22">
        <f t="shared" si="61"/>
        <v>8563.8532352419152</v>
      </c>
      <c r="D49" s="22">
        <f t="shared" si="61"/>
        <v>8719.2791068608421</v>
      </c>
      <c r="E49" s="22">
        <f t="shared" si="61"/>
        <v>8854.1470707422031</v>
      </c>
      <c r="F49" s="22">
        <f t="shared" si="61"/>
        <v>8769.1580316848358</v>
      </c>
      <c r="G49" s="22">
        <f t="shared" si="61"/>
        <v>9152.1241566363551</v>
      </c>
      <c r="H49" s="22">
        <f t="shared" si="61"/>
        <v>9603.574039640409</v>
      </c>
      <c r="I49" s="22">
        <f t="shared" si="61"/>
        <v>10294.00534326165</v>
      </c>
      <c r="J49" s="22">
        <f t="shared" si="61"/>
        <v>10428.059414583277</v>
      </c>
      <c r="K49" s="22">
        <f t="shared" si="61"/>
        <v>10138.077190100692</v>
      </c>
      <c r="L49" s="22">
        <f t="shared" ref="L49" si="65">IF(L26=0,0,100*L26/L13)</f>
        <v>10397.668641289329</v>
      </c>
      <c r="M49" s="22">
        <f t="shared" ref="M49:AF49" si="66">IF(M26=0,0,100*M26/M13)</f>
        <v>10290.306098094235</v>
      </c>
      <c r="N49" s="22">
        <f t="shared" si="66"/>
        <v>10877.570759394957</v>
      </c>
      <c r="O49" s="22">
        <f t="shared" si="66"/>
        <v>10867.987341891792</v>
      </c>
      <c r="P49" s="22">
        <f t="shared" si="66"/>
        <v>10948.081779637638</v>
      </c>
      <c r="Q49" s="22">
        <f t="shared" si="66"/>
        <v>10636.671947909996</v>
      </c>
      <c r="R49" s="22">
        <f t="shared" si="66"/>
        <v>11429.3304287151</v>
      </c>
      <c r="S49" s="22">
        <f t="shared" si="66"/>
        <v>11709.354101711879</v>
      </c>
      <c r="T49" s="22">
        <f t="shared" si="66"/>
        <v>11926.559019733924</v>
      </c>
      <c r="U49" s="22">
        <f t="shared" si="66"/>
        <v>12690.915510452513</v>
      </c>
      <c r="V49" s="22">
        <f t="shared" si="66"/>
        <v>12188.504291817726</v>
      </c>
      <c r="W49" s="22">
        <f t="shared" si="66"/>
        <v>10746.553628794229</v>
      </c>
      <c r="X49" s="22">
        <f t="shared" si="66"/>
        <v>10306.467531376336</v>
      </c>
      <c r="Y49" s="22">
        <f t="shared" si="66"/>
        <v>9696.4404126376012</v>
      </c>
      <c r="Z49" s="22">
        <f t="shared" si="66"/>
        <v>9226.6689333358045</v>
      </c>
      <c r="AA49" s="22">
        <f t="shared" si="66"/>
        <v>10207.222896202835</v>
      </c>
      <c r="AB49" s="22">
        <f t="shared" si="66"/>
        <v>10923.231494688149</v>
      </c>
      <c r="AC49" s="22">
        <f t="shared" si="66"/>
        <v>11121.550665190713</v>
      </c>
      <c r="AD49" s="22">
        <f t="shared" si="66"/>
        <v>10423.747404778873</v>
      </c>
      <c r="AE49" s="22">
        <f t="shared" si="66"/>
        <v>10228.238894256072</v>
      </c>
      <c r="AF49" s="22">
        <f t="shared" si="66"/>
        <v>9955.3095215495941</v>
      </c>
      <c r="AG49" s="22">
        <f t="shared" ref="AG49:AI49" si="67">IF(AG26=0,0,100*AG26/AG13)</f>
        <v>9793.4818816771494</v>
      </c>
      <c r="AH49" s="22">
        <f t="shared" si="67"/>
        <v>10363.532967454033</v>
      </c>
      <c r="AI49" s="22">
        <f t="shared" si="67"/>
        <v>10237.214596438484</v>
      </c>
    </row>
    <row r="50" spans="1:35" x14ac:dyDescent="0.25">
      <c r="A50" s="12" t="s">
        <v>75</v>
      </c>
      <c r="B50" s="23">
        <f t="shared" ref="B50:K50" si="68">IF(B32=0,0,100*B32/B14)</f>
        <v>10754.174771441676</v>
      </c>
      <c r="C50" s="23">
        <f t="shared" si="68"/>
        <v>11469.761254219908</v>
      </c>
      <c r="D50" s="23">
        <f t="shared" si="68"/>
        <v>11700.015963657346</v>
      </c>
      <c r="E50" s="23">
        <f t="shared" si="68"/>
        <v>11526.960166552277</v>
      </c>
      <c r="F50" s="23">
        <f t="shared" si="68"/>
        <v>11415.228640214274</v>
      </c>
      <c r="G50" s="23">
        <f t="shared" si="68"/>
        <v>11495.710857057364</v>
      </c>
      <c r="H50" s="23">
        <f t="shared" si="68"/>
        <v>12073.24237825343</v>
      </c>
      <c r="I50" s="23">
        <f t="shared" si="68"/>
        <v>12600.368353188265</v>
      </c>
      <c r="J50" s="23">
        <f t="shared" si="68"/>
        <v>12550.278532598697</v>
      </c>
      <c r="K50" s="23">
        <f t="shared" si="68"/>
        <v>12648.663034503625</v>
      </c>
      <c r="L50" s="23">
        <f t="shared" ref="L50" si="69">IF(L32=0,0,100*L32/L14)</f>
        <v>12753.020788756197</v>
      </c>
      <c r="M50" s="23">
        <f t="shared" ref="M50:AF50" si="70">IF(M32=0,0,100*M32/M14)</f>
        <v>13345.589984053184</v>
      </c>
      <c r="N50" s="23">
        <f t="shared" si="70"/>
        <v>14036.816931104273</v>
      </c>
      <c r="O50" s="23">
        <f t="shared" si="70"/>
        <v>13706.151807035912</v>
      </c>
      <c r="P50" s="23">
        <f t="shared" si="70"/>
        <v>14306.127155593582</v>
      </c>
      <c r="Q50" s="23">
        <f t="shared" si="70"/>
        <v>13974.80875202724</v>
      </c>
      <c r="R50" s="23">
        <f t="shared" si="70"/>
        <v>14946.698855239834</v>
      </c>
      <c r="S50" s="23">
        <f t="shared" si="70"/>
        <v>15490.761121373211</v>
      </c>
      <c r="T50" s="23">
        <f t="shared" si="70"/>
        <v>15507.923088481966</v>
      </c>
      <c r="U50" s="23">
        <f t="shared" si="70"/>
        <v>15167.261238270547</v>
      </c>
      <c r="V50" s="23">
        <f t="shared" si="70"/>
        <v>15543.848351559125</v>
      </c>
      <c r="W50" s="23">
        <f t="shared" si="70"/>
        <v>15234.90150760303</v>
      </c>
      <c r="X50" s="23">
        <f t="shared" si="70"/>
        <v>14820.357983639651</v>
      </c>
      <c r="Y50" s="23">
        <f t="shared" si="70"/>
        <v>14487.062559077012</v>
      </c>
      <c r="Z50" s="23">
        <f t="shared" si="70"/>
        <v>13536.076487867442</v>
      </c>
      <c r="AA50" s="23">
        <f t="shared" si="70"/>
        <v>14163.041379455448</v>
      </c>
      <c r="AB50" s="23">
        <f t="shared" si="70"/>
        <v>14850.674827445799</v>
      </c>
      <c r="AC50" s="23">
        <f t="shared" si="70"/>
        <v>14879.679530161515</v>
      </c>
      <c r="AD50" s="23">
        <f t="shared" si="70"/>
        <v>14909.02916614817</v>
      </c>
      <c r="AE50" s="23">
        <f t="shared" si="70"/>
        <v>14282.135342405852</v>
      </c>
      <c r="AF50" s="23">
        <f t="shared" si="70"/>
        <v>14549.030122339853</v>
      </c>
      <c r="AG50" s="23">
        <f t="shared" ref="AG50:AI50" si="71">IF(AG32=0,0,100*AG32/AG14)</f>
        <v>14868.876087204508</v>
      </c>
      <c r="AH50" s="23">
        <f t="shared" si="71"/>
        <v>13741.254430444746</v>
      </c>
      <c r="AI50" s="23">
        <f t="shared" si="71"/>
        <v>13158.436465253695</v>
      </c>
    </row>
    <row r="51" spans="1:35" x14ac:dyDescent="0.25">
      <c r="A51" s="14" t="s">
        <v>24</v>
      </c>
      <c r="B51" s="6"/>
      <c r="C51" s="6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</row>
    <row r="52" spans="1:35" x14ac:dyDescent="0.25">
      <c r="A52" s="6"/>
      <c r="B52" s="6"/>
      <c r="C52" s="6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</row>
    <row r="53" spans="1:35" x14ac:dyDescent="0.25">
      <c r="A53" s="8" t="s">
        <v>9</v>
      </c>
      <c r="B53" s="21">
        <v>6385.7214071435919</v>
      </c>
      <c r="C53" s="21">
        <v>6511.2245865420382</v>
      </c>
      <c r="D53" s="21">
        <v>6519.5666430832362</v>
      </c>
      <c r="E53" s="21">
        <v>6460.0462849262567</v>
      </c>
      <c r="F53" s="21">
        <v>6378.2641097370633</v>
      </c>
      <c r="G53" s="21">
        <v>6355.0116736263371</v>
      </c>
      <c r="H53" s="21">
        <v>6403.5533115221069</v>
      </c>
      <c r="I53" s="21">
        <v>6442.7085722925558</v>
      </c>
      <c r="J53" s="21">
        <v>6441.2379012351284</v>
      </c>
      <c r="K53" s="21">
        <v>6552.4171733012927</v>
      </c>
      <c r="L53" s="21">
        <v>6563.4232725129514</v>
      </c>
      <c r="M53" s="21">
        <v>6774.4934581183434</v>
      </c>
      <c r="N53" s="21">
        <v>7055.5457989239212</v>
      </c>
      <c r="O53" s="21">
        <v>6946.8885245282245</v>
      </c>
      <c r="P53" s="21">
        <v>7100.3215999306312</v>
      </c>
      <c r="Q53" s="21">
        <v>7083.7390874396215</v>
      </c>
      <c r="R53" s="21">
        <v>7269.8533211941358</v>
      </c>
      <c r="S53" s="21">
        <v>7299.4174051647078</v>
      </c>
      <c r="T53" s="21">
        <v>7498.0061415659238</v>
      </c>
      <c r="U53" s="21">
        <v>7347.6937488774138</v>
      </c>
      <c r="V53" s="21">
        <v>7770.5753793061958</v>
      </c>
      <c r="W53" s="21">
        <v>7753.9194406544157</v>
      </c>
      <c r="X53" s="21">
        <v>7925.8019717734351</v>
      </c>
      <c r="Y53" s="21">
        <v>8020.3318178010541</v>
      </c>
      <c r="Z53" s="21">
        <v>8092.5402459499774</v>
      </c>
      <c r="AA53" s="21">
        <v>8542.6650179495809</v>
      </c>
      <c r="AB53" s="21">
        <v>8739.1854444798446</v>
      </c>
      <c r="AC53" s="21">
        <v>8831.0426946267653</v>
      </c>
      <c r="AD53" s="21">
        <v>8750.8710793358005</v>
      </c>
      <c r="AE53" s="21">
        <v>8594.771359729446</v>
      </c>
      <c r="AF53" s="21">
        <v>8299.0803605493456</v>
      </c>
      <c r="AG53" s="21">
        <v>8398.5304105694213</v>
      </c>
      <c r="AH53" s="21">
        <v>8624.8998002072567</v>
      </c>
      <c r="AI53" s="21">
        <v>8374.4790408133849</v>
      </c>
    </row>
    <row r="54" spans="1:35" x14ac:dyDescent="0.25">
      <c r="A54" s="10" t="s">
        <v>72</v>
      </c>
      <c r="B54" s="22">
        <v>7404.3771897630304</v>
      </c>
      <c r="C54" s="22">
        <v>7596.157739917101</v>
      </c>
      <c r="D54" s="22">
        <v>7582.7862815384406</v>
      </c>
      <c r="E54" s="22">
        <v>7504.2138296294706</v>
      </c>
      <c r="F54" s="22">
        <v>7392.1309166380443</v>
      </c>
      <c r="G54" s="22">
        <v>7367.7755756881106</v>
      </c>
      <c r="H54" s="22">
        <v>7466.5624388760498</v>
      </c>
      <c r="I54" s="22">
        <v>7534.1542852632529</v>
      </c>
      <c r="J54" s="22">
        <v>7551.0174130099513</v>
      </c>
      <c r="K54" s="22">
        <v>7640.3178920098326</v>
      </c>
      <c r="L54" s="22">
        <v>7649.4040161291177</v>
      </c>
      <c r="M54" s="22">
        <v>7847.3690271910473</v>
      </c>
      <c r="N54" s="22">
        <v>8312.3623519491812</v>
      </c>
      <c r="O54" s="22">
        <v>8181.9570103014712</v>
      </c>
      <c r="P54" s="22">
        <v>8308.5503543681571</v>
      </c>
      <c r="Q54" s="22">
        <v>8374.6658661252059</v>
      </c>
      <c r="R54" s="22">
        <v>8590.7794974693661</v>
      </c>
      <c r="S54" s="22">
        <v>8627.5573091121787</v>
      </c>
      <c r="T54" s="22">
        <v>8866.5323144462673</v>
      </c>
      <c r="U54" s="22">
        <v>8961.547894607027</v>
      </c>
      <c r="V54" s="22">
        <v>9013.0708368207852</v>
      </c>
      <c r="W54" s="22">
        <v>8561.1023021076053</v>
      </c>
      <c r="X54" s="22">
        <v>8627.054496347746</v>
      </c>
      <c r="Y54" s="22">
        <v>8627.7508333025944</v>
      </c>
      <c r="Z54" s="22">
        <v>8684.9853318510759</v>
      </c>
      <c r="AA54" s="22">
        <v>9259.7210510906516</v>
      </c>
      <c r="AB54" s="22">
        <v>9572.4172398388946</v>
      </c>
      <c r="AC54" s="22">
        <v>9617.345087215901</v>
      </c>
      <c r="AD54" s="22">
        <v>9341.7737963580948</v>
      </c>
      <c r="AE54" s="22">
        <v>9129.7740549797254</v>
      </c>
      <c r="AF54" s="22">
        <v>8639.2305378015662</v>
      </c>
      <c r="AG54" s="22">
        <v>9069.943409740983</v>
      </c>
      <c r="AH54" s="22">
        <v>9528.9560657174079</v>
      </c>
      <c r="AI54" s="22">
        <v>9278.04670222803</v>
      </c>
    </row>
    <row r="55" spans="1:35" x14ac:dyDescent="0.25">
      <c r="A55" s="12" t="s">
        <v>75</v>
      </c>
      <c r="B55" s="23">
        <v>5750.5880398952959</v>
      </c>
      <c r="C55" s="23">
        <v>5855.4243938032687</v>
      </c>
      <c r="D55" s="23">
        <v>5856.0844617851026</v>
      </c>
      <c r="E55" s="23">
        <v>5815.3173674516484</v>
      </c>
      <c r="F55" s="23">
        <v>5743.376246559892</v>
      </c>
      <c r="G55" s="23">
        <v>5739.5357939379601</v>
      </c>
      <c r="H55" s="23">
        <v>5752.5340700719735</v>
      </c>
      <c r="I55" s="23">
        <v>5795.5285017680344</v>
      </c>
      <c r="J55" s="23">
        <v>5800.3070987173014</v>
      </c>
      <c r="K55" s="23">
        <v>5867.4727148678458</v>
      </c>
      <c r="L55" s="23">
        <v>5892.9756161897021</v>
      </c>
      <c r="M55" s="23">
        <v>6111.6555018010476</v>
      </c>
      <c r="N55" s="23">
        <v>6313.2864605564137</v>
      </c>
      <c r="O55" s="23">
        <v>6228.4167938304263</v>
      </c>
      <c r="P55" s="23">
        <v>6395.6995456057639</v>
      </c>
      <c r="Q55" s="23">
        <v>6382.2274289768457</v>
      </c>
      <c r="R55" s="23">
        <v>6591.691653311449</v>
      </c>
      <c r="S55" s="23">
        <v>6624.6048275085041</v>
      </c>
      <c r="T55" s="23">
        <v>6820.2641045983091</v>
      </c>
      <c r="U55" s="23">
        <v>6535.2410980227414</v>
      </c>
      <c r="V55" s="23">
        <v>7076.7627042171844</v>
      </c>
      <c r="W55" s="23">
        <v>7282.3322374078716</v>
      </c>
      <c r="X55" s="23">
        <v>7504.2941780632818</v>
      </c>
      <c r="Y55" s="23">
        <v>7628.3761406075273</v>
      </c>
      <c r="Z55" s="23">
        <v>7720.8852056503156</v>
      </c>
      <c r="AA55" s="23">
        <v>8097.6146948572141</v>
      </c>
      <c r="AB55" s="23">
        <v>8214.3704180837485</v>
      </c>
      <c r="AC55" s="23">
        <v>8339.758421732382</v>
      </c>
      <c r="AD55" s="23">
        <v>8354.4451372610165</v>
      </c>
      <c r="AE55" s="23">
        <v>8237.735303324198</v>
      </c>
      <c r="AF55" s="23">
        <v>8084.9970804502873</v>
      </c>
      <c r="AG55" s="23">
        <v>7957.2866412601843</v>
      </c>
      <c r="AH55" s="23">
        <v>8044.2812155363017</v>
      </c>
      <c r="AI55" s="23">
        <v>7779.081110250977</v>
      </c>
    </row>
    <row r="56" spans="1:35" x14ac:dyDescent="0.25">
      <c r="A56" s="14" t="s">
        <v>25</v>
      </c>
      <c r="B56" s="6"/>
      <c r="C56" s="6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</row>
    <row r="57" spans="1:35" x14ac:dyDescent="0.25">
      <c r="A57" s="6"/>
      <c r="B57" s="6"/>
      <c r="C57" s="6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</row>
    <row r="58" spans="1:35" x14ac:dyDescent="0.25">
      <c r="A58" s="8" t="s">
        <v>6</v>
      </c>
      <c r="B58" s="18">
        <f t="shared" ref="B58:K58" si="72">IF(B48=0,0,B48/B53)</f>
        <v>1.5142827697615842</v>
      </c>
      <c r="C58" s="18">
        <f t="shared" si="72"/>
        <v>1.5934015922773388</v>
      </c>
      <c r="D58" s="18">
        <f t="shared" si="72"/>
        <v>1.6189224791847472</v>
      </c>
      <c r="E58" s="18">
        <f t="shared" si="72"/>
        <v>1.6264009370322021</v>
      </c>
      <c r="F58" s="18">
        <f t="shared" si="72"/>
        <v>1.6299580887566458</v>
      </c>
      <c r="G58" s="18">
        <f t="shared" si="72"/>
        <v>1.6695222355614967</v>
      </c>
      <c r="H58" s="18">
        <f t="shared" si="72"/>
        <v>1.73891224923416</v>
      </c>
      <c r="I58" s="18">
        <f t="shared" si="72"/>
        <v>1.822503005080393</v>
      </c>
      <c r="J58" s="18">
        <f t="shared" si="72"/>
        <v>1.8278069274976088</v>
      </c>
      <c r="K58" s="18">
        <f t="shared" si="72"/>
        <v>1.7823483728736114</v>
      </c>
      <c r="L58" s="18">
        <f>IF(L48=0,0,L48/L53)</f>
        <v>1.8060632369458971</v>
      </c>
      <c r="M58" s="18">
        <f t="shared" ref="M58:AF58" si="73">IF(M48=0,0,M48/M53)</f>
        <v>1.7977479467128599</v>
      </c>
      <c r="N58" s="18">
        <f t="shared" si="73"/>
        <v>1.8232161347474964</v>
      </c>
      <c r="O58" s="18">
        <f t="shared" si="73"/>
        <v>1.8227345249110622</v>
      </c>
      <c r="P58" s="18">
        <f t="shared" si="73"/>
        <v>1.8406419730227239</v>
      </c>
      <c r="Q58" s="18">
        <f t="shared" si="73"/>
        <v>1.8068839131138241</v>
      </c>
      <c r="R58" s="18">
        <f t="shared" si="73"/>
        <v>1.891851434764851</v>
      </c>
      <c r="S58" s="18">
        <f t="shared" si="73"/>
        <v>1.9476583594158776</v>
      </c>
      <c r="T58" s="18">
        <f t="shared" si="73"/>
        <v>1.9100736282116482</v>
      </c>
      <c r="U58" s="18">
        <f t="shared" si="73"/>
        <v>1.9513677981884714</v>
      </c>
      <c r="V58" s="18">
        <f t="shared" si="73"/>
        <v>1.8456253075417288</v>
      </c>
      <c r="W58" s="18">
        <f t="shared" si="73"/>
        <v>1.7513310953898888</v>
      </c>
      <c r="X58" s="18">
        <f t="shared" si="73"/>
        <v>1.656078311573455</v>
      </c>
      <c r="Y58" s="18">
        <f t="shared" si="73"/>
        <v>1.5720267460877513</v>
      </c>
      <c r="Z58" s="18">
        <f t="shared" si="73"/>
        <v>1.467379136813596</v>
      </c>
      <c r="AA58" s="18">
        <f t="shared" si="73"/>
        <v>1.480578580370072</v>
      </c>
      <c r="AB58" s="18">
        <f t="shared" si="73"/>
        <v>1.5256479800828646</v>
      </c>
      <c r="AC58" s="18">
        <f t="shared" si="73"/>
        <v>1.5212841671581447</v>
      </c>
      <c r="AD58" s="18">
        <f t="shared" si="73"/>
        <v>1.4979225676864718</v>
      </c>
      <c r="AE58" s="18">
        <f t="shared" si="73"/>
        <v>1.4729390592488512</v>
      </c>
      <c r="AF58" s="18">
        <f t="shared" si="73"/>
        <v>1.5392811092766012</v>
      </c>
      <c r="AG58" s="18">
        <f t="shared" ref="AG58:AI58" si="74">IF(AG48=0,0,AG48/AG53)</f>
        <v>1.5307604900049214</v>
      </c>
      <c r="AH58" s="18">
        <f t="shared" si="74"/>
        <v>1.4400530714190019</v>
      </c>
      <c r="AI58" s="18">
        <f t="shared" si="74"/>
        <v>1.4326992683169562</v>
      </c>
    </row>
    <row r="59" spans="1:35" x14ac:dyDescent="0.25">
      <c r="A59" s="10" t="s">
        <v>72</v>
      </c>
      <c r="B59" s="19">
        <f t="shared" ref="B59:K59" si="75">IF(B49=0,0,B49/B54)</f>
        <v>1.0710690053539322</v>
      </c>
      <c r="C59" s="19">
        <f t="shared" si="75"/>
        <v>1.1273927593998825</v>
      </c>
      <c r="D59" s="19">
        <f t="shared" si="75"/>
        <v>1.1498779977604516</v>
      </c>
      <c r="E59" s="19">
        <f t="shared" si="75"/>
        <v>1.1798900286906386</v>
      </c>
      <c r="F59" s="19">
        <f t="shared" si="75"/>
        <v>1.1862828365157074</v>
      </c>
      <c r="G59" s="19">
        <f t="shared" si="75"/>
        <v>1.2421828084498348</v>
      </c>
      <c r="H59" s="19">
        <f t="shared" si="75"/>
        <v>1.2862109060573323</v>
      </c>
      <c r="I59" s="19">
        <f t="shared" si="75"/>
        <v>1.3663119911675612</v>
      </c>
      <c r="J59" s="19">
        <f t="shared" si="75"/>
        <v>1.3810138216098342</v>
      </c>
      <c r="K59" s="19">
        <f t="shared" si="75"/>
        <v>1.3269182425907946</v>
      </c>
      <c r="L59" s="19">
        <f>IF(L49=0,0,L49/L54)</f>
        <v>1.3592782678709832</v>
      </c>
      <c r="M59" s="19">
        <f t="shared" ref="M59:AF59" si="76">IF(M49=0,0,M49/M54)</f>
        <v>1.3113065108112589</v>
      </c>
      <c r="N59" s="19">
        <f t="shared" si="76"/>
        <v>1.3086016103285314</v>
      </c>
      <c r="O59" s="19">
        <f t="shared" si="76"/>
        <v>1.328287025733389</v>
      </c>
      <c r="P59" s="19">
        <f t="shared" si="76"/>
        <v>1.3176885633101769</v>
      </c>
      <c r="Q59" s="19">
        <f t="shared" si="76"/>
        <v>1.2701010545309523</v>
      </c>
      <c r="R59" s="19">
        <f t="shared" si="76"/>
        <v>1.3304183202562587</v>
      </c>
      <c r="S59" s="19">
        <f t="shared" si="76"/>
        <v>1.357203862250187</v>
      </c>
      <c r="T59" s="19">
        <f t="shared" si="76"/>
        <v>1.3451210232778317</v>
      </c>
      <c r="U59" s="19">
        <f t="shared" si="76"/>
        <v>1.4161521714445986</v>
      </c>
      <c r="V59" s="19">
        <f t="shared" si="76"/>
        <v>1.3523142680765863</v>
      </c>
      <c r="W59" s="19">
        <f t="shared" si="76"/>
        <v>1.2552768615028231</v>
      </c>
      <c r="X59" s="19">
        <f t="shared" si="76"/>
        <v>1.1946681843425897</v>
      </c>
      <c r="Y59" s="19">
        <f t="shared" si="76"/>
        <v>1.123866532539388</v>
      </c>
      <c r="Z59" s="19">
        <f t="shared" si="76"/>
        <v>1.0623701227793871</v>
      </c>
      <c r="AA59" s="19">
        <f t="shared" si="76"/>
        <v>1.102325095959622</v>
      </c>
      <c r="AB59" s="19">
        <f t="shared" si="76"/>
        <v>1.1411152712010273</v>
      </c>
      <c r="AC59" s="19">
        <f t="shared" si="76"/>
        <v>1.1564054907392598</v>
      </c>
      <c r="AD59" s="19">
        <f t="shared" si="76"/>
        <v>1.115821002735325</v>
      </c>
      <c r="AE59" s="19">
        <f t="shared" si="76"/>
        <v>1.120316760596852</v>
      </c>
      <c r="AF59" s="19">
        <f t="shared" si="76"/>
        <v>1.1523375233464868</v>
      </c>
      <c r="AG59" s="19">
        <f t="shared" ref="AG59:AI59" si="77">IF(AG49=0,0,AG49/AG54)</f>
        <v>1.0797732068712906</v>
      </c>
      <c r="AH59" s="19">
        <f t="shared" si="77"/>
        <v>1.0875832458436037</v>
      </c>
      <c r="AI59" s="19">
        <f t="shared" si="77"/>
        <v>1.1033803692732134</v>
      </c>
    </row>
    <row r="60" spans="1:35" x14ac:dyDescent="0.25">
      <c r="A60" s="12" t="s">
        <v>75</v>
      </c>
      <c r="B60" s="20">
        <f t="shared" ref="B60:K60" si="78">IF(B50=0,0,B50/B55)</f>
        <v>1.8701000135696528</v>
      </c>
      <c r="C60" s="20">
        <f t="shared" si="78"/>
        <v>1.9588266337036526</v>
      </c>
      <c r="D60" s="20">
        <f t="shared" si="78"/>
        <v>1.9979247294003075</v>
      </c>
      <c r="E60" s="20">
        <f t="shared" si="78"/>
        <v>1.9821721564275603</v>
      </c>
      <c r="F60" s="20">
        <f t="shared" si="78"/>
        <v>1.9875467234192867</v>
      </c>
      <c r="G60" s="20">
        <f t="shared" si="78"/>
        <v>2.0028990618368505</v>
      </c>
      <c r="H60" s="20">
        <f t="shared" si="78"/>
        <v>2.0987693825344653</v>
      </c>
      <c r="I60" s="20">
        <f t="shared" si="78"/>
        <v>2.1741534614736668</v>
      </c>
      <c r="J60" s="20">
        <f t="shared" si="78"/>
        <v>2.1637265611977865</v>
      </c>
      <c r="K60" s="20">
        <f t="shared" si="78"/>
        <v>2.1557259230967745</v>
      </c>
      <c r="L60" s="20">
        <f>IF(L50=0,0,L50/L55)</f>
        <v>2.164105473934081</v>
      </c>
      <c r="M60" s="20">
        <f t="shared" ref="M60:AF60" si="79">IF(M50=0,0,M50/M55)</f>
        <v>2.1836292932611081</v>
      </c>
      <c r="N60" s="20">
        <f t="shared" si="79"/>
        <v>2.2233771616102391</v>
      </c>
      <c r="O60" s="20">
        <f t="shared" si="79"/>
        <v>2.2005835930268147</v>
      </c>
      <c r="P60" s="20">
        <f t="shared" si="79"/>
        <v>2.2368354006596141</v>
      </c>
      <c r="Q60" s="20">
        <f t="shared" si="79"/>
        <v>2.1896444317509358</v>
      </c>
      <c r="R60" s="20">
        <f t="shared" si="79"/>
        <v>2.2675057695896781</v>
      </c>
      <c r="S60" s="20">
        <f t="shared" si="79"/>
        <v>2.3383675743265799</v>
      </c>
      <c r="T60" s="20">
        <f t="shared" si="79"/>
        <v>2.2738009629313809</v>
      </c>
      <c r="U60" s="20">
        <f t="shared" si="79"/>
        <v>2.3208418803186084</v>
      </c>
      <c r="V60" s="20">
        <f t="shared" si="79"/>
        <v>2.1964631288677006</v>
      </c>
      <c r="W60" s="20">
        <f t="shared" si="79"/>
        <v>2.0920360416055197</v>
      </c>
      <c r="X60" s="20">
        <f t="shared" si="79"/>
        <v>1.9749169784631908</v>
      </c>
      <c r="Y60" s="20">
        <f t="shared" si="79"/>
        <v>1.8991017605908531</v>
      </c>
      <c r="Z60" s="20">
        <f t="shared" si="79"/>
        <v>1.7531767572404056</v>
      </c>
      <c r="AA60" s="20">
        <f t="shared" si="79"/>
        <v>1.7490386877076751</v>
      </c>
      <c r="AB60" s="20">
        <f t="shared" si="79"/>
        <v>1.8078895973271887</v>
      </c>
      <c r="AC60" s="20">
        <f t="shared" si="79"/>
        <v>1.7841859173506638</v>
      </c>
      <c r="AD60" s="20">
        <f t="shared" si="79"/>
        <v>1.7845624600074945</v>
      </c>
      <c r="AE60" s="20">
        <f t="shared" si="79"/>
        <v>1.7337453579799462</v>
      </c>
      <c r="AF60" s="20">
        <f t="shared" si="79"/>
        <v>1.7995096321703998</v>
      </c>
      <c r="AG60" s="20">
        <f t="shared" ref="AG60:AI60" si="80">IF(AG50=0,0,AG50/AG55)</f>
        <v>1.8685862100412842</v>
      </c>
      <c r="AH60" s="20">
        <f t="shared" si="80"/>
        <v>1.7082016481355238</v>
      </c>
      <c r="AI60" s="20">
        <f t="shared" si="80"/>
        <v>1.6915155246181979</v>
      </c>
    </row>
    <row r="61" spans="1:35" x14ac:dyDescent="0.25">
      <c r="A61" s="6"/>
      <c r="B61" s="6"/>
      <c r="C61" s="6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</row>
    <row r="62" spans="1:35" x14ac:dyDescent="0.25">
      <c r="A62" s="8" t="s">
        <v>0</v>
      </c>
      <c r="B62" s="33">
        <f t="shared" ref="B62:K62" si="81">IF(B66=0,0,B66/B25)</f>
        <v>3.209320124397923</v>
      </c>
      <c r="C62" s="33">
        <f t="shared" si="81"/>
        <v>3.2088908090350947</v>
      </c>
      <c r="D62" s="33">
        <f t="shared" si="81"/>
        <v>3.2075307544808482</v>
      </c>
      <c r="E62" s="33">
        <f t="shared" si="81"/>
        <v>3.2104696472408301</v>
      </c>
      <c r="F62" s="33">
        <f t="shared" si="81"/>
        <v>3.2114335473037725</v>
      </c>
      <c r="G62" s="33">
        <f t="shared" si="81"/>
        <v>3.2089628956946825</v>
      </c>
      <c r="H62" s="33">
        <f t="shared" si="81"/>
        <v>3.2087184182884272</v>
      </c>
      <c r="I62" s="33">
        <f t="shared" si="81"/>
        <v>3.2092810151789717</v>
      </c>
      <c r="J62" s="33">
        <f t="shared" si="81"/>
        <v>3.2109972921925727</v>
      </c>
      <c r="K62" s="33">
        <f t="shared" si="81"/>
        <v>3.2139573769335561</v>
      </c>
      <c r="L62" s="33">
        <f>IF(L66=0,0,L66/L25)</f>
        <v>3.215318783455015</v>
      </c>
      <c r="M62" s="33">
        <f t="shared" ref="M62:AF62" si="82">IF(M66=0,0,M66/M25)</f>
        <v>3.2169210637364181</v>
      </c>
      <c r="N62" s="33">
        <f t="shared" si="82"/>
        <v>3.2186757436624824</v>
      </c>
      <c r="O62" s="33">
        <f t="shared" si="82"/>
        <v>3.220258187902274</v>
      </c>
      <c r="P62" s="33">
        <f t="shared" si="82"/>
        <v>3.2227897222646016</v>
      </c>
      <c r="Q62" s="33">
        <f t="shared" si="82"/>
        <v>3.2232144359308141</v>
      </c>
      <c r="R62" s="33">
        <f t="shared" si="82"/>
        <v>3.2237779442576588</v>
      </c>
      <c r="S62" s="33">
        <f t="shared" si="82"/>
        <v>3.2250147240333251</v>
      </c>
      <c r="T62" s="33">
        <f t="shared" si="82"/>
        <v>3.2250477865608458</v>
      </c>
      <c r="U62" s="33">
        <f t="shared" si="82"/>
        <v>3.2229101232104953</v>
      </c>
      <c r="V62" s="33">
        <f t="shared" si="82"/>
        <v>3.2219050008333836</v>
      </c>
      <c r="W62" s="33">
        <f t="shared" si="82"/>
        <v>3.2228757346013626</v>
      </c>
      <c r="X62" s="33">
        <f t="shared" si="82"/>
        <v>3.2221672097862446</v>
      </c>
      <c r="Y62" s="33">
        <f t="shared" si="82"/>
        <v>3.2214628388934181</v>
      </c>
      <c r="Z62" s="33">
        <f t="shared" si="82"/>
        <v>3.219832885873485</v>
      </c>
      <c r="AA62" s="33">
        <f t="shared" si="82"/>
        <v>3.2065387658732232</v>
      </c>
      <c r="AB62" s="33">
        <f t="shared" si="82"/>
        <v>3.2085057910362123</v>
      </c>
      <c r="AC62" s="33">
        <f t="shared" si="82"/>
        <v>3.2099015493601497</v>
      </c>
      <c r="AD62" s="33">
        <f t="shared" si="82"/>
        <v>3.2093500044583072</v>
      </c>
      <c r="AE62" s="33">
        <f t="shared" si="82"/>
        <v>3.204157979074215</v>
      </c>
      <c r="AF62" s="33">
        <f t="shared" si="82"/>
        <v>3.1801452758603137</v>
      </c>
      <c r="AG62" s="33">
        <f t="shared" ref="AG62:AI62" si="83">IF(AG66=0,0,AG66/AG25)</f>
        <v>3.1824773845644176</v>
      </c>
      <c r="AH62" s="33">
        <f t="shared" si="83"/>
        <v>3.1661647512181221</v>
      </c>
      <c r="AI62" s="33">
        <f t="shared" si="83"/>
        <v>3.1707471888269128</v>
      </c>
    </row>
    <row r="63" spans="1:35" x14ac:dyDescent="0.25">
      <c r="A63" s="10" t="s">
        <v>72</v>
      </c>
      <c r="B63" s="34">
        <f t="shared" ref="B63:K63" si="84">IF(B67=0,0,B67/B26)</f>
        <v>3.1749359394210366</v>
      </c>
      <c r="C63" s="34">
        <f t="shared" si="84"/>
        <v>3.173901805867732</v>
      </c>
      <c r="D63" s="34">
        <f t="shared" si="84"/>
        <v>3.171457925984754</v>
      </c>
      <c r="E63" s="34">
        <f t="shared" si="84"/>
        <v>3.1781281136940067</v>
      </c>
      <c r="F63" s="34">
        <f t="shared" si="84"/>
        <v>3.179880567594092</v>
      </c>
      <c r="G63" s="34">
        <f t="shared" si="84"/>
        <v>3.1746200349284557</v>
      </c>
      <c r="H63" s="34">
        <f t="shared" si="84"/>
        <v>3.1741862695237208</v>
      </c>
      <c r="I63" s="34">
        <f t="shared" si="84"/>
        <v>3.1748960007440221</v>
      </c>
      <c r="J63" s="34">
        <f t="shared" si="84"/>
        <v>3.1792299749764661</v>
      </c>
      <c r="K63" s="34">
        <f t="shared" si="84"/>
        <v>3.1861099736131653</v>
      </c>
      <c r="L63" s="34">
        <f>IF(L67=0,0,L67/L26)</f>
        <v>3.1895885913149353</v>
      </c>
      <c r="M63" s="34">
        <f t="shared" ref="M63:AF63" si="85">IF(M67=0,0,M67/M26)</f>
        <v>3.1919533542636893</v>
      </c>
      <c r="N63" s="34">
        <f t="shared" si="85"/>
        <v>3.1942476726470672</v>
      </c>
      <c r="O63" s="34">
        <f t="shared" si="85"/>
        <v>3.1980938360581477</v>
      </c>
      <c r="P63" s="34">
        <f t="shared" si="85"/>
        <v>3.2027369503773819</v>
      </c>
      <c r="Q63" s="34">
        <f t="shared" si="85"/>
        <v>3.2026398175752266</v>
      </c>
      <c r="R63" s="34">
        <f t="shared" si="85"/>
        <v>3.2027853682932657</v>
      </c>
      <c r="S63" s="34">
        <f t="shared" si="85"/>
        <v>3.2054973213694482</v>
      </c>
      <c r="T63" s="34">
        <f t="shared" si="85"/>
        <v>3.2051644165804736</v>
      </c>
      <c r="U63" s="34">
        <f t="shared" si="85"/>
        <v>3.201349525608999</v>
      </c>
      <c r="V63" s="34">
        <f t="shared" si="85"/>
        <v>3.1999614540782826</v>
      </c>
      <c r="W63" s="34">
        <f t="shared" si="85"/>
        <v>3.2010237534995669</v>
      </c>
      <c r="X63" s="34">
        <f t="shared" si="85"/>
        <v>3.199637920063191</v>
      </c>
      <c r="Y63" s="34">
        <f t="shared" si="85"/>
        <v>3.1986329940622027</v>
      </c>
      <c r="Z63" s="34">
        <f t="shared" si="85"/>
        <v>3.1948311061748869</v>
      </c>
      <c r="AA63" s="34">
        <f t="shared" si="85"/>
        <v>3.1688750555936496</v>
      </c>
      <c r="AB63" s="34">
        <f t="shared" si="85"/>
        <v>3.1737569977162918</v>
      </c>
      <c r="AC63" s="34">
        <f t="shared" si="85"/>
        <v>3.1789466412490275</v>
      </c>
      <c r="AD63" s="34">
        <f t="shared" si="85"/>
        <v>3.1799792885180094</v>
      </c>
      <c r="AE63" s="34">
        <f t="shared" si="85"/>
        <v>3.1755177504296634</v>
      </c>
      <c r="AF63" s="34">
        <f t="shared" si="85"/>
        <v>3.1485723489234414</v>
      </c>
      <c r="AG63" s="34">
        <f t="shared" ref="AG63:AI63" si="86">IF(AG67=0,0,AG67/AG26)</f>
        <v>3.146283588477222</v>
      </c>
      <c r="AH63" s="34">
        <f t="shared" si="86"/>
        <v>3.1410476918960586</v>
      </c>
      <c r="AI63" s="34">
        <f t="shared" si="86"/>
        <v>3.1493470467277245</v>
      </c>
    </row>
    <row r="64" spans="1:35" x14ac:dyDescent="0.25">
      <c r="A64" s="12" t="s">
        <v>75</v>
      </c>
      <c r="B64" s="35">
        <f t="shared" ref="B64:K64" si="87">IF(B68=0,0,B68/B32)</f>
        <v>3.2251298781283078</v>
      </c>
      <c r="C64" s="35">
        <f t="shared" si="87"/>
        <v>3.2246820029575467</v>
      </c>
      <c r="D64" s="35">
        <f t="shared" si="87"/>
        <v>3.2243064523752794</v>
      </c>
      <c r="E64" s="35">
        <f t="shared" si="87"/>
        <v>3.2258087341382322</v>
      </c>
      <c r="F64" s="35">
        <f t="shared" si="87"/>
        <v>3.2266120796475772</v>
      </c>
      <c r="G64" s="35">
        <f t="shared" si="87"/>
        <v>3.2255788528914087</v>
      </c>
      <c r="H64" s="35">
        <f t="shared" si="87"/>
        <v>3.2255408743969256</v>
      </c>
      <c r="I64" s="35">
        <f t="shared" si="87"/>
        <v>3.2259378835854142</v>
      </c>
      <c r="J64" s="35">
        <f t="shared" si="87"/>
        <v>3.2262415088788434</v>
      </c>
      <c r="K64" s="35">
        <f t="shared" si="87"/>
        <v>3.2280101414288116</v>
      </c>
      <c r="L64" s="35">
        <f>IF(L68=0,0,L68/L32)</f>
        <v>3.2282699440033129</v>
      </c>
      <c r="M64" s="35">
        <f t="shared" ref="M64:AF64" si="88">IF(M68=0,0,M68/M32)</f>
        <v>3.2288150444949903</v>
      </c>
      <c r="N64" s="35">
        <f t="shared" si="88"/>
        <v>3.2298556002685452</v>
      </c>
      <c r="O64" s="35">
        <f t="shared" si="88"/>
        <v>3.230481868344683</v>
      </c>
      <c r="P64" s="35">
        <f t="shared" si="88"/>
        <v>3.2317391946131333</v>
      </c>
      <c r="Q64" s="35">
        <f t="shared" si="88"/>
        <v>3.2317243458555294</v>
      </c>
      <c r="R64" s="35">
        <f t="shared" si="88"/>
        <v>3.2320192481604377</v>
      </c>
      <c r="S64" s="35">
        <f t="shared" si="88"/>
        <v>3.2325105854441061</v>
      </c>
      <c r="T64" s="35">
        <f t="shared" si="88"/>
        <v>3.2326206972130116</v>
      </c>
      <c r="U64" s="35">
        <f t="shared" si="88"/>
        <v>3.2319920993744176</v>
      </c>
      <c r="V64" s="35">
        <f t="shared" si="88"/>
        <v>3.2315132909594602</v>
      </c>
      <c r="W64" s="35">
        <f t="shared" si="88"/>
        <v>3.2318812890279576</v>
      </c>
      <c r="X64" s="35">
        <f t="shared" si="88"/>
        <v>3.231584583753746</v>
      </c>
      <c r="Y64" s="35">
        <f t="shared" si="88"/>
        <v>3.2313229891437127</v>
      </c>
      <c r="Z64" s="35">
        <f t="shared" si="88"/>
        <v>3.2305238036042829</v>
      </c>
      <c r="AA64" s="35">
        <f t="shared" si="88"/>
        <v>3.2233860616869499</v>
      </c>
      <c r="AB64" s="35">
        <f t="shared" si="88"/>
        <v>3.2246042796274064</v>
      </c>
      <c r="AC64" s="35">
        <f t="shared" si="88"/>
        <v>3.224357429896489</v>
      </c>
      <c r="AD64" s="35">
        <f t="shared" si="88"/>
        <v>3.2231263848958904</v>
      </c>
      <c r="AE64" s="35">
        <f t="shared" si="88"/>
        <v>3.2178459888430653</v>
      </c>
      <c r="AF64" s="35">
        <f t="shared" si="88"/>
        <v>3.1937424173709532</v>
      </c>
      <c r="AG64" s="35">
        <f t="shared" ref="AG64:AI64" si="89">IF(AG68=0,0,AG68/AG32)</f>
        <v>3.1981442443940655</v>
      </c>
      <c r="AH64" s="35">
        <f t="shared" si="89"/>
        <v>3.1783306924987382</v>
      </c>
      <c r="AI64" s="35">
        <f t="shared" si="89"/>
        <v>3.1817180524930531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K66" si="90">SUM(B67:B68)</f>
        <v>106345.14924708</v>
      </c>
      <c r="C66" s="9">
        <f t="shared" si="90"/>
        <v>105517.11051827999</v>
      </c>
      <c r="D66" s="9">
        <f t="shared" si="90"/>
        <v>106419.09738635998</v>
      </c>
      <c r="E66" s="9">
        <f t="shared" si="90"/>
        <v>106137.90514512001</v>
      </c>
      <c r="F66" s="9">
        <f t="shared" si="90"/>
        <v>104646.64308156002</v>
      </c>
      <c r="G66" s="9">
        <f t="shared" si="90"/>
        <v>105185.75099112</v>
      </c>
      <c r="H66" s="9">
        <f t="shared" si="90"/>
        <v>110613.342474</v>
      </c>
      <c r="I66" s="9">
        <f t="shared" si="90"/>
        <v>118737.30599856003</v>
      </c>
      <c r="J66" s="9">
        <f t="shared" si="90"/>
        <v>124309.57151375999</v>
      </c>
      <c r="K66" s="9">
        <f t="shared" si="90"/>
        <v>119742.67943424001</v>
      </c>
      <c r="L66" s="9">
        <f>SUM(L67:L68)</f>
        <v>129755.56161528002</v>
      </c>
      <c r="M66" s="9">
        <f t="shared" ref="M66:AF66" si="91">SUM(M67:M68)</f>
        <v>133806.23010071999</v>
      </c>
      <c r="N66" s="9">
        <f t="shared" si="91"/>
        <v>137724.47959464003</v>
      </c>
      <c r="O66" s="9">
        <f t="shared" si="91"/>
        <v>141828.46656731999</v>
      </c>
      <c r="P66" s="9">
        <f t="shared" si="91"/>
        <v>149118.53337720002</v>
      </c>
      <c r="Q66" s="9">
        <f t="shared" si="91"/>
        <v>152050.65955524004</v>
      </c>
      <c r="R66" s="9">
        <f t="shared" si="91"/>
        <v>162126.09824760002</v>
      </c>
      <c r="S66" s="9">
        <f t="shared" si="91"/>
        <v>169125.02116560002</v>
      </c>
      <c r="T66" s="9">
        <f t="shared" si="91"/>
        <v>167261.39736156003</v>
      </c>
      <c r="U66" s="9">
        <f t="shared" si="91"/>
        <v>149275.39959288004</v>
      </c>
      <c r="V66" s="9">
        <f t="shared" si="91"/>
        <v>150397.71317532004</v>
      </c>
      <c r="W66" s="9">
        <f t="shared" si="91"/>
        <v>150001.93314684002</v>
      </c>
      <c r="X66" s="9">
        <f t="shared" si="91"/>
        <v>140145.25203396002</v>
      </c>
      <c r="Y66" s="9">
        <f t="shared" si="91"/>
        <v>132198.70101154264</v>
      </c>
      <c r="Z66" s="9">
        <f t="shared" si="91"/>
        <v>128290.35788140453</v>
      </c>
      <c r="AA66" s="9">
        <f t="shared" si="91"/>
        <v>126944.71780325384</v>
      </c>
      <c r="AB66" s="9">
        <f t="shared" si="91"/>
        <v>133313.51907324436</v>
      </c>
      <c r="AC66" s="9">
        <f t="shared" si="91"/>
        <v>135426.3055472587</v>
      </c>
      <c r="AD66" s="9">
        <f t="shared" si="91"/>
        <v>139377.20589300274</v>
      </c>
      <c r="AE66" s="9">
        <f t="shared" si="91"/>
        <v>138155.18936755421</v>
      </c>
      <c r="AF66" s="9">
        <f t="shared" si="91"/>
        <v>124049.00195443635</v>
      </c>
      <c r="AG66" s="9">
        <f t="shared" ref="AG66:AI66" si="92">SUM(AG67:AG68)</f>
        <v>129831.74262789373</v>
      </c>
      <c r="AH66" s="9">
        <f t="shared" si="92"/>
        <v>133201.55075330497</v>
      </c>
      <c r="AI66" s="9">
        <f t="shared" si="92"/>
        <v>124591.13283502494</v>
      </c>
    </row>
    <row r="67" spans="1:35" x14ac:dyDescent="0.25">
      <c r="A67" s="10" t="s">
        <v>72</v>
      </c>
      <c r="B67" s="11">
        <f>AT!B67+BE!B67+BG!B67+CY!B67+CZ!B67+DE!B67+DK!B67+EE!B67+EL!B67+ES!B67+FI!B67+FR!B67+HR!B67+HU!B67+IE!B67+IT!B67+LT!B67+LU!B67+LV!B67+MT!B67+NL!B67+PL!B67+PT!B67+RO!B67+SE!B67+SI!B67+SK!B67</f>
        <v>33137.019365525048</v>
      </c>
      <c r="C67" s="11">
        <f>AT!C67+BE!C67+BG!C67+CY!C67+CZ!C67+DE!C67+DK!C67+EE!C67+EL!C67+ES!C67+FI!C67+FR!C67+HR!C67+HU!C67+IE!C67+IT!C67+LT!C67+LU!C67+LV!C67+MT!C67+NL!C67+PL!C67+PT!C67+RO!C67+SE!C67+SI!C67+SK!C67</f>
        <v>32455.03051651514</v>
      </c>
      <c r="D67" s="11">
        <f>AT!D67+BE!D67+BG!D67+CY!D67+CZ!D67+DE!D67+DK!D67+EE!D67+EL!D67+ES!D67+FI!D67+FR!D67+HR!D67+HU!D67+IE!D67+IT!D67+LT!D67+LU!D67+LV!D67+MT!D67+NL!D67+PL!D67+PT!D67+RO!D67+SE!D67+SI!D67+SK!D67</f>
        <v>33400.687835512654</v>
      </c>
      <c r="E67" s="11">
        <f>AT!E67+BE!E67+BG!E67+CY!E67+CZ!E67+DE!E67+DK!E67+EE!E67+EL!E67+ES!E67+FI!E67+FR!E67+HR!E67+HU!E67+IE!E67+IT!E67+LT!E67+LU!E67+LV!E67+MT!E67+NL!E67+PL!E67+PT!E67+RO!E67+SE!E67+SI!E67+SK!E67</f>
        <v>33801.109284315651</v>
      </c>
      <c r="F67" s="11">
        <f>AT!F67+BE!F67+BG!F67+CY!F67+CZ!F67+DE!F67+DK!F67+EE!F67+EL!F67+ES!F67+FI!F67+FR!F67+HR!F67+HU!F67+IE!F67+IT!F67+LT!F67+LU!F67+LV!F67+MT!F67+NL!F67+PL!F67+PT!F67+RO!F67+SE!F67+SI!F67+SK!F67</f>
        <v>33655.582943163099</v>
      </c>
      <c r="G67" s="11">
        <f>AT!G67+BE!G67+BG!G67+CY!G67+CZ!G67+DE!G67+DK!G67+EE!G67+EL!G67+ES!G67+FI!G67+FR!G67+HR!G67+HU!G67+IE!G67+IT!G67+LT!G67+LU!G67+LV!G67+MT!G67+NL!G67+PL!G67+PT!G67+RO!G67+SE!G67+SI!G67+SK!G67</f>
        <v>33930.478826199906</v>
      </c>
      <c r="H67" s="11">
        <f>AT!H67+BE!H67+BG!H67+CY!H67+CZ!H67+DE!H67+DK!H67+EE!H67+EL!H67+ES!H67+FI!H67+FR!H67+HR!H67+HU!H67+IE!H67+IT!H67+LT!H67+LU!H67+LV!H67+MT!H67+NL!H67+PL!H67+PT!H67+RO!H67+SE!H67+SI!H67+SK!H67</f>
        <v>35844.153558128019</v>
      </c>
      <c r="I67" s="11">
        <f>AT!I67+BE!I67+BG!I67+CY!I67+CZ!I67+DE!I67+DK!I67+EE!I67+EL!I67+ES!I67+FI!I67+FR!I67+HR!I67+HU!I67+IE!I67+IT!I67+LT!I67+LU!I67+LV!I67+MT!I67+NL!I67+PL!I67+PT!I67+RO!I67+SE!I67+SI!I67+SK!I67</f>
        <v>38333.247770789152</v>
      </c>
      <c r="J67" s="11">
        <f>AT!J67+BE!J67+BG!J67+CY!J67+CZ!J67+DE!J67+DK!J67+EE!J67+EL!J67+ES!J67+FI!J67+FR!J67+HR!J67+HU!J67+IE!J67+IT!J67+LT!J67+LU!J67+LV!J67+MT!J67+NL!J67+PL!J67+PT!J67+RO!J67+SE!J67+SI!J67+SK!J67</f>
        <v>39910.508971367533</v>
      </c>
      <c r="K67" s="11">
        <f>AT!K67+BE!K67+BG!K67+CY!K67+CZ!K67+DE!K67+DK!K67+EE!K67+EL!K67+ES!K67+FI!K67+FR!K67+HR!K67+HU!K67+IE!K67+IT!K67+LT!K67+LU!K67+LV!K67+MT!K67+NL!K67+PL!K67+PT!K67+RO!K67+SE!K67+SI!K67+SK!K67</f>
        <v>39812.149560989303</v>
      </c>
      <c r="L67" s="11">
        <f>AT!L67+BE!L67+BG!L67+CY!L67+CZ!L67+DE!L67+DK!L67+EE!L67+EL!L67+ES!L67+FI!L67+FR!L67+HR!L67+HU!L67+IE!L67+IT!L67+LT!L67+LU!L67+LV!L67+MT!L67+NL!L67+PL!L67+PT!L67+RO!L67+SE!L67+SI!L67+SK!L67</f>
        <v>43096.663372612551</v>
      </c>
      <c r="M67" s="11">
        <f>AT!M67+BE!M67+BG!M67+CY!M67+CZ!M67+DE!M67+DK!M67+EE!M67+EL!M67+ES!M67+FI!M67+FR!M67+HR!M67+HU!M67+IE!M67+IT!M67+LT!M67+LU!M67+LV!M67+MT!M67+NL!M67+PL!M67+PT!M67+RO!M67+SE!M67+SI!M67+SK!M67</f>
        <v>42839.505893137153</v>
      </c>
      <c r="N67" s="11">
        <f>AT!N67+BE!N67+BG!N67+CY!N67+CZ!N67+DE!N67+DK!N67+EE!N67+EL!N67+ES!N67+FI!N67+FR!N67+HR!N67+HU!N67+IE!N67+IT!N67+LT!N67+LU!N67+LV!N67+MT!N67+NL!N67+PL!N67+PT!N67+RO!N67+SE!N67+SI!N67+SK!N67</f>
        <v>42913.312052957284</v>
      </c>
      <c r="O67" s="11">
        <f>AT!O67+BE!O67+BG!O67+CY!O67+CZ!O67+DE!O67+DK!O67+EE!O67+EL!O67+ES!O67+FI!O67+FR!O67+HR!O67+HU!O67+IE!O67+IT!O67+LT!O67+LU!O67+LV!O67+MT!O67+NL!O67+PL!O67+PT!O67+RO!O67+SE!O67+SI!O67+SK!O67</f>
        <v>44461.756868849618</v>
      </c>
      <c r="P67" s="11">
        <f>AT!P67+BE!P67+BG!P67+CY!P67+CZ!P67+DE!P67+DK!P67+EE!P67+EL!P67+ES!P67+FI!P67+FR!P67+HR!P67+HU!P67+IE!P67+IT!P67+LT!P67+LU!P67+LV!P67+MT!P67+NL!P67+PL!P67+PT!P67+RO!P67+SE!P67+SI!P67+SK!P67</f>
        <v>45728.478225783976</v>
      </c>
      <c r="Q67" s="11">
        <f>AT!Q67+BE!Q67+BG!Q67+CY!Q67+CZ!Q67+DE!Q67+DK!Q67+EE!Q67+EL!Q67+ES!Q67+FI!Q67+FR!Q67+HR!Q67+HU!Q67+IE!Q67+IT!Q67+LT!Q67+LU!Q67+LV!Q67+MT!Q67+NL!Q67+PL!Q67+PT!Q67+RO!Q67+SE!Q67+SI!Q67+SK!Q67</f>
        <v>44204.872928617406</v>
      </c>
      <c r="R67" s="11">
        <f>AT!R67+BE!R67+BG!R67+CY!R67+CZ!R67+DE!R67+DK!R67+EE!R67+EL!R67+ES!R67+FI!R67+FR!R67+HR!R67+HU!R67+IE!R67+IT!R67+LT!R67+LU!R67+LV!R67+MT!R67+NL!R67+PL!R67+PT!R67+RO!R67+SE!R67+SI!R67+SK!R67</f>
        <v>45407.241420926461</v>
      </c>
      <c r="S67" s="11">
        <f>AT!S67+BE!S67+BG!S67+CY!S67+CZ!S67+DE!S67+DK!S67+EE!S67+EL!S67+ES!S67+FI!S67+FR!S67+HR!S67+HU!S67+IE!S67+IT!S67+LT!S67+LU!S67+LV!S67+MT!S67+NL!S67+PL!S67+PT!S67+RO!S67+SE!S67+SI!S67+SK!S67</f>
        <v>46646.177948000834</v>
      </c>
      <c r="T67" s="11">
        <f>AT!T67+BE!T67+BG!T67+CY!T67+CZ!T67+DE!T67+DK!T67+EE!T67+EL!T67+ES!T67+FI!T67+FR!T67+HR!T67+HU!T67+IE!T67+IT!T67+LT!T67+LU!T67+LV!T67+MT!T67+NL!T67+PL!T67+PT!T67+RO!T67+SE!T67+SI!T67+SK!T67</f>
        <v>45849.120260462725</v>
      </c>
      <c r="U67" s="11">
        <f>AT!U67+BE!U67+BG!U67+CY!U67+CZ!U67+DE!U67+DK!U67+EE!U67+EL!U67+ES!U67+FI!U67+FR!U67+HR!U67+HU!U67+IE!U67+IT!U67+LT!U67+LU!U67+LV!U67+MT!U67+NL!U67+PL!U67+PT!U67+RO!U67+SE!U67+SI!U67+SK!U67</f>
        <v>43946.901329990695</v>
      </c>
      <c r="V67" s="11">
        <f>AT!V67+BE!V67+BG!V67+CY!V67+CZ!V67+DE!V67+DK!V67+EE!V67+EL!V67+ES!V67+FI!V67+FR!V67+HR!V67+HU!V67+IE!V67+IT!V67+LT!V67+LU!V67+LV!V67+MT!V67+NL!V67+PL!V67+PT!V67+RO!V67+SE!V67+SI!V67+SK!V67</f>
        <v>45487.776560976825</v>
      </c>
      <c r="W67" s="11">
        <f>AT!W67+BE!W67+BG!W67+CY!W67+CZ!W67+DE!W67+DK!W67+EE!W67+EL!W67+ES!W67+FI!W67+FR!W67+HR!W67+HU!W67+IE!W67+IT!W67+LT!W67+LU!W67+LV!W67+MT!W67+NL!W67+PL!W67+PT!W67+RO!W67+SE!W67+SI!W67+SK!W67</f>
        <v>43480.187669675266</v>
      </c>
      <c r="X67" s="11">
        <f>AT!X67+BE!X67+BG!X67+CY!X67+CZ!X67+DE!X67+DK!X67+EE!X67+EL!X67+ES!X67+FI!X67+FR!X67+HR!X67+HU!X67+IE!X67+IT!X67+LT!X67+LU!X67+LV!X67+MT!X67+NL!X67+PL!X67+PT!X67+RO!X67+SE!X67+SI!X67+SK!X67</f>
        <v>41023.759472623256</v>
      </c>
      <c r="Y67" s="11">
        <f>AT!Y67+BE!Y67+BG!Y67+CY!Y67+CZ!Y67+DE!Y67+DK!Y67+EE!Y67+EL!Y67+ES!Y67+FI!Y67+FR!Y67+HR!Y67+HU!Y67+IE!Y67+IT!Y67+LT!Y67+LU!Y67+LV!Y67+MT!Y67+NL!Y67+PL!Y67+PT!Y67+RO!Y67+SE!Y67+SI!Y67+SK!Y67</f>
        <v>39591.973685771853</v>
      </c>
      <c r="Z67" s="11">
        <f>AT!Z67+BE!Z67+BG!Z67+CY!Z67+CZ!Z67+DE!Z67+DK!Z67+EE!Z67+EL!Z67+ES!Z67+FI!Z67+FR!Z67+HR!Z67+HU!Z67+IE!Z67+IT!Z67+LT!Z67+LU!Z67+LV!Z67+MT!Z67+NL!Z67+PL!Z67+PT!Z67+RO!Z67+SE!Z67+SI!Z67+SK!Z67</f>
        <v>38128.015914150121</v>
      </c>
      <c r="AA67" s="11">
        <f>AT!AA67+BE!AA67+BG!AA67+CY!AA67+CZ!AA67+DE!AA67+DK!AA67+EE!AA67+EL!AA67+ES!AA67+FI!AA67+FR!AA67+HR!AA67+HU!AA67+IE!AA67+IT!AA67+LT!AA67+LU!AA67+LV!AA67+MT!AA67+NL!AA67+PL!AA67+PT!AA67+RO!AA67+SE!AA67+SI!AA67+SK!AA67</f>
        <v>38772.986987016135</v>
      </c>
      <c r="AB67" s="11">
        <f>AT!AB67+BE!AB67+BG!AB67+CY!AB67+CZ!AB67+DE!AB67+DK!AB67+EE!AB67+EL!AB67+ES!AB67+FI!AB67+FR!AB67+HR!AB67+HU!AB67+IE!AB67+IT!AB67+LT!AB67+LU!AB67+LV!AB67+MT!AB67+NL!AB67+PL!AB67+PT!AB67+RO!AB67+SE!AB67+SI!AB67+SK!AB67</f>
        <v>41750.568981867014</v>
      </c>
      <c r="AC67" s="11">
        <f>AT!AC67+BE!AC67+BG!AC67+CY!AC67+CZ!AC67+DE!AC67+DK!AC67+EE!AC67+EL!AC67+ES!AC67+FI!AC67+FR!AC67+HR!AC67+HU!AC67+IE!AC67+IT!AC67+LT!AC67+LU!AC67+LV!AC67+MT!AC67+NL!AC67+PL!AC67+PT!AC67+RO!AC67+SE!AC67+SI!AC67+SK!AC67</f>
        <v>42695.299375382085</v>
      </c>
      <c r="AD67" s="11">
        <f>AT!AD67+BE!AD67+BG!AD67+CY!AD67+CZ!AD67+DE!AD67+DK!AD67+EE!AD67+EL!AD67+ES!AD67+FI!AD67+FR!AD67+HR!AD67+HU!AD67+IE!AD67+IT!AD67+LT!AD67+LU!AD67+LV!AD67+MT!AD67+NL!AD67+PL!AD67+PT!AD67+RO!AD67+SE!AD67+SI!AD67+SK!AD67</f>
        <v>44094.306349707229</v>
      </c>
      <c r="AE67" s="11">
        <f>AT!AE67+BE!AE67+BG!AE67+CY!AE67+CZ!AE67+DE!AE67+DK!AE67+EE!AE67+EL!AE67+ES!AE67+FI!AE67+FR!AE67+HR!AE67+HU!AE67+IE!AE67+IT!AE67+LT!AE67+LU!AE67+LV!AE67+MT!AE67+NL!AE67+PL!AE67+PT!AE67+RO!AE67+SE!AE67+SI!AE67+SK!AE67</f>
        <v>44276.974606010524</v>
      </c>
      <c r="AF67" s="11">
        <f>AT!AF67+BE!AF67+BG!AF67+CY!AF67+CZ!AF67+DE!AF67+DK!AF67+EE!AF67+EL!AF67+ES!AF67+FI!AF67+FR!AF67+HR!AF67+HU!AF67+IE!AF67+IT!AF67+LT!AF67+LU!AF67+LV!AF67+MT!AF67+NL!AF67+PL!AF67+PT!AF67+RO!AF67+SE!AF67+SI!AF67+SK!AF67</f>
        <v>36970.630780679683</v>
      </c>
      <c r="AG67" s="11">
        <f>AT!AG67+BE!AG67+BG!AG67+CY!AG67+CZ!AG67+DE!AG67+DK!AG67+EE!AG67+EL!AG67+ES!AG67+FI!AG67+FR!AG67+HR!AG67+HU!AG67+IE!AG67+IT!AG67+LT!AG67+LU!AG67+LV!AG67+MT!AG67+NL!AG67+PL!AG67+PT!AG67+RO!AG67+SE!AG67+SI!AG67+SK!AG67</f>
        <v>38775.497414376849</v>
      </c>
      <c r="AH67" s="11">
        <f>AT!AH67+BE!AH67+BG!AH67+CY!AH67+CZ!AH67+DE!AH67+DK!AH67+EE!AH67+EL!AH67+ES!AH67+FI!AH67+FR!AH67+HR!AH67+HU!AH67+IE!AH67+IT!AH67+LT!AH67+LU!AH67+LV!AH67+MT!AH67+NL!AH67+PL!AH67+PT!AH67+RO!AH67+SE!AH67+SI!AH67+SK!AH67</f>
        <v>43120.63622307904</v>
      </c>
      <c r="AI67" s="11">
        <f>AT!AI67+BE!AI67+BG!AI67+CY!AI67+CZ!AI67+DE!AI67+DK!AI67+EE!AI67+EL!AI67+ES!AI67+FI!AI67+FR!AI67+HR!AI67+HU!AI67+IE!AI67+IT!AI67+LT!AI67+LU!AI67+LV!AI67+MT!AI67+NL!AI67+PL!AI67+PT!AI67+RO!AI67+SE!AI67+SI!AI67+SK!AI67</f>
        <v>41940.216166546343</v>
      </c>
    </row>
    <row r="68" spans="1:35" x14ac:dyDescent="0.25">
      <c r="A68" s="12" t="s">
        <v>75</v>
      </c>
      <c r="B68" s="13">
        <f>AT!B68+BE!B68+BG!B68+CY!B68+CZ!B68+DE!B68+DK!B68+EE!B68+EL!B68+ES!B68+FI!B68+FR!B68+HR!B68+HU!B68+IE!B68+IT!B68+LT!B68+LU!B68+LV!B68+MT!B68+NL!B68+PL!B68+PT!B68+RO!B68+SE!B68+SI!B68+SK!B68</f>
        <v>73208.129881554953</v>
      </c>
      <c r="C68" s="13">
        <f>AT!C68+BE!C68+BG!C68+CY!C68+CZ!C68+DE!C68+DK!C68+EE!C68+EL!C68+ES!C68+FI!C68+FR!C68+HR!C68+HU!C68+IE!C68+IT!C68+LT!C68+LU!C68+LV!C68+MT!C68+NL!C68+PL!C68+PT!C68+RO!C68+SE!C68+SI!C68+SK!C68</f>
        <v>73062.080001764858</v>
      </c>
      <c r="D68" s="13">
        <f>AT!D68+BE!D68+BG!D68+CY!D68+CZ!D68+DE!D68+DK!D68+EE!D68+EL!D68+ES!D68+FI!D68+FR!D68+HR!D68+HU!D68+IE!D68+IT!D68+LT!D68+LU!D68+LV!D68+MT!D68+NL!D68+PL!D68+PT!D68+RO!D68+SE!D68+SI!D68+SK!D68</f>
        <v>73018.409550847326</v>
      </c>
      <c r="E68" s="13">
        <f>AT!E68+BE!E68+BG!E68+CY!E68+CZ!E68+DE!E68+DK!E68+EE!E68+EL!E68+ES!E68+FI!E68+FR!E68+HR!E68+HU!E68+IE!E68+IT!E68+LT!E68+LU!E68+LV!E68+MT!E68+NL!E68+PL!E68+PT!E68+RO!E68+SE!E68+SI!E68+SK!E68</f>
        <v>72336.795860804355</v>
      </c>
      <c r="F68" s="13">
        <f>AT!F68+BE!F68+BG!F68+CY!F68+CZ!F68+DE!F68+DK!F68+EE!F68+EL!F68+ES!F68+FI!F68+FR!F68+HR!F68+HU!F68+IE!F68+IT!F68+LT!F68+LU!F68+LV!F68+MT!F68+NL!F68+PL!F68+PT!F68+RO!F68+SE!F68+SI!F68+SK!F68</f>
        <v>70991.060138396919</v>
      </c>
      <c r="G68" s="13">
        <f>AT!G68+BE!G68+BG!G68+CY!G68+CZ!G68+DE!G68+DK!G68+EE!G68+EL!G68+ES!G68+FI!G68+FR!G68+HR!G68+HU!G68+IE!G68+IT!G68+LT!G68+LU!G68+LV!G68+MT!G68+NL!G68+PL!G68+PT!G68+RO!G68+SE!G68+SI!G68+SK!G68</f>
        <v>71255.272164920098</v>
      </c>
      <c r="H68" s="13">
        <f>AT!H68+BE!H68+BG!H68+CY!H68+CZ!H68+DE!H68+DK!H68+EE!H68+EL!H68+ES!H68+FI!H68+FR!H68+HR!H68+HU!H68+IE!H68+IT!H68+LT!H68+LU!H68+LV!H68+MT!H68+NL!H68+PL!H68+PT!H68+RO!H68+SE!H68+SI!H68+SK!H68</f>
        <v>74769.188915871986</v>
      </c>
      <c r="I68" s="13">
        <f>AT!I68+BE!I68+BG!I68+CY!I68+CZ!I68+DE!I68+DK!I68+EE!I68+EL!I68+ES!I68+FI!I68+FR!I68+HR!I68+HU!I68+IE!I68+IT!I68+LT!I68+LU!I68+LV!I68+MT!I68+NL!I68+PL!I68+PT!I68+RO!I68+SE!I68+SI!I68+SK!I68</f>
        <v>80404.058227770875</v>
      </c>
      <c r="J68" s="13">
        <f>AT!J68+BE!J68+BG!J68+CY!J68+CZ!J68+DE!J68+DK!J68+EE!J68+EL!J68+ES!J68+FI!J68+FR!J68+HR!J68+HU!J68+IE!J68+IT!J68+LT!J68+LU!J68+LV!J68+MT!J68+NL!J68+PL!J68+PT!J68+RO!J68+SE!J68+SI!J68+SK!J68</f>
        <v>84399.062542392465</v>
      </c>
      <c r="K68" s="13">
        <f>AT!K68+BE!K68+BG!K68+CY!K68+CZ!K68+DE!K68+DK!K68+EE!K68+EL!K68+ES!K68+FI!K68+FR!K68+HR!K68+HU!K68+IE!K68+IT!K68+LT!K68+LU!K68+LV!K68+MT!K68+NL!K68+PL!K68+PT!K68+RO!K68+SE!K68+SI!K68+SK!K68</f>
        <v>79930.529873250707</v>
      </c>
      <c r="L68" s="13">
        <f>AT!L68+BE!L68+BG!L68+CY!L68+CZ!L68+DE!L68+DK!L68+EE!L68+EL!L68+ES!L68+FI!L68+FR!L68+HR!L68+HU!L68+IE!L68+IT!L68+LT!L68+LU!L68+LV!L68+MT!L68+NL!L68+PL!L68+PT!L68+RO!L68+SE!L68+SI!L68+SK!L68</f>
        <v>86658.898242667463</v>
      </c>
      <c r="M68" s="13">
        <f>AT!M68+BE!M68+BG!M68+CY!M68+CZ!M68+DE!M68+DK!M68+EE!M68+EL!M68+ES!M68+FI!M68+FR!M68+HR!M68+HU!M68+IE!M68+IT!M68+LT!M68+LU!M68+LV!M68+MT!M68+NL!M68+PL!M68+PT!M68+RO!M68+SE!M68+SI!M68+SK!M68</f>
        <v>90966.72420758284</v>
      </c>
      <c r="N68" s="13">
        <f>AT!N68+BE!N68+BG!N68+CY!N68+CZ!N68+DE!N68+DK!N68+EE!N68+EL!N68+ES!N68+FI!N68+FR!N68+HR!N68+HU!N68+IE!N68+IT!N68+LT!N68+LU!N68+LV!N68+MT!N68+NL!N68+PL!N68+PT!N68+RO!N68+SE!N68+SI!N68+SK!N68</f>
        <v>94811.167541682735</v>
      </c>
      <c r="O68" s="13">
        <f>AT!O68+BE!O68+BG!O68+CY!O68+CZ!O68+DE!O68+DK!O68+EE!O68+EL!O68+ES!O68+FI!O68+FR!O68+HR!O68+HU!O68+IE!O68+IT!O68+LT!O68+LU!O68+LV!O68+MT!O68+NL!O68+PL!O68+PT!O68+RO!O68+SE!O68+SI!O68+SK!O68</f>
        <v>97366.709698470382</v>
      </c>
      <c r="P68" s="13">
        <f>AT!P68+BE!P68+BG!P68+CY!P68+CZ!P68+DE!P68+DK!P68+EE!P68+EL!P68+ES!P68+FI!P68+FR!P68+HR!P68+HU!P68+IE!P68+IT!P68+LT!P68+LU!P68+LV!P68+MT!P68+NL!P68+PL!P68+PT!P68+RO!P68+SE!P68+SI!P68+SK!P68</f>
        <v>103390.05515141603</v>
      </c>
      <c r="Q68" s="13">
        <f>AT!Q68+BE!Q68+BG!Q68+CY!Q68+CZ!Q68+DE!Q68+DK!Q68+EE!Q68+EL!Q68+ES!Q68+FI!Q68+FR!Q68+HR!Q68+HU!Q68+IE!Q68+IT!Q68+LT!Q68+LU!Q68+LV!Q68+MT!Q68+NL!Q68+PL!Q68+PT!Q68+RO!Q68+SE!Q68+SI!Q68+SK!Q68</f>
        <v>107845.78662662263</v>
      </c>
      <c r="R68" s="13">
        <f>AT!R68+BE!R68+BG!R68+CY!R68+CZ!R68+DE!R68+DK!R68+EE!R68+EL!R68+ES!R68+FI!R68+FR!R68+HR!R68+HU!R68+IE!R68+IT!R68+LT!R68+LU!R68+LV!R68+MT!R68+NL!R68+PL!R68+PT!R68+RO!R68+SE!R68+SI!R68+SK!R68</f>
        <v>116718.85682667355</v>
      </c>
      <c r="S68" s="13">
        <f>AT!S68+BE!S68+BG!S68+CY!S68+CZ!S68+DE!S68+DK!S68+EE!S68+EL!S68+ES!S68+FI!S68+FR!S68+HR!S68+HU!S68+IE!S68+IT!S68+LT!S68+LU!S68+LV!S68+MT!S68+NL!S68+PL!S68+PT!S68+RO!S68+SE!S68+SI!S68+SK!S68</f>
        <v>122478.84321759918</v>
      </c>
      <c r="T68" s="13">
        <f>AT!T68+BE!T68+BG!T68+CY!T68+CZ!T68+DE!T68+DK!T68+EE!T68+EL!T68+ES!T68+FI!T68+FR!T68+HR!T68+HU!T68+IE!T68+IT!T68+LT!T68+LU!T68+LV!T68+MT!T68+NL!T68+PL!T68+PT!T68+RO!T68+SE!T68+SI!T68+SK!T68</f>
        <v>121412.27710109731</v>
      </c>
      <c r="U68" s="13">
        <f>AT!U68+BE!U68+BG!U68+CY!U68+CZ!U68+DE!U68+DK!U68+EE!U68+EL!U68+ES!U68+FI!U68+FR!U68+HR!U68+HU!U68+IE!U68+IT!U68+LT!U68+LU!U68+LV!U68+MT!U68+NL!U68+PL!U68+PT!U68+RO!U68+SE!U68+SI!U68+SK!U68</f>
        <v>105328.49826288933</v>
      </c>
      <c r="V68" s="13">
        <f>AT!V68+BE!V68+BG!V68+CY!V68+CZ!V68+DE!V68+DK!V68+EE!V68+EL!V68+ES!V68+FI!V68+FR!V68+HR!V68+HU!V68+IE!V68+IT!V68+LT!V68+LU!V68+LV!V68+MT!V68+NL!V68+PL!V68+PT!V68+RO!V68+SE!V68+SI!V68+SK!V68</f>
        <v>104909.93661434321</v>
      </c>
      <c r="W68" s="13">
        <f>AT!W68+BE!W68+BG!W68+CY!W68+CZ!W68+DE!W68+DK!W68+EE!W68+EL!W68+ES!W68+FI!W68+FR!W68+HR!W68+HU!W68+IE!W68+IT!W68+LT!W68+LU!W68+LV!W68+MT!W68+NL!W68+PL!W68+PT!W68+RO!W68+SE!W68+SI!W68+SK!W68</f>
        <v>106521.74547716475</v>
      </c>
      <c r="X68" s="13">
        <f>AT!X68+BE!X68+BG!X68+CY!X68+CZ!X68+DE!X68+DK!X68+EE!X68+EL!X68+ES!X68+FI!X68+FR!X68+HR!X68+HU!X68+IE!X68+IT!X68+LT!X68+LU!X68+LV!X68+MT!X68+NL!X68+PL!X68+PT!X68+RO!X68+SE!X68+SI!X68+SK!X68</f>
        <v>99121.492561336767</v>
      </c>
      <c r="Y68" s="13">
        <f>AT!Y68+BE!Y68+BG!Y68+CY!Y68+CZ!Y68+DE!Y68+DK!Y68+EE!Y68+EL!Y68+ES!Y68+FI!Y68+FR!Y68+HR!Y68+HU!Y68+IE!Y68+IT!Y68+LT!Y68+LU!Y68+LV!Y68+MT!Y68+NL!Y68+PL!Y68+PT!Y68+RO!Y68+SE!Y68+SI!Y68+SK!Y68</f>
        <v>92606.727325770771</v>
      </c>
      <c r="Z68" s="13">
        <f>AT!Z68+BE!Z68+BG!Z68+CY!Z68+CZ!Z68+DE!Z68+DK!Z68+EE!Z68+EL!Z68+ES!Z68+FI!Z68+FR!Z68+HR!Z68+HU!Z68+IE!Z68+IT!Z68+LT!Z68+LU!Z68+LV!Z68+MT!Z68+NL!Z68+PL!Z68+PT!Z68+RO!Z68+SE!Z68+SI!Z68+SK!Z68</f>
        <v>90162.341967254411</v>
      </c>
      <c r="AA68" s="13">
        <f>AT!AA68+BE!AA68+BG!AA68+CY!AA68+CZ!AA68+DE!AA68+DK!AA68+EE!AA68+EL!AA68+ES!AA68+FI!AA68+FR!AA68+HR!AA68+HU!AA68+IE!AA68+IT!AA68+LT!AA68+LU!AA68+LV!AA68+MT!AA68+NL!AA68+PL!AA68+PT!AA68+RO!AA68+SE!AA68+SI!AA68+SK!AA68</f>
        <v>88171.730816237701</v>
      </c>
      <c r="AB68" s="13">
        <f>AT!AB68+BE!AB68+BG!AB68+CY!AB68+CZ!AB68+DE!AB68+DK!AB68+EE!AB68+EL!AB68+ES!AB68+FI!AB68+FR!AB68+HR!AB68+HU!AB68+IE!AB68+IT!AB68+LT!AB68+LU!AB68+LV!AB68+MT!AB68+NL!AB68+PL!AB68+PT!AB68+RO!AB68+SE!AB68+SI!AB68+SK!AB68</f>
        <v>91562.950091377337</v>
      </c>
      <c r="AC68" s="13">
        <f>AT!AC68+BE!AC68+BG!AC68+CY!AC68+CZ!AC68+DE!AC68+DK!AC68+EE!AC68+EL!AC68+ES!AC68+FI!AC68+FR!AC68+HR!AC68+HU!AC68+IE!AC68+IT!AC68+LT!AC68+LU!AC68+LV!AC68+MT!AC68+NL!AC68+PL!AC68+PT!AC68+RO!AC68+SE!AC68+SI!AC68+SK!AC68</f>
        <v>92731.006171876608</v>
      </c>
      <c r="AD68" s="13">
        <f>AT!AD68+BE!AD68+BG!AD68+CY!AD68+CZ!AD68+DE!AD68+DK!AD68+EE!AD68+EL!AD68+ES!AD68+FI!AD68+FR!AD68+HR!AD68+HU!AD68+IE!AD68+IT!AD68+LT!AD68+LU!AD68+LV!AD68+MT!AD68+NL!AD68+PL!AD68+PT!AD68+RO!AD68+SE!AD68+SI!AD68+SK!AD68</f>
        <v>95282.899543295513</v>
      </c>
      <c r="AE68" s="13">
        <f>AT!AE68+BE!AE68+BG!AE68+CY!AE68+CZ!AE68+DE!AE68+DK!AE68+EE!AE68+EL!AE68+ES!AE68+FI!AE68+FR!AE68+HR!AE68+HU!AE68+IE!AE68+IT!AE68+LT!AE68+LU!AE68+LV!AE68+MT!AE68+NL!AE68+PL!AE68+PT!AE68+RO!AE68+SE!AE68+SI!AE68+SK!AE68</f>
        <v>93878.214761543699</v>
      </c>
      <c r="AF68" s="13">
        <f>AT!AF68+BE!AF68+BG!AF68+CY!AF68+CZ!AF68+DE!AF68+DK!AF68+EE!AF68+EL!AF68+ES!AF68+FI!AF68+FR!AF68+HR!AF68+HU!AF68+IE!AF68+IT!AF68+LT!AF68+LU!AF68+LV!AF68+MT!AF68+NL!AF68+PL!AF68+PT!AF68+RO!AF68+SE!AF68+SI!AF68+SK!AF68</f>
        <v>87078.371173756663</v>
      </c>
      <c r="AG68" s="13">
        <f>AT!AG68+BE!AG68+BG!AG68+CY!AG68+CZ!AG68+DE!AG68+DK!AG68+EE!AG68+EL!AG68+ES!AG68+FI!AG68+FR!AG68+HR!AG68+HU!AG68+IE!AG68+IT!AG68+LT!AG68+LU!AG68+LV!AG68+MT!AG68+NL!AG68+PL!AG68+PT!AG68+RO!AG68+SE!AG68+SI!AG68+SK!AG68</f>
        <v>91056.245213516886</v>
      </c>
      <c r="AH68" s="13">
        <f>AT!AH68+BE!AH68+BG!AH68+CY!AH68+CZ!AH68+DE!AH68+DK!AH68+EE!AH68+EL!AH68+ES!AH68+FI!AH68+FR!AH68+HR!AH68+HU!AH68+IE!AH68+IT!AH68+LT!AH68+LU!AH68+LV!AH68+MT!AH68+NL!AH68+PL!AH68+PT!AH68+RO!AH68+SE!AH68+SI!AH68+SK!AH68</f>
        <v>90080.914530225942</v>
      </c>
      <c r="AI68" s="13">
        <f>AT!AI68+BE!AI68+BG!AI68+CY!AI68+CZ!AI68+DE!AI68+DK!AI68+EE!AI68+EL!AI68+ES!AI68+FI!AI68+FR!AI68+HR!AI68+HU!AI68+IE!AI68+IT!AI68+LT!AI68+LU!AI68+LV!AI68+MT!AI68+NL!AI68+PL!AI68+PT!AI68+RO!AI68+SE!AI68+SI!AI68+SK!AI68</f>
        <v>82650.916668478603</v>
      </c>
    </row>
    <row r="69" spans="1:35" x14ac:dyDescent="0.25">
      <c r="A69" s="14" t="s">
        <v>24</v>
      </c>
      <c r="B69" s="6"/>
      <c r="C69" s="6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</row>
    <row r="70" spans="1:35" x14ac:dyDescent="0.25">
      <c r="A70" s="6"/>
      <c r="B70" s="6"/>
      <c r="C70" s="6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</row>
    <row r="71" spans="1:35" x14ac:dyDescent="0.25">
      <c r="A71" s="8" t="s">
        <v>7</v>
      </c>
      <c r="B71" s="9">
        <f t="shared" ref="B71:K71" si="93">IF(B66=0,0,100*B66/B12)</f>
        <v>31033.4449039961</v>
      </c>
      <c r="C71" s="9">
        <f t="shared" si="93"/>
        <v>33292.228101220389</v>
      </c>
      <c r="D71" s="9">
        <f t="shared" si="93"/>
        <v>33854.438228633728</v>
      </c>
      <c r="E71" s="9">
        <f t="shared" si="93"/>
        <v>33731.201720349403</v>
      </c>
      <c r="F71" s="9">
        <f t="shared" si="93"/>
        <v>33387.03679342362</v>
      </c>
      <c r="G71" s="9">
        <f t="shared" si="93"/>
        <v>34046.561377563914</v>
      </c>
      <c r="H71" s="9">
        <f t="shared" si="93"/>
        <v>35729.776816579673</v>
      </c>
      <c r="I71" s="9">
        <f t="shared" si="93"/>
        <v>37682.914689648504</v>
      </c>
      <c r="J71" s="9">
        <f t="shared" si="93"/>
        <v>37804.160476018158</v>
      </c>
      <c r="K71" s="9">
        <f t="shared" si="93"/>
        <v>37534.812158750086</v>
      </c>
      <c r="L71" s="9">
        <f>IF(L66=0,0,100*L66/L12)</f>
        <v>38114.252146938881</v>
      </c>
      <c r="M71" s="9">
        <f t="shared" ref="M71:AF71" si="94">IF(M66=0,0,100*M66/M12)</f>
        <v>39178.340241430691</v>
      </c>
      <c r="N71" s="9">
        <f t="shared" si="94"/>
        <v>41404.352558223261</v>
      </c>
      <c r="O71" s="9">
        <f t="shared" si="94"/>
        <v>40775.983306397015</v>
      </c>
      <c r="P71" s="9">
        <f t="shared" si="94"/>
        <v>42119.122165930276</v>
      </c>
      <c r="Q71" s="9">
        <f t="shared" si="94"/>
        <v>41255.514483823092</v>
      </c>
      <c r="R71" s="9">
        <f t="shared" si="94"/>
        <v>44338.173334657047</v>
      </c>
      <c r="S71" s="9">
        <f t="shared" si="94"/>
        <v>45849.296861127033</v>
      </c>
      <c r="T71" s="9">
        <f t="shared" si="94"/>
        <v>46188.308126317577</v>
      </c>
      <c r="U71" s="9">
        <f t="shared" si="94"/>
        <v>46210.256072231183</v>
      </c>
      <c r="V71" s="9">
        <f t="shared" si="94"/>
        <v>46207.17795284625</v>
      </c>
      <c r="W71" s="9">
        <f t="shared" si="94"/>
        <v>43765.621889069182</v>
      </c>
      <c r="X71" s="9">
        <f t="shared" si="94"/>
        <v>42293.357217378849</v>
      </c>
      <c r="Y71" s="9">
        <f t="shared" si="94"/>
        <v>40616.77086928171</v>
      </c>
      <c r="Z71" s="9">
        <f t="shared" si="94"/>
        <v>38234.951149794266</v>
      </c>
      <c r="AA71" s="9">
        <f t="shared" si="94"/>
        <v>40556.580782151854</v>
      </c>
      <c r="AB71" s="9">
        <f t="shared" si="94"/>
        <v>42778.75302371291</v>
      </c>
      <c r="AC71" s="9">
        <f t="shared" si="94"/>
        <v>43123.503995350133</v>
      </c>
      <c r="AD71" s="9">
        <f t="shared" si="94"/>
        <v>42068.568333763054</v>
      </c>
      <c r="AE71" s="9">
        <f t="shared" si="94"/>
        <v>40563.276457002736</v>
      </c>
      <c r="AF71" s="9">
        <f t="shared" si="94"/>
        <v>40625.139885856734</v>
      </c>
      <c r="AG71" s="9">
        <f t="shared" ref="AG71:AI71" si="95">IF(AG66=0,0,100*AG66/AG12)</f>
        <v>40914.370113746074</v>
      </c>
      <c r="AH71" s="9">
        <f t="shared" si="95"/>
        <v>39324.758638041749</v>
      </c>
      <c r="AI71" s="9">
        <f t="shared" si="95"/>
        <v>38042.97353569141</v>
      </c>
    </row>
    <row r="72" spans="1:35" x14ac:dyDescent="0.25">
      <c r="A72" s="10" t="s">
        <v>72</v>
      </c>
      <c r="B72" s="11">
        <f t="shared" ref="B72:K72" si="96">IF(B67=0,0,100*B67/B13)</f>
        <v>25179.143506540026</v>
      </c>
      <c r="C72" s="11">
        <f t="shared" si="96"/>
        <v>27180.829248520535</v>
      </c>
      <c r="D72" s="11">
        <f t="shared" si="96"/>
        <v>27652.826832327086</v>
      </c>
      <c r="E72" s="11">
        <f t="shared" si="96"/>
        <v>28139.613728307231</v>
      </c>
      <c r="F72" s="11">
        <f t="shared" si="96"/>
        <v>27884.875219116268</v>
      </c>
      <c r="G72" s="11">
        <f t="shared" si="96"/>
        <v>29054.516709810461</v>
      </c>
      <c r="H72" s="11">
        <f t="shared" si="96"/>
        <v>30483.532854981037</v>
      </c>
      <c r="I72" s="11">
        <f t="shared" si="96"/>
        <v>32682.396395959007</v>
      </c>
      <c r="J72" s="11">
        <f t="shared" si="96"/>
        <v>33153.19907167869</v>
      </c>
      <c r="K72" s="11">
        <f t="shared" si="96"/>
        <v>32301.028848639948</v>
      </c>
      <c r="L72" s="11">
        <f>IF(L67=0,0,100*L67/L13)</f>
        <v>33164.285274529509</v>
      </c>
      <c r="M72" s="11">
        <f t="shared" ref="M72:AF72" si="97">IF(M67=0,0,100*M67/M13)</f>
        <v>32846.177066211996</v>
      </c>
      <c r="N72" s="11">
        <f t="shared" si="97"/>
        <v>34745.655082251127</v>
      </c>
      <c r="O72" s="11">
        <f t="shared" si="97"/>
        <v>34756.843328462113</v>
      </c>
      <c r="P72" s="11">
        <f t="shared" si="97"/>
        <v>35063.826051398828</v>
      </c>
      <c r="Q72" s="11">
        <f t="shared" si="97"/>
        <v>34065.429106862</v>
      </c>
      <c r="R72" s="11">
        <f t="shared" si="97"/>
        <v>36605.692266477723</v>
      </c>
      <c r="S72" s="11">
        <f t="shared" si="97"/>
        <v>37534.303208003788</v>
      </c>
      <c r="T72" s="11">
        <f t="shared" si="97"/>
        <v>38226.58258229807</v>
      </c>
      <c r="U72" s="11">
        <f t="shared" si="97"/>
        <v>40628.05634893103</v>
      </c>
      <c r="V72" s="11">
        <f t="shared" si="97"/>
        <v>39002.743916684434</v>
      </c>
      <c r="W72" s="11">
        <f t="shared" si="97"/>
        <v>34399.973434027292</v>
      </c>
      <c r="X72" s="11">
        <f t="shared" si="97"/>
        <v>32976.964335291792</v>
      </c>
      <c r="Y72" s="11">
        <f t="shared" si="97"/>
        <v>31015.354228820746</v>
      </c>
      <c r="Z72" s="11">
        <f t="shared" si="97"/>
        <v>29477.648914598689</v>
      </c>
      <c r="AA72" s="11">
        <f t="shared" si="97"/>
        <v>32345.414022661535</v>
      </c>
      <c r="AB72" s="11">
        <f t="shared" si="97"/>
        <v>34667.682393941497</v>
      </c>
      <c r="AC72" s="11">
        <f t="shared" si="97"/>
        <v>35354.816132588901</v>
      </c>
      <c r="AD72" s="11">
        <f t="shared" si="97"/>
        <v>33147.300855940164</v>
      </c>
      <c r="AE72" s="11">
        <f t="shared" si="97"/>
        <v>32479.954164345228</v>
      </c>
      <c r="AF72" s="11">
        <f t="shared" si="97"/>
        <v>31345.012284525306</v>
      </c>
      <c r="AG72" s="11">
        <f t="shared" ref="AG72:AI72" si="98">IF(AG67=0,0,100*AG67/AG13)</f>
        <v>30813.071318369835</v>
      </c>
      <c r="AH72" s="11">
        <f t="shared" si="98"/>
        <v>32552.3513073102</v>
      </c>
      <c r="AI72" s="11">
        <f t="shared" si="98"/>
        <v>32240.541556011493</v>
      </c>
    </row>
    <row r="73" spans="1:35" x14ac:dyDescent="0.25">
      <c r="A73" s="12" t="s">
        <v>75</v>
      </c>
      <c r="B73" s="13">
        <f t="shared" ref="B73:K73" si="99">IF(B68=0,0,100*B68/B14)</f>
        <v>34683.610369990216</v>
      </c>
      <c r="C73" s="13">
        <f t="shared" si="99"/>
        <v>36986.332694702709</v>
      </c>
      <c r="D73" s="13">
        <f t="shared" si="99"/>
        <v>37724.436964514156</v>
      </c>
      <c r="E73" s="13">
        <f t="shared" si="99"/>
        <v>37183.768783327825</v>
      </c>
      <c r="F73" s="13">
        <f t="shared" si="99"/>
        <v>36832.514622454371</v>
      </c>
      <c r="G73" s="13">
        <f t="shared" si="99"/>
        <v>37080.321839478398</v>
      </c>
      <c r="H73" s="13">
        <f t="shared" si="99"/>
        <v>38942.736777557584</v>
      </c>
      <c r="I73" s="13">
        <f t="shared" si="99"/>
        <v>40648.005617680785</v>
      </c>
      <c r="J73" s="13">
        <f t="shared" si="99"/>
        <v>40490.229549860975</v>
      </c>
      <c r="K73" s="13">
        <f t="shared" si="99"/>
        <v>40830.012550893429</v>
      </c>
      <c r="L73" s="13">
        <f>IF(L68=0,0,100*L68/L14)</f>
        <v>41170.193707591054</v>
      </c>
      <c r="M73" s="13">
        <f t="shared" ref="M73:AF73" si="100">IF(M68=0,0,100*M68/M14)</f>
        <v>43090.44171817258</v>
      </c>
      <c r="N73" s="13">
        <f t="shared" si="100"/>
        <v>45336.891774871474</v>
      </c>
      <c r="O73" s="13">
        <f t="shared" si="100"/>
        <v>44277.474897409222</v>
      </c>
      <c r="P73" s="13">
        <f t="shared" si="100"/>
        <v>46233.671851851075</v>
      </c>
      <c r="Q73" s="13">
        <f t="shared" si="100"/>
        <v>45162.729672601366</v>
      </c>
      <c r="R73" s="13">
        <f t="shared" si="100"/>
        <v>48308.018396592728</v>
      </c>
      <c r="S73" s="13">
        <f t="shared" si="100"/>
        <v>50074.049301424915</v>
      </c>
      <c r="T73" s="13">
        <f t="shared" si="100"/>
        <v>50131.233146614337</v>
      </c>
      <c r="U73" s="13">
        <f t="shared" si="100"/>
        <v>49020.468491238258</v>
      </c>
      <c r="V73" s="13">
        <f t="shared" si="100"/>
        <v>50230.15254072161</v>
      </c>
      <c r="W73" s="13">
        <f t="shared" si="100"/>
        <v>49237.393122606045</v>
      </c>
      <c r="X73" s="13">
        <f t="shared" si="100"/>
        <v>47893.240385641657</v>
      </c>
      <c r="Y73" s="13">
        <f t="shared" si="100"/>
        <v>46812.378292308698</v>
      </c>
      <c r="Z73" s="13">
        <f t="shared" si="100"/>
        <v>43728.61730146403</v>
      </c>
      <c r="AA73" s="13">
        <f t="shared" si="100"/>
        <v>45652.950173632198</v>
      </c>
      <c r="AB73" s="13">
        <f t="shared" si="100"/>
        <v>47887.549603936706</v>
      </c>
      <c r="AC73" s="13">
        <f t="shared" si="100"/>
        <v>47977.405247554976</v>
      </c>
      <c r="AD73" s="13">
        <f t="shared" si="100"/>
        <v>48053.685278594545</v>
      </c>
      <c r="AE73" s="13">
        <f t="shared" si="100"/>
        <v>45957.711923674455</v>
      </c>
      <c r="AF73" s="13">
        <f t="shared" si="100"/>
        <v>46465.854633324496</v>
      </c>
      <c r="AG73" s="13">
        <f t="shared" ref="AG73:AI73" si="101">IF(AG68=0,0,100*AG68/AG14)</f>
        <v>47552.810478901651</v>
      </c>
      <c r="AH73" s="13">
        <f t="shared" si="101"/>
        <v>43674.250709716798</v>
      </c>
      <c r="AI73" s="13">
        <f t="shared" si="101"/>
        <v>41866.434844080562</v>
      </c>
    </row>
    <row r="74" spans="1:35" x14ac:dyDescent="0.25">
      <c r="A74" s="6"/>
      <c r="B74" s="6"/>
      <c r="C74" s="6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</row>
    <row r="75" spans="1:35" x14ac:dyDescent="0.25">
      <c r="A75" s="8" t="s">
        <v>19</v>
      </c>
      <c r="B75" s="21">
        <f t="shared" ref="B75:K75" si="102">IF(B66=0,0,1000*B66/B3)</f>
        <v>20.216770642583782</v>
      </c>
      <c r="C75" s="21">
        <f t="shared" si="102"/>
        <v>20.867687709404233</v>
      </c>
      <c r="D75" s="21">
        <f t="shared" si="102"/>
        <v>21.461018291811818</v>
      </c>
      <c r="E75" s="21">
        <f t="shared" si="102"/>
        <v>21.538477199812409</v>
      </c>
      <c r="F75" s="21">
        <f t="shared" si="102"/>
        <v>21.728891606124339</v>
      </c>
      <c r="G75" s="21">
        <f t="shared" si="102"/>
        <v>21.969553013294266</v>
      </c>
      <c r="H75" s="21">
        <f t="shared" si="102"/>
        <v>22.875744872366901</v>
      </c>
      <c r="I75" s="21">
        <f t="shared" si="102"/>
        <v>23.525358477158139</v>
      </c>
      <c r="J75" s="21">
        <f t="shared" si="102"/>
        <v>23.367573850953246</v>
      </c>
      <c r="K75" s="21">
        <f t="shared" si="102"/>
        <v>24.06634152764326</v>
      </c>
      <c r="L75" s="21">
        <f>IF(L66=0,0,1000*L66/L3)</f>
        <v>24.358744891786777</v>
      </c>
      <c r="M75" s="21">
        <f t="shared" ref="M75:AF75" si="103">IF(M66=0,0,1000*M66/M3)</f>
        <v>23.891491373779871</v>
      </c>
      <c r="N75" s="21">
        <f t="shared" si="103"/>
        <v>23.908853075277179</v>
      </c>
      <c r="O75" s="21">
        <f t="shared" si="103"/>
        <v>23.750967922191496</v>
      </c>
      <c r="P75" s="21">
        <f t="shared" si="103"/>
        <v>23.629831381098924</v>
      </c>
      <c r="Q75" s="21">
        <f t="shared" si="103"/>
        <v>22.400213599978578</v>
      </c>
      <c r="R75" s="21">
        <f t="shared" si="103"/>
        <v>22.772988324413078</v>
      </c>
      <c r="S75" s="21">
        <f t="shared" si="103"/>
        <v>22.948639274137168</v>
      </c>
      <c r="T75" s="21">
        <f t="shared" si="103"/>
        <v>21.998581927112834</v>
      </c>
      <c r="U75" s="21">
        <f t="shared" si="103"/>
        <v>23.148817097534717</v>
      </c>
      <c r="V75" s="21">
        <f t="shared" si="103"/>
        <v>21.665422744140919</v>
      </c>
      <c r="W75" s="21">
        <f t="shared" si="103"/>
        <v>20.044464004452944</v>
      </c>
      <c r="X75" s="21">
        <f t="shared" si="103"/>
        <v>18.764517656330121</v>
      </c>
      <c r="Y75" s="21">
        <f t="shared" si="103"/>
        <v>18.12110548155902</v>
      </c>
      <c r="Z75" s="21">
        <f t="shared" si="103"/>
        <v>16.801446886829336</v>
      </c>
      <c r="AA75" s="21">
        <f t="shared" si="103"/>
        <v>16.595758626841125</v>
      </c>
      <c r="AB75" s="21">
        <f t="shared" si="103"/>
        <v>17.463918536318811</v>
      </c>
      <c r="AC75" s="21">
        <f t="shared" si="103"/>
        <v>17.130296026846704</v>
      </c>
      <c r="AD75" s="21">
        <f t="shared" si="103"/>
        <v>17.112365454489911</v>
      </c>
      <c r="AE75" s="21">
        <f t="shared" si="103"/>
        <v>16.538632238304469</v>
      </c>
      <c r="AF75" s="21">
        <f t="shared" si="103"/>
        <v>16.194185381297025</v>
      </c>
      <c r="AG75" s="21">
        <f t="shared" ref="AG75:AI75" si="104">IF(AG66=0,0,1000*AG66/AG3)</f>
        <v>16.097664595846197</v>
      </c>
      <c r="AH75" s="21">
        <f t="shared" si="104"/>
        <v>16.630721303765451</v>
      </c>
      <c r="AI75" s="21">
        <f t="shared" si="104"/>
        <v>15.888791054122477</v>
      </c>
    </row>
    <row r="76" spans="1:35" x14ac:dyDescent="0.25">
      <c r="A76" s="10" t="s">
        <v>72</v>
      </c>
      <c r="B76" s="22">
        <f t="shared" ref="B76:K76" si="105">IF(B67=0,0,1000*B67/B4)</f>
        <v>49.05112989687926</v>
      </c>
      <c r="C76" s="22">
        <f t="shared" si="105"/>
        <v>51.403211255287417</v>
      </c>
      <c r="D76" s="22">
        <f t="shared" si="105"/>
        <v>52.40459411769325</v>
      </c>
      <c r="E76" s="22">
        <f t="shared" si="105"/>
        <v>53.974668520799462</v>
      </c>
      <c r="F76" s="22">
        <f t="shared" si="105"/>
        <v>54.419978664686106</v>
      </c>
      <c r="G76" s="22">
        <f t="shared" si="105"/>
        <v>56.91228407169347</v>
      </c>
      <c r="H76" s="22">
        <f t="shared" si="105"/>
        <v>58.774783926920527</v>
      </c>
      <c r="I76" s="22">
        <f t="shared" si="105"/>
        <v>62.359395815012611</v>
      </c>
      <c r="J76" s="22">
        <f t="shared" si="105"/>
        <v>63.091548974314783</v>
      </c>
      <c r="K76" s="22">
        <f t="shared" si="105"/>
        <v>60.632075073722518</v>
      </c>
      <c r="L76" s="22">
        <f>IF(L67=0,0,1000*L67/L4)</f>
        <v>62.17156214722371</v>
      </c>
      <c r="M76" s="22">
        <f t="shared" ref="M76:AF76" si="106">IF(M67=0,0,1000*M67/M4)</f>
        <v>59.708170949509231</v>
      </c>
      <c r="N76" s="22">
        <f t="shared" si="106"/>
        <v>59.027210641797701</v>
      </c>
      <c r="O76" s="22">
        <f t="shared" si="106"/>
        <v>60.121361454658746</v>
      </c>
      <c r="P76" s="22">
        <f t="shared" si="106"/>
        <v>59.558776133684503</v>
      </c>
      <c r="Q76" s="22">
        <f t="shared" si="106"/>
        <v>57.339912275410867</v>
      </c>
      <c r="R76" s="22">
        <f t="shared" si="106"/>
        <v>59.822414919651585</v>
      </c>
      <c r="S76" s="22">
        <f t="shared" si="106"/>
        <v>60.997202366064037</v>
      </c>
      <c r="T76" s="22">
        <f t="shared" si="106"/>
        <v>60.162775636169435</v>
      </c>
      <c r="U76" s="22">
        <f t="shared" si="106"/>
        <v>63.170876391582077</v>
      </c>
      <c r="V76" s="22">
        <f t="shared" si="106"/>
        <v>60.254675845006936</v>
      </c>
      <c r="W76" s="22">
        <f t="shared" si="106"/>
        <v>56.435501242806879</v>
      </c>
      <c r="X76" s="22">
        <f t="shared" si="106"/>
        <v>53.598760509773221</v>
      </c>
      <c r="Y76" s="22">
        <f t="shared" si="106"/>
        <v>50.407326428509222</v>
      </c>
      <c r="Z76" s="22">
        <f t="shared" si="106"/>
        <v>47.539055373158632</v>
      </c>
      <c r="AA76" s="22">
        <f t="shared" si="106"/>
        <v>48.379361736110702</v>
      </c>
      <c r="AB76" s="22">
        <f t="shared" si="106"/>
        <v>49.874725891167458</v>
      </c>
      <c r="AC76" s="22">
        <f t="shared" si="106"/>
        <v>50.580612855453644</v>
      </c>
      <c r="AD76" s="22">
        <f t="shared" si="106"/>
        <v>49.080220392694621</v>
      </c>
      <c r="AE76" s="22">
        <f t="shared" si="106"/>
        <v>49.232654729500275</v>
      </c>
      <c r="AF76" s="22">
        <f t="shared" si="106"/>
        <v>43.412920790841945</v>
      </c>
      <c r="AG76" s="22">
        <f t="shared" ref="AG76:AI76" si="107">IF(AG67=0,0,1000*AG67/AG4)</f>
        <v>44.107627523084538</v>
      </c>
      <c r="AH76" s="22">
        <f t="shared" si="107"/>
        <v>47.792793295652743</v>
      </c>
      <c r="AI76" s="22">
        <f t="shared" si="107"/>
        <v>44.56141314978192</v>
      </c>
    </row>
    <row r="77" spans="1:35" x14ac:dyDescent="0.25">
      <c r="A77" s="12" t="s">
        <v>75</v>
      </c>
      <c r="B77" s="23">
        <f t="shared" ref="B77:K77" si="108">IF(B68=0,0,1000*B68/B5)</f>
        <v>15.967979489358438</v>
      </c>
      <c r="C77" s="23">
        <f t="shared" si="108"/>
        <v>16.510824930614525</v>
      </c>
      <c r="D77" s="23">
        <f t="shared" si="108"/>
        <v>16.897112472338783</v>
      </c>
      <c r="E77" s="23">
        <f t="shared" si="108"/>
        <v>16.816302365405878</v>
      </c>
      <c r="F77" s="23">
        <f t="shared" si="108"/>
        <v>16.912409628815368</v>
      </c>
      <c r="G77" s="23">
        <f t="shared" si="108"/>
        <v>16.999509369714499</v>
      </c>
      <c r="H77" s="23">
        <f t="shared" si="108"/>
        <v>17.694577339984676</v>
      </c>
      <c r="I77" s="23">
        <f t="shared" si="108"/>
        <v>18.139703993630633</v>
      </c>
      <c r="J77" s="23">
        <f t="shared" si="108"/>
        <v>18.006417525456563</v>
      </c>
      <c r="K77" s="23">
        <f t="shared" si="108"/>
        <v>18.507123407479668</v>
      </c>
      <c r="L77" s="23">
        <f>IF(L68=0,0,1000*L68/L5)</f>
        <v>18.702008003544194</v>
      </c>
      <c r="M77" s="23">
        <f t="shared" ref="M77:AF77" si="109">IF(M68=0,0,1000*M68/M5)</f>
        <v>18.628890425134369</v>
      </c>
      <c r="N77" s="23">
        <f t="shared" si="109"/>
        <v>18.836452066183824</v>
      </c>
      <c r="O77" s="23">
        <f t="shared" si="109"/>
        <v>18.610029700029404</v>
      </c>
      <c r="P77" s="23">
        <f t="shared" si="109"/>
        <v>18.652977904900126</v>
      </c>
      <c r="Q77" s="23">
        <f t="shared" si="109"/>
        <v>17.923561000326472</v>
      </c>
      <c r="R77" s="23">
        <f t="shared" si="109"/>
        <v>18.351461203527922</v>
      </c>
      <c r="S77" s="23">
        <f t="shared" si="109"/>
        <v>18.543373799510416</v>
      </c>
      <c r="T77" s="23">
        <f t="shared" si="109"/>
        <v>17.747228815640661</v>
      </c>
      <c r="U77" s="23">
        <f t="shared" si="109"/>
        <v>18.308994970120992</v>
      </c>
      <c r="V77" s="23">
        <f t="shared" si="109"/>
        <v>16.956768563577377</v>
      </c>
      <c r="W77" s="23">
        <f t="shared" si="109"/>
        <v>15.867934281773348</v>
      </c>
      <c r="X77" s="23">
        <f t="shared" si="109"/>
        <v>14.78709231048439</v>
      </c>
      <c r="Y77" s="23">
        <f t="shared" si="109"/>
        <v>14.225635632325275</v>
      </c>
      <c r="Z77" s="23">
        <f t="shared" si="109"/>
        <v>13.193901611915539</v>
      </c>
      <c r="AA77" s="23">
        <f t="shared" si="109"/>
        <v>12.875939553248593</v>
      </c>
      <c r="AB77" s="23">
        <f t="shared" si="109"/>
        <v>13.471983312886156</v>
      </c>
      <c r="AC77" s="23">
        <f t="shared" si="109"/>
        <v>13.131808254784538</v>
      </c>
      <c r="AD77" s="23">
        <f t="shared" si="109"/>
        <v>13.14897792692449</v>
      </c>
      <c r="AE77" s="23">
        <f t="shared" si="109"/>
        <v>12.594101063475296</v>
      </c>
      <c r="AF77" s="23">
        <f t="shared" si="109"/>
        <v>12.789672848395467</v>
      </c>
      <c r="AG77" s="23">
        <f t="shared" ref="AG77:AI77" si="110">IF(AG68=0,0,1000*AG68/AG5)</f>
        <v>12.671088383288795</v>
      </c>
      <c r="AH77" s="23">
        <f t="shared" si="110"/>
        <v>12.674732260694283</v>
      </c>
      <c r="AI77" s="23">
        <f t="shared" si="110"/>
        <v>11.977924365748859</v>
      </c>
    </row>
    <row r="78" spans="1:35" x14ac:dyDescent="0.25">
      <c r="A78" s="6"/>
      <c r="B78" s="6"/>
      <c r="C78" s="6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</row>
    <row r="79" spans="1:35" x14ac:dyDescent="0.25">
      <c r="A79" s="8" t="s">
        <v>8</v>
      </c>
      <c r="B79" s="36">
        <f t="shared" ref="B79:K81" si="111">IF(B66=0,0,B66/B$66)</f>
        <v>1</v>
      </c>
      <c r="C79" s="36">
        <f t="shared" si="111"/>
        <v>1</v>
      </c>
      <c r="D79" s="36">
        <f t="shared" si="111"/>
        <v>1</v>
      </c>
      <c r="E79" s="36">
        <f t="shared" si="111"/>
        <v>1</v>
      </c>
      <c r="F79" s="36">
        <f t="shared" si="111"/>
        <v>1</v>
      </c>
      <c r="G79" s="36">
        <f t="shared" si="111"/>
        <v>1</v>
      </c>
      <c r="H79" s="36">
        <f t="shared" si="111"/>
        <v>1</v>
      </c>
      <c r="I79" s="36">
        <f t="shared" si="111"/>
        <v>1</v>
      </c>
      <c r="J79" s="36">
        <f t="shared" si="111"/>
        <v>1</v>
      </c>
      <c r="K79" s="36">
        <f t="shared" si="111"/>
        <v>1</v>
      </c>
      <c r="L79" s="36">
        <f>IF(L66=0,0,L66/L$66)</f>
        <v>1</v>
      </c>
      <c r="M79" s="36">
        <f t="shared" ref="M79:AF79" si="112">IF(M66=0,0,M66/M$66)</f>
        <v>1</v>
      </c>
      <c r="N79" s="36">
        <f t="shared" si="112"/>
        <v>1</v>
      </c>
      <c r="O79" s="36">
        <f t="shared" si="112"/>
        <v>1</v>
      </c>
      <c r="P79" s="36">
        <f t="shared" si="112"/>
        <v>1</v>
      </c>
      <c r="Q79" s="36">
        <f t="shared" si="112"/>
        <v>1</v>
      </c>
      <c r="R79" s="36">
        <f t="shared" si="112"/>
        <v>1</v>
      </c>
      <c r="S79" s="36">
        <f t="shared" si="112"/>
        <v>1</v>
      </c>
      <c r="T79" s="36">
        <f t="shared" si="112"/>
        <v>1</v>
      </c>
      <c r="U79" s="36">
        <f t="shared" si="112"/>
        <v>1</v>
      </c>
      <c r="V79" s="36">
        <f t="shared" si="112"/>
        <v>1</v>
      </c>
      <c r="W79" s="36">
        <f t="shared" si="112"/>
        <v>1</v>
      </c>
      <c r="X79" s="36">
        <f t="shared" si="112"/>
        <v>1</v>
      </c>
      <c r="Y79" s="36">
        <f t="shared" si="112"/>
        <v>1</v>
      </c>
      <c r="Z79" s="36">
        <f t="shared" si="112"/>
        <v>1</v>
      </c>
      <c r="AA79" s="36">
        <f t="shared" si="112"/>
        <v>1</v>
      </c>
      <c r="AB79" s="36">
        <f t="shared" si="112"/>
        <v>1</v>
      </c>
      <c r="AC79" s="36">
        <f t="shared" si="112"/>
        <v>1</v>
      </c>
      <c r="AD79" s="36">
        <f t="shared" si="112"/>
        <v>1</v>
      </c>
      <c r="AE79" s="36">
        <f t="shared" si="112"/>
        <v>1</v>
      </c>
      <c r="AF79" s="36">
        <f t="shared" si="112"/>
        <v>1</v>
      </c>
      <c r="AG79" s="36">
        <f t="shared" ref="AG79:AI79" si="113">IF(AG66=0,0,AG66/AG$66)</f>
        <v>1</v>
      </c>
      <c r="AH79" s="36">
        <f t="shared" si="113"/>
        <v>1</v>
      </c>
      <c r="AI79" s="36">
        <f t="shared" si="113"/>
        <v>1</v>
      </c>
    </row>
    <row r="80" spans="1:35" x14ac:dyDescent="0.25">
      <c r="A80" s="10" t="s">
        <v>72</v>
      </c>
      <c r="B80" s="37">
        <f t="shared" si="111"/>
        <v>0.31159878565345017</v>
      </c>
      <c r="C80" s="37">
        <f t="shared" si="111"/>
        <v>0.30758073602567582</v>
      </c>
      <c r="D80" s="37">
        <f t="shared" si="111"/>
        <v>0.31385990537252678</v>
      </c>
      <c r="E80" s="37">
        <f t="shared" si="111"/>
        <v>0.31846407028761442</v>
      </c>
      <c r="F80" s="37">
        <f t="shared" si="111"/>
        <v>0.32161168244004201</v>
      </c>
      <c r="G80" s="37">
        <f t="shared" si="111"/>
        <v>0.32257676069703001</v>
      </c>
      <c r="H80" s="37">
        <f t="shared" si="111"/>
        <v>0.32404909531192672</v>
      </c>
      <c r="I80" s="37">
        <f t="shared" si="111"/>
        <v>0.32284080768393075</v>
      </c>
      <c r="J80" s="37">
        <f t="shared" si="111"/>
        <v>0.32105740921928755</v>
      </c>
      <c r="K80" s="37">
        <f t="shared" si="111"/>
        <v>0.33248086437595747</v>
      </c>
      <c r="L80" s="37">
        <f t="shared" ref="L80:L81" si="114">IF(L67=0,0,L67/L$66)</f>
        <v>0.33213731138856623</v>
      </c>
      <c r="M80" s="37">
        <f t="shared" ref="M80:AF80" si="115">IF(M67=0,0,M67/M$66)</f>
        <v>0.3201607717435172</v>
      </c>
      <c r="N80" s="37">
        <f t="shared" si="115"/>
        <v>0.31158812274522757</v>
      </c>
      <c r="O80" s="37">
        <f t="shared" si="115"/>
        <v>0.31348965369900195</v>
      </c>
      <c r="P80" s="37">
        <f t="shared" si="115"/>
        <v>0.30665858354516107</v>
      </c>
      <c r="Q80" s="37">
        <f t="shared" si="115"/>
        <v>0.29072463781426588</v>
      </c>
      <c r="R80" s="37">
        <f t="shared" si="115"/>
        <v>0.28007360882502846</v>
      </c>
      <c r="S80" s="37">
        <f t="shared" si="115"/>
        <v>0.2758088520936644</v>
      </c>
      <c r="T80" s="37">
        <f t="shared" si="115"/>
        <v>0.27411656833975345</v>
      </c>
      <c r="U80" s="37">
        <f t="shared" si="115"/>
        <v>0.29440149850442482</v>
      </c>
      <c r="V80" s="37">
        <f t="shared" si="115"/>
        <v>0.30244992161517303</v>
      </c>
      <c r="W80" s="37">
        <f t="shared" si="115"/>
        <v>0.28986418213098364</v>
      </c>
      <c r="X80" s="37">
        <f t="shared" si="115"/>
        <v>0.29272314885617656</v>
      </c>
      <c r="Y80" s="37">
        <f t="shared" si="115"/>
        <v>0.29948837154091978</v>
      </c>
      <c r="Z80" s="37">
        <f t="shared" si="115"/>
        <v>0.2972009474741415</v>
      </c>
      <c r="AA80" s="37">
        <f t="shared" si="115"/>
        <v>0.30543206253850375</v>
      </c>
      <c r="AB80" s="37">
        <f t="shared" si="115"/>
        <v>0.31317580746577289</v>
      </c>
      <c r="AC80" s="37">
        <f t="shared" si="115"/>
        <v>0.31526592417071458</v>
      </c>
      <c r="AD80" s="37">
        <f t="shared" si="115"/>
        <v>0.31636669760446767</v>
      </c>
      <c r="AE80" s="37">
        <f t="shared" si="115"/>
        <v>0.32048723474450236</v>
      </c>
      <c r="AF80" s="37">
        <f t="shared" si="115"/>
        <v>0.29803247263737864</v>
      </c>
      <c r="AG80" s="37">
        <f t="shared" ref="AG80:AI80" si="116">IF(AG67=0,0,AG67/AG$66)</f>
        <v>0.29865960842495937</v>
      </c>
      <c r="AH80" s="37">
        <f t="shared" si="116"/>
        <v>0.32372473127539125</v>
      </c>
      <c r="AI80" s="37">
        <f t="shared" si="116"/>
        <v>0.33662280141621886</v>
      </c>
    </row>
    <row r="81" spans="1:35" x14ac:dyDescent="0.25">
      <c r="A81" s="12" t="s">
        <v>75</v>
      </c>
      <c r="B81" s="38">
        <f t="shared" si="111"/>
        <v>0.68840121434654988</v>
      </c>
      <c r="C81" s="38">
        <f t="shared" si="111"/>
        <v>0.69241926397432418</v>
      </c>
      <c r="D81" s="38">
        <f t="shared" si="111"/>
        <v>0.68614009462747327</v>
      </c>
      <c r="E81" s="38">
        <f t="shared" si="111"/>
        <v>0.68153592971238552</v>
      </c>
      <c r="F81" s="38">
        <f t="shared" si="111"/>
        <v>0.67838831755995799</v>
      </c>
      <c r="G81" s="38">
        <f t="shared" si="111"/>
        <v>0.67742323930296999</v>
      </c>
      <c r="H81" s="38">
        <f t="shared" si="111"/>
        <v>0.67595090468807328</v>
      </c>
      <c r="I81" s="38">
        <f t="shared" si="111"/>
        <v>0.67715919231606925</v>
      </c>
      <c r="J81" s="38">
        <f t="shared" si="111"/>
        <v>0.67894259078071251</v>
      </c>
      <c r="K81" s="38">
        <f t="shared" si="111"/>
        <v>0.66751913562404253</v>
      </c>
      <c r="L81" s="38">
        <f t="shared" si="114"/>
        <v>0.66786268861143372</v>
      </c>
      <c r="M81" s="38">
        <f t="shared" ref="M81:AF81" si="117">IF(M68=0,0,M68/M$66)</f>
        <v>0.6798392282564828</v>
      </c>
      <c r="N81" s="38">
        <f t="shared" si="117"/>
        <v>0.68841187725477238</v>
      </c>
      <c r="O81" s="38">
        <f t="shared" si="117"/>
        <v>0.68651034630099816</v>
      </c>
      <c r="P81" s="38">
        <f t="shared" si="117"/>
        <v>0.69334141645483893</v>
      </c>
      <c r="Q81" s="38">
        <f t="shared" si="117"/>
        <v>0.70927536218573417</v>
      </c>
      <c r="R81" s="38">
        <f t="shared" si="117"/>
        <v>0.71992639117497148</v>
      </c>
      <c r="S81" s="38">
        <f t="shared" si="117"/>
        <v>0.72419114790633554</v>
      </c>
      <c r="T81" s="38">
        <f t="shared" si="117"/>
        <v>0.7258834316602466</v>
      </c>
      <c r="U81" s="38">
        <f t="shared" si="117"/>
        <v>0.70559850149557501</v>
      </c>
      <c r="V81" s="38">
        <f t="shared" si="117"/>
        <v>0.69755007838482697</v>
      </c>
      <c r="W81" s="38">
        <f t="shared" si="117"/>
        <v>0.71013581786901636</v>
      </c>
      <c r="X81" s="38">
        <f t="shared" si="117"/>
        <v>0.70727685114382355</v>
      </c>
      <c r="Y81" s="38">
        <f t="shared" si="117"/>
        <v>0.7005116284590801</v>
      </c>
      <c r="Z81" s="38">
        <f t="shared" si="117"/>
        <v>0.7027990525258585</v>
      </c>
      <c r="AA81" s="38">
        <f t="shared" si="117"/>
        <v>0.69456793746149625</v>
      </c>
      <c r="AB81" s="38">
        <f t="shared" si="117"/>
        <v>0.68682419253422711</v>
      </c>
      <c r="AC81" s="38">
        <f t="shared" si="117"/>
        <v>0.68473407582928536</v>
      </c>
      <c r="AD81" s="38">
        <f t="shared" si="117"/>
        <v>0.68363330239553233</v>
      </c>
      <c r="AE81" s="38">
        <f t="shared" si="117"/>
        <v>0.67951276525549775</v>
      </c>
      <c r="AF81" s="38">
        <f t="shared" si="117"/>
        <v>0.70196752736262136</v>
      </c>
      <c r="AG81" s="38">
        <f t="shared" ref="AG81:AI81" si="118">IF(AG68=0,0,AG68/AG$66)</f>
        <v>0.70134039157504058</v>
      </c>
      <c r="AH81" s="38">
        <f t="shared" si="118"/>
        <v>0.67627526872460886</v>
      </c>
      <c r="AI81" s="38">
        <f t="shared" si="118"/>
        <v>0.66337719858378119</v>
      </c>
    </row>
    <row r="82" spans="1:35" x14ac:dyDescent="0.25">
      <c r="A82" s="6"/>
      <c r="B82" s="6"/>
      <c r="C82" s="6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 t="shared" ref="AD83:AF83" si="119">SUM(AD84:AD85)</f>
        <v>130762.71451926658</v>
      </c>
      <c r="AE83" s="9">
        <f t="shared" si="119"/>
        <v>133015.16430858686</v>
      </c>
      <c r="AF83" s="9">
        <f t="shared" si="119"/>
        <v>117924.05483007984</v>
      </c>
      <c r="AG83" s="9">
        <f t="shared" ref="AG83:AI83" si="120">SUM(AG84:AG85)</f>
        <v>121339.56773366434</v>
      </c>
      <c r="AH83" s="9">
        <f t="shared" si="120"/>
        <v>131505.90321702458</v>
      </c>
      <c r="AI83" s="9">
        <f t="shared" si="120"/>
        <v>122868.12868792206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f>AT!AD84+BE!AD84+BG!AD84+CY!AD84+CZ!AD84+DE!AD84+DK!AD84+EE!AD84+EL!AD84+ES!AD84+FI!AD84+FR!AD84+HR!AD84+HU!AD84+IE!AD84+IT!AD84+LT!AD84+LU!AD84+LV!AD84+MT!AD84+NL!AD84+PL!AD84+PT!AD84+RO!AD84+SE!AD84+SI!AD84+SK!AD84</f>
        <v>38377.872366944561</v>
      </c>
      <c r="AE84" s="11">
        <f>AT!AE84+BE!AE84+BG!AE84+CY!AE84+CZ!AE84+DE!AE84+DK!AE84+EE!AE84+EL!AE84+ES!AE84+FI!AE84+FR!AE84+HR!AE84+HU!AE84+IE!AE84+IT!AE84+LT!AE84+LU!AE84+LV!AE84+MT!AE84+NL!AE84+PL!AE84+PT!AE84+RO!AE84+SE!AE84+SI!AE84+SK!AE84</f>
        <v>38725.886306747961</v>
      </c>
      <c r="AF84" s="11">
        <f>AT!AF84+BE!AF84+BG!AF84+CY!AF84+CZ!AF84+DE!AF84+DK!AF84+EE!AF84+EL!AF84+ES!AF84+FI!AF84+FR!AF84+HR!AF84+HU!AF84+IE!AF84+IT!AF84+LT!AF84+LU!AF84+LV!AF84+MT!AF84+NL!AF84+PL!AF84+PT!AF84+RO!AF84+SE!AF84+SI!AF84+SK!AF84</f>
        <v>32111.136927999771</v>
      </c>
      <c r="AG84" s="11">
        <f>AT!AG84+BE!AG84+BG!AG84+CY!AG84+CZ!AG84+DE!AG84+DK!AG84+EE!AG84+EL!AG84+ES!AG84+FI!AG84+FR!AG84+HR!AG84+HU!AG84+IE!AG84+IT!AG84+LT!AG84+LU!AG84+LV!AG84+MT!AG84+NL!AG84+PL!AG84+PT!AG84+RO!AG84+SE!AG84+SI!AG84+SK!AG84</f>
        <v>34065.689069843793</v>
      </c>
      <c r="AH84" s="11">
        <f>AT!AH84+BE!AH84+BG!AH84+CY!AH84+CZ!AH84+DE!AH84+DK!AH84+EE!AH84+EL!AH84+ES!AH84+FI!AH84+FR!AH84+HR!AH84+HU!AH84+IE!AH84+IT!AH84+LT!AH84+LU!AH84+LV!AH84+MT!AH84+NL!AH84+PL!AH84+PT!AH84+RO!AH84+SE!AH84+SI!AH84+SK!AH84</f>
        <v>37880.831223396548</v>
      </c>
      <c r="AI84" s="11">
        <f>AT!AI84+BE!AI84+BG!AI84+CY!AI84+CZ!AI84+DE!AI84+DK!AI84+EE!AI84+EL!AI84+ES!AI84+FI!AI84+FR!AI84+HR!AI84+HU!AI84+IE!AI84+IT!AI84+LT!AI84+LU!AI84+LV!AI84+MT!AI84+NL!AI84+PL!AI84+PT!AI84+RO!AI84+SE!AI84+SI!AI84+SK!AI84</f>
        <v>36820.488997700835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f>AT!AD85+BE!AD85+BG!AD85+CY!AD85+CZ!AD85+DE!AD85+DK!AD85+EE!AD85+EL!AD85+ES!AD85+FI!AD85+FR!AD85+HR!AD85+HU!AD85+IE!AD85+IT!AD85+LT!AD85+LU!AD85+LV!AD85+MT!AD85+NL!AD85+PL!AD85+PT!AD85+RO!AD85+SE!AD85+SI!AD85+SK!AD85</f>
        <v>92384.842152322017</v>
      </c>
      <c r="AE85" s="13">
        <f>AT!AE85+BE!AE85+BG!AE85+CY!AE85+CZ!AE85+DE!AE85+DK!AE85+EE!AE85+EL!AE85+ES!AE85+FI!AE85+FR!AE85+HR!AE85+HU!AE85+IE!AE85+IT!AE85+LT!AE85+LU!AE85+LV!AE85+MT!AE85+NL!AE85+PL!AE85+PT!AE85+RO!AE85+SE!AE85+SI!AE85+SK!AE85</f>
        <v>94289.278001838888</v>
      </c>
      <c r="AF85" s="13">
        <f>AT!AF85+BE!AF85+BG!AF85+CY!AF85+CZ!AF85+DE!AF85+DK!AF85+EE!AF85+EL!AF85+ES!AF85+FI!AF85+FR!AF85+HR!AF85+HU!AF85+IE!AF85+IT!AF85+LT!AF85+LU!AF85+LV!AF85+MT!AF85+NL!AF85+PL!AF85+PT!AF85+RO!AF85+SE!AF85+SI!AF85+SK!AF85</f>
        <v>85812.917902080066</v>
      </c>
      <c r="AG85" s="13">
        <f>AT!AG85+BE!AG85+BG!AG85+CY!AG85+CZ!AG85+DE!AG85+DK!AG85+EE!AG85+EL!AG85+ES!AG85+FI!AG85+FR!AG85+HR!AG85+HU!AG85+IE!AG85+IT!AG85+LT!AG85+LU!AG85+LV!AG85+MT!AG85+NL!AG85+PL!AG85+PT!AG85+RO!AG85+SE!AG85+SI!AG85+SK!AG85</f>
        <v>87273.878663820549</v>
      </c>
      <c r="AH85" s="13">
        <f>AT!AH85+BE!AH85+BG!AH85+CY!AH85+CZ!AH85+DE!AH85+DK!AH85+EE!AH85+EL!AH85+ES!AH85+FI!AH85+FR!AH85+HR!AH85+HU!AH85+IE!AH85+IT!AH85+LT!AH85+LU!AH85+LV!AH85+MT!AH85+NL!AH85+PL!AH85+PT!AH85+RO!AH85+SE!AH85+SI!AH85+SK!AH85</f>
        <v>93625.071993628037</v>
      </c>
      <c r="AI85" s="13">
        <f>AT!AI85+BE!AI85+BG!AI85+CY!AI85+CZ!AI85+DE!AI85+DK!AI85+EE!AI85+EL!AI85+ES!AI85+FI!AI85+FR!AI85+HR!AI85+HU!AI85+IE!AI85+IT!AI85+LT!AI85+LU!AI85+LV!AI85+MT!AI85+NL!AI85+PL!AI85+PT!AI85+RO!AI85+SE!AI85+SI!AI85+SK!AI85</f>
        <v>86047.639690221215</v>
      </c>
    </row>
    <row r="86" spans="1:35" x14ac:dyDescent="0.25">
      <c r="A86" s="14" t="s">
        <v>27</v>
      </c>
      <c r="B86" s="6"/>
      <c r="C86" s="6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</row>
    <row r="87" spans="1:35" x14ac:dyDescent="0.25">
      <c r="A87" s="14" t="s">
        <v>28</v>
      </c>
      <c r="B87" s="6"/>
      <c r="C87" s="6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</row>
    <row r="88" spans="1:35" x14ac:dyDescent="0.25">
      <c r="A88" s="6"/>
      <c r="B88" s="6"/>
      <c r="C88" s="6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</row>
    <row r="89" spans="1:35" x14ac:dyDescent="0.25">
      <c r="A89" s="8" t="s">
        <v>60</v>
      </c>
      <c r="B89" s="9">
        <f>AT!B89+BE!B89+BG!B89+CY!B89+CZ!B89+DE!B89+DK!B89+EE!B89+EL!B89+ES!B89+FI!B89+FR!B89+HR!B89+HU!B89+IE!B89+IT!B89+LT!B89+LU!B89+LV!B89+MT!B89+NL!B89+PL!B89+PT!B89+RO!B89+SE!B89+SI!B89+SK!B89</f>
        <v>99728.784849999996</v>
      </c>
      <c r="C89" s="9">
        <f>AT!C89+BE!C89+BG!C89+CY!C89+CZ!C89+DE!C89+DK!C89+EE!C89+EL!C89+ES!C89+FI!C89+FR!C89+HR!C89+HU!C89+IE!C89+IT!C89+LT!C89+LU!C89+LV!C89+MT!C89+NL!C89+PL!C89+PT!C89+RO!C89+SE!C89+SI!C89+SK!C89</f>
        <v>98018.793779999993</v>
      </c>
      <c r="D89" s="9">
        <f>AT!D89+BE!D89+BG!D89+CY!D89+CZ!D89+DE!D89+DK!D89+EE!D89+EL!D89+ES!D89+FI!D89+FR!D89+HR!D89+HU!D89+IE!D89+IT!D89+LT!D89+LU!D89+LV!D89+MT!D89+NL!D89+PL!D89+PT!D89+RO!D89+SE!D89+SI!D89+SK!D89</f>
        <v>99542.718080000006</v>
      </c>
      <c r="E89" s="9">
        <f>AT!E89+BE!E89+BG!E89+CY!E89+CZ!E89+DE!E89+DK!E89+EE!E89+EL!E89+ES!E89+FI!E89+FR!E89+HR!E89+HU!E89+IE!E89+IT!E89+LT!E89+LU!E89+LV!E89+MT!E89+NL!E89+PL!E89+PT!E89+RO!E89+SE!E89+SI!E89+SK!E89</f>
        <v>100149.46500999999</v>
      </c>
      <c r="F89" s="9">
        <f>AT!F89+BE!F89+BG!F89+CY!F89+CZ!F89+DE!F89+DK!F89+EE!F89+EL!F89+ES!F89+FI!F89+FR!F89+HR!F89+HU!F89+IE!F89+IT!F89+LT!F89+LU!F89+LV!F89+MT!F89+NL!F89+PL!F89+PT!F89+RO!F89+SE!F89+SI!F89+SK!F89</f>
        <v>100580.86553000001</v>
      </c>
      <c r="G89" s="9">
        <f>AT!G89+BE!G89+BG!G89+CY!G89+CZ!G89+DE!G89+DK!G89+EE!G89+EL!G89+ES!G89+FI!G89+FR!G89+HR!G89+HU!G89+IE!G89+IT!G89+LT!G89+LU!G89+LV!G89+MT!G89+NL!G89+PL!G89+PT!G89+RO!G89+SE!G89+SI!G89+SK!G89</f>
        <v>100278.40693999999</v>
      </c>
      <c r="H89" s="9">
        <f>AT!H89+BE!H89+BG!H89+CY!H89+CZ!H89+DE!H89+DK!H89+EE!H89+EL!H89+ES!H89+FI!H89+FR!H89+HR!H89+HU!H89+IE!H89+IT!H89+LT!H89+LU!H89+LV!H89+MT!H89+NL!H89+PL!H89+PT!H89+RO!H89+SE!H89+SI!H89+SK!H89</f>
        <v>107043.31147999999</v>
      </c>
      <c r="I89" s="9">
        <f>AT!I89+BE!I89+BG!I89+CY!I89+CZ!I89+DE!I89+DK!I89+EE!I89+EL!I89+ES!I89+FI!I89+FR!I89+HR!I89+HU!I89+IE!I89+IT!I89+LT!I89+LU!I89+LV!I89+MT!I89+NL!I89+PL!I89+PT!I89+RO!I89+SE!I89+SI!I89+SK!I89</f>
        <v>116129.65880000002</v>
      </c>
      <c r="J89" s="9">
        <f>AT!J89+BE!J89+BG!J89+CY!J89+CZ!J89+DE!J89+DK!J89+EE!J89+EL!J89+ES!J89+FI!J89+FR!J89+HR!J89+HU!J89+IE!J89+IT!J89+LT!J89+LU!J89+LV!J89+MT!J89+NL!J89+PL!J89+PT!J89+RO!J89+SE!J89+SI!J89+SK!J89</f>
        <v>121777.31812999999</v>
      </c>
      <c r="K89" s="9">
        <f>AT!K89+BE!K89+BG!K89+CY!K89+CZ!K89+DE!K89+DK!K89+EE!K89+EL!K89+ES!K89+FI!K89+FR!K89+HR!K89+HU!K89+IE!K89+IT!K89+LT!K89+LU!K89+LV!K89+MT!K89+NL!K89+PL!K89+PT!K89+RO!K89+SE!K89+SI!K89+SK!K89</f>
        <v>117983.70308000002</v>
      </c>
      <c r="L89" s="9">
        <f>AT!L89+BE!L89+BG!L89+CY!L89+CZ!L89+DE!L89+DK!L89+EE!L89+EL!L89+ES!L89+FI!L89+FR!L89+HR!L89+HU!L89+IE!L89+IT!L89+LT!L89+LU!L89+LV!L89+MT!L89+NL!L89+PL!L89+PT!L89+RO!L89+SE!L89+SI!L89+SK!L89</f>
        <v>125398.01661000001</v>
      </c>
      <c r="M89" s="9">
        <f>AT!M89+BE!M89+BG!M89+CY!M89+CZ!M89+DE!M89+DK!M89+EE!M89+EL!M89+ES!M89+FI!M89+FR!M89+HR!M89+HU!M89+IE!M89+IT!M89+LT!M89+LU!M89+LV!M89+MT!M89+NL!M89+PL!M89+PT!M89+RO!M89+SE!M89+SI!M89+SK!M89</f>
        <v>130063.49043999999</v>
      </c>
      <c r="N89" s="9">
        <f>AT!N89+BE!N89+BG!N89+CY!N89+CZ!N89+DE!N89+DK!N89+EE!N89+EL!N89+ES!N89+FI!N89+FR!N89+HR!N89+HU!N89+IE!N89+IT!N89+LT!N89+LU!N89+LV!N89+MT!N89+NL!N89+PL!N89+PT!N89+RO!N89+SE!N89+SI!N89+SK!N89</f>
        <v>136267.70861</v>
      </c>
      <c r="O89" s="9">
        <f>AT!O89+BE!O89+BG!O89+CY!O89+CZ!O89+DE!O89+DK!O89+EE!O89+EL!O89+ES!O89+FI!O89+FR!O89+HR!O89+HU!O89+IE!O89+IT!O89+LT!O89+LU!O89+LV!O89+MT!O89+NL!O89+PL!O89+PT!O89+RO!O89+SE!O89+SI!O89+SK!O89</f>
        <v>139133.88468999998</v>
      </c>
      <c r="P89" s="9">
        <f>AT!P89+BE!P89+BG!P89+CY!P89+CZ!P89+DE!P89+DK!P89+EE!P89+EL!P89+ES!P89+FI!P89+FR!P89+HR!P89+HU!P89+IE!P89+IT!P89+LT!P89+LU!P89+LV!P89+MT!P89+NL!P89+PL!P89+PT!P89+RO!P89+SE!P89+SI!P89+SK!P89</f>
        <v>147491.81326000002</v>
      </c>
      <c r="Q89" s="9">
        <f>AT!Q89+BE!Q89+BG!Q89+CY!Q89+CZ!Q89+DE!Q89+DK!Q89+EE!Q89+EL!Q89+ES!Q89+FI!Q89+FR!Q89+HR!Q89+HU!Q89+IE!Q89+IT!Q89+LT!Q89+LU!Q89+LV!Q89+MT!Q89+NL!Q89+PL!Q89+PT!Q89+RO!Q89+SE!Q89+SI!Q89+SK!Q89</f>
        <v>151739.20108999996</v>
      </c>
      <c r="R89" s="9">
        <f>AT!R89+BE!R89+BG!R89+CY!R89+CZ!R89+DE!R89+DK!R89+EE!R89+EL!R89+ES!R89+FI!R89+FR!R89+HR!R89+HU!R89+IE!R89+IT!R89+LT!R89+LU!R89+LV!R89+MT!R89+NL!R89+PL!R89+PT!R89+RO!R89+SE!R89+SI!R89+SK!R89</f>
        <v>162495.05759999997</v>
      </c>
      <c r="S89" s="9">
        <f>AT!S89+BE!S89+BG!S89+CY!S89+CZ!S89+DE!S89+DK!S89+EE!S89+EL!S89+ES!S89+FI!S89+FR!S89+HR!S89+HU!S89+IE!S89+IT!S89+LT!S89+LU!S89+LV!S89+MT!S89+NL!S89+PL!S89+PT!S89+RO!S89+SE!S89+SI!S89+SK!S89</f>
        <v>169952.87832999995</v>
      </c>
      <c r="T89" s="9">
        <f>AT!T89+BE!T89+BG!T89+CY!T89+CZ!T89+DE!T89+DK!T89+EE!T89+EL!T89+ES!T89+FI!T89+FR!T89+HR!T89+HU!T89+IE!T89+IT!T89+LT!T89+LU!T89+LV!T89+MT!T89+NL!T89+PL!T89+PT!T89+RO!T89+SE!T89+SI!T89+SK!T89</f>
        <v>167706.57596000005</v>
      </c>
      <c r="U89" s="9">
        <f>AT!U89+BE!U89+BG!U89+CY!U89+CZ!U89+DE!U89+DK!U89+EE!U89+EL!U89+ES!U89+FI!U89+FR!U89+HR!U89+HU!U89+IE!U89+IT!U89+LT!U89+LU!U89+LV!U89+MT!U89+NL!U89+PL!U89+PT!U89+RO!U89+SE!U89+SI!U89+SK!U89</f>
        <v>149297.43135000003</v>
      </c>
      <c r="V89" s="9">
        <f>AT!V89+BE!V89+BG!V89+CY!V89+CZ!V89+DE!V89+DK!V89+EE!V89+EL!V89+ES!V89+FI!V89+FR!V89+HR!V89+HU!V89+IE!V89+IT!V89+LT!V89+LU!V89+LV!V89+MT!V89+NL!V89+PL!V89+PT!V89+RO!V89+SE!V89+SI!V89+SK!V89</f>
        <v>149659.53740999999</v>
      </c>
      <c r="W89" s="9">
        <f>AT!W89+BE!W89+BG!W89+CY!W89+CZ!W89+DE!W89+DK!W89+EE!W89+EL!W89+ES!W89+FI!W89+FR!W89+HR!W89+HU!W89+IE!W89+IT!W89+LT!W89+LU!W89+LV!W89+MT!W89+NL!W89+PL!W89+PT!W89+RO!W89+SE!W89+SI!W89+SK!W89</f>
        <v>148385.13939</v>
      </c>
      <c r="X89" s="9">
        <f>AT!X89+BE!X89+BG!X89+CY!X89+CZ!X89+DE!X89+DK!X89+EE!X89+EL!X89+ES!X89+FI!X89+FR!X89+HR!X89+HU!X89+IE!X89+IT!X89+LT!X89+LU!X89+LV!X89+MT!X89+NL!X89+PL!X89+PT!X89+RO!X89+SE!X89+SI!X89+SK!X89</f>
        <v>138075.18828</v>
      </c>
      <c r="Y89" s="9">
        <f>AT!Y89+BE!Y89+BG!Y89+CY!Y89+CZ!Y89+DE!Y89+DK!Y89+EE!Y89+EL!Y89+ES!Y89+FI!Y89+FR!Y89+HR!Y89+HU!Y89+IE!Y89+IT!Y89+LT!Y89+LU!Y89+LV!Y89+MT!Y89+NL!Y89+PL!Y89+PT!Y89+RO!Y89+SE!Y89+SI!Y89+SK!Y89</f>
        <v>130345.41618000001</v>
      </c>
      <c r="Z89" s="9">
        <f>AT!Z89+BE!Z89+BG!Z89+CY!Z89+CZ!Z89+DE!Z89+DK!Z89+EE!Z89+EL!Z89+ES!Z89+FI!Z89+FR!Z89+HR!Z89+HU!Z89+IE!Z89+IT!Z89+LT!Z89+LU!Z89+LV!Z89+MT!Z89+NL!Z89+PL!Z89+PT!Z89+RO!Z89+SE!Z89+SI!Z89+SK!Z89</f>
        <v>126590.89396999999</v>
      </c>
      <c r="AA89" s="9">
        <f>AT!AA89+BE!AA89+BG!AA89+CY!AA89+CZ!AA89+DE!AA89+DK!AA89+EE!AA89+EL!AA89+ES!AA89+FI!AA89+FR!AA89+HR!AA89+HU!AA89+IE!AA89+IT!AA89+LT!AA89+LU!AA89+LV!AA89+MT!AA89+NL!AA89+PL!AA89+PT!AA89+RO!AA89+SE!AA89+SI!AA89+SK!AA89</f>
        <v>124690.83044000001</v>
      </c>
      <c r="AB89" s="9">
        <f>AT!AB89+BE!AB89+BG!AB89+CY!AB89+CZ!AB89+DE!AB89+DK!AB89+EE!AB89+EL!AB89+ES!AB89+FI!AB89+FR!AB89+HR!AB89+HU!AB89+IE!AB89+IT!AB89+LT!AB89+LU!AB89+LV!AB89+MT!AB89+NL!AB89+PL!AB89+PT!AB89+RO!AB89+SE!AB89+SI!AB89+SK!AB89</f>
        <v>130930.03695000002</v>
      </c>
      <c r="AC89" s="9">
        <f>AT!AC89+BE!AC89+BG!AC89+CY!AC89+CZ!AC89+DE!AC89+DK!AC89+EE!AC89+EL!AC89+ES!AC89+FI!AC89+FR!AC89+HR!AC89+HU!AC89+IE!AC89+IT!AC89+LT!AC89+LU!AC89+LV!AC89+MT!AC89+NL!AC89+PL!AC89+PT!AC89+RO!AC89+SE!AC89+SI!AC89+SK!AC89</f>
        <v>132843.59208</v>
      </c>
      <c r="AD89" s="9">
        <f>AT!AD89+BE!AD89+BG!AD89+CY!AD89+CZ!AD89+DE!AD89+DK!AD89+EE!AD89+EL!AD89+ES!AD89+FI!AD89+FR!AD89+HR!AD89+HU!AD89+IE!AD89+IT!AD89+LT!AD89+LU!AD89+LV!AD89+MT!AD89+NL!AD89+PL!AD89+PT!AD89+RO!AD89+SE!AD89+SI!AD89+SK!AD89</f>
        <v>135983.93917999996</v>
      </c>
      <c r="AE89" s="9">
        <f>AT!AE89+BE!AE89+BG!AE89+CY!AE89+CZ!AE89+DE!AE89+DK!AE89+EE!AE89+EL!AE89+ES!AE89+FI!AE89+FR!AE89+HR!AE89+HU!AE89+IE!AE89+IT!AE89+LT!AE89+LU!AE89+LV!AE89+MT!AE89+NL!AE89+PL!AE89+PT!AE89+RO!AE89+SE!AE89+SI!AE89+SK!AE89</f>
        <v>134719.87379000001</v>
      </c>
      <c r="AF89" s="9">
        <f>AT!AF89+BE!AF89+BG!AF89+CY!AF89+CZ!AF89+DE!AF89+DK!AF89+EE!AF89+EL!AF89+ES!AF89+FI!AF89+FR!AF89+HR!AF89+HU!AF89+IE!AF89+IT!AF89+LT!AF89+LU!AF89+LV!AF89+MT!AF89+NL!AF89+PL!AF89+PT!AF89+RO!AF89+SE!AF89+SI!AF89+SK!AF89</f>
        <v>119450.40798999999</v>
      </c>
      <c r="AG89" s="9">
        <f>AT!AG89+BE!AG89+BG!AG89+CY!AG89+CZ!AG89+DE!AG89+DK!AG89+EE!AG89+EL!AG89+ES!AG89+FI!AG89+FR!AG89+HR!AG89+HU!AG89+IE!AG89+IT!AG89+LT!AG89+LU!AG89+LV!AG89+MT!AG89+NL!AG89+PL!AG89+PT!AG89+RO!AG89+SE!AG89+SI!AG89+SK!AG89</f>
        <v>125345.32947999999</v>
      </c>
      <c r="AH89" s="9">
        <f>AT!AH89+BE!AH89+BG!AH89+CY!AH89+CZ!AH89+DE!AH89+DK!AH89+EE!AH89+EL!AH89+ES!AH89+FI!AH89+FR!AH89+HR!AH89+HU!AH89+IE!AH89+IT!AH89+LT!AH89+LU!AH89+LV!AH89+MT!AH89+NL!AH89+PL!AH89+PT!AH89+RO!AH89+SE!AH89+SI!AH89+SK!AH89</f>
        <v>129805.30924999998</v>
      </c>
      <c r="AI89" s="9">
        <f>AT!AI89+BE!AI89+BG!AI89+CY!AI89+CZ!AI89+DE!AI89+DK!AI89+EE!AI89+EL!AI89+ES!AI89+FI!AI89+FR!AI89+HR!AI89+HU!AI89+IE!AI89+IT!AI89+LT!AI89+LU!AI89+LV!AI89+MT!AI89+NL!AI89+PL!AI89+PT!AI89+RO!AI89+SE!AI89+SI!AI89+SK!AI89</f>
        <v>120756.27355999999</v>
      </c>
    </row>
    <row r="90" spans="1:35" x14ac:dyDescent="0.25">
      <c r="A90" s="6"/>
      <c r="B90" s="6"/>
      <c r="C90" s="6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</row>
    <row r="91" spans="1:35" x14ac:dyDescent="0.25">
      <c r="A91" s="8" t="s">
        <v>61</v>
      </c>
      <c r="B91" s="9">
        <f>SUM(B92:B93)</f>
        <v>-6616.3643970800067</v>
      </c>
      <c r="C91" s="9">
        <f t="shared" ref="C91:AF91" si="121">SUM(C92:C93)</f>
        <v>-7498.3167382800111</v>
      </c>
      <c r="D91" s="9">
        <f t="shared" si="121"/>
        <v>-6876.3793063600024</v>
      </c>
      <c r="E91" s="9">
        <f t="shared" si="121"/>
        <v>-5988.4401351200067</v>
      </c>
      <c r="F91" s="9">
        <f t="shared" si="121"/>
        <v>-4065.7775515600079</v>
      </c>
      <c r="G91" s="9">
        <f t="shared" si="121"/>
        <v>-4907.344051120006</v>
      </c>
      <c r="H91" s="9">
        <f t="shared" si="121"/>
        <v>-3570.0309939999993</v>
      </c>
      <c r="I91" s="9">
        <f t="shared" si="121"/>
        <v>-2607.6471985600142</v>
      </c>
      <c r="J91" s="9">
        <f t="shared" si="121"/>
        <v>-2532.2533837600049</v>
      </c>
      <c r="K91" s="9">
        <f t="shared" si="121"/>
        <v>-1758.9763542400035</v>
      </c>
      <c r="L91" s="9">
        <f t="shared" si="121"/>
        <v>-4357.5450052800306</v>
      </c>
      <c r="M91" s="9">
        <f t="shared" si="121"/>
        <v>-3742.7396607199994</v>
      </c>
      <c r="N91" s="9">
        <f t="shared" si="121"/>
        <v>-1456.7709846400132</v>
      </c>
      <c r="O91" s="9">
        <f t="shared" si="121"/>
        <v>-2694.5818773199926</v>
      </c>
      <c r="P91" s="9">
        <f t="shared" si="121"/>
        <v>-1626.7201172000082</v>
      </c>
      <c r="Q91" s="9">
        <f t="shared" si="121"/>
        <v>-311.45846524002656</v>
      </c>
      <c r="R91" s="9">
        <f t="shared" si="121"/>
        <v>368.95935239999028</v>
      </c>
      <c r="S91" s="9">
        <f t="shared" si="121"/>
        <v>827.85716439999851</v>
      </c>
      <c r="T91" s="9">
        <f t="shared" si="121"/>
        <v>445.17859843997246</v>
      </c>
      <c r="U91" s="9">
        <f t="shared" si="121"/>
        <v>22.031757119984633</v>
      </c>
      <c r="V91" s="9">
        <f t="shared" si="121"/>
        <v>-738.17576532003829</v>
      </c>
      <c r="W91" s="9">
        <f t="shared" si="121"/>
        <v>-1616.7937568400084</v>
      </c>
      <c r="X91" s="9">
        <f t="shared" si="121"/>
        <v>-2070.0637539599984</v>
      </c>
      <c r="Y91" s="9">
        <f t="shared" si="121"/>
        <v>-1853.2848315425872</v>
      </c>
      <c r="Z91" s="9">
        <f t="shared" si="121"/>
        <v>-1699.4639114045685</v>
      </c>
      <c r="AA91" s="9">
        <f t="shared" si="121"/>
        <v>-2253.8873632538111</v>
      </c>
      <c r="AB91" s="9">
        <f t="shared" si="121"/>
        <v>-2383.4821232443282</v>
      </c>
      <c r="AC91" s="9">
        <f t="shared" si="121"/>
        <v>-2582.7134672586567</v>
      </c>
      <c r="AD91" s="9">
        <f t="shared" si="121"/>
        <v>-3393.2667130027553</v>
      </c>
      <c r="AE91" s="9">
        <f t="shared" si="121"/>
        <v>-3435.3155775542009</v>
      </c>
      <c r="AF91" s="9">
        <f t="shared" si="121"/>
        <v>-4598.5939644363452</v>
      </c>
      <c r="AG91" s="9">
        <f t="shared" ref="AG91:AI91" si="122">SUM(AG92:AG93)</f>
        <v>-4486.4131478937488</v>
      </c>
      <c r="AH91" s="9">
        <f t="shared" si="122"/>
        <v>-3396.2415033049783</v>
      </c>
      <c r="AI91" s="9">
        <f t="shared" si="122"/>
        <v>-3834.8592750249509</v>
      </c>
    </row>
    <row r="92" spans="1:35" x14ac:dyDescent="0.25">
      <c r="A92" s="10" t="s">
        <v>72</v>
      </c>
      <c r="B92" s="11">
        <f>AT!B92+BE!B92+BG!B92+CY!B92+CZ!B92+DE!B92+DK!B92+EE!B92+EL!B92+ES!B92+FI!B92+FR!B92+HR!B92+HU!B92+IE!B92+IT!B92+LT!B92+LU!B92+LV!B92+MT!B92+NL!B92+PL!B92+PT!B92+RO!B92+SE!B92+SI!B92+SK!B92</f>
        <v>-1836.1053532343221</v>
      </c>
      <c r="C92" s="11">
        <f>AT!C92+BE!C92+BG!C92+CY!C92+CZ!C92+DE!C92+DK!C92+EE!C92+EL!C92+ES!C92+FI!C92+FR!C92+HR!C92+HU!C92+IE!C92+IT!C92+LT!C92+LU!C92+LV!C92+MT!C92+NL!C92+PL!C92+PT!C92+RO!C92+SE!C92+SI!C92+SK!C92</f>
        <v>-2105.6969616344982</v>
      </c>
      <c r="D92" s="11">
        <f>AT!D92+BE!D92+BG!D92+CY!D92+CZ!D92+DE!D92+DK!D92+EE!D92+EL!D92+ES!D92+FI!D92+FR!D92+HR!D92+HU!D92+IE!D92+IT!D92+LT!D92+LU!D92+LV!D92+MT!D92+NL!D92+PL!D92+PT!D92+RO!D92+SE!D92+SI!D92+SK!D92</f>
        <v>-1847.8069153282584</v>
      </c>
      <c r="E92" s="11">
        <f>AT!E92+BE!E92+BG!E92+CY!E92+CZ!E92+DE!E92+DK!E92+EE!E92+EL!E92+ES!E92+FI!E92+FR!E92+HR!E92+HU!E92+IE!E92+IT!E92+LT!E92+LU!E92+LV!E92+MT!E92+NL!E92+PL!E92+PT!E92+RO!E92+SE!E92+SI!E92+SK!E92</f>
        <v>-1549.8384897895351</v>
      </c>
      <c r="F92" s="11">
        <f>AT!F92+BE!F92+BG!F92+CY!F92+CZ!F92+DE!F92+DK!F92+EE!F92+EL!F92+ES!F92+FI!F92+FR!F92+HR!F92+HU!F92+IE!F92+IT!F92+LT!F92+LU!F92+LV!F92+MT!F92+NL!F92+PL!F92+PT!F92+RO!F92+SE!F92+SI!F92+SK!F92</f>
        <v>-1053.4698402696104</v>
      </c>
      <c r="G92" s="11">
        <f>AT!G92+BE!G92+BG!G92+CY!G92+CZ!G92+DE!G92+DK!G92+EE!G92+EL!G92+ES!G92+FI!G92+FR!G92+HR!G92+HU!G92+IE!G92+IT!G92+LT!G92+LU!G92+LV!G92+MT!G92+NL!G92+PL!G92+PT!G92+RO!G92+SE!G92+SI!G92+SK!G92</f>
        <v>-1200.3518773789265</v>
      </c>
      <c r="H92" s="11">
        <f>AT!H92+BE!H92+BG!H92+CY!H92+CZ!H92+DE!H92+DK!H92+EE!H92+EL!H92+ES!H92+FI!H92+FR!H92+HR!H92+HU!H92+IE!H92+IT!H92+LT!H92+LU!H92+LV!H92+MT!H92+NL!H92+PL!H92+PT!H92+RO!H92+SE!H92+SI!H92+SK!H92</f>
        <v>-827.83653009244745</v>
      </c>
      <c r="I92" s="11">
        <f>AT!I92+BE!I92+BG!I92+CY!I92+CZ!I92+DE!I92+DK!I92+EE!I92+EL!I92+ES!I92+FI!I92+FR!I92+HR!I92+HU!I92+IE!I92+IT!I92+LT!I92+LU!I92+LV!I92+MT!I92+NL!I92+PL!I92+PT!I92+RO!I92+SE!I92+SI!I92+SK!I92</f>
        <v>-578.4855639375736</v>
      </c>
      <c r="J92" s="11">
        <f>AT!J92+BE!J92+BG!J92+CY!J92+CZ!J92+DE!J92+DK!J92+EE!J92+EL!J92+ES!J92+FI!J92+FR!J92+HR!J92+HU!J92+IE!J92+IT!J92+LT!J92+LU!J92+LV!J92+MT!J92+NL!J92+PL!J92+PT!J92+RO!J92+SE!J92+SI!J92+SK!J92</f>
        <v>-464.02008125545194</v>
      </c>
      <c r="K92" s="11">
        <f>AT!K92+BE!K92+BG!K92+CY!K92+CZ!K92+DE!K92+DK!K92+EE!K92+EL!K92+ES!K92+FI!K92+FR!K92+HR!K92+HU!K92+IE!K92+IT!K92+LT!K92+LU!K92+LV!K92+MT!K92+NL!K92+PL!K92+PT!K92+RO!K92+SE!K92+SI!K92+SK!K92</f>
        <v>-144.67321153342297</v>
      </c>
      <c r="L92" s="11">
        <f>AT!L92+BE!L92+BG!L92+CY!L92+CZ!L92+DE!L92+DK!L92+EE!L92+EL!L92+ES!L92+FI!L92+FR!L92+HR!L92+HU!L92+IE!L92+IT!L92+LT!L92+LU!L92+LV!L92+MT!L92+NL!L92+PL!L92+PT!L92+RO!L92+SE!L92+SI!L92+SK!L92</f>
        <v>-1299.7453913633933</v>
      </c>
      <c r="M92" s="11">
        <f>AT!M92+BE!M92+BG!M92+CY!M92+CZ!M92+DE!M92+DK!M92+EE!M92+EL!M92+ES!M92+FI!M92+FR!M92+HR!M92+HU!M92+IE!M92+IT!M92+LT!M92+LU!M92+LV!M92+MT!M92+NL!M92+PL!M92+PT!M92+RO!M92+SE!M92+SI!M92+SK!M92</f>
        <v>-1149.4470756299083</v>
      </c>
      <c r="N92" s="11">
        <f>AT!N92+BE!N92+BG!N92+CY!N92+CZ!N92+DE!N92+DK!N92+EE!N92+EL!N92+ES!N92+FI!N92+FR!N92+HR!N92+HU!N92+IE!N92+IT!N92+LT!N92+LU!N92+LV!N92+MT!N92+NL!N92+PL!N92+PT!N92+RO!N92+SE!N92+SI!N92+SK!N92</f>
        <v>-326.5212511468564</v>
      </c>
      <c r="O92" s="11">
        <f>AT!O92+BE!O92+BG!O92+CY!O92+CZ!O92+DE!O92+DK!O92+EE!O92+EL!O92+ES!O92+FI!O92+FR!O92+HR!O92+HU!O92+IE!O92+IT!O92+LT!O92+LU!O92+LV!O92+MT!O92+NL!O92+PL!O92+PT!O92+RO!O92+SE!O92+SI!O92+SK!O92</f>
        <v>-694.83408660497753</v>
      </c>
      <c r="P92" s="11">
        <f>AT!P92+BE!P92+BG!P92+CY!P92+CZ!P92+DE!P92+DK!P92+EE!P92+EL!P92+ES!P92+FI!P92+FR!P92+HR!P92+HU!P92+IE!P92+IT!P92+LT!P92+LU!P92+LV!P92+MT!P92+NL!P92+PL!P92+PT!P92+RO!P92+SE!P92+SI!P92+SK!P92</f>
        <v>-402.52283316196997</v>
      </c>
      <c r="Q92" s="11">
        <f>AT!Q92+BE!Q92+BG!Q92+CY!Q92+CZ!Q92+DE!Q92+DK!Q92+EE!Q92+EL!Q92+ES!Q92+FI!Q92+FR!Q92+HR!Q92+HU!Q92+IE!Q92+IT!Q92+LT!Q92+LU!Q92+LV!Q92+MT!Q92+NL!Q92+PL!Q92+PT!Q92+RO!Q92+SE!Q92+SI!Q92+SK!Q92</f>
        <v>-54.980181152882999</v>
      </c>
      <c r="R92" s="11">
        <f>AT!R92+BE!R92+BG!R92+CY!R92+CZ!R92+DE!R92+DK!R92+EE!R92+EL!R92+ES!R92+FI!R92+FR!R92+HR!R92+HU!R92+IE!R92+IT!R92+LT!R92+LU!R92+LV!R92+MT!R92+NL!R92+PL!R92+PT!R92+RO!R92+SE!R92+SI!R92+SK!R92</f>
        <v>129.34551748717806</v>
      </c>
      <c r="S92" s="11">
        <f>AT!S92+BE!S92+BG!S92+CY!S92+CZ!S92+DE!S92+DK!S92+EE!S92+EL!S92+ES!S92+FI!S92+FR!S92+HR!S92+HU!S92+IE!S92+IT!S92+LT!S92+LU!S92+LV!S92+MT!S92+NL!S92+PL!S92+PT!S92+RO!S92+SE!S92+SI!S92+SK!S92</f>
        <v>258.257038662291</v>
      </c>
      <c r="T92" s="11">
        <f>AT!T92+BE!T92+BG!T92+CY!T92+CZ!T92+DE!T92+DK!T92+EE!T92+EL!T92+ES!T92+FI!T92+FR!T92+HR!T92+HU!T92+IE!T92+IT!T92+LT!T92+LU!T92+LV!T92+MT!T92+NL!T92+PL!T92+PT!T92+RO!T92+SE!T92+SI!T92+SK!T92</f>
        <v>217.19602855286755</v>
      </c>
      <c r="U92" s="11">
        <f>AT!U92+BE!U92+BG!U92+CY!U92+CZ!U92+DE!U92+DK!U92+EE!U92+EL!U92+ES!U92+FI!U92+FR!U92+HR!U92+HU!U92+IE!U92+IT!U92+LT!U92+LU!U92+LV!U92+MT!U92+NL!U92+PL!U92+PT!U92+RO!U92+SE!U92+SI!U92+SK!U92</f>
        <v>152.78589788187659</v>
      </c>
      <c r="V92" s="11">
        <f>AT!V92+BE!V92+BG!V92+CY!V92+CZ!V92+DE!V92+DK!V92+EE!V92+EL!V92+ES!V92+FI!V92+FR!V92+HR!V92+HU!V92+IE!V92+IT!V92+LT!V92+LU!V92+LV!V92+MT!V92+NL!V92+PL!V92+PT!V92+RO!V92+SE!V92+SI!V92+SK!V92</f>
        <v>-129.2210132391383</v>
      </c>
      <c r="W92" s="11">
        <f>AT!W92+BE!W92+BG!W92+CY!W92+CZ!W92+DE!W92+DK!W92+EE!W92+EL!W92+ES!W92+FI!W92+FR!W92+HR!W92+HU!W92+IE!W92+IT!W92+LT!W92+LU!W92+LV!W92+MT!W92+NL!W92+PL!W92+PT!W92+RO!W92+SE!W92+SI!W92+SK!W92</f>
        <v>-474.32687463885475</v>
      </c>
      <c r="X92" s="11">
        <f>AT!X92+BE!X92+BG!X92+CY!X92+CZ!X92+DE!X92+DK!X92+EE!X92+EL!X92+ES!X92+FI!X92+FR!X92+HR!X92+HU!X92+IE!X92+IT!X92+LT!X92+LU!X92+LV!X92+MT!X92+NL!X92+PL!X92+PT!X92+RO!X92+SE!X92+SI!X92+SK!X92</f>
        <v>-616.79084848458854</v>
      </c>
      <c r="Y92" s="11">
        <f>AT!Y92+BE!Y92+BG!Y92+CY!Y92+CZ!Y92+DE!Y92+DK!Y92+EE!Y92+EL!Y92+ES!Y92+FI!Y92+FR!Y92+HR!Y92+HU!Y92+IE!Y92+IT!Y92+LT!Y92+LU!Y92+LV!Y92+MT!Y92+NL!Y92+PL!Y92+PT!Y92+RO!Y92+SE!Y92+SI!Y92+SK!Y92</f>
        <v>-629.49067471507453</v>
      </c>
      <c r="Z92" s="11">
        <f>AT!Z92+BE!Z92+BG!Z92+CY!Z92+CZ!Z92+DE!Z92+DK!Z92+EE!Z92+EL!Z92+ES!Z92+FI!Z92+FR!Z92+HR!Z92+HU!Z92+IE!Z92+IT!Z92+LT!Z92+LU!Z92+LV!Z92+MT!Z92+NL!Z92+PL!Z92+PT!Z92+RO!Z92+SE!Z92+SI!Z92+SK!Z92</f>
        <v>-527.62105870311905</v>
      </c>
      <c r="AA92" s="11">
        <f>AT!AA92+BE!AA92+BG!AA92+CY!AA92+CZ!AA92+DE!AA92+DK!AA92+EE!AA92+EL!AA92+ES!AA92+FI!AA92+FR!AA92+HR!AA92+HU!AA92+IE!AA92+IT!AA92+LT!AA92+LU!AA92+LV!AA92+MT!AA92+NL!AA92+PL!AA92+PT!AA92+RO!AA92+SE!AA92+SI!AA92+SK!AA92</f>
        <v>-723.37420202090345</v>
      </c>
      <c r="AB92" s="11">
        <f>AT!AB92+BE!AB92+BG!AB92+CY!AB92+CZ!AB92+DE!AB92+DK!AB92+EE!AB92+EL!AB92+ES!AB92+FI!AB92+FR!AB92+HR!AB92+HU!AB92+IE!AB92+IT!AB92+LT!AB92+LU!AB92+LV!AB92+MT!AB92+NL!AB92+PL!AB92+PT!AB92+RO!AB92+SE!AB92+SI!AB92+SK!AB92</f>
        <v>-810.89619421802388</v>
      </c>
      <c r="AC92" s="11">
        <f>AT!AC92+BE!AC92+BG!AC92+CY!AC92+CZ!AC92+DE!AC92+DK!AC92+EE!AC92+EL!AC92+ES!AC92+FI!AC92+FR!AC92+HR!AC92+HU!AC92+IE!AC92+IT!AC92+LT!AC92+LU!AC92+LV!AC92+MT!AC92+NL!AC92+PL!AC92+PT!AC92+RO!AC92+SE!AC92+SI!AC92+SK!AC92</f>
        <v>-977.60778985988293</v>
      </c>
      <c r="AD92" s="11">
        <f>AT!AD92+BE!AD92+BG!AD92+CY!AD92+CZ!AD92+DE!AD92+DK!AD92+EE!AD92+EL!AD92+ES!AD92+FI!AD92+FR!AD92+HR!AD92+HU!AD92+IE!AD92+IT!AD92+LT!AD92+LU!AD92+LV!AD92+MT!AD92+NL!AD92+PL!AD92+PT!AD92+RO!AD92+SE!AD92+SI!AD92+SK!AD92</f>
        <v>-1393.94351007253</v>
      </c>
      <c r="AE92" s="11">
        <f>AT!AE92+BE!AE92+BG!AE92+CY!AE92+CZ!AE92+DE!AE92+DK!AE92+EE!AE92+EL!AE92+ES!AE92+FI!AE92+FR!AE92+HR!AE92+HU!AE92+IE!AE92+IT!AE92+LT!AE92+LU!AE92+LV!AE92+MT!AE92+NL!AE92+PL!AE92+PT!AE92+RO!AE92+SE!AE92+SI!AE92+SK!AE92</f>
        <v>-1289.7851115575129</v>
      </c>
      <c r="AF92" s="11">
        <f>AT!AF92+BE!AF92+BG!AF92+CY!AF92+CZ!AF92+DE!AF92+DK!AF92+EE!AF92+EL!AF92+ES!AF92+FI!AF92+FR!AF92+HR!AF92+HU!AF92+IE!AF92+IT!AF92+LT!AF92+LU!AF92+LV!AF92+MT!AF92+NL!AF92+PL!AF92+PT!AF92+RO!AF92+SE!AF92+SI!AF92+SK!AF92</f>
        <v>-1590.1859603454086</v>
      </c>
      <c r="AG92" s="11">
        <f>AT!AG92+BE!AG92+BG!AG92+CY!AG92+CZ!AG92+DE!AG92+DK!AG92+EE!AG92+EL!AG92+ES!AG92+FI!AG92+FR!AG92+HR!AG92+HU!AG92+IE!AG92+IT!AG92+LT!AG92+LU!AG92+LV!AG92+MT!AG92+NL!AG92+PL!AG92+PT!AG92+RO!AG92+SE!AG92+SI!AG92+SK!AG92</f>
        <v>-1612.997149930103</v>
      </c>
      <c r="AH92" s="11">
        <f>AT!AH92+BE!AH92+BG!AH92+CY!AH92+CZ!AH92+DE!AH92+DK!AH92+EE!AH92+EL!AH92+ES!AH92+FI!AH92+FR!AH92+HR!AH92+HU!AH92+IE!AH92+IT!AH92+LT!AH92+LU!AH92+LV!AH92+MT!AH92+NL!AH92+PL!AH92+PT!AH92+RO!AH92+SE!AH92+SI!AH92+SK!AH92</f>
        <v>-1203.5765627153637</v>
      </c>
      <c r="AI92" s="11">
        <f>AT!AI92+BE!AI92+BG!AI92+CY!AI92+CZ!AI92+DE!AI92+DK!AI92+EE!AI92+EL!AI92+ES!AI92+FI!AI92+FR!AI92+HR!AI92+HU!AI92+IE!AI92+IT!AI92+LT!AI92+LU!AI92+LV!AI92+MT!AI92+NL!AI92+PL!AI92+PT!AI92+RO!AI92+SE!AI92+SI!AI92+SK!AI92</f>
        <v>-1542.7836039279653</v>
      </c>
    </row>
    <row r="93" spans="1:35" x14ac:dyDescent="0.25">
      <c r="A93" s="12" t="s">
        <v>75</v>
      </c>
      <c r="B93" s="13">
        <f>AT!B93+BE!B93+BG!B93+CY!B93+CZ!B93+DE!B93+DK!B93+EE!B93+EL!B93+ES!B93+FI!B93+FR!B93+HR!B93+HU!B93+IE!B93+IT!B93+LT!B93+LU!B93+LV!B93+MT!B93+NL!B93+PL!B93+PT!B93+RO!B93+SE!B93+SI!B93+SK!B93</f>
        <v>-4780.2590438456846</v>
      </c>
      <c r="C93" s="13">
        <f>AT!C93+BE!C93+BG!C93+CY!C93+CZ!C93+DE!C93+DK!C93+EE!C93+EL!C93+ES!C93+FI!C93+FR!C93+HR!C93+HU!C93+IE!C93+IT!C93+LT!C93+LU!C93+LV!C93+MT!C93+NL!C93+PL!C93+PT!C93+RO!C93+SE!C93+SI!C93+SK!C93</f>
        <v>-5392.6197766455134</v>
      </c>
      <c r="D93" s="13">
        <f>AT!D93+BE!D93+BG!D93+CY!D93+CZ!D93+DE!D93+DK!D93+EE!D93+EL!D93+ES!D93+FI!D93+FR!D93+HR!D93+HU!D93+IE!D93+IT!D93+LT!D93+LU!D93+LV!D93+MT!D93+NL!D93+PL!D93+PT!D93+RO!D93+SE!D93+SI!D93+SK!D93</f>
        <v>-5028.5723910317438</v>
      </c>
      <c r="E93" s="13">
        <f>AT!E93+BE!E93+BG!E93+CY!E93+CZ!E93+DE!E93+DK!E93+EE!E93+EL!E93+ES!E93+FI!E93+FR!E93+HR!E93+HU!E93+IE!E93+IT!E93+LT!E93+LU!E93+LV!E93+MT!E93+NL!E93+PL!E93+PT!E93+RO!E93+SE!E93+SI!E93+SK!E93</f>
        <v>-4438.6016453304719</v>
      </c>
      <c r="F93" s="13">
        <f>AT!F93+BE!F93+BG!F93+CY!F93+CZ!F93+DE!F93+DK!F93+EE!F93+EL!F93+ES!F93+FI!F93+FR!F93+HR!F93+HU!F93+IE!F93+IT!F93+LT!F93+LU!F93+LV!F93+MT!F93+NL!F93+PL!F93+PT!F93+RO!F93+SE!F93+SI!F93+SK!F93</f>
        <v>-3012.3077112903975</v>
      </c>
      <c r="G93" s="13">
        <f>AT!G93+BE!G93+BG!G93+CY!G93+CZ!G93+DE!G93+DK!G93+EE!G93+EL!G93+ES!G93+FI!G93+FR!G93+HR!G93+HU!G93+IE!G93+IT!G93+LT!G93+LU!G93+LV!G93+MT!G93+NL!G93+PL!G93+PT!G93+RO!G93+SE!G93+SI!G93+SK!G93</f>
        <v>-3706.99217374108</v>
      </c>
      <c r="H93" s="13">
        <f>AT!H93+BE!H93+BG!H93+CY!H93+CZ!H93+DE!H93+DK!H93+EE!H93+EL!H93+ES!H93+FI!H93+FR!H93+HR!H93+HU!H93+IE!H93+IT!H93+LT!H93+LU!H93+LV!H93+MT!H93+NL!H93+PL!H93+PT!H93+RO!H93+SE!H93+SI!H93+SK!H93</f>
        <v>-2742.1944639075518</v>
      </c>
      <c r="I93" s="13">
        <f>AT!I93+BE!I93+BG!I93+CY!I93+CZ!I93+DE!I93+DK!I93+EE!I93+EL!I93+ES!I93+FI!I93+FR!I93+HR!I93+HU!I93+IE!I93+IT!I93+LT!I93+LU!I93+LV!I93+MT!I93+NL!I93+PL!I93+PT!I93+RO!I93+SE!I93+SI!I93+SK!I93</f>
        <v>-2029.1616346224405</v>
      </c>
      <c r="J93" s="13">
        <f>AT!J93+BE!J93+BG!J93+CY!J93+CZ!J93+DE!J93+DK!J93+EE!J93+EL!J93+ES!J93+FI!J93+FR!J93+HR!J93+HU!J93+IE!J93+IT!J93+LT!J93+LU!J93+LV!J93+MT!J93+NL!J93+PL!J93+PT!J93+RO!J93+SE!J93+SI!J93+SK!J93</f>
        <v>-2068.2333025045532</v>
      </c>
      <c r="K93" s="13">
        <f>AT!K93+BE!K93+BG!K93+CY!K93+CZ!K93+DE!K93+DK!K93+EE!K93+EL!K93+ES!K93+FI!K93+FR!K93+HR!K93+HU!K93+IE!K93+IT!K93+LT!K93+LU!K93+LV!K93+MT!K93+NL!K93+PL!K93+PT!K93+RO!K93+SE!K93+SI!K93+SK!K93</f>
        <v>-1614.3031427065805</v>
      </c>
      <c r="L93" s="13">
        <f>AT!L93+BE!L93+BG!L93+CY!L93+CZ!L93+DE!L93+DK!L93+EE!L93+EL!L93+ES!L93+FI!L93+FR!L93+HR!L93+HU!L93+IE!L93+IT!L93+LT!L93+LU!L93+LV!L93+MT!L93+NL!L93+PL!L93+PT!L93+RO!L93+SE!L93+SI!L93+SK!L93</f>
        <v>-3057.7996139166376</v>
      </c>
      <c r="M93" s="13">
        <f>AT!M93+BE!M93+BG!M93+CY!M93+CZ!M93+DE!M93+DK!M93+EE!M93+EL!M93+ES!M93+FI!M93+FR!M93+HR!M93+HU!M93+IE!M93+IT!M93+LT!M93+LU!M93+LV!M93+MT!M93+NL!M93+PL!M93+PT!M93+RO!M93+SE!M93+SI!M93+SK!M93</f>
        <v>-2593.2925850900911</v>
      </c>
      <c r="N93" s="13">
        <f>AT!N93+BE!N93+BG!N93+CY!N93+CZ!N93+DE!N93+DK!N93+EE!N93+EL!N93+ES!N93+FI!N93+FR!N93+HR!N93+HU!N93+IE!N93+IT!N93+LT!N93+LU!N93+LV!N93+MT!N93+NL!N93+PL!N93+PT!N93+RO!N93+SE!N93+SI!N93+SK!N93</f>
        <v>-1130.2497334931568</v>
      </c>
      <c r="O93" s="13">
        <f>AT!O93+BE!O93+BG!O93+CY!O93+CZ!O93+DE!O93+DK!O93+EE!O93+EL!O93+ES!O93+FI!O93+FR!O93+HR!O93+HU!O93+IE!O93+IT!O93+LT!O93+LU!O93+LV!O93+MT!O93+NL!O93+PL!O93+PT!O93+RO!O93+SE!O93+SI!O93+SK!O93</f>
        <v>-1999.7477907150148</v>
      </c>
      <c r="P93" s="13">
        <f>AT!P93+BE!P93+BG!P93+CY!P93+CZ!P93+DE!P93+DK!P93+EE!P93+EL!P93+ES!P93+FI!P93+FR!P93+HR!P93+HU!P93+IE!P93+IT!P93+LT!P93+LU!P93+LV!P93+MT!P93+NL!P93+PL!P93+PT!P93+RO!P93+SE!P93+SI!P93+SK!P93</f>
        <v>-1224.1972840380383</v>
      </c>
      <c r="Q93" s="13">
        <f>AT!Q93+BE!Q93+BG!Q93+CY!Q93+CZ!Q93+DE!Q93+DK!Q93+EE!Q93+EL!Q93+ES!Q93+FI!Q93+FR!Q93+HR!Q93+HU!Q93+IE!Q93+IT!Q93+LT!Q93+LU!Q93+LV!Q93+MT!Q93+NL!Q93+PL!Q93+PT!Q93+RO!Q93+SE!Q93+SI!Q93+SK!Q93</f>
        <v>-256.47828408714355</v>
      </c>
      <c r="R93" s="13">
        <f>AT!R93+BE!R93+BG!R93+CY!R93+CZ!R93+DE!R93+DK!R93+EE!R93+EL!R93+ES!R93+FI!R93+FR!R93+HR!R93+HU!R93+IE!R93+IT!R93+LT!R93+LU!R93+LV!R93+MT!R93+NL!R93+PL!R93+PT!R93+RO!R93+SE!R93+SI!R93+SK!R93</f>
        <v>239.61383491281219</v>
      </c>
      <c r="S93" s="13">
        <f>AT!S93+BE!S93+BG!S93+CY!S93+CZ!S93+DE!S93+DK!S93+EE!S93+EL!S93+ES!S93+FI!S93+FR!S93+HR!S93+HU!S93+IE!S93+IT!S93+LT!S93+LU!S93+LV!S93+MT!S93+NL!S93+PL!S93+PT!S93+RO!S93+SE!S93+SI!S93+SK!S93</f>
        <v>569.60012573770746</v>
      </c>
      <c r="T93" s="13">
        <f>AT!T93+BE!T93+BG!T93+CY!T93+CZ!T93+DE!T93+DK!T93+EE!T93+EL!T93+ES!T93+FI!T93+FR!T93+HR!T93+HU!T93+IE!T93+IT!T93+LT!T93+LU!T93+LV!T93+MT!T93+NL!T93+PL!T93+PT!T93+RO!T93+SE!T93+SI!T93+SK!T93</f>
        <v>227.98256988710492</v>
      </c>
      <c r="U93" s="13">
        <f>AT!U93+BE!U93+BG!U93+CY!U93+CZ!U93+DE!U93+DK!U93+EE!U93+EL!U93+ES!U93+FI!U93+FR!U93+HR!U93+HU!U93+IE!U93+IT!U93+LT!U93+LU!U93+LV!U93+MT!U93+NL!U93+PL!U93+PT!U93+RO!U93+SE!U93+SI!U93+SK!U93</f>
        <v>-130.75414076189196</v>
      </c>
      <c r="V93" s="13">
        <f>AT!V93+BE!V93+BG!V93+CY!V93+CZ!V93+DE!V93+DK!V93+EE!V93+EL!V93+ES!V93+FI!V93+FR!V93+HR!V93+HU!V93+IE!V93+IT!V93+LT!V93+LU!V93+LV!V93+MT!V93+NL!V93+PL!V93+PT!V93+RO!V93+SE!V93+SI!V93+SK!V93</f>
        <v>-608.95475208089999</v>
      </c>
      <c r="W93" s="13">
        <f>AT!W93+BE!W93+BG!W93+CY!W93+CZ!W93+DE!W93+DK!W93+EE!W93+EL!W93+ES!W93+FI!W93+FR!W93+HR!W93+HU!W93+IE!W93+IT!W93+LT!W93+LU!W93+LV!W93+MT!W93+NL!W93+PL!W93+PT!W93+RO!W93+SE!W93+SI!W93+SK!W93</f>
        <v>-1142.4668822011536</v>
      </c>
      <c r="X93" s="13">
        <f>AT!X93+BE!X93+BG!X93+CY!X93+CZ!X93+DE!X93+DK!X93+EE!X93+EL!X93+ES!X93+FI!X93+FR!X93+HR!X93+HU!X93+IE!X93+IT!X93+LT!X93+LU!X93+LV!X93+MT!X93+NL!X93+PL!X93+PT!X93+RO!X93+SE!X93+SI!X93+SK!X93</f>
        <v>-1453.2729054754097</v>
      </c>
      <c r="Y93" s="13">
        <f>AT!Y93+BE!Y93+BG!Y93+CY!Y93+CZ!Y93+DE!Y93+DK!Y93+EE!Y93+EL!Y93+ES!Y93+FI!Y93+FR!Y93+HR!Y93+HU!Y93+IE!Y93+IT!Y93+LT!Y93+LU!Y93+LV!Y93+MT!Y93+NL!Y93+PL!Y93+PT!Y93+RO!Y93+SE!Y93+SI!Y93+SK!Y93</f>
        <v>-1223.7941568275128</v>
      </c>
      <c r="Z93" s="13">
        <f>AT!Z93+BE!Z93+BG!Z93+CY!Z93+CZ!Z93+DE!Z93+DK!Z93+EE!Z93+EL!Z93+ES!Z93+FI!Z93+FR!Z93+HR!Z93+HU!Z93+IE!Z93+IT!Z93+LT!Z93+LU!Z93+LV!Z93+MT!Z93+NL!Z93+PL!Z93+PT!Z93+RO!Z93+SE!Z93+SI!Z93+SK!Z93</f>
        <v>-1171.8428527014496</v>
      </c>
      <c r="AA93" s="13">
        <f>AT!AA93+BE!AA93+BG!AA93+CY!AA93+CZ!AA93+DE!AA93+DK!AA93+EE!AA93+EL!AA93+ES!AA93+FI!AA93+FR!AA93+HR!AA93+HU!AA93+IE!AA93+IT!AA93+LT!AA93+LU!AA93+LV!AA93+MT!AA93+NL!AA93+PL!AA93+PT!AA93+RO!AA93+SE!AA93+SI!AA93+SK!AA93</f>
        <v>-1530.5131612329078</v>
      </c>
      <c r="AB93" s="13">
        <f>AT!AB93+BE!AB93+BG!AB93+CY!AB93+CZ!AB93+DE!AB93+DK!AB93+EE!AB93+EL!AB93+ES!AB93+FI!AB93+FR!AB93+HR!AB93+HU!AB93+IE!AB93+IT!AB93+LT!AB93+LU!AB93+LV!AB93+MT!AB93+NL!AB93+PL!AB93+PT!AB93+RO!AB93+SE!AB93+SI!AB93+SK!AB93</f>
        <v>-1572.5859290263043</v>
      </c>
      <c r="AC93" s="13">
        <f>AT!AC93+BE!AC93+BG!AC93+CY!AC93+CZ!AC93+DE!AC93+DK!AC93+EE!AC93+EL!AC93+ES!AC93+FI!AC93+FR!AC93+HR!AC93+HU!AC93+IE!AC93+IT!AC93+LT!AC93+LU!AC93+LV!AC93+MT!AC93+NL!AC93+PL!AC93+PT!AC93+RO!AC93+SE!AC93+SI!AC93+SK!AC93</f>
        <v>-1605.1056773987739</v>
      </c>
      <c r="AD93" s="13">
        <f>AT!AD93+BE!AD93+BG!AD93+CY!AD93+CZ!AD93+DE!AD93+DK!AD93+EE!AD93+EL!AD93+ES!AD93+FI!AD93+FR!AD93+HR!AD93+HU!AD93+IE!AD93+IT!AD93+LT!AD93+LU!AD93+LV!AD93+MT!AD93+NL!AD93+PL!AD93+PT!AD93+RO!AD93+SE!AD93+SI!AD93+SK!AD93</f>
        <v>-1999.3232029302253</v>
      </c>
      <c r="AE93" s="13">
        <f>AT!AE93+BE!AE93+BG!AE93+CY!AE93+CZ!AE93+DE!AE93+DK!AE93+EE!AE93+EL!AE93+ES!AE93+FI!AE93+FR!AE93+HR!AE93+HU!AE93+IE!AE93+IT!AE93+LT!AE93+LU!AE93+LV!AE93+MT!AE93+NL!AE93+PL!AE93+PT!AE93+RO!AE93+SE!AE93+SI!AE93+SK!AE93</f>
        <v>-2145.5304659966882</v>
      </c>
      <c r="AF93" s="13">
        <f>AT!AF93+BE!AF93+BG!AF93+CY!AF93+CZ!AF93+DE!AF93+DK!AF93+EE!AF93+EL!AF93+ES!AF93+FI!AF93+FR!AF93+HR!AF93+HU!AF93+IE!AF93+IT!AF93+LT!AF93+LU!AF93+LV!AF93+MT!AF93+NL!AF93+PL!AF93+PT!AF93+RO!AF93+SE!AF93+SI!AF93+SK!AF93</f>
        <v>-3008.4080040909366</v>
      </c>
      <c r="AG93" s="13">
        <f>AT!AG93+BE!AG93+BG!AG93+CY!AG93+CZ!AG93+DE!AG93+DK!AG93+EE!AG93+EL!AG93+ES!AG93+FI!AG93+FR!AG93+HR!AG93+HU!AG93+IE!AG93+IT!AG93+LT!AG93+LU!AG93+LV!AG93+MT!AG93+NL!AG93+PL!AG93+PT!AG93+RO!AG93+SE!AG93+SI!AG93+SK!AG93</f>
        <v>-2873.4159979636456</v>
      </c>
      <c r="AH93" s="13">
        <f>AT!AH93+BE!AH93+BG!AH93+CY!AH93+CZ!AH93+DE!AH93+DK!AH93+EE!AH93+EL!AH93+ES!AH93+FI!AH93+FR!AH93+HR!AH93+HU!AH93+IE!AH93+IT!AH93+LT!AH93+LU!AH93+LV!AH93+MT!AH93+NL!AH93+PL!AH93+PT!AH93+RO!AH93+SE!AH93+SI!AH93+SK!AH93</f>
        <v>-2192.6649405896146</v>
      </c>
      <c r="AI93" s="13">
        <f>AT!AI93+BE!AI93+BG!AI93+CY!AI93+CZ!AI93+DE!AI93+DK!AI93+EE!AI93+EL!AI93+ES!AI93+FI!AI93+FR!AI93+HR!AI93+HU!AI93+IE!AI93+IT!AI93+LT!AI93+LU!AI93+LV!AI93+MT!AI93+NL!AI93+PL!AI93+PT!AI93+RO!AI93+SE!AI93+SI!AI93+SK!AI93</f>
        <v>-2292.0756710969858</v>
      </c>
    </row>
    <row r="94" spans="1:35" x14ac:dyDescent="0.25">
      <c r="A94" s="6"/>
      <c r="B94" s="6"/>
      <c r="C94" s="6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</row>
    <row r="95" spans="1:35" x14ac:dyDescent="0.25">
      <c r="A95" s="8" t="s">
        <v>29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K97" si="123">SUM(B98:B99)</f>
        <v>2979.8188086956525</v>
      </c>
      <c r="C97" s="9">
        <f t="shared" si="123"/>
        <v>2756.0188782608698</v>
      </c>
      <c r="D97" s="9">
        <f t="shared" si="123"/>
        <v>2733.418434782609</v>
      </c>
      <c r="E97" s="9">
        <f t="shared" si="123"/>
        <v>2736.156017391304</v>
      </c>
      <c r="F97" s="9">
        <f t="shared" si="123"/>
        <v>2725.5213304347826</v>
      </c>
      <c r="G97" s="9">
        <f t="shared" si="123"/>
        <v>2686.4936347826088</v>
      </c>
      <c r="H97" s="9">
        <f t="shared" si="123"/>
        <v>2692.0267565217391</v>
      </c>
      <c r="I97" s="9">
        <f t="shared" si="123"/>
        <v>2739.9640434782614</v>
      </c>
      <c r="J97" s="9">
        <f t="shared" si="123"/>
        <v>2869.3487652173917</v>
      </c>
      <c r="K97" s="9">
        <f t="shared" si="123"/>
        <v>2784.0666086956521</v>
      </c>
      <c r="L97" s="9">
        <f>SUM(L98:L99)</f>
        <v>2970.3341739130437</v>
      </c>
      <c r="M97" s="9">
        <f t="shared" ref="M97:AF97" si="124">SUM(M98:M99)</f>
        <v>3017.5254321739126</v>
      </c>
      <c r="N97" s="9">
        <f t="shared" si="124"/>
        <v>2945.5364147826085</v>
      </c>
      <c r="O97" s="9">
        <f t="shared" si="124"/>
        <v>3062.3352530434786</v>
      </c>
      <c r="P97" s="9">
        <f t="shared" si="124"/>
        <v>3103.5441373913045</v>
      </c>
      <c r="Q97" s="9">
        <f t="shared" si="124"/>
        <v>3235.8227217391304</v>
      </c>
      <c r="R97" s="9">
        <f t="shared" si="124"/>
        <v>3255.2039208695651</v>
      </c>
      <c r="S97" s="9">
        <f t="shared" si="124"/>
        <v>3327.0092660869568</v>
      </c>
      <c r="T97" s="9">
        <f t="shared" si="124"/>
        <v>3274.3217278260872</v>
      </c>
      <c r="U97" s="9">
        <f t="shared" si="124"/>
        <v>3092.8136060869565</v>
      </c>
      <c r="V97" s="9">
        <f t="shared" si="124"/>
        <v>3011.9946260869565</v>
      </c>
      <c r="W97" s="9">
        <f t="shared" si="124"/>
        <v>3085.0894895652173</v>
      </c>
      <c r="X97" s="9">
        <f t="shared" si="124"/>
        <v>2993.0088295652176</v>
      </c>
      <c r="Y97" s="9">
        <f t="shared" si="124"/>
        <v>2928.6844739130429</v>
      </c>
      <c r="Z97" s="9">
        <f t="shared" si="124"/>
        <v>2985.2817739130433</v>
      </c>
      <c r="AA97" s="9">
        <f t="shared" si="124"/>
        <v>2837.5581948613226</v>
      </c>
      <c r="AB97" s="9">
        <f t="shared" si="124"/>
        <v>2797.0243882435734</v>
      </c>
      <c r="AC97" s="9">
        <f t="shared" si="124"/>
        <v>2809.8734719002341</v>
      </c>
      <c r="AD97" s="9">
        <f t="shared" si="124"/>
        <v>2943.7324925424091</v>
      </c>
      <c r="AE97" s="9">
        <f t="shared" si="124"/>
        <v>3027.7411930802509</v>
      </c>
      <c r="AF97" s="9">
        <f t="shared" si="124"/>
        <v>2817.2740065313837</v>
      </c>
      <c r="AG97" s="9">
        <f t="shared" ref="AG97:AI97" si="125">SUM(AG98:AG99)</f>
        <v>2869.5984438666801</v>
      </c>
      <c r="AH97" s="9">
        <f t="shared" si="125"/>
        <v>3069.9641599437268</v>
      </c>
      <c r="AI97" s="9">
        <f t="shared" si="125"/>
        <v>3001.4095439783064</v>
      </c>
    </row>
    <row r="98" spans="1:35" x14ac:dyDescent="0.25">
      <c r="A98" s="10" t="s">
        <v>72</v>
      </c>
      <c r="B98" s="11">
        <f>AT!B98+BE!B98+BG!B98+CY!B98+CZ!B98+DE!B98+DK!B98+EE!B98+EL!B98+ES!B98+FI!B98+FR!B98+HR!B98+HU!B98+IE!B98+IT!B98+LT!B98+LU!B98+LV!B98+MT!B98+NL!B98+PL!B98+PT!B98+RO!B98+SE!B98+SI!B98+SK!B98</f>
        <v>1144.3915652173914</v>
      </c>
      <c r="C98" s="11">
        <f>AT!C98+BE!C98+BG!C98+CY!C98+CZ!C98+DE!C98+DK!C98+EE!C98+EL!C98+ES!C98+FI!C98+FR!C98+HR!C98+HU!C98+IE!C98+IT!C98+LT!C98+LU!C98+LV!C98+MT!C98+NL!C98+PL!C98+PT!C98+RO!C98+SE!C98+SI!C98+SK!C98</f>
        <v>1038.2967130434783</v>
      </c>
      <c r="D98" s="11">
        <f>AT!D98+BE!D98+BG!D98+CY!D98+CZ!D98+DE!D98+DK!D98+EE!D98+EL!D98+ES!D98+FI!D98+FR!D98+HR!D98+HU!D98+IE!D98+IT!D98+LT!D98+LU!D98+LV!D98+MT!D98+NL!D98+PL!D98+PT!D98+RO!D98+SE!D98+SI!D98+SK!D98</f>
        <v>1050.3112956521738</v>
      </c>
      <c r="E98" s="11">
        <f>AT!E98+BE!E98+BG!E98+CY!E98+CZ!E98+DE!E98+DK!E98+EE!E98+EL!E98+ES!E98+FI!E98+FR!E98+HR!E98+HU!E98+IE!E98+IT!E98+LT!E98+LU!E98+LV!E98+MT!E98+NL!E98+PL!E98+PT!E98+RO!E98+SE!E98+SI!E98+SK!E98</f>
        <v>1044.5157217391304</v>
      </c>
      <c r="F98" s="11">
        <f>AT!F98+BE!F98+BG!F98+CY!F98+CZ!F98+DE!F98+DK!F98+EE!F98+EL!F98+ES!F98+FI!F98+FR!F98+HR!F98+HU!F98+IE!F98+IT!F98+LT!F98+LU!F98+LV!F98+MT!F98+NL!F98+PL!F98+PT!F98+RO!F98+SE!F98+SI!F98+SK!F98</f>
        <v>1049.5196434782608</v>
      </c>
      <c r="G98" s="11">
        <f>AT!G98+BE!G98+BG!G98+CY!G98+CZ!G98+DE!G98+DK!G98+EE!G98+EL!G98+ES!G98+FI!G98+FR!G98+HR!G98+HU!G98+IE!G98+IT!G98+LT!G98+LU!G98+LV!G98+MT!G98+NL!G98+PL!G98+PT!G98+RO!G98+SE!G98+SI!G98+SK!G98</f>
        <v>1015.4966434782609</v>
      </c>
      <c r="H98" s="11">
        <f>AT!H98+BE!H98+BG!H98+CY!H98+CZ!H98+DE!H98+DK!H98+EE!H98+EL!H98+ES!H98+FI!H98+FR!H98+HR!H98+HU!H98+IE!H98+IT!H98+LT!H98+LU!H98+LV!H98+MT!H98+NL!H98+PL!H98+PT!H98+RO!H98+SE!H98+SI!H98+SK!H98</f>
        <v>1022.4808695652175</v>
      </c>
      <c r="I98" s="11">
        <f>AT!I98+BE!I98+BG!I98+CY!I98+CZ!I98+DE!I98+DK!I98+EE!I98+EL!I98+ES!I98+FI!I98+FR!I98+HR!I98+HU!I98+IE!I98+IT!I98+LT!I98+LU!I98+LV!I98+MT!I98+NL!I98+PL!I98+PT!I98+RO!I98+SE!I98+SI!I98+SK!I98</f>
        <v>1019.9147739130435</v>
      </c>
      <c r="J98" s="11">
        <f>AT!J98+BE!J98+BG!J98+CY!J98+CZ!J98+DE!J98+DK!J98+EE!J98+EL!J98+ES!J98+FI!J98+FR!J98+HR!J98+HU!J98+IE!J98+IT!J98+LT!J98+LU!J98+LV!J98+MT!J98+NL!J98+PL!J98+PT!J98+RO!J98+SE!J98+SI!J98+SK!J98</f>
        <v>1056.800652173913</v>
      </c>
      <c r="K98" s="11">
        <f>AT!K98+BE!K98+BG!K98+CY!K98+CZ!K98+DE!K98+DK!K98+EE!K98+EL!K98+ES!K98+FI!K98+FR!K98+HR!K98+HU!K98+IE!K98+IT!K98+LT!K98+LU!K98+LV!K98+MT!K98+NL!K98+PL!K98+PT!K98+RO!K98+SE!K98+SI!K98+SK!K98</f>
        <v>1081.7695913043478</v>
      </c>
      <c r="L98" s="11">
        <f>AT!L98+BE!L98+BG!L98+CY!L98+CZ!L98+DE!L98+DK!L98+EE!L98+EL!L98+ES!L98+FI!L98+FR!L98+HR!L98+HU!L98+IE!L98+IT!L98+LT!L98+LU!L98+LV!L98+MT!L98+NL!L98+PL!L98+PT!L98+RO!L98+SE!L98+SI!L98+SK!L98</f>
        <v>1139.9914695652174</v>
      </c>
      <c r="M98" s="11">
        <f>AT!M98+BE!M98+BG!M98+CY!M98+CZ!M98+DE!M98+DK!M98+EE!M98+EL!M98+ES!M98+FI!M98+FR!M98+HR!M98+HU!M98+IE!M98+IT!M98+LT!M98+LU!M98+LV!M98+MT!M98+NL!M98+PL!M98+PT!M98+RO!M98+SE!M98+SI!M98+SK!M98</f>
        <v>1154.5761600000001</v>
      </c>
      <c r="N98" s="11">
        <f>AT!N98+BE!N98+BG!N98+CY!N98+CZ!N98+DE!N98+DK!N98+EE!N98+EL!N98+ES!N98+FI!N98+FR!N98+HR!N98+HU!N98+IE!N98+IT!N98+LT!N98+LU!N98+LV!N98+MT!N98+NL!N98+PL!N98+PT!N98+RO!N98+SE!N98+SI!N98+SK!N98</f>
        <v>1106.4671208695652</v>
      </c>
      <c r="O98" s="11">
        <f>AT!O98+BE!O98+BG!O98+CY!O98+CZ!O98+DE!O98+DK!O98+EE!O98+EL!O98+ES!O98+FI!O98+FR!O98+HR!O98+HU!O98+IE!O98+IT!O98+LT!O98+LU!O98+LV!O98+MT!O98+NL!O98+PL!O98+PT!O98+RO!O98+SE!O98+SI!O98+SK!O98</f>
        <v>1130.7972939130434</v>
      </c>
      <c r="P98" s="11">
        <f>AT!P98+BE!P98+BG!P98+CY!P98+CZ!P98+DE!P98+DK!P98+EE!P98+EL!P98+ES!P98+FI!P98+FR!P98+HR!P98+HU!P98+IE!P98+IT!P98+LT!P98+LU!P98+LV!P98+MT!P98+NL!P98+PL!P98+PT!P98+RO!P98+SE!P98+SI!P98+SK!P98</f>
        <v>1141.0573539130435</v>
      </c>
      <c r="Q98" s="11">
        <f>AT!Q98+BE!Q98+BG!Q98+CY!Q98+CZ!Q98+DE!Q98+DK!Q98+EE!Q98+EL!Q98+ES!Q98+FI!Q98+FR!Q98+HR!Q98+HU!Q98+IE!Q98+IT!Q98+LT!Q98+LU!Q98+LV!Q98+MT!Q98+NL!Q98+PL!Q98+PT!Q98+RO!Q98+SE!Q98+SI!Q98+SK!Q98</f>
        <v>1141.690991304348</v>
      </c>
      <c r="R98" s="11">
        <f>AT!R98+BE!R98+BG!R98+CY!R98+CZ!R98+DE!R98+DK!R98+EE!R98+EL!R98+ES!R98+FI!R98+FR!R98+HR!R98+HU!R98+IE!R98+IT!R98+LT!R98+LU!R98+LV!R98+MT!R98+NL!R98+PL!R98+PT!R98+RO!R98+SE!R98+SI!R98+SK!R98</f>
        <v>1117.7984139130433</v>
      </c>
      <c r="S98" s="11">
        <f>AT!S98+BE!S98+BG!S98+CY!S98+CZ!S98+DE!S98+DK!S98+EE!S98+EL!S98+ES!S98+FI!S98+FR!S98+HR!S98+HU!S98+IE!S98+IT!S98+LT!S98+LU!S98+LV!S98+MT!S98+NL!S98+PL!S98+PT!S98+RO!S98+SE!S98+SI!S98+SK!S98</f>
        <v>1123.4735652173913</v>
      </c>
      <c r="T98" s="11">
        <f>AT!T98+BE!T98+BG!T98+CY!T98+CZ!T98+DE!T98+DK!T98+EE!T98+EL!T98+ES!T98+FI!T98+FR!T98+HR!T98+HU!T98+IE!T98+IT!T98+LT!T98+LU!T98+LV!T98+MT!T98+NL!T98+PL!T98+PT!T98+RO!T98+SE!T98+SI!T98+SK!T98</f>
        <v>1096.1930852173914</v>
      </c>
      <c r="U98" s="11">
        <f>AT!U98+BE!U98+BG!U98+CY!U98+CZ!U98+DE!U98+DK!U98+EE!U98+EL!U98+ES!U98+FI!U98+FR!U98+HR!U98+HU!U98+IE!U98+IT!U98+LT!U98+LU!U98+LV!U98+MT!U98+NL!U98+PL!U98+PT!U98+RO!U98+SE!U98+SI!U98+SK!U98</f>
        <v>1027.9692573913044</v>
      </c>
      <c r="V98" s="11">
        <f>AT!V98+BE!V98+BG!V98+CY!V98+CZ!V98+DE!V98+DK!V98+EE!V98+EL!V98+ES!V98+FI!V98+FR!V98+HR!V98+HU!V98+IE!V98+IT!V98+LT!V98+LU!V98+LV!V98+MT!V98+NL!V98+PL!V98+PT!V98+RO!V98+SE!V98+SI!V98+SK!V98</f>
        <v>1038.3562921739131</v>
      </c>
      <c r="W98" s="11">
        <f>AT!W98+BE!W98+BG!W98+CY!W98+CZ!W98+DE!W98+DK!W98+EE!W98+EL!W98+ES!W98+FI!W98+FR!W98+HR!W98+HU!W98+IE!W98+IT!W98+LT!W98+LU!W98+LV!W98+MT!W98+NL!W98+PL!W98+PT!W98+RO!W98+SE!W98+SI!W98+SK!W98</f>
        <v>1113.6297878260871</v>
      </c>
      <c r="X98" s="11">
        <f>AT!X98+BE!X98+BG!X98+CY!X98+CZ!X98+DE!X98+DK!X98+EE!X98+EL!X98+ES!X98+FI!X98+FR!X98+HR!X98+HU!X98+IE!X98+IT!X98+LT!X98+LU!X98+LV!X98+MT!X98+NL!X98+PL!X98+PT!X98+RO!X98+SE!X98+SI!X98+SK!X98</f>
        <v>1108.2051565217394</v>
      </c>
      <c r="Y98" s="11">
        <f>AT!Y98+BE!Y98+BG!Y98+CY!Y98+CZ!Y98+DE!Y98+DK!Y98+EE!Y98+EL!Y98+ES!Y98+FI!Y98+FR!Y98+HR!Y98+HU!Y98+IE!Y98+IT!Y98+LT!Y98+LU!Y98+LV!Y98+MT!Y98+NL!Y98+PL!Y98+PT!Y98+RO!Y98+SE!Y98+SI!Y98+SK!Y98</f>
        <v>1125.2748182608696</v>
      </c>
      <c r="Z98" s="11">
        <f>AT!Z98+BE!Z98+BG!Z98+CY!Z98+CZ!Z98+DE!Z98+DK!Z98+EE!Z98+EL!Z98+ES!Z98+FI!Z98+FR!Z98+HR!Z98+HU!Z98+IE!Z98+IT!Z98+LT!Z98+LU!Z98+LV!Z98+MT!Z98+NL!Z98+PL!Z98+PT!Z98+RO!Z98+SE!Z98+SI!Z98+SK!Z98</f>
        <v>1130.7689869565218</v>
      </c>
      <c r="AA98" s="11">
        <f>AT!AA98+BE!AA98+BG!AA98+CY!AA98+CZ!AA98+DE!AA98+DK!AA98+EE!AA98+EL!AA98+ES!AA98+FI!AA98+FR!AA98+HR!AA98+HU!AA98+IE!AA98+IT!AA98+LT!AA98+LU!AA98+LV!AA98+MT!AA98+NL!AA98+PL!AA98+PT!AA98+RO!AA98+SE!AA98+SI!AA98+SK!AA98</f>
        <v>1062.8653943203124</v>
      </c>
      <c r="AB98" s="11">
        <f>AT!AB98+BE!AB98+BG!AB98+CY!AB98+CZ!AB98+DE!AB98+DK!AB98+EE!AB98+EL!AB98+ES!AB98+FI!AB98+FR!AB98+HR!AB98+HU!AB98+IE!AB98+IT!AB98+LT!AB98+LU!AB98+LV!AB98+MT!AB98+NL!AB98+PL!AB98+PT!AB98+RO!AB98+SE!AB98+SI!AB98+SK!AB98</f>
        <v>1061.6883775898973</v>
      </c>
      <c r="AC98" s="11">
        <f>AT!AC98+BE!AC98+BG!AC98+CY!AC98+CZ!AC98+DE!AC98+DK!AC98+EE!AC98+EL!AC98+ES!AC98+FI!AC98+FR!AC98+HR!AC98+HU!AC98+IE!AC98+IT!AC98+LT!AC98+LU!AC98+LV!AC98+MT!AC98+NL!AC98+PL!AC98+PT!AC98+RO!AC98+SE!AC98+SI!AC98+SK!AC98</f>
        <v>1062.4150889283696</v>
      </c>
      <c r="AD98" s="11">
        <f>AT!AD98+BE!AD98+BG!AD98+CY!AD98+CZ!AD98+DE!AD98+DK!AD98+EE!AD98+EL!AD98+ES!AD98+FI!AD98+FR!AD98+HR!AD98+HU!AD98+IE!AD98+IT!AD98+LT!AD98+LU!AD98+LV!AD98+MT!AD98+NL!AD98+PL!AD98+PT!AD98+RO!AD98+SE!AD98+SI!AD98+SK!AD98</f>
        <v>1168.1535317298194</v>
      </c>
      <c r="AE98" s="11">
        <f>AT!AE98+BE!AE98+BG!AE98+CY!AE98+CZ!AE98+DE!AE98+DK!AE98+EE!AE98+EL!AE98+ES!AE98+FI!AE98+FR!AE98+HR!AE98+HU!AE98+IE!AE98+IT!AE98+LT!AE98+LU!AE98+LV!AE98+MT!AE98+NL!AE98+PL!AE98+PT!AE98+RO!AE98+SE!AE98+SI!AE98+SK!AE98</f>
        <v>1209.4043517197454</v>
      </c>
      <c r="AF98" s="11">
        <f>AT!AF98+BE!AF98+BG!AF98+CY!AF98+CZ!AF98+DE!AF98+DK!AF98+EE!AF98+EL!AF98+ES!AF98+FI!AF98+FR!AF98+HR!AF98+HU!AF98+IE!AF98+IT!AF98+LT!AF98+LU!AF98+LV!AF98+MT!AF98+NL!AF98+PL!AF98+PT!AF98+RO!AF98+SE!AF98+SI!AF98+SK!AF98</f>
        <v>1113.5789571157297</v>
      </c>
      <c r="AG98" s="11">
        <f>AT!AG98+BE!AG98+BG!AG98+CY!AG98+CZ!AG98+DE!AG98+DK!AG98+EE!AG98+EL!AG98+ES!AG98+FI!AG98+FR!AG98+HR!AG98+HU!AG98+IE!AG98+IT!AG98+LT!AG98+LU!AG98+LV!AG98+MT!AG98+NL!AG98+PL!AG98+PT!AG98+RO!AG98+SE!AG98+SI!AG98+SK!AG98</f>
        <v>1142.5496473629964</v>
      </c>
      <c r="AH98" s="11">
        <f>AT!AH98+BE!AH98+BG!AH98+CY!AH98+CZ!AH98+DE!AH98+DK!AH98+EE!AH98+EL!AH98+ES!AH98+FI!AH98+FR!AH98+HR!AH98+HU!AH98+IE!AH98+IT!AH98+LT!AH98+LU!AH98+LV!AH98+MT!AH98+NL!AH98+PL!AH98+PT!AH98+RO!AH98+SE!AH98+SI!AH98+SK!AH98</f>
        <v>1192.5584890536002</v>
      </c>
      <c r="AI98" s="11">
        <f>AT!AI98+BE!AI98+BG!AI98+CY!AI98+CZ!AI98+DE!AI98+DK!AI98+EE!AI98+EL!AI98+ES!AI98+FI!AI98+FR!AI98+HR!AI98+HU!AI98+IE!AI98+IT!AI98+LT!AI98+LU!AI98+LV!AI98+MT!AI98+NL!AI98+PL!AI98+PT!AI98+RO!AI98+SE!AI98+SI!AI98+SK!AI98</f>
        <v>1175.914728351253</v>
      </c>
    </row>
    <row r="99" spans="1:35" x14ac:dyDescent="0.25">
      <c r="A99" s="12" t="s">
        <v>75</v>
      </c>
      <c r="B99" s="13">
        <f>AT!B99+BE!B99+BG!B99+CY!B99+CZ!B99+DE!B99+DK!B99+EE!B99+EL!B99+ES!B99+FI!B99+FR!B99+HR!B99+HU!B99+IE!B99+IT!B99+LT!B99+LU!B99+LV!B99+MT!B99+NL!B99+PL!B99+PT!B99+RO!B99+SE!B99+SI!B99+SK!B99</f>
        <v>1835.4272434782608</v>
      </c>
      <c r="C99" s="13">
        <f>AT!C99+BE!C99+BG!C99+CY!C99+CZ!C99+DE!C99+DK!C99+EE!C99+EL!C99+ES!C99+FI!C99+FR!C99+HR!C99+HU!C99+IE!C99+IT!C99+LT!C99+LU!C99+LV!C99+MT!C99+NL!C99+PL!C99+PT!C99+RO!C99+SE!C99+SI!C99+SK!C99</f>
        <v>1717.7221652173914</v>
      </c>
      <c r="D99" s="13">
        <f>AT!D99+BE!D99+BG!D99+CY!D99+CZ!D99+DE!D99+DK!D99+EE!D99+EL!D99+ES!D99+FI!D99+FR!D99+HR!D99+HU!D99+IE!D99+IT!D99+LT!D99+LU!D99+LV!D99+MT!D99+NL!D99+PL!D99+PT!D99+RO!D99+SE!D99+SI!D99+SK!D99</f>
        <v>1683.1071391304351</v>
      </c>
      <c r="E99" s="13">
        <f>AT!E99+BE!E99+BG!E99+CY!E99+CZ!E99+DE!E99+DK!E99+EE!E99+EL!E99+ES!E99+FI!E99+FR!E99+HR!E99+HU!E99+IE!E99+IT!E99+LT!E99+LU!E99+LV!E99+MT!E99+NL!E99+PL!E99+PT!E99+RO!E99+SE!E99+SI!E99+SK!E99</f>
        <v>1691.6402956521738</v>
      </c>
      <c r="F99" s="13">
        <f>AT!F99+BE!F99+BG!F99+CY!F99+CZ!F99+DE!F99+DK!F99+EE!F99+EL!F99+ES!F99+FI!F99+FR!F99+HR!F99+HU!F99+IE!F99+IT!F99+LT!F99+LU!F99+LV!F99+MT!F99+NL!F99+PL!F99+PT!F99+RO!F99+SE!F99+SI!F99+SK!F99</f>
        <v>1676.0016869565218</v>
      </c>
      <c r="G99" s="13">
        <f>AT!G99+BE!G99+BG!G99+CY!G99+CZ!G99+DE!G99+DK!G99+EE!G99+EL!G99+ES!G99+FI!G99+FR!G99+HR!G99+HU!G99+IE!G99+IT!G99+LT!G99+LU!G99+LV!G99+MT!G99+NL!G99+PL!G99+PT!G99+RO!G99+SE!G99+SI!G99+SK!G99</f>
        <v>1670.9969913043476</v>
      </c>
      <c r="H99" s="13">
        <f>AT!H99+BE!H99+BG!H99+CY!H99+CZ!H99+DE!H99+DK!H99+EE!H99+EL!H99+ES!H99+FI!H99+FR!H99+HR!H99+HU!H99+IE!H99+IT!H99+LT!H99+LU!H99+LV!H99+MT!H99+NL!H99+PL!H99+PT!H99+RO!H99+SE!H99+SI!H99+SK!H99</f>
        <v>1669.5458869565216</v>
      </c>
      <c r="I99" s="13">
        <f>AT!I99+BE!I99+BG!I99+CY!I99+CZ!I99+DE!I99+DK!I99+EE!I99+EL!I99+ES!I99+FI!I99+FR!I99+HR!I99+HU!I99+IE!I99+IT!I99+LT!I99+LU!I99+LV!I99+MT!I99+NL!I99+PL!I99+PT!I99+RO!I99+SE!I99+SI!I99+SK!I99</f>
        <v>1720.0492695652176</v>
      </c>
      <c r="J99" s="13">
        <f>AT!J99+BE!J99+BG!J99+CY!J99+CZ!J99+DE!J99+DK!J99+EE!J99+EL!J99+ES!J99+FI!J99+FR!J99+HR!J99+HU!J99+IE!J99+IT!J99+LT!J99+LU!J99+LV!J99+MT!J99+NL!J99+PL!J99+PT!J99+RO!J99+SE!J99+SI!J99+SK!J99</f>
        <v>1812.5481130434785</v>
      </c>
      <c r="K99" s="13">
        <f>AT!K99+BE!K99+BG!K99+CY!K99+CZ!K99+DE!K99+DK!K99+EE!K99+EL!K99+ES!K99+FI!K99+FR!K99+HR!K99+HU!K99+IE!K99+IT!K99+LT!K99+LU!K99+LV!K99+MT!K99+NL!K99+PL!K99+PT!K99+RO!K99+SE!K99+SI!K99+SK!K99</f>
        <v>1702.2970173913043</v>
      </c>
      <c r="L99" s="13">
        <f>AT!L99+BE!L99+BG!L99+CY!L99+CZ!L99+DE!L99+DK!L99+EE!L99+EL!L99+ES!L99+FI!L99+FR!L99+HR!L99+HU!L99+IE!L99+IT!L99+LT!L99+LU!L99+LV!L99+MT!L99+NL!L99+PL!L99+PT!L99+RO!L99+SE!L99+SI!L99+SK!L99</f>
        <v>1830.3427043478264</v>
      </c>
      <c r="M99" s="13">
        <f>AT!M99+BE!M99+BG!M99+CY!M99+CZ!M99+DE!M99+DK!M99+EE!M99+EL!M99+ES!M99+FI!M99+FR!M99+HR!M99+HU!M99+IE!M99+IT!M99+LT!M99+LU!M99+LV!M99+MT!M99+NL!M99+PL!M99+PT!M99+RO!M99+SE!M99+SI!M99+SK!M99</f>
        <v>1862.9492721739125</v>
      </c>
      <c r="N99" s="13">
        <f>AT!N99+BE!N99+BG!N99+CY!N99+CZ!N99+DE!N99+DK!N99+EE!N99+EL!N99+ES!N99+FI!N99+FR!N99+HR!N99+HU!N99+IE!N99+IT!N99+LT!N99+LU!N99+LV!N99+MT!N99+NL!N99+PL!N99+PT!N99+RO!N99+SE!N99+SI!N99+SK!N99</f>
        <v>1839.0692939130436</v>
      </c>
      <c r="O99" s="13">
        <f>AT!O99+BE!O99+BG!O99+CY!O99+CZ!O99+DE!O99+DK!O99+EE!O99+EL!O99+ES!O99+FI!O99+FR!O99+HR!O99+HU!O99+IE!O99+IT!O99+LT!O99+LU!O99+LV!O99+MT!O99+NL!O99+PL!O99+PT!O99+RO!O99+SE!O99+SI!O99+SK!O99</f>
        <v>1931.537959130435</v>
      </c>
      <c r="P99" s="13">
        <f>AT!P99+BE!P99+BG!P99+CY!P99+CZ!P99+DE!P99+DK!P99+EE!P99+EL!P99+ES!P99+FI!P99+FR!P99+HR!P99+HU!P99+IE!P99+IT!P99+LT!P99+LU!P99+LV!P99+MT!P99+NL!P99+PL!P99+PT!P99+RO!P99+SE!P99+SI!P99+SK!P99</f>
        <v>1962.4867834782608</v>
      </c>
      <c r="Q99" s="13">
        <f>AT!Q99+BE!Q99+BG!Q99+CY!Q99+CZ!Q99+DE!Q99+DK!Q99+EE!Q99+EL!Q99+ES!Q99+FI!Q99+FR!Q99+HR!Q99+HU!Q99+IE!Q99+IT!Q99+LT!Q99+LU!Q99+LV!Q99+MT!Q99+NL!Q99+PL!Q99+PT!Q99+RO!Q99+SE!Q99+SI!Q99+SK!Q99</f>
        <v>2094.1317304347826</v>
      </c>
      <c r="R99" s="13">
        <f>AT!R99+BE!R99+BG!R99+CY!R99+CZ!R99+DE!R99+DK!R99+EE!R99+EL!R99+ES!R99+FI!R99+FR!R99+HR!R99+HU!R99+IE!R99+IT!R99+LT!R99+LU!R99+LV!R99+MT!R99+NL!R99+PL!R99+PT!R99+RO!R99+SE!R99+SI!R99+SK!R99</f>
        <v>2137.4055069565215</v>
      </c>
      <c r="S99" s="13">
        <f>AT!S99+BE!S99+BG!S99+CY!S99+CZ!S99+DE!S99+DK!S99+EE!S99+EL!S99+ES!S99+FI!S99+FR!S99+HR!S99+HU!S99+IE!S99+IT!S99+LT!S99+LU!S99+LV!S99+MT!S99+NL!S99+PL!S99+PT!S99+RO!S99+SE!S99+SI!S99+SK!S99</f>
        <v>2203.5357008695655</v>
      </c>
      <c r="T99" s="13">
        <f>AT!T99+BE!T99+BG!T99+CY!T99+CZ!T99+DE!T99+DK!T99+EE!T99+EL!T99+ES!T99+FI!T99+FR!T99+HR!T99+HU!T99+IE!T99+IT!T99+LT!T99+LU!T99+LV!T99+MT!T99+NL!T99+PL!T99+PT!T99+RO!T99+SE!T99+SI!T99+SK!T99</f>
        <v>2178.1286426086958</v>
      </c>
      <c r="U99" s="13">
        <f>AT!U99+BE!U99+BG!U99+CY!U99+CZ!U99+DE!U99+DK!U99+EE!U99+EL!U99+ES!U99+FI!U99+FR!U99+HR!U99+HU!U99+IE!U99+IT!U99+LT!U99+LU!U99+LV!U99+MT!U99+NL!U99+PL!U99+PT!U99+RO!U99+SE!U99+SI!U99+SK!U99</f>
        <v>2064.8443486956521</v>
      </c>
      <c r="V99" s="13">
        <f>AT!V99+BE!V99+BG!V99+CY!V99+CZ!V99+DE!V99+DK!V99+EE!V99+EL!V99+ES!V99+FI!V99+FR!V99+HR!V99+HU!V99+IE!V99+IT!V99+LT!V99+LU!V99+LV!V99+MT!V99+NL!V99+PL!V99+PT!V99+RO!V99+SE!V99+SI!V99+SK!V99</f>
        <v>1973.6383339130434</v>
      </c>
      <c r="W99" s="13">
        <f>AT!W99+BE!W99+BG!W99+CY!W99+CZ!W99+DE!W99+DK!W99+EE!W99+EL!W99+ES!W99+FI!W99+FR!W99+HR!W99+HU!W99+IE!W99+IT!W99+LT!W99+LU!W99+LV!W99+MT!W99+NL!W99+PL!W99+PT!W99+RO!W99+SE!W99+SI!W99+SK!W99</f>
        <v>1971.4597017391304</v>
      </c>
      <c r="X99" s="13">
        <f>AT!X99+BE!X99+BG!X99+CY!X99+CZ!X99+DE!X99+DK!X99+EE!X99+EL!X99+ES!X99+FI!X99+FR!X99+HR!X99+HU!X99+IE!X99+IT!X99+LT!X99+LU!X99+LV!X99+MT!X99+NL!X99+PL!X99+PT!X99+RO!X99+SE!X99+SI!X99+SK!X99</f>
        <v>1884.8036730434783</v>
      </c>
      <c r="Y99" s="13">
        <f>AT!Y99+BE!Y99+BG!Y99+CY!Y99+CZ!Y99+DE!Y99+DK!Y99+EE!Y99+EL!Y99+ES!Y99+FI!Y99+FR!Y99+HR!Y99+HU!Y99+IE!Y99+IT!Y99+LT!Y99+LU!Y99+LV!Y99+MT!Y99+NL!Y99+PL!Y99+PT!Y99+RO!Y99+SE!Y99+SI!Y99+SK!Y99</f>
        <v>1803.4096556521731</v>
      </c>
      <c r="Z99" s="13">
        <f>AT!Z99+BE!Z99+BG!Z99+CY!Z99+CZ!Z99+DE!Z99+DK!Z99+EE!Z99+EL!Z99+ES!Z99+FI!Z99+FR!Z99+HR!Z99+HU!Z99+IE!Z99+IT!Z99+LT!Z99+LU!Z99+LV!Z99+MT!Z99+NL!Z99+PL!Z99+PT!Z99+RO!Z99+SE!Z99+SI!Z99+SK!Z99</f>
        <v>1854.5127869565213</v>
      </c>
      <c r="AA99" s="13">
        <f>AT!AA99+BE!AA99+BG!AA99+CY!AA99+CZ!AA99+DE!AA99+DK!AA99+EE!AA99+EL!AA99+ES!AA99+FI!AA99+FR!AA99+HR!AA99+HU!AA99+IE!AA99+IT!AA99+LT!AA99+LU!AA99+LV!AA99+MT!AA99+NL!AA99+PL!AA99+PT!AA99+RO!AA99+SE!AA99+SI!AA99+SK!AA99</f>
        <v>1774.6928005410102</v>
      </c>
      <c r="AB99" s="13">
        <f>AT!AB99+BE!AB99+BG!AB99+CY!AB99+CZ!AB99+DE!AB99+DK!AB99+EE!AB99+EL!AB99+ES!AB99+FI!AB99+FR!AB99+HR!AB99+HU!AB99+IE!AB99+IT!AB99+LT!AB99+LU!AB99+LV!AB99+MT!AB99+NL!AB99+PL!AB99+PT!AB99+RO!AB99+SE!AB99+SI!AB99+SK!AB99</f>
        <v>1735.3360106536763</v>
      </c>
      <c r="AC99" s="13">
        <f>AT!AC99+BE!AC99+BG!AC99+CY!AC99+CZ!AC99+DE!AC99+DK!AC99+EE!AC99+EL!AC99+ES!AC99+FI!AC99+FR!AC99+HR!AC99+HU!AC99+IE!AC99+IT!AC99+LT!AC99+LU!AC99+LV!AC99+MT!AC99+NL!AC99+PL!AC99+PT!AC99+RO!AC99+SE!AC99+SI!AC99+SK!AC99</f>
        <v>1747.4583829718647</v>
      </c>
      <c r="AD99" s="13">
        <f>AT!AD99+BE!AD99+BG!AD99+CY!AD99+CZ!AD99+DE!AD99+DK!AD99+EE!AD99+EL!AD99+ES!AD99+FI!AD99+FR!AD99+HR!AD99+HU!AD99+IE!AD99+IT!AD99+LT!AD99+LU!AD99+LV!AD99+MT!AD99+NL!AD99+PL!AD99+PT!AD99+RO!AD99+SE!AD99+SI!AD99+SK!AD99</f>
        <v>1775.5789608125895</v>
      </c>
      <c r="AE99" s="13">
        <f>AT!AE99+BE!AE99+BG!AE99+CY!AE99+CZ!AE99+DE!AE99+DK!AE99+EE!AE99+EL!AE99+ES!AE99+FI!AE99+FR!AE99+HR!AE99+HU!AE99+IE!AE99+IT!AE99+LT!AE99+LU!AE99+LV!AE99+MT!AE99+NL!AE99+PL!AE99+PT!AE99+RO!AE99+SE!AE99+SI!AE99+SK!AE99</f>
        <v>1818.3368413605058</v>
      </c>
      <c r="AF99" s="13">
        <f>AT!AF99+BE!AF99+BG!AF99+CY!AF99+CZ!AF99+DE!AF99+DK!AF99+EE!AF99+EL!AF99+ES!AF99+FI!AF99+FR!AF99+HR!AF99+HU!AF99+IE!AF99+IT!AF99+LT!AF99+LU!AF99+LV!AF99+MT!AF99+NL!AF99+PL!AF99+PT!AF99+RO!AF99+SE!AF99+SI!AF99+SK!AF99</f>
        <v>1703.695049415654</v>
      </c>
      <c r="AG99" s="13">
        <f>AT!AG99+BE!AG99+BG!AG99+CY!AG99+CZ!AG99+DE!AG99+DK!AG99+EE!AG99+EL!AG99+ES!AG99+FI!AG99+FR!AG99+HR!AG99+HU!AG99+IE!AG99+IT!AG99+LT!AG99+LU!AG99+LV!AG99+MT!AG99+NL!AG99+PL!AG99+PT!AG99+RO!AG99+SE!AG99+SI!AG99+SK!AG99</f>
        <v>1727.0487965036834</v>
      </c>
      <c r="AH99" s="13">
        <f>AT!AH99+BE!AH99+BG!AH99+CY!AH99+CZ!AH99+DE!AH99+DK!AH99+EE!AH99+EL!AH99+ES!AH99+FI!AH99+FR!AH99+HR!AH99+HU!AH99+IE!AH99+IT!AH99+LT!AH99+LU!AH99+LV!AH99+MT!AH99+NL!AH99+PL!AH99+PT!AH99+RO!AH99+SE!AH99+SI!AH99+SK!AH99</f>
        <v>1877.4056708901267</v>
      </c>
      <c r="AI99" s="13">
        <f>AT!AI99+BE!AI99+BG!AI99+CY!AI99+CZ!AI99+DE!AI99+DK!AI99+EE!AI99+EL!AI99+ES!AI99+FI!AI99+FR!AI99+HR!AI99+HU!AI99+IE!AI99+IT!AI99+LT!AI99+LU!AI99+LV!AI99+MT!AI99+NL!AI99+PL!AI99+PT!AI99+RO!AI99+SE!AI99+SI!AI99+SK!AI99</f>
        <v>1825.4948156270534</v>
      </c>
    </row>
    <row r="100" spans="1:35" x14ac:dyDescent="0.25">
      <c r="A100" s="6"/>
      <c r="B100" s="6"/>
      <c r="C100" s="6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</row>
    <row r="101" spans="1:35" x14ac:dyDescent="0.25">
      <c r="A101" s="8" t="s">
        <v>31</v>
      </c>
      <c r="B101" s="9">
        <f t="shared" ref="B101:K101" si="126">SUM(B102:B103)</f>
        <v>0</v>
      </c>
      <c r="C101" s="9">
        <f t="shared" si="126"/>
        <v>189.8117590062129</v>
      </c>
      <c r="D101" s="9">
        <f t="shared" si="126"/>
        <v>162.01735478260687</v>
      </c>
      <c r="E101" s="9">
        <f t="shared" si="126"/>
        <v>203.07645838509399</v>
      </c>
      <c r="F101" s="9">
        <f t="shared" si="126"/>
        <v>153.56459403726515</v>
      </c>
      <c r="G101" s="9">
        <f t="shared" si="126"/>
        <v>145.17444496894191</v>
      </c>
      <c r="H101" s="9">
        <f t="shared" si="126"/>
        <v>237.93878161490278</v>
      </c>
      <c r="I101" s="9">
        <f t="shared" si="126"/>
        <v>264.60641192546211</v>
      </c>
      <c r="J101" s="9">
        <f t="shared" si="126"/>
        <v>254.70185291925267</v>
      </c>
      <c r="K101" s="9">
        <f t="shared" si="126"/>
        <v>244.0019127950284</v>
      </c>
      <c r="L101" s="9">
        <f>SUM(L102:L103)</f>
        <v>304.72677490683014</v>
      </c>
      <c r="M101" s="9">
        <f t="shared" ref="M101:AF101" si="127">SUM(M102:M103)</f>
        <v>230.08679577639847</v>
      </c>
      <c r="N101" s="9">
        <f t="shared" si="127"/>
        <v>91.30289304347987</v>
      </c>
      <c r="O101" s="9">
        <f t="shared" si="127"/>
        <v>226.61540012422597</v>
      </c>
      <c r="P101" s="9">
        <f t="shared" si="127"/>
        <v>156.99278062111819</v>
      </c>
      <c r="Q101" s="9">
        <f t="shared" si="127"/>
        <v>262.83347652174069</v>
      </c>
      <c r="R101" s="9">
        <f t="shared" si="127"/>
        <v>142.18143875776261</v>
      </c>
      <c r="S101" s="9">
        <f t="shared" si="127"/>
        <v>216.24229913043393</v>
      </c>
      <c r="T101" s="9">
        <f t="shared" si="127"/>
        <v>105.88529453416027</v>
      </c>
      <c r="U101" s="9">
        <f t="shared" si="127"/>
        <v>73.635311428570532</v>
      </c>
      <c r="V101" s="9">
        <f t="shared" si="127"/>
        <v>90.158159875774942</v>
      </c>
      <c r="W101" s="9">
        <f t="shared" si="127"/>
        <v>200.26944583850658</v>
      </c>
      <c r="X101" s="9">
        <f t="shared" si="127"/>
        <v>68.822578012423321</v>
      </c>
      <c r="Y101" s="9">
        <f t="shared" si="127"/>
        <v>97.421850870134733</v>
      </c>
      <c r="Z101" s="9">
        <f t="shared" si="127"/>
        <v>167.65278161634092</v>
      </c>
      <c r="AA101" s="9">
        <f t="shared" si="127"/>
        <v>41.771054618342617</v>
      </c>
      <c r="AB101" s="9">
        <f t="shared" si="127"/>
        <v>85.960450974103793</v>
      </c>
      <c r="AC101" s="9">
        <f t="shared" si="127"/>
        <v>120.87600951289683</v>
      </c>
      <c r="AD101" s="9">
        <f t="shared" si="127"/>
        <v>226.32859810262136</v>
      </c>
      <c r="AE101" s="9">
        <f t="shared" si="127"/>
        <v>180.55187627381287</v>
      </c>
      <c r="AF101" s="9">
        <f t="shared" si="127"/>
        <v>19.475048086195773</v>
      </c>
      <c r="AG101" s="9">
        <f t="shared" ref="AG101:AI101" si="128">SUM(AG102:AG103)</f>
        <v>165.50181232867033</v>
      </c>
      <c r="AH101" s="9">
        <f t="shared" si="128"/>
        <v>316.27064396056949</v>
      </c>
      <c r="AI101" s="9">
        <f t="shared" si="128"/>
        <v>118.98867672609754</v>
      </c>
    </row>
    <row r="102" spans="1:35" x14ac:dyDescent="0.25">
      <c r="A102" s="10" t="s">
        <v>72</v>
      </c>
      <c r="B102" s="11">
        <f>AT!B102+BE!B102+BG!B102+CY!B102+CZ!B102+DE!B102+DK!B102+EE!B102+EL!B102+ES!B102+FI!B102+FR!B102+HR!B102+HU!B102+IE!B102+IT!B102+LT!B102+LU!B102+LV!B102+MT!B102+NL!B102+PL!B102+PT!B102+RO!B102+SE!B102+SI!B102+SK!B102</f>
        <v>0</v>
      </c>
      <c r="C102" s="11">
        <f>AT!C102+BE!C102+BG!C102+CY!C102+CZ!C102+DE!C102+DK!C102+EE!C102+EL!C102+ES!C102+FI!C102+FR!C102+HR!C102+HU!C102+IE!C102+IT!C102+LT!C102+LU!C102+LV!C102+MT!C102+NL!C102+PL!C102+PT!C102+RO!C102+SE!C102+SI!C102+SK!C102</f>
        <v>86.899798012422025</v>
      </c>
      <c r="D102" s="11">
        <f>AT!D102+BE!D102+BG!D102+CY!D102+CZ!D102+DE!D102+DK!D102+EE!D102+EL!D102+ES!D102+FI!D102+FR!D102+HR!D102+HU!D102+IE!D102+IT!D102+LT!D102+LU!D102+LV!D102+MT!D102+NL!D102+PL!D102+PT!D102+RO!D102+SE!D102+SI!D102+SK!D102</f>
        <v>92.403949813663417</v>
      </c>
      <c r="E102" s="11">
        <f>AT!E102+BE!E102+BG!E102+CY!E102+CZ!E102+DE!E102+DK!E102+EE!E102+EL!E102+ES!E102+FI!E102+FR!E102+HR!E102+HU!E102+IE!E102+IT!E102+LT!E102+LU!E102+LV!E102+MT!E102+NL!E102+PL!E102+PT!E102+RO!E102+SE!E102+SI!E102+SK!E102</f>
        <v>87.807383105589551</v>
      </c>
      <c r="F102" s="11">
        <f>AT!F102+BE!F102+BG!F102+CY!F102+CZ!F102+DE!F102+DK!F102+EE!F102+EL!F102+ES!F102+FI!F102+FR!F102+HR!F102+HU!F102+IE!F102+IT!F102+LT!F102+LU!F102+LV!F102+MT!F102+NL!F102+PL!F102+PT!F102+RO!F102+SE!F102+SI!F102+SK!F102</f>
        <v>72.424931925465103</v>
      </c>
      <c r="G102" s="11">
        <f>AT!G102+BE!G102+BG!G102+CY!G102+CZ!G102+DE!G102+DK!G102+EE!G102+EL!G102+ES!G102+FI!G102+FR!G102+HR!G102+HU!G102+IE!G102+IT!G102+LT!G102+LU!G102+LV!G102+MT!G102+NL!G102+PL!G102+PT!G102+RO!G102+SE!G102+SI!G102+SK!G102</f>
        <v>56.460672298134753</v>
      </c>
      <c r="H102" s="11">
        <f>AT!H102+BE!H102+BG!H102+CY!H102+CZ!H102+DE!H102+DK!H102+EE!H102+EL!H102+ES!H102+FI!H102+FR!H102+HR!H102+HU!H102+IE!H102+IT!H102+LT!H102+LU!H102+LV!H102+MT!H102+NL!H102+PL!H102+PT!H102+RO!H102+SE!H102+SI!H102+SK!H102</f>
        <v>97.683630062109202</v>
      </c>
      <c r="I102" s="11">
        <f>AT!I102+BE!I102+BG!I102+CY!I102+CZ!I102+DE!I102+DK!I102+EE!I102+EL!I102+ES!I102+FI!I102+FR!I102+HR!I102+HU!I102+IE!I102+IT!I102+LT!I102+LU!I102+LV!I102+MT!I102+NL!I102+PL!I102+PT!I102+RO!I102+SE!I102+SI!I102+SK!I102</f>
        <v>98.199555031054047</v>
      </c>
      <c r="J102" s="11">
        <f>AT!J102+BE!J102+BG!J102+CY!J102+CZ!J102+DE!J102+DK!J102+EE!J102+EL!J102+ES!J102+FI!J102+FR!J102+HR!J102+HU!J102+IE!J102+IT!J102+LT!J102+LU!J102+LV!J102+MT!J102+NL!J102+PL!J102+PT!J102+RO!J102+SE!J102+SI!J102+SK!J102</f>
        <v>88.295496894408899</v>
      </c>
      <c r="K102" s="11">
        <f>AT!K102+BE!K102+BG!K102+CY!K102+CZ!K102+DE!K102+DK!K102+EE!K102+EL!K102+ES!K102+FI!K102+FR!K102+HR!K102+HU!K102+IE!K102+IT!K102+LT!K102+LU!K102+LV!K102+MT!K102+NL!K102+PL!K102+PT!K102+RO!K102+SE!K102+SI!K102+SK!K102</f>
        <v>135.58642434782388</v>
      </c>
      <c r="L102" s="11">
        <f>AT!L102+BE!L102+BG!L102+CY!L102+CZ!L102+DE!L102+DK!L102+EE!L102+EL!L102+ES!L102+FI!L102+FR!L102+HR!L102+HU!L102+IE!L102+IT!L102+LT!L102+LU!L102+LV!L102+MT!L102+NL!L102+PL!L102+PT!L102+RO!L102+SE!L102+SI!L102+SK!L102</f>
        <v>111.93398409937818</v>
      </c>
      <c r="M102" s="11">
        <f>AT!M102+BE!M102+BG!M102+CY!M102+CZ!M102+DE!M102+DK!M102+EE!M102+EL!M102+ES!M102+FI!M102+FR!M102+HR!M102+HU!M102+IE!M102+IT!M102+LT!M102+LU!M102+LV!M102+MT!M102+NL!M102+PL!M102+PT!M102+RO!M102+SE!M102+SI!M102+SK!M102</f>
        <v>87.970684968943971</v>
      </c>
      <c r="N102" s="11">
        <f>AT!N102+BE!N102+BG!N102+CY!N102+CZ!N102+DE!N102+DK!N102+EE!N102+EL!N102+ES!N102+FI!N102+FR!N102+HR!N102+HU!N102+IE!N102+IT!N102+LT!N102+LU!N102+LV!N102+MT!N102+NL!N102+PL!N102+PT!N102+RO!N102+SE!N102+SI!N102+SK!N102</f>
        <v>21.199200993787915</v>
      </c>
      <c r="O102" s="11">
        <f>AT!O102+BE!O102+BG!O102+CY!O102+CZ!O102+DE!O102+DK!O102+EE!O102+EL!O102+ES!O102+FI!O102+FR!O102+HR!O102+HU!O102+IE!O102+IT!O102+LT!O102+LU!O102+LV!O102+MT!O102+NL!O102+PL!O102+PT!O102+RO!O102+SE!O102+SI!O102+SK!O102</f>
        <v>70.680431304347223</v>
      </c>
      <c r="P102" s="11">
        <f>AT!P102+BE!P102+BG!P102+CY!P102+CZ!P102+DE!P102+DK!P102+EE!P102+EL!P102+ES!P102+FI!P102+FR!P102+HR!P102+HU!P102+IE!P102+IT!P102+LT!P102+LU!P102+LV!P102+MT!P102+NL!P102+PL!P102+PT!P102+RO!P102+SE!P102+SI!P102+SK!P102</f>
        <v>57.847514534160439</v>
      </c>
      <c r="Q102" s="11">
        <f>AT!Q102+BE!Q102+BG!Q102+CY!Q102+CZ!Q102+DE!Q102+DK!Q102+EE!Q102+EL!Q102+ES!Q102+FI!Q102+FR!Q102+HR!Q102+HU!Q102+IE!Q102+IT!Q102+LT!Q102+LU!Q102+LV!Q102+MT!Q102+NL!Q102+PL!Q102+PT!Q102+RO!Q102+SE!Q102+SI!Q102+SK!Q102</f>
        <v>62.631070186334121</v>
      </c>
      <c r="R102" s="11">
        <f>AT!R102+BE!R102+BG!R102+CY!R102+CZ!R102+DE!R102+DK!R102+EE!R102+EL!R102+ES!R102+FI!R102+FR!R102+HR!R102+HU!R102+IE!R102+IT!R102+LT!R102+LU!R102+LV!R102+MT!R102+NL!R102+PL!R102+PT!R102+RO!R102+SE!R102+SI!R102+SK!R102</f>
        <v>35.090126086955941</v>
      </c>
      <c r="S102" s="11">
        <f>AT!S102+BE!S102+BG!S102+CY!S102+CZ!S102+DE!S102+DK!S102+EE!S102+EL!S102+ES!S102+FI!S102+FR!S102+HR!S102+HU!S102+IE!S102+IT!S102+LT!S102+LU!S102+LV!S102+MT!S102+NL!S102+PL!S102+PT!S102+RO!S102+SE!S102+SI!S102+SK!S102</f>
        <v>62.835758385092888</v>
      </c>
      <c r="T102" s="11">
        <f>AT!T102+BE!T102+BG!T102+CY!T102+CZ!T102+DE!T102+DK!T102+EE!T102+EL!T102+ES!T102+FI!T102+FR!T102+HR!T102+HU!T102+IE!T102+IT!T102+LT!T102+LU!T102+LV!T102+MT!T102+NL!T102+PL!T102+PT!T102+RO!T102+SE!T102+SI!T102+SK!T102</f>
        <v>35.580155403726309</v>
      </c>
      <c r="U102" s="11">
        <f>AT!U102+BE!U102+BG!U102+CY!U102+CZ!U102+DE!U102+DK!U102+EE!U102+EL!U102+ES!U102+FI!U102+FR!U102+HR!U102+HU!U102+IE!U102+IT!U102+LT!U102+LU!U102+LV!U102+MT!U102+NL!U102+PL!U102+PT!U102+RO!U102+SE!U102+SI!U102+SK!U102</f>
        <v>26.16858807453395</v>
      </c>
      <c r="V102" s="11">
        <f>AT!V102+BE!V102+BG!V102+CY!V102+CZ!V102+DE!V102+DK!V102+EE!V102+EL!V102+ES!V102+FI!V102+FR!V102+HR!V102+HU!V102+IE!V102+IT!V102+LT!V102+LU!V102+LV!V102+MT!V102+NL!V102+PL!V102+PT!V102+RO!V102+SE!V102+SI!V102+SK!V102</f>
        <v>59.360213788818569</v>
      </c>
      <c r="W102" s="11">
        <f>AT!W102+BE!W102+BG!W102+CY!W102+CZ!W102+DE!W102+DK!W102+EE!W102+EL!W102+ES!W102+FI!W102+FR!W102+HR!W102+HU!W102+IE!W102+IT!W102+LT!W102+LU!W102+LV!W102+MT!W102+NL!W102+PL!W102+PT!W102+RO!W102+SE!W102+SI!W102+SK!W102</f>
        <v>114.01582819875586</v>
      </c>
      <c r="X102" s="11">
        <f>AT!X102+BE!X102+BG!X102+CY!X102+CZ!X102+DE!X102+DK!X102+EE!X102+EL!X102+ES!X102+FI!X102+FR!X102+HR!X102+HU!X102+IE!X102+IT!X102+LT!X102+LU!X102+LV!X102+MT!X102+NL!X102+PL!X102+PT!X102+RO!X102+SE!X102+SI!X102+SK!X102</f>
        <v>41.366738136645644</v>
      </c>
      <c r="Y102" s="11">
        <f>AT!Y102+BE!Y102+BG!Y102+CY!Y102+CZ!Y102+DE!Y102+DK!Y102+EE!Y102+EL!Y102+ES!Y102+FI!Y102+FR!Y102+HR!Y102+HU!Y102+IE!Y102+IT!Y102+LT!Y102+LU!Y102+LV!Y102+MT!Y102+NL!Y102+PL!Y102+PT!Y102+RO!Y102+SE!Y102+SI!Y102+SK!Y102</f>
        <v>66.181843024770927</v>
      </c>
      <c r="Z102" s="11">
        <f>AT!Z102+BE!Z102+BG!Z102+CY!Z102+CZ!Z102+DE!Z102+DK!Z102+EE!Z102+EL!Z102+ES!Z102+FI!Z102+FR!Z102+HR!Z102+HU!Z102+IE!Z102+IT!Z102+LT!Z102+LU!Z102+LV!Z102+MT!Z102+NL!Z102+PL!Z102+PT!Z102+RO!Z102+SE!Z102+SI!Z102+SK!Z102</f>
        <v>53.482297018632337</v>
      </c>
      <c r="AA102" s="11">
        <f>AT!AA102+BE!AA102+BG!AA102+CY!AA102+CZ!AA102+DE!AA102+DK!AA102+EE!AA102+EL!AA102+ES!AA102+FI!AA102+FR!AA102+HR!AA102+HU!AA102+IE!AA102+IT!AA102+LT!AA102+LU!AA102+LV!AA102+MT!AA102+NL!AA102+PL!AA102+PT!AA102+RO!AA102+SE!AA102+SI!AA102+SK!AA102</f>
        <v>11.082082469216031</v>
      </c>
      <c r="AB102" s="11">
        <f>AT!AB102+BE!AB102+BG!AB102+CY!AB102+CZ!AB102+DE!AB102+DK!AB102+EE!AB102+EL!AB102+ES!AB102+FI!AB102+FR!AB102+HR!AB102+HU!AB102+IE!AB102+IT!AB102+LT!AB102+LU!AB102+LV!AB102+MT!AB102+NL!AB102+PL!AB102+PT!AB102+RO!AB102+SE!AB102+SI!AB102+SK!AB102</f>
        <v>45.782912218908486</v>
      </c>
      <c r="AC102" s="11">
        <f>AT!AC102+BE!AC102+BG!AC102+CY!AC102+CZ!AC102+DE!AC102+DK!AC102+EE!AC102+EL!AC102+ES!AC102+FI!AC102+FR!AC102+HR!AC102+HU!AC102+IE!AC102+IT!AC102+LT!AC102+LU!AC102+LV!AC102+MT!AC102+NL!AC102+PL!AC102+PT!AC102+RO!AC102+SE!AC102+SI!AC102+SK!AC102</f>
        <v>41.110559026667573</v>
      </c>
      <c r="AD102" s="11">
        <f>AT!AD102+BE!AD102+BG!AD102+CY!AD102+CZ!AD102+DE!AD102+DK!AD102+EE!AD102+EL!AD102+ES!AD102+FI!AD102+FR!AD102+HR!AD102+HU!AD102+IE!AD102+IT!AD102+LT!AD102+LU!AD102+LV!AD102+MT!AD102+NL!AD102+PL!AD102+PT!AD102+RO!AD102+SE!AD102+SI!AD102+SK!AD102</f>
        <v>138.87209100020641</v>
      </c>
      <c r="AE102" s="11">
        <f>AT!AE102+BE!AE102+BG!AE102+CY!AE102+CZ!AE102+DE!AE102+DK!AE102+EE!AE102+EL!AE102+ES!AE102+FI!AE102+FR!AE102+HR!AE102+HU!AE102+IE!AE102+IT!AE102+LT!AE102+LU!AE102+LV!AE102+MT!AE102+NL!AE102+PL!AE102+PT!AE102+RO!AE102+SE!AE102+SI!AE102+SK!AE102</f>
        <v>76.81689981470754</v>
      </c>
      <c r="AF102" s="11">
        <f>AT!AF102+BE!AF102+BG!AF102+CY!AF102+CZ!AF102+DE!AF102+DK!AF102+EE!AF102+EL!AF102+ES!AF102+FI!AF102+FR!AF102+HR!AF102+HU!AF102+IE!AF102+IT!AF102+LT!AF102+LU!AF102+LV!AF102+MT!AF102+NL!AF102+PL!AF102+PT!AF102+RO!AF102+SE!AF102+SI!AF102+SK!AF102</f>
        <v>5.6399139732812325</v>
      </c>
      <c r="AG102" s="11">
        <f>AT!AG102+BE!AG102+BG!AG102+CY!AG102+CZ!AG102+DE!AG102+DK!AG102+EE!AG102+EL!AG102+ES!AG102+FI!AG102+FR!AG102+HR!AG102+HU!AG102+IE!AG102+IT!AG102+LT!AG102+LU!AG102+LV!AG102+MT!AG102+NL!AG102+PL!AG102+PT!AG102+RO!AG102+SE!AG102+SI!AG102+SK!AG102</f>
        <v>75.923853629687812</v>
      </c>
      <c r="AH102" s="11">
        <f>AT!AH102+BE!AH102+BG!AH102+CY!AH102+CZ!AH102+DE!AH102+DK!AH102+EE!AH102+EL!AH102+ES!AH102+FI!AH102+FR!AH102+HR!AH102+HU!AH102+IE!AH102+IT!AH102+LT!AH102+LU!AH102+LV!AH102+MT!AH102+NL!AH102+PL!AH102+PT!AH102+RO!AH102+SE!AH102+SI!AH102+SK!AH102</f>
        <v>93.963330634701194</v>
      </c>
      <c r="AI102" s="11">
        <f>AT!AI102+BE!AI102+BG!AI102+CY!AI102+CZ!AI102+DE!AI102+DK!AI102+EE!AI102+EL!AI102+ES!AI102+FI!AI102+FR!AI102+HR!AI102+HU!AI102+IE!AI102+IT!AI102+LT!AI102+LU!AI102+LV!AI102+MT!AI102+NL!AI102+PL!AI102+PT!AI102+RO!AI102+SE!AI102+SI!AI102+SK!AI102</f>
        <v>50.533276240355249</v>
      </c>
    </row>
    <row r="103" spans="1:35" x14ac:dyDescent="0.25">
      <c r="A103" s="12" t="s">
        <v>75</v>
      </c>
      <c r="B103" s="13">
        <f>AT!B103+BE!B103+BG!B103+CY!B103+CZ!B103+DE!B103+DK!B103+EE!B103+EL!B103+ES!B103+FI!B103+FR!B103+HR!B103+HU!B103+IE!B103+IT!B103+LT!B103+LU!B103+LV!B103+MT!B103+NL!B103+PL!B103+PT!B103+RO!B103+SE!B103+SI!B103+SK!B103</f>
        <v>0</v>
      </c>
      <c r="C103" s="13">
        <f>AT!C103+BE!C103+BG!C103+CY!C103+CZ!C103+DE!C103+DK!C103+EE!C103+EL!C103+ES!C103+FI!C103+FR!C103+HR!C103+HU!C103+IE!C103+IT!C103+LT!C103+LU!C103+LV!C103+MT!C103+NL!C103+PL!C103+PT!C103+RO!C103+SE!C103+SI!C103+SK!C103</f>
        <v>102.91196099379087</v>
      </c>
      <c r="D103" s="13">
        <f>AT!D103+BE!D103+BG!D103+CY!D103+CZ!D103+DE!D103+DK!D103+EE!D103+EL!D103+ES!D103+FI!D103+FR!D103+HR!D103+HU!D103+IE!D103+IT!D103+LT!D103+LU!D103+LV!D103+MT!D103+NL!D103+PL!D103+PT!D103+RO!D103+SE!D103+SI!D103+SK!D103</f>
        <v>69.613404968943456</v>
      </c>
      <c r="E103" s="13">
        <f>AT!E103+BE!E103+BG!E103+CY!E103+CZ!E103+DE!E103+DK!E103+EE!E103+EL!E103+ES!E103+FI!E103+FR!E103+HR!E103+HU!E103+IE!E103+IT!E103+LT!E103+LU!E103+LV!E103+MT!E103+NL!E103+PL!E103+PT!E103+RO!E103+SE!E103+SI!E103+SK!E103</f>
        <v>115.26907527950445</v>
      </c>
      <c r="F103" s="13">
        <f>AT!F103+BE!F103+BG!F103+CY!F103+CZ!F103+DE!F103+DK!F103+EE!F103+EL!F103+ES!F103+FI!F103+FR!F103+HR!F103+HU!F103+IE!F103+IT!F103+LT!F103+LU!F103+LV!F103+MT!F103+NL!F103+PL!F103+PT!F103+RO!F103+SE!F103+SI!F103+SK!F103</f>
        <v>81.13966211180005</v>
      </c>
      <c r="G103" s="13">
        <f>AT!G103+BE!G103+BG!G103+CY!G103+CZ!G103+DE!G103+DK!G103+EE!G103+EL!G103+ES!G103+FI!G103+FR!G103+HR!G103+HU!G103+IE!G103+IT!G103+LT!G103+LU!G103+LV!G103+MT!G103+NL!G103+PL!G103+PT!G103+RO!G103+SE!G103+SI!G103+SK!G103</f>
        <v>88.71377267080716</v>
      </c>
      <c r="H103" s="13">
        <f>AT!H103+BE!H103+BG!H103+CY!H103+CZ!H103+DE!H103+DK!H103+EE!H103+EL!H103+ES!H103+FI!H103+FR!H103+HR!H103+HU!H103+IE!H103+IT!H103+LT!H103+LU!H103+LV!H103+MT!H103+NL!H103+PL!H103+PT!H103+RO!H103+SE!H103+SI!H103+SK!H103</f>
        <v>140.25515155279356</v>
      </c>
      <c r="I103" s="13">
        <f>AT!I103+BE!I103+BG!I103+CY!I103+CZ!I103+DE!I103+DK!I103+EE!I103+EL!I103+ES!I103+FI!I103+FR!I103+HR!I103+HU!I103+IE!I103+IT!I103+LT!I103+LU!I103+LV!I103+MT!I103+NL!I103+PL!I103+PT!I103+RO!I103+SE!I103+SI!I103+SK!I103</f>
        <v>166.40685689440809</v>
      </c>
      <c r="J103" s="13">
        <f>AT!J103+BE!J103+BG!J103+CY!J103+CZ!J103+DE!J103+DK!J103+EE!J103+EL!J103+ES!J103+FI!J103+FR!J103+HR!J103+HU!J103+IE!J103+IT!J103+LT!J103+LU!J103+LV!J103+MT!J103+NL!J103+PL!J103+PT!J103+RO!J103+SE!J103+SI!J103+SK!J103</f>
        <v>166.40635602484377</v>
      </c>
      <c r="K103" s="13">
        <f>AT!K103+BE!K103+BG!K103+CY!K103+CZ!K103+DE!K103+DK!K103+EE!K103+EL!K103+ES!K103+FI!K103+FR!K103+HR!K103+HU!K103+IE!K103+IT!K103+LT!K103+LU!K103+LV!K103+MT!K103+NL!K103+PL!K103+PT!K103+RO!K103+SE!K103+SI!K103+SK!K103</f>
        <v>108.41548844720452</v>
      </c>
      <c r="L103" s="13">
        <f>AT!L103+BE!L103+BG!L103+CY!L103+CZ!L103+DE!L103+DK!L103+EE!L103+EL!L103+ES!L103+FI!L103+FR!L103+HR!L103+HU!L103+IE!L103+IT!L103+LT!L103+LU!L103+LV!L103+MT!L103+NL!L103+PL!L103+PT!L103+RO!L103+SE!L103+SI!L103+SK!L103</f>
        <v>192.79279080745198</v>
      </c>
      <c r="M103" s="13">
        <f>AT!M103+BE!M103+BG!M103+CY!M103+CZ!M103+DE!M103+DK!M103+EE!M103+EL!M103+ES!M103+FI!M103+FR!M103+HR!M103+HU!M103+IE!M103+IT!M103+LT!M103+LU!M103+LV!M103+MT!M103+NL!M103+PL!M103+PT!M103+RO!M103+SE!M103+SI!M103+SK!M103</f>
        <v>142.1161108074545</v>
      </c>
      <c r="N103" s="13">
        <f>AT!N103+BE!N103+BG!N103+CY!N103+CZ!N103+DE!N103+DK!N103+EE!N103+EL!N103+ES!N103+FI!N103+FR!N103+HR!N103+HU!N103+IE!N103+IT!N103+LT!N103+LU!N103+LV!N103+MT!N103+NL!N103+PL!N103+PT!N103+RO!N103+SE!N103+SI!N103+SK!N103</f>
        <v>70.103692049691958</v>
      </c>
      <c r="O103" s="13">
        <f>AT!O103+BE!O103+BG!O103+CY!O103+CZ!O103+DE!O103+DK!O103+EE!O103+EL!O103+ES!O103+FI!O103+FR!O103+HR!O103+HU!O103+IE!O103+IT!O103+LT!O103+LU!O103+LV!O103+MT!O103+NL!O103+PL!O103+PT!O103+RO!O103+SE!O103+SI!O103+SK!O103</f>
        <v>155.93496881987875</v>
      </c>
      <c r="P103" s="13">
        <f>AT!P103+BE!P103+BG!P103+CY!P103+CZ!P103+DE!P103+DK!P103+EE!P103+EL!P103+ES!P103+FI!P103+FR!P103+HR!P103+HU!P103+IE!P103+IT!P103+LT!P103+LU!P103+LV!P103+MT!P103+NL!P103+PL!P103+PT!P103+RO!P103+SE!P103+SI!P103+SK!P103</f>
        <v>99.145266086957747</v>
      </c>
      <c r="Q103" s="13">
        <f>AT!Q103+BE!Q103+BG!Q103+CY!Q103+CZ!Q103+DE!Q103+DK!Q103+EE!Q103+EL!Q103+ES!Q103+FI!Q103+FR!Q103+HR!Q103+HU!Q103+IE!Q103+IT!Q103+LT!Q103+LU!Q103+LV!Q103+MT!Q103+NL!Q103+PL!Q103+PT!Q103+RO!Q103+SE!Q103+SI!Q103+SK!Q103</f>
        <v>200.20240633540658</v>
      </c>
      <c r="R103" s="13">
        <f>AT!R103+BE!R103+BG!R103+CY!R103+CZ!R103+DE!R103+DK!R103+EE!R103+EL!R103+ES!R103+FI!R103+FR!R103+HR!R103+HU!R103+IE!R103+IT!R103+LT!R103+LU!R103+LV!R103+MT!R103+NL!R103+PL!R103+PT!R103+RO!R103+SE!R103+SI!R103+SK!R103</f>
        <v>107.09131267080667</v>
      </c>
      <c r="S103" s="13">
        <f>AT!S103+BE!S103+BG!S103+CY!S103+CZ!S103+DE!S103+DK!S103+EE!S103+EL!S103+ES!S103+FI!S103+FR!S103+HR!S103+HU!S103+IE!S103+IT!S103+LT!S103+LU!S103+LV!S103+MT!S103+NL!S103+PL!S103+PT!S103+RO!S103+SE!S103+SI!S103+SK!S103</f>
        <v>153.40654074534106</v>
      </c>
      <c r="T103" s="13">
        <f>AT!T103+BE!T103+BG!T103+CY!T103+CZ!T103+DE!T103+DK!T103+EE!T103+EL!T103+ES!T103+FI!T103+FR!T103+HR!T103+HU!T103+IE!T103+IT!T103+LT!T103+LU!T103+LV!T103+MT!T103+NL!T103+PL!T103+PT!T103+RO!T103+SE!T103+SI!T103+SK!T103</f>
        <v>70.305139130433957</v>
      </c>
      <c r="U103" s="13">
        <f>AT!U103+BE!U103+BG!U103+CY!U103+CZ!U103+DE!U103+DK!U103+EE!U103+EL!U103+ES!U103+FI!U103+FR!U103+HR!U103+HU!U103+IE!U103+IT!U103+LT!U103+LU!U103+LV!U103+MT!U103+NL!U103+PL!U103+PT!U103+RO!U103+SE!U103+SI!U103+SK!U103</f>
        <v>47.466723354036588</v>
      </c>
      <c r="V103" s="13">
        <f>AT!V103+BE!V103+BG!V103+CY!V103+CZ!V103+DE!V103+DK!V103+EE!V103+EL!V103+ES!V103+FI!V103+FR!V103+HR!V103+HU!V103+IE!V103+IT!V103+LT!V103+LU!V103+LV!V103+MT!V103+NL!V103+PL!V103+PT!V103+RO!V103+SE!V103+SI!V103+SK!V103</f>
        <v>30.797946086956365</v>
      </c>
      <c r="W103" s="13">
        <f>AT!W103+BE!W103+BG!W103+CY!W103+CZ!W103+DE!W103+DK!W103+EE!W103+EL!W103+ES!W103+FI!W103+FR!W103+HR!W103+HU!W103+IE!W103+IT!W103+LT!W103+LU!W103+LV!W103+MT!W103+NL!W103+PL!W103+PT!W103+RO!W103+SE!W103+SI!W103+SK!W103</f>
        <v>86.253617639750729</v>
      </c>
      <c r="X103" s="13">
        <f>AT!X103+BE!X103+BG!X103+CY!X103+CZ!X103+DE!X103+DK!X103+EE!X103+EL!X103+ES!X103+FI!X103+FR!X103+HR!X103+HU!X103+IE!X103+IT!X103+LT!X103+LU!X103+LV!X103+MT!X103+NL!X103+PL!X103+PT!X103+RO!X103+SE!X103+SI!X103+SK!X103</f>
        <v>27.455839875777684</v>
      </c>
      <c r="Y103" s="13">
        <f>AT!Y103+BE!Y103+BG!Y103+CY!Y103+CZ!Y103+DE!Y103+DK!Y103+EE!Y103+EL!Y103+ES!Y103+FI!Y103+FR!Y103+HR!Y103+HU!Y103+IE!Y103+IT!Y103+LT!Y103+LU!Y103+LV!Y103+MT!Y103+NL!Y103+PL!Y103+PT!Y103+RO!Y103+SE!Y103+SI!Y103+SK!Y103</f>
        <v>31.240007845363813</v>
      </c>
      <c r="Z103" s="13">
        <f>AT!Z103+BE!Z103+BG!Z103+CY!Z103+CZ!Z103+DE!Z103+DK!Z103+EE!Z103+EL!Z103+ES!Z103+FI!Z103+FR!Z103+HR!Z103+HU!Z103+IE!Z103+IT!Z103+LT!Z103+LU!Z103+LV!Z103+MT!Z103+NL!Z103+PL!Z103+PT!Z103+RO!Z103+SE!Z103+SI!Z103+SK!Z103</f>
        <v>114.17048459770858</v>
      </c>
      <c r="AA103" s="13">
        <f>AT!AA103+BE!AA103+BG!AA103+CY!AA103+CZ!AA103+DE!AA103+DK!AA103+EE!AA103+EL!AA103+ES!AA103+FI!AA103+FR!AA103+HR!AA103+HU!AA103+IE!AA103+IT!AA103+LT!AA103+LU!AA103+LV!AA103+MT!AA103+NL!AA103+PL!AA103+PT!AA103+RO!AA103+SE!AA103+SI!AA103+SK!AA103</f>
        <v>30.688972149126588</v>
      </c>
      <c r="AB103" s="13">
        <f>AT!AB103+BE!AB103+BG!AB103+CY!AB103+CZ!AB103+DE!AB103+DK!AB103+EE!AB103+EL!AB103+ES!AB103+FI!AB103+FR!AB103+HR!AB103+HU!AB103+IE!AB103+IT!AB103+LT!AB103+LU!AB103+LV!AB103+MT!AB103+NL!AB103+PL!AB103+PT!AB103+RO!AB103+SE!AB103+SI!AB103+SK!AB103</f>
        <v>40.177538755195307</v>
      </c>
      <c r="AC103" s="13">
        <f>AT!AC103+BE!AC103+BG!AC103+CY!AC103+CZ!AC103+DE!AC103+DK!AC103+EE!AC103+EL!AC103+ES!AC103+FI!AC103+FR!AC103+HR!AC103+HU!AC103+IE!AC103+IT!AC103+LT!AC103+LU!AC103+LV!AC103+MT!AC103+NL!AC103+PL!AC103+PT!AC103+RO!AC103+SE!AC103+SI!AC103+SK!AC103</f>
        <v>79.765450486229255</v>
      </c>
      <c r="AD103" s="13">
        <f>AT!AD103+BE!AD103+BG!AD103+CY!AD103+CZ!AD103+DE!AD103+DK!AD103+EE!AD103+EL!AD103+ES!AD103+FI!AD103+FR!AD103+HR!AD103+HU!AD103+IE!AD103+IT!AD103+LT!AD103+LU!AD103+LV!AD103+MT!AD103+NL!AD103+PL!AD103+PT!AD103+RO!AD103+SE!AD103+SI!AD103+SK!AD103</f>
        <v>87.456507102414946</v>
      </c>
      <c r="AE103" s="13">
        <f>AT!AE103+BE!AE103+BG!AE103+CY!AE103+CZ!AE103+DE!AE103+DK!AE103+EE!AE103+EL!AE103+ES!AE103+FI!AE103+FR!AE103+HR!AE103+HU!AE103+IE!AE103+IT!AE103+LT!AE103+LU!AE103+LV!AE103+MT!AE103+NL!AE103+PL!AE103+PT!AE103+RO!AE103+SE!AE103+SI!AE103+SK!AE103</f>
        <v>103.73497645910533</v>
      </c>
      <c r="AF103" s="13">
        <f>AT!AF103+BE!AF103+BG!AF103+CY!AF103+CZ!AF103+DE!AF103+DK!AF103+EE!AF103+EL!AF103+ES!AF103+FI!AF103+FR!AF103+HR!AF103+HU!AF103+IE!AF103+IT!AF103+LT!AF103+LU!AF103+LV!AF103+MT!AF103+NL!AF103+PL!AF103+PT!AF103+RO!AF103+SE!AF103+SI!AF103+SK!AF103</f>
        <v>13.835134112914542</v>
      </c>
      <c r="AG103" s="13">
        <f>AT!AG103+BE!AG103+BG!AG103+CY!AG103+CZ!AG103+DE!AG103+DK!AG103+EE!AG103+EL!AG103+ES!AG103+FI!AG103+FR!AG103+HR!AG103+HU!AG103+IE!AG103+IT!AG103+LT!AG103+LU!AG103+LV!AG103+MT!AG103+NL!AG103+PL!AG103+PT!AG103+RO!AG103+SE!AG103+SI!AG103+SK!AG103</f>
        <v>89.577958698982513</v>
      </c>
      <c r="AH103" s="13">
        <f>AT!AH103+BE!AH103+BG!AH103+CY!AH103+CZ!AH103+DE!AH103+DK!AH103+EE!AH103+EL!AH103+ES!AH103+FI!AH103+FR!AH103+HR!AH103+HU!AH103+IE!AH103+IT!AH103+LT!AH103+LU!AH103+LV!AH103+MT!AH103+NL!AH103+PL!AH103+PT!AH103+RO!AH103+SE!AH103+SI!AH103+SK!AH103</f>
        <v>222.30731332586831</v>
      </c>
      <c r="AI103" s="13">
        <f>AT!AI103+BE!AI103+BG!AI103+CY!AI103+CZ!AI103+DE!AI103+DK!AI103+EE!AI103+EL!AI103+ES!AI103+FI!AI103+FR!AI103+HR!AI103+HU!AI103+IE!AI103+IT!AI103+LT!AI103+LU!AI103+LV!AI103+MT!AI103+NL!AI103+PL!AI103+PT!AI103+RO!AI103+SE!AI103+SI!AI103+SK!AI103</f>
        <v>68.455400485742288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33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0</v>
      </c>
      <c r="C3" s="9">
        <f t="shared" ref="C3:AG3" si="0">SUM(C4:C5)</f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 t="shared" si="0"/>
        <v>0</v>
      </c>
      <c r="M3" s="9">
        <f t="shared" si="0"/>
        <v>0</v>
      </c>
      <c r="N3" s="9">
        <f t="shared" si="0"/>
        <v>0</v>
      </c>
      <c r="O3" s="9">
        <f t="shared" si="0"/>
        <v>0</v>
      </c>
      <c r="P3" s="9">
        <f t="shared" si="0"/>
        <v>0</v>
      </c>
      <c r="Q3" s="9">
        <f t="shared" si="0"/>
        <v>0</v>
      </c>
      <c r="R3" s="9">
        <f t="shared" si="0"/>
        <v>0</v>
      </c>
      <c r="S3" s="9">
        <f t="shared" si="0"/>
        <v>0</v>
      </c>
      <c r="T3" s="9">
        <f t="shared" si="0"/>
        <v>0</v>
      </c>
      <c r="U3" s="9">
        <f t="shared" si="0"/>
        <v>0</v>
      </c>
      <c r="V3" s="9">
        <f t="shared" si="0"/>
        <v>0</v>
      </c>
      <c r="W3" s="9">
        <f t="shared" si="0"/>
        <v>0</v>
      </c>
      <c r="X3" s="9">
        <f t="shared" si="0"/>
        <v>0</v>
      </c>
      <c r="Y3" s="9">
        <f t="shared" si="0"/>
        <v>0</v>
      </c>
      <c r="Z3" s="9">
        <f t="shared" si="0"/>
        <v>0</v>
      </c>
      <c r="AA3" s="9">
        <f t="shared" si="0"/>
        <v>0</v>
      </c>
      <c r="AB3" s="9">
        <f t="shared" si="0"/>
        <v>0</v>
      </c>
      <c r="AC3" s="9">
        <f t="shared" si="0"/>
        <v>0</v>
      </c>
      <c r="AD3" s="9">
        <f t="shared" si="0"/>
        <v>0</v>
      </c>
      <c r="AE3" s="9">
        <f t="shared" si="0"/>
        <v>0</v>
      </c>
      <c r="AF3" s="9">
        <f t="shared" si="0"/>
        <v>0</v>
      </c>
      <c r="AG3" s="9">
        <f t="shared" si="0"/>
        <v>0</v>
      </c>
      <c r="AH3" s="9">
        <f t="shared" ref="AH3:AI3" si="1">SUM(AH4:AH5)</f>
        <v>0</v>
      </c>
      <c r="AI3" s="9">
        <f t="shared" si="1"/>
        <v>0</v>
      </c>
    </row>
    <row r="4" spans="1:35" x14ac:dyDescent="0.25">
      <c r="A4" s="10" t="s">
        <v>72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</row>
    <row r="5" spans="1:35" x14ac:dyDescent="0.25">
      <c r="A5" s="12" t="s">
        <v>75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0</v>
      </c>
      <c r="C8" s="15">
        <f t="shared" si="2"/>
        <v>0</v>
      </c>
      <c r="D8" s="15">
        <f t="shared" si="2"/>
        <v>0</v>
      </c>
      <c r="E8" s="15">
        <f t="shared" si="2"/>
        <v>0</v>
      </c>
      <c r="F8" s="15">
        <f t="shared" si="2"/>
        <v>0</v>
      </c>
      <c r="G8" s="15">
        <f t="shared" si="2"/>
        <v>0</v>
      </c>
      <c r="H8" s="15">
        <f t="shared" si="2"/>
        <v>0</v>
      </c>
      <c r="I8" s="15">
        <f t="shared" si="2"/>
        <v>0</v>
      </c>
      <c r="J8" s="15">
        <f t="shared" si="2"/>
        <v>0</v>
      </c>
      <c r="K8" s="15">
        <f t="shared" si="2"/>
        <v>0</v>
      </c>
      <c r="L8" s="15">
        <f t="shared" si="2"/>
        <v>0</v>
      </c>
      <c r="M8" s="15">
        <f t="shared" si="2"/>
        <v>0</v>
      </c>
      <c r="N8" s="15">
        <f t="shared" si="2"/>
        <v>0</v>
      </c>
      <c r="O8" s="15">
        <f t="shared" si="2"/>
        <v>0</v>
      </c>
      <c r="P8" s="15">
        <f t="shared" si="2"/>
        <v>0</v>
      </c>
      <c r="Q8" s="15">
        <f t="shared" si="2"/>
        <v>0</v>
      </c>
      <c r="R8" s="15">
        <f t="shared" si="2"/>
        <v>0</v>
      </c>
      <c r="S8" s="15">
        <f t="shared" si="2"/>
        <v>0</v>
      </c>
      <c r="T8" s="15">
        <f t="shared" si="2"/>
        <v>0</v>
      </c>
      <c r="U8" s="15">
        <f t="shared" si="2"/>
        <v>0</v>
      </c>
      <c r="V8" s="15">
        <f t="shared" si="2"/>
        <v>0</v>
      </c>
      <c r="W8" s="15">
        <f t="shared" si="2"/>
        <v>0</v>
      </c>
      <c r="X8" s="15">
        <f t="shared" si="2"/>
        <v>0</v>
      </c>
      <c r="Y8" s="15">
        <f t="shared" si="2"/>
        <v>0</v>
      </c>
      <c r="Z8" s="15">
        <f t="shared" si="2"/>
        <v>0</v>
      </c>
      <c r="AA8" s="15">
        <f t="shared" si="2"/>
        <v>0</v>
      </c>
      <c r="AB8" s="15">
        <f t="shared" si="2"/>
        <v>0</v>
      </c>
      <c r="AC8" s="15">
        <f t="shared" si="2"/>
        <v>0</v>
      </c>
      <c r="AD8" s="15">
        <f t="shared" si="2"/>
        <v>0</v>
      </c>
      <c r="AE8" s="15">
        <f t="shared" si="2"/>
        <v>0</v>
      </c>
      <c r="AF8" s="15">
        <f t="shared" si="2"/>
        <v>0</v>
      </c>
      <c r="AG8" s="15">
        <f t="shared" si="2"/>
        <v>0</v>
      </c>
      <c r="AH8" s="15">
        <f t="shared" ref="AH8:AI8" si="3">IF(AH3=0,0,AH3/AH$3)</f>
        <v>0</v>
      </c>
      <c r="AI8" s="15">
        <f t="shared" si="3"/>
        <v>0</v>
      </c>
    </row>
    <row r="9" spans="1:35" x14ac:dyDescent="0.25">
      <c r="A9" s="10" t="s">
        <v>72</v>
      </c>
      <c r="B9" s="16">
        <f t="shared" si="2"/>
        <v>0</v>
      </c>
      <c r="C9" s="16">
        <f t="shared" si="2"/>
        <v>0</v>
      </c>
      <c r="D9" s="16">
        <f t="shared" si="2"/>
        <v>0</v>
      </c>
      <c r="E9" s="16">
        <f t="shared" si="2"/>
        <v>0</v>
      </c>
      <c r="F9" s="16">
        <f t="shared" si="2"/>
        <v>0</v>
      </c>
      <c r="G9" s="16">
        <f t="shared" si="2"/>
        <v>0</v>
      </c>
      <c r="H9" s="16">
        <f t="shared" si="2"/>
        <v>0</v>
      </c>
      <c r="I9" s="16">
        <f t="shared" si="2"/>
        <v>0</v>
      </c>
      <c r="J9" s="16">
        <f t="shared" si="2"/>
        <v>0</v>
      </c>
      <c r="K9" s="16">
        <f t="shared" si="2"/>
        <v>0</v>
      </c>
      <c r="L9" s="16">
        <f t="shared" si="2"/>
        <v>0</v>
      </c>
      <c r="M9" s="16">
        <f t="shared" si="2"/>
        <v>0</v>
      </c>
      <c r="N9" s="16">
        <f t="shared" si="2"/>
        <v>0</v>
      </c>
      <c r="O9" s="16">
        <f t="shared" si="2"/>
        <v>0</v>
      </c>
      <c r="P9" s="16">
        <f t="shared" si="2"/>
        <v>0</v>
      </c>
      <c r="Q9" s="16">
        <f t="shared" si="2"/>
        <v>0</v>
      </c>
      <c r="R9" s="16">
        <f t="shared" si="2"/>
        <v>0</v>
      </c>
      <c r="S9" s="16">
        <f t="shared" si="2"/>
        <v>0</v>
      </c>
      <c r="T9" s="16">
        <f t="shared" si="2"/>
        <v>0</v>
      </c>
      <c r="U9" s="16">
        <f t="shared" si="2"/>
        <v>0</v>
      </c>
      <c r="V9" s="16">
        <f t="shared" si="2"/>
        <v>0</v>
      </c>
      <c r="W9" s="16">
        <f t="shared" si="2"/>
        <v>0</v>
      </c>
      <c r="X9" s="16">
        <f t="shared" si="2"/>
        <v>0</v>
      </c>
      <c r="Y9" s="16">
        <f t="shared" si="2"/>
        <v>0</v>
      </c>
      <c r="Z9" s="16">
        <f t="shared" si="2"/>
        <v>0</v>
      </c>
      <c r="AA9" s="16">
        <f t="shared" si="2"/>
        <v>0</v>
      </c>
      <c r="AB9" s="16">
        <f t="shared" si="2"/>
        <v>0</v>
      </c>
      <c r="AC9" s="16">
        <f t="shared" si="2"/>
        <v>0</v>
      </c>
      <c r="AD9" s="16">
        <f t="shared" si="2"/>
        <v>0</v>
      </c>
      <c r="AE9" s="16">
        <f t="shared" si="2"/>
        <v>0</v>
      </c>
      <c r="AF9" s="16">
        <f t="shared" si="2"/>
        <v>0</v>
      </c>
      <c r="AG9" s="16">
        <f t="shared" si="2"/>
        <v>0</v>
      </c>
      <c r="AH9" s="16">
        <f t="shared" ref="AH9:AI9" si="4">IF(AH4=0,0,AH4/AH$3)</f>
        <v>0</v>
      </c>
      <c r="AI9" s="16">
        <f t="shared" si="4"/>
        <v>0</v>
      </c>
    </row>
    <row r="10" spans="1:35" x14ac:dyDescent="0.25">
      <c r="A10" s="12" t="s">
        <v>75</v>
      </c>
      <c r="B10" s="17">
        <f t="shared" si="2"/>
        <v>0</v>
      </c>
      <c r="C10" s="17">
        <f t="shared" si="2"/>
        <v>0</v>
      </c>
      <c r="D10" s="17">
        <f t="shared" si="2"/>
        <v>0</v>
      </c>
      <c r="E10" s="17">
        <f t="shared" si="2"/>
        <v>0</v>
      </c>
      <c r="F10" s="17">
        <f t="shared" si="2"/>
        <v>0</v>
      </c>
      <c r="G10" s="17">
        <f t="shared" si="2"/>
        <v>0</v>
      </c>
      <c r="H10" s="17">
        <f t="shared" si="2"/>
        <v>0</v>
      </c>
      <c r="I10" s="17">
        <f t="shared" si="2"/>
        <v>0</v>
      </c>
      <c r="J10" s="17">
        <f t="shared" si="2"/>
        <v>0</v>
      </c>
      <c r="K10" s="17">
        <f t="shared" si="2"/>
        <v>0</v>
      </c>
      <c r="L10" s="17">
        <f t="shared" si="2"/>
        <v>0</v>
      </c>
      <c r="M10" s="17">
        <f t="shared" si="2"/>
        <v>0</v>
      </c>
      <c r="N10" s="17">
        <f t="shared" si="2"/>
        <v>0</v>
      </c>
      <c r="O10" s="17">
        <f t="shared" si="2"/>
        <v>0</v>
      </c>
      <c r="P10" s="17">
        <f t="shared" si="2"/>
        <v>0</v>
      </c>
      <c r="Q10" s="17">
        <f t="shared" si="2"/>
        <v>0</v>
      </c>
      <c r="R10" s="17">
        <f t="shared" si="2"/>
        <v>0</v>
      </c>
      <c r="S10" s="17">
        <f t="shared" si="2"/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17">
        <f t="shared" si="2"/>
        <v>0</v>
      </c>
      <c r="AF10" s="17">
        <f t="shared" si="2"/>
        <v>0</v>
      </c>
      <c r="AG10" s="17">
        <f t="shared" si="2"/>
        <v>0</v>
      </c>
      <c r="AH10" s="17">
        <f t="shared" ref="AH10:AI10" si="5">IF(AH5=0,0,AH5/AH$3)</f>
        <v>0</v>
      </c>
      <c r="AI10" s="17">
        <f t="shared" si="5"/>
        <v>0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0</v>
      </c>
      <c r="C12" s="18">
        <f t="shared" si="6"/>
        <v>0</v>
      </c>
      <c r="D12" s="18">
        <f t="shared" si="6"/>
        <v>0</v>
      </c>
      <c r="E12" s="18">
        <f t="shared" si="6"/>
        <v>0</v>
      </c>
      <c r="F12" s="18">
        <f t="shared" si="6"/>
        <v>0</v>
      </c>
      <c r="G12" s="18">
        <f t="shared" si="6"/>
        <v>0</v>
      </c>
      <c r="H12" s="18">
        <f t="shared" si="6"/>
        <v>0</v>
      </c>
      <c r="I12" s="18">
        <f t="shared" si="6"/>
        <v>0</v>
      </c>
      <c r="J12" s="18">
        <f t="shared" si="6"/>
        <v>0</v>
      </c>
      <c r="K12" s="18">
        <f t="shared" si="6"/>
        <v>0</v>
      </c>
      <c r="L12" s="18">
        <f t="shared" si="6"/>
        <v>0</v>
      </c>
      <c r="M12" s="18">
        <f t="shared" si="6"/>
        <v>0</v>
      </c>
      <c r="N12" s="18">
        <f t="shared" si="6"/>
        <v>0</v>
      </c>
      <c r="O12" s="18">
        <f t="shared" si="6"/>
        <v>0</v>
      </c>
      <c r="P12" s="18">
        <f t="shared" si="6"/>
        <v>0</v>
      </c>
      <c r="Q12" s="18">
        <f t="shared" si="6"/>
        <v>0</v>
      </c>
      <c r="R12" s="18">
        <f t="shared" si="6"/>
        <v>0</v>
      </c>
      <c r="S12" s="18">
        <f t="shared" si="6"/>
        <v>0</v>
      </c>
      <c r="T12" s="18">
        <f t="shared" si="6"/>
        <v>0</v>
      </c>
      <c r="U12" s="18">
        <f t="shared" si="6"/>
        <v>0</v>
      </c>
      <c r="V12" s="18">
        <f t="shared" si="6"/>
        <v>0</v>
      </c>
      <c r="W12" s="18">
        <f t="shared" si="6"/>
        <v>0</v>
      </c>
      <c r="X12" s="18">
        <f t="shared" si="6"/>
        <v>0</v>
      </c>
      <c r="Y12" s="18">
        <f t="shared" si="6"/>
        <v>0</v>
      </c>
      <c r="Z12" s="18">
        <f t="shared" si="6"/>
        <v>0</v>
      </c>
      <c r="AA12" s="18">
        <f t="shared" si="6"/>
        <v>0</v>
      </c>
      <c r="AB12" s="18">
        <f t="shared" si="6"/>
        <v>0</v>
      </c>
      <c r="AC12" s="18">
        <f t="shared" si="6"/>
        <v>0</v>
      </c>
      <c r="AD12" s="18">
        <f t="shared" si="6"/>
        <v>0</v>
      </c>
      <c r="AE12" s="18">
        <f t="shared" si="6"/>
        <v>0</v>
      </c>
      <c r="AF12" s="18">
        <f t="shared" si="6"/>
        <v>0</v>
      </c>
      <c r="AG12" s="18">
        <f t="shared" si="6"/>
        <v>0</v>
      </c>
      <c r="AH12" s="18">
        <f t="shared" ref="AH12:AI12" si="7">SUM(AH13:AH14)</f>
        <v>0</v>
      </c>
      <c r="AI12" s="18">
        <f t="shared" si="7"/>
        <v>0</v>
      </c>
    </row>
    <row r="13" spans="1:35" x14ac:dyDescent="0.25">
      <c r="A13" s="10" t="s">
        <v>72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</row>
    <row r="14" spans="1:35" x14ac:dyDescent="0.25">
      <c r="A14" s="12" t="s">
        <v>75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0</v>
      </c>
      <c r="C17" s="15">
        <f t="shared" si="8"/>
        <v>0</v>
      </c>
      <c r="D17" s="15">
        <f t="shared" si="8"/>
        <v>0</v>
      </c>
      <c r="E17" s="15">
        <f t="shared" si="8"/>
        <v>0</v>
      </c>
      <c r="F17" s="15">
        <f t="shared" si="8"/>
        <v>0</v>
      </c>
      <c r="G17" s="15">
        <f t="shared" si="8"/>
        <v>0</v>
      </c>
      <c r="H17" s="15">
        <f t="shared" si="8"/>
        <v>0</v>
      </c>
      <c r="I17" s="15">
        <f t="shared" si="8"/>
        <v>0</v>
      </c>
      <c r="J17" s="15">
        <f t="shared" si="8"/>
        <v>0</v>
      </c>
      <c r="K17" s="15">
        <f t="shared" si="8"/>
        <v>0</v>
      </c>
      <c r="L17" s="15">
        <f t="shared" si="8"/>
        <v>0</v>
      </c>
      <c r="M17" s="15">
        <f t="shared" si="8"/>
        <v>0</v>
      </c>
      <c r="N17" s="15">
        <f t="shared" si="8"/>
        <v>0</v>
      </c>
      <c r="O17" s="15">
        <f t="shared" si="8"/>
        <v>0</v>
      </c>
      <c r="P17" s="15">
        <f t="shared" si="8"/>
        <v>0</v>
      </c>
      <c r="Q17" s="15">
        <f t="shared" si="8"/>
        <v>0</v>
      </c>
      <c r="R17" s="15">
        <f t="shared" si="8"/>
        <v>0</v>
      </c>
      <c r="S17" s="15">
        <f t="shared" si="8"/>
        <v>0</v>
      </c>
      <c r="T17" s="15">
        <f t="shared" si="8"/>
        <v>0</v>
      </c>
      <c r="U17" s="15">
        <f t="shared" si="8"/>
        <v>0</v>
      </c>
      <c r="V17" s="15">
        <f t="shared" si="8"/>
        <v>0</v>
      </c>
      <c r="W17" s="15">
        <f t="shared" si="8"/>
        <v>0</v>
      </c>
      <c r="X17" s="15">
        <f t="shared" si="8"/>
        <v>0</v>
      </c>
      <c r="Y17" s="15">
        <f t="shared" si="8"/>
        <v>0</v>
      </c>
      <c r="Z17" s="15">
        <f t="shared" si="8"/>
        <v>0</v>
      </c>
      <c r="AA17" s="15">
        <f t="shared" si="8"/>
        <v>0</v>
      </c>
      <c r="AB17" s="15">
        <f t="shared" si="8"/>
        <v>0</v>
      </c>
      <c r="AC17" s="15">
        <f t="shared" si="8"/>
        <v>0</v>
      </c>
      <c r="AD17" s="15">
        <f t="shared" si="8"/>
        <v>0</v>
      </c>
      <c r="AE17" s="15">
        <f t="shared" si="8"/>
        <v>0</v>
      </c>
      <c r="AF17" s="15">
        <f t="shared" si="8"/>
        <v>0</v>
      </c>
      <c r="AG17" s="15">
        <f t="shared" si="8"/>
        <v>0</v>
      </c>
      <c r="AH17" s="15">
        <f t="shared" ref="AH17:AI17" si="9">IF(AH12=0,0,AH12/AH$12)</f>
        <v>0</v>
      </c>
      <c r="AI17" s="15">
        <f t="shared" si="9"/>
        <v>0</v>
      </c>
    </row>
    <row r="18" spans="1:35" x14ac:dyDescent="0.25">
      <c r="A18" s="10" t="s">
        <v>72</v>
      </c>
      <c r="B18" s="16">
        <f t="shared" si="8"/>
        <v>0</v>
      </c>
      <c r="C18" s="16">
        <f t="shared" si="8"/>
        <v>0</v>
      </c>
      <c r="D18" s="16">
        <f t="shared" si="8"/>
        <v>0</v>
      </c>
      <c r="E18" s="16">
        <f t="shared" si="8"/>
        <v>0</v>
      </c>
      <c r="F18" s="16">
        <f t="shared" si="8"/>
        <v>0</v>
      </c>
      <c r="G18" s="16">
        <f t="shared" si="8"/>
        <v>0</v>
      </c>
      <c r="H18" s="16">
        <f t="shared" si="8"/>
        <v>0</v>
      </c>
      <c r="I18" s="16">
        <f t="shared" si="8"/>
        <v>0</v>
      </c>
      <c r="J18" s="16">
        <f t="shared" si="8"/>
        <v>0</v>
      </c>
      <c r="K18" s="16">
        <f t="shared" si="8"/>
        <v>0</v>
      </c>
      <c r="L18" s="16">
        <f t="shared" si="8"/>
        <v>0</v>
      </c>
      <c r="M18" s="16">
        <f t="shared" si="8"/>
        <v>0</v>
      </c>
      <c r="N18" s="16">
        <f t="shared" si="8"/>
        <v>0</v>
      </c>
      <c r="O18" s="16">
        <f t="shared" si="8"/>
        <v>0</v>
      </c>
      <c r="P18" s="16">
        <f t="shared" si="8"/>
        <v>0</v>
      </c>
      <c r="Q18" s="16">
        <f t="shared" si="8"/>
        <v>0</v>
      </c>
      <c r="R18" s="16">
        <f t="shared" si="8"/>
        <v>0</v>
      </c>
      <c r="S18" s="16">
        <f t="shared" si="8"/>
        <v>0</v>
      </c>
      <c r="T18" s="16">
        <f t="shared" si="8"/>
        <v>0</v>
      </c>
      <c r="U18" s="16">
        <f t="shared" si="8"/>
        <v>0</v>
      </c>
      <c r="V18" s="16">
        <f t="shared" si="8"/>
        <v>0</v>
      </c>
      <c r="W18" s="16">
        <f t="shared" si="8"/>
        <v>0</v>
      </c>
      <c r="X18" s="16">
        <f t="shared" si="8"/>
        <v>0</v>
      </c>
      <c r="Y18" s="16">
        <f t="shared" si="8"/>
        <v>0</v>
      </c>
      <c r="Z18" s="16">
        <f t="shared" si="8"/>
        <v>0</v>
      </c>
      <c r="AA18" s="16">
        <f t="shared" si="8"/>
        <v>0</v>
      </c>
      <c r="AB18" s="16">
        <f t="shared" si="8"/>
        <v>0</v>
      </c>
      <c r="AC18" s="16">
        <f t="shared" si="8"/>
        <v>0</v>
      </c>
      <c r="AD18" s="16">
        <f t="shared" si="8"/>
        <v>0</v>
      </c>
      <c r="AE18" s="16">
        <f t="shared" si="8"/>
        <v>0</v>
      </c>
      <c r="AF18" s="16">
        <f t="shared" si="8"/>
        <v>0</v>
      </c>
      <c r="AG18" s="16">
        <f t="shared" si="8"/>
        <v>0</v>
      </c>
      <c r="AH18" s="16">
        <f t="shared" ref="AH18:AI18" si="10">IF(AH13=0,0,AH13/AH$12)</f>
        <v>0</v>
      </c>
      <c r="AI18" s="16">
        <f t="shared" si="10"/>
        <v>0</v>
      </c>
    </row>
    <row r="19" spans="1:35" x14ac:dyDescent="0.25">
      <c r="A19" s="12" t="s">
        <v>75</v>
      </c>
      <c r="B19" s="17">
        <f t="shared" si="8"/>
        <v>0</v>
      </c>
      <c r="C19" s="17">
        <f t="shared" si="8"/>
        <v>0</v>
      </c>
      <c r="D19" s="17">
        <f t="shared" si="8"/>
        <v>0</v>
      </c>
      <c r="E19" s="17">
        <f t="shared" si="8"/>
        <v>0</v>
      </c>
      <c r="F19" s="17">
        <f t="shared" si="8"/>
        <v>0</v>
      </c>
      <c r="G19" s="17">
        <f t="shared" si="8"/>
        <v>0</v>
      </c>
      <c r="H19" s="17">
        <f t="shared" si="8"/>
        <v>0</v>
      </c>
      <c r="I19" s="17">
        <f t="shared" si="8"/>
        <v>0</v>
      </c>
      <c r="J19" s="17">
        <f t="shared" si="8"/>
        <v>0</v>
      </c>
      <c r="K19" s="17">
        <f t="shared" si="8"/>
        <v>0</v>
      </c>
      <c r="L19" s="17">
        <f t="shared" si="8"/>
        <v>0</v>
      </c>
      <c r="M19" s="17">
        <f t="shared" si="8"/>
        <v>0</v>
      </c>
      <c r="N19" s="17">
        <f t="shared" si="8"/>
        <v>0</v>
      </c>
      <c r="O19" s="17">
        <f t="shared" si="8"/>
        <v>0</v>
      </c>
      <c r="P19" s="17">
        <f t="shared" si="8"/>
        <v>0</v>
      </c>
      <c r="Q19" s="17">
        <f t="shared" si="8"/>
        <v>0</v>
      </c>
      <c r="R19" s="17">
        <f t="shared" si="8"/>
        <v>0</v>
      </c>
      <c r="S19" s="17">
        <f t="shared" si="8"/>
        <v>0</v>
      </c>
      <c r="T19" s="17">
        <f t="shared" si="8"/>
        <v>0</v>
      </c>
      <c r="U19" s="17">
        <f t="shared" si="8"/>
        <v>0</v>
      </c>
      <c r="V19" s="17">
        <f t="shared" si="8"/>
        <v>0</v>
      </c>
      <c r="W19" s="17">
        <f t="shared" si="8"/>
        <v>0</v>
      </c>
      <c r="X19" s="17">
        <f t="shared" si="8"/>
        <v>0</v>
      </c>
      <c r="Y19" s="17">
        <f t="shared" si="8"/>
        <v>0</v>
      </c>
      <c r="Z19" s="17">
        <f t="shared" si="8"/>
        <v>0</v>
      </c>
      <c r="AA19" s="17">
        <f t="shared" si="8"/>
        <v>0</v>
      </c>
      <c r="AB19" s="17">
        <f t="shared" si="8"/>
        <v>0</v>
      </c>
      <c r="AC19" s="17">
        <f t="shared" si="8"/>
        <v>0</v>
      </c>
      <c r="AD19" s="17">
        <f t="shared" si="8"/>
        <v>0</v>
      </c>
      <c r="AE19" s="17">
        <f t="shared" si="8"/>
        <v>0</v>
      </c>
      <c r="AF19" s="17">
        <f t="shared" si="8"/>
        <v>0</v>
      </c>
      <c r="AG19" s="17">
        <f t="shared" si="8"/>
        <v>0</v>
      </c>
      <c r="AH19" s="17">
        <f t="shared" ref="AH19:AI19" si="11">IF(AH14=0,0,AH14/AH$12)</f>
        <v>0</v>
      </c>
      <c r="AI19" s="17">
        <f t="shared" si="11"/>
        <v>0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0</v>
      </c>
      <c r="C21" s="21">
        <f t="shared" si="12"/>
        <v>0</v>
      </c>
      <c r="D21" s="21">
        <f t="shared" si="12"/>
        <v>0</v>
      </c>
      <c r="E21" s="21">
        <f t="shared" si="12"/>
        <v>0</v>
      </c>
      <c r="F21" s="21">
        <f t="shared" si="12"/>
        <v>0</v>
      </c>
      <c r="G21" s="21">
        <f t="shared" si="12"/>
        <v>0</v>
      </c>
      <c r="H21" s="21">
        <f t="shared" si="12"/>
        <v>0</v>
      </c>
      <c r="I21" s="21">
        <f t="shared" si="12"/>
        <v>0</v>
      </c>
      <c r="J21" s="21">
        <f t="shared" si="12"/>
        <v>0</v>
      </c>
      <c r="K21" s="21">
        <f t="shared" si="12"/>
        <v>0</v>
      </c>
      <c r="L21" s="21">
        <f t="shared" si="12"/>
        <v>0</v>
      </c>
      <c r="M21" s="21">
        <f t="shared" si="12"/>
        <v>0</v>
      </c>
      <c r="N21" s="21">
        <f t="shared" si="12"/>
        <v>0</v>
      </c>
      <c r="O21" s="21">
        <f t="shared" si="12"/>
        <v>0</v>
      </c>
      <c r="P21" s="21">
        <f t="shared" si="12"/>
        <v>0</v>
      </c>
      <c r="Q21" s="21">
        <f t="shared" si="12"/>
        <v>0</v>
      </c>
      <c r="R21" s="21">
        <f t="shared" si="12"/>
        <v>0</v>
      </c>
      <c r="S21" s="21">
        <f t="shared" si="12"/>
        <v>0</v>
      </c>
      <c r="T21" s="21">
        <f t="shared" si="12"/>
        <v>0</v>
      </c>
      <c r="U21" s="21">
        <f t="shared" si="12"/>
        <v>0</v>
      </c>
      <c r="V21" s="21">
        <f t="shared" si="12"/>
        <v>0</v>
      </c>
      <c r="W21" s="21">
        <f t="shared" si="12"/>
        <v>0</v>
      </c>
      <c r="X21" s="21">
        <f t="shared" si="12"/>
        <v>0</v>
      </c>
      <c r="Y21" s="21">
        <f t="shared" si="12"/>
        <v>0</v>
      </c>
      <c r="Z21" s="21">
        <f t="shared" si="12"/>
        <v>0</v>
      </c>
      <c r="AA21" s="21">
        <f t="shared" si="12"/>
        <v>0</v>
      </c>
      <c r="AB21" s="21">
        <f t="shared" si="12"/>
        <v>0</v>
      </c>
      <c r="AC21" s="21">
        <f t="shared" si="12"/>
        <v>0</v>
      </c>
      <c r="AD21" s="21">
        <f t="shared" si="12"/>
        <v>0</v>
      </c>
      <c r="AE21" s="21">
        <f t="shared" si="12"/>
        <v>0</v>
      </c>
      <c r="AF21" s="21">
        <f t="shared" si="12"/>
        <v>0</v>
      </c>
      <c r="AG21" s="21">
        <f t="shared" si="12"/>
        <v>0</v>
      </c>
      <c r="AH21" s="21">
        <f t="shared" ref="AH21:AI21" si="13">IF(AH3=0,0,AH3/AH12)</f>
        <v>0</v>
      </c>
      <c r="AI21" s="21">
        <f t="shared" si="13"/>
        <v>0</v>
      </c>
    </row>
    <row r="22" spans="1:35" x14ac:dyDescent="0.25">
      <c r="A22" s="10" t="s">
        <v>72</v>
      </c>
      <c r="B22" s="22">
        <f t="shared" si="12"/>
        <v>0</v>
      </c>
      <c r="C22" s="22">
        <f t="shared" si="12"/>
        <v>0</v>
      </c>
      <c r="D22" s="22">
        <f t="shared" si="12"/>
        <v>0</v>
      </c>
      <c r="E22" s="22">
        <f t="shared" si="12"/>
        <v>0</v>
      </c>
      <c r="F22" s="22">
        <f t="shared" si="12"/>
        <v>0</v>
      </c>
      <c r="G22" s="22">
        <f t="shared" si="12"/>
        <v>0</v>
      </c>
      <c r="H22" s="22">
        <f t="shared" si="12"/>
        <v>0</v>
      </c>
      <c r="I22" s="22">
        <f t="shared" si="12"/>
        <v>0</v>
      </c>
      <c r="J22" s="22">
        <f t="shared" si="12"/>
        <v>0</v>
      </c>
      <c r="K22" s="22">
        <f t="shared" si="12"/>
        <v>0</v>
      </c>
      <c r="L22" s="22">
        <f t="shared" si="12"/>
        <v>0</v>
      </c>
      <c r="M22" s="22">
        <f t="shared" si="12"/>
        <v>0</v>
      </c>
      <c r="N22" s="22">
        <f t="shared" si="12"/>
        <v>0</v>
      </c>
      <c r="O22" s="22">
        <f t="shared" si="12"/>
        <v>0</v>
      </c>
      <c r="P22" s="22">
        <f t="shared" si="12"/>
        <v>0</v>
      </c>
      <c r="Q22" s="22">
        <f t="shared" si="12"/>
        <v>0</v>
      </c>
      <c r="R22" s="22">
        <f t="shared" si="12"/>
        <v>0</v>
      </c>
      <c r="S22" s="22">
        <f t="shared" si="12"/>
        <v>0</v>
      </c>
      <c r="T22" s="22">
        <f t="shared" si="12"/>
        <v>0</v>
      </c>
      <c r="U22" s="22">
        <f t="shared" si="12"/>
        <v>0</v>
      </c>
      <c r="V22" s="22">
        <f t="shared" si="12"/>
        <v>0</v>
      </c>
      <c r="W22" s="22">
        <f t="shared" si="12"/>
        <v>0</v>
      </c>
      <c r="X22" s="22">
        <f t="shared" si="12"/>
        <v>0</v>
      </c>
      <c r="Y22" s="22">
        <f t="shared" si="12"/>
        <v>0</v>
      </c>
      <c r="Z22" s="22">
        <f t="shared" si="12"/>
        <v>0</v>
      </c>
      <c r="AA22" s="22">
        <f t="shared" si="12"/>
        <v>0</v>
      </c>
      <c r="AB22" s="22">
        <f t="shared" si="12"/>
        <v>0</v>
      </c>
      <c r="AC22" s="22">
        <f t="shared" si="12"/>
        <v>0</v>
      </c>
      <c r="AD22" s="22">
        <f t="shared" si="12"/>
        <v>0</v>
      </c>
      <c r="AE22" s="22">
        <f t="shared" si="12"/>
        <v>0</v>
      </c>
      <c r="AF22" s="22">
        <f t="shared" si="12"/>
        <v>0</v>
      </c>
      <c r="AG22" s="22">
        <f t="shared" si="12"/>
        <v>0</v>
      </c>
      <c r="AH22" s="22">
        <f t="shared" ref="AH22:AI22" si="14">IF(AH4=0,0,AH4/AH13)</f>
        <v>0</v>
      </c>
      <c r="AI22" s="22">
        <f t="shared" si="14"/>
        <v>0</v>
      </c>
    </row>
    <row r="23" spans="1:35" x14ac:dyDescent="0.25">
      <c r="A23" s="12" t="s">
        <v>75</v>
      </c>
      <c r="B23" s="23">
        <f t="shared" si="12"/>
        <v>0</v>
      </c>
      <c r="C23" s="23">
        <f t="shared" si="12"/>
        <v>0</v>
      </c>
      <c r="D23" s="23">
        <f t="shared" si="12"/>
        <v>0</v>
      </c>
      <c r="E23" s="23">
        <f t="shared" si="12"/>
        <v>0</v>
      </c>
      <c r="F23" s="23">
        <f t="shared" si="12"/>
        <v>0</v>
      </c>
      <c r="G23" s="23">
        <f t="shared" si="12"/>
        <v>0</v>
      </c>
      <c r="H23" s="23">
        <f t="shared" si="12"/>
        <v>0</v>
      </c>
      <c r="I23" s="23">
        <f t="shared" si="12"/>
        <v>0</v>
      </c>
      <c r="J23" s="23">
        <f t="shared" si="12"/>
        <v>0</v>
      </c>
      <c r="K23" s="23">
        <f t="shared" si="12"/>
        <v>0</v>
      </c>
      <c r="L23" s="23">
        <f t="shared" si="12"/>
        <v>0</v>
      </c>
      <c r="M23" s="23">
        <f t="shared" si="12"/>
        <v>0</v>
      </c>
      <c r="N23" s="23">
        <f t="shared" si="12"/>
        <v>0</v>
      </c>
      <c r="O23" s="23">
        <f t="shared" si="12"/>
        <v>0</v>
      </c>
      <c r="P23" s="23">
        <f t="shared" si="12"/>
        <v>0</v>
      </c>
      <c r="Q23" s="23">
        <f t="shared" si="12"/>
        <v>0</v>
      </c>
      <c r="R23" s="23">
        <f t="shared" si="12"/>
        <v>0</v>
      </c>
      <c r="S23" s="23">
        <f t="shared" si="12"/>
        <v>0</v>
      </c>
      <c r="T23" s="23">
        <f t="shared" si="12"/>
        <v>0</v>
      </c>
      <c r="U23" s="23">
        <f t="shared" si="12"/>
        <v>0</v>
      </c>
      <c r="V23" s="23">
        <f t="shared" si="12"/>
        <v>0</v>
      </c>
      <c r="W23" s="23">
        <f t="shared" si="12"/>
        <v>0</v>
      </c>
      <c r="X23" s="23">
        <f t="shared" si="12"/>
        <v>0</v>
      </c>
      <c r="Y23" s="23">
        <f t="shared" si="12"/>
        <v>0</v>
      </c>
      <c r="Z23" s="23">
        <f t="shared" si="12"/>
        <v>0</v>
      </c>
      <c r="AA23" s="23">
        <f t="shared" si="12"/>
        <v>0</v>
      </c>
      <c r="AB23" s="23">
        <f t="shared" si="12"/>
        <v>0</v>
      </c>
      <c r="AC23" s="23">
        <f t="shared" si="12"/>
        <v>0</v>
      </c>
      <c r="AD23" s="23">
        <f t="shared" si="12"/>
        <v>0</v>
      </c>
      <c r="AE23" s="23">
        <f t="shared" si="12"/>
        <v>0</v>
      </c>
      <c r="AF23" s="23">
        <f t="shared" si="12"/>
        <v>0</v>
      </c>
      <c r="AG23" s="23">
        <f t="shared" si="12"/>
        <v>0</v>
      </c>
      <c r="AH23" s="23">
        <f t="shared" ref="AH23:AI23" si="15">IF(AH5=0,0,AH5/AH14)</f>
        <v>0</v>
      </c>
      <c r="AI23" s="23">
        <f t="shared" si="15"/>
        <v>0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0</v>
      </c>
      <c r="C25" s="21">
        <f t="shared" ref="C25:AG25" si="16">SUM(C26,C32)</f>
        <v>0</v>
      </c>
      <c r="D25" s="21">
        <f t="shared" si="16"/>
        <v>0</v>
      </c>
      <c r="E25" s="21">
        <f t="shared" si="16"/>
        <v>0</v>
      </c>
      <c r="F25" s="21">
        <f t="shared" si="16"/>
        <v>0</v>
      </c>
      <c r="G25" s="21">
        <f t="shared" si="16"/>
        <v>0</v>
      </c>
      <c r="H25" s="21">
        <f t="shared" si="16"/>
        <v>0</v>
      </c>
      <c r="I25" s="21">
        <f t="shared" si="16"/>
        <v>0</v>
      </c>
      <c r="J25" s="21">
        <f t="shared" si="16"/>
        <v>0</v>
      </c>
      <c r="K25" s="21">
        <f t="shared" si="16"/>
        <v>0</v>
      </c>
      <c r="L25" s="21">
        <f t="shared" si="16"/>
        <v>0</v>
      </c>
      <c r="M25" s="21">
        <f t="shared" si="16"/>
        <v>0</v>
      </c>
      <c r="N25" s="21">
        <f t="shared" si="16"/>
        <v>0</v>
      </c>
      <c r="O25" s="21">
        <f t="shared" si="16"/>
        <v>0</v>
      </c>
      <c r="P25" s="21">
        <f t="shared" si="16"/>
        <v>0</v>
      </c>
      <c r="Q25" s="21">
        <f t="shared" si="16"/>
        <v>0</v>
      </c>
      <c r="R25" s="21">
        <f t="shared" si="16"/>
        <v>0</v>
      </c>
      <c r="S25" s="21">
        <f t="shared" si="16"/>
        <v>0</v>
      </c>
      <c r="T25" s="21">
        <f t="shared" si="16"/>
        <v>0</v>
      </c>
      <c r="U25" s="21">
        <f t="shared" si="16"/>
        <v>0</v>
      </c>
      <c r="V25" s="21">
        <f t="shared" si="16"/>
        <v>0</v>
      </c>
      <c r="W25" s="21">
        <f t="shared" si="16"/>
        <v>0</v>
      </c>
      <c r="X25" s="21">
        <f t="shared" si="16"/>
        <v>0</v>
      </c>
      <c r="Y25" s="21">
        <f t="shared" si="16"/>
        <v>0</v>
      </c>
      <c r="Z25" s="21">
        <f t="shared" si="16"/>
        <v>0</v>
      </c>
      <c r="AA25" s="21">
        <f t="shared" si="16"/>
        <v>0</v>
      </c>
      <c r="AB25" s="21">
        <f t="shared" si="16"/>
        <v>0</v>
      </c>
      <c r="AC25" s="21">
        <f t="shared" si="16"/>
        <v>0</v>
      </c>
      <c r="AD25" s="21">
        <f t="shared" si="16"/>
        <v>0</v>
      </c>
      <c r="AE25" s="21">
        <f t="shared" si="16"/>
        <v>0</v>
      </c>
      <c r="AF25" s="21">
        <f t="shared" si="16"/>
        <v>0</v>
      </c>
      <c r="AG25" s="21">
        <f t="shared" si="16"/>
        <v>0</v>
      </c>
      <c r="AH25" s="21">
        <f t="shared" ref="AH25:AI25" si="17">SUM(AH26,AH32)</f>
        <v>0</v>
      </c>
      <c r="AI25" s="21">
        <f t="shared" si="17"/>
        <v>0</v>
      </c>
    </row>
    <row r="26" spans="1:35" x14ac:dyDescent="0.25">
      <c r="A26" s="24" t="s">
        <v>72</v>
      </c>
      <c r="B26" s="25">
        <f>SUM(B27:B31)</f>
        <v>0</v>
      </c>
      <c r="C26" s="25">
        <f t="shared" ref="C26:AG26" si="18">SUM(C27:C31)</f>
        <v>0</v>
      </c>
      <c r="D26" s="25">
        <f t="shared" si="18"/>
        <v>0</v>
      </c>
      <c r="E26" s="25">
        <f t="shared" si="18"/>
        <v>0</v>
      </c>
      <c r="F26" s="25">
        <f t="shared" si="18"/>
        <v>0</v>
      </c>
      <c r="G26" s="25">
        <f t="shared" si="18"/>
        <v>0</v>
      </c>
      <c r="H26" s="25">
        <f t="shared" si="18"/>
        <v>0</v>
      </c>
      <c r="I26" s="25">
        <f t="shared" si="18"/>
        <v>0</v>
      </c>
      <c r="J26" s="25">
        <f t="shared" si="18"/>
        <v>0</v>
      </c>
      <c r="K26" s="25">
        <f t="shared" si="18"/>
        <v>0</v>
      </c>
      <c r="L26" s="25">
        <f t="shared" si="18"/>
        <v>0</v>
      </c>
      <c r="M26" s="25">
        <f t="shared" si="18"/>
        <v>0</v>
      </c>
      <c r="N26" s="25">
        <f t="shared" si="18"/>
        <v>0</v>
      </c>
      <c r="O26" s="25">
        <f t="shared" si="18"/>
        <v>0</v>
      </c>
      <c r="P26" s="25">
        <f t="shared" si="18"/>
        <v>0</v>
      </c>
      <c r="Q26" s="25">
        <f t="shared" si="18"/>
        <v>0</v>
      </c>
      <c r="R26" s="25">
        <f t="shared" si="18"/>
        <v>0</v>
      </c>
      <c r="S26" s="25">
        <f t="shared" si="18"/>
        <v>0</v>
      </c>
      <c r="T26" s="25">
        <f t="shared" si="18"/>
        <v>0</v>
      </c>
      <c r="U26" s="25">
        <f t="shared" si="18"/>
        <v>0</v>
      </c>
      <c r="V26" s="25">
        <f t="shared" si="18"/>
        <v>0</v>
      </c>
      <c r="W26" s="25">
        <f t="shared" si="18"/>
        <v>0</v>
      </c>
      <c r="X26" s="25">
        <f t="shared" si="18"/>
        <v>0</v>
      </c>
      <c r="Y26" s="25">
        <f t="shared" si="18"/>
        <v>0</v>
      </c>
      <c r="Z26" s="25">
        <f t="shared" si="18"/>
        <v>0</v>
      </c>
      <c r="AA26" s="25">
        <f t="shared" si="18"/>
        <v>0</v>
      </c>
      <c r="AB26" s="25">
        <f t="shared" si="18"/>
        <v>0</v>
      </c>
      <c r="AC26" s="25">
        <f t="shared" si="18"/>
        <v>0</v>
      </c>
      <c r="AD26" s="25">
        <f t="shared" si="18"/>
        <v>0</v>
      </c>
      <c r="AE26" s="25">
        <f t="shared" si="18"/>
        <v>0</v>
      </c>
      <c r="AF26" s="25">
        <f t="shared" si="18"/>
        <v>0</v>
      </c>
      <c r="AG26" s="25">
        <f t="shared" si="18"/>
        <v>0</v>
      </c>
      <c r="AH26" s="25">
        <f t="shared" ref="AH26:AI26" si="19">SUM(AH27:AH31)</f>
        <v>0</v>
      </c>
      <c r="AI26" s="25">
        <f t="shared" si="19"/>
        <v>0</v>
      </c>
    </row>
    <row r="27" spans="1:35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I27" s="27">
        <v>0</v>
      </c>
    </row>
    <row r="28" spans="1:35" x14ac:dyDescent="0.25">
      <c r="A28" s="26" t="s">
        <v>14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75</v>
      </c>
      <c r="B32" s="25">
        <f>SUM(B33:B37)</f>
        <v>0</v>
      </c>
      <c r="C32" s="25">
        <f t="shared" ref="C32:AG32" si="20">SUM(C33:C37)</f>
        <v>0</v>
      </c>
      <c r="D32" s="25">
        <f t="shared" si="20"/>
        <v>0</v>
      </c>
      <c r="E32" s="25">
        <f t="shared" si="20"/>
        <v>0</v>
      </c>
      <c r="F32" s="25">
        <f t="shared" si="20"/>
        <v>0</v>
      </c>
      <c r="G32" s="25">
        <f t="shared" si="20"/>
        <v>0</v>
      </c>
      <c r="H32" s="25">
        <f t="shared" si="20"/>
        <v>0</v>
      </c>
      <c r="I32" s="25">
        <f t="shared" si="20"/>
        <v>0</v>
      </c>
      <c r="J32" s="25">
        <f t="shared" si="20"/>
        <v>0</v>
      </c>
      <c r="K32" s="25">
        <f t="shared" si="20"/>
        <v>0</v>
      </c>
      <c r="L32" s="25">
        <f t="shared" si="20"/>
        <v>0</v>
      </c>
      <c r="M32" s="25">
        <f t="shared" si="20"/>
        <v>0</v>
      </c>
      <c r="N32" s="25">
        <f t="shared" si="20"/>
        <v>0</v>
      </c>
      <c r="O32" s="25">
        <f t="shared" si="20"/>
        <v>0</v>
      </c>
      <c r="P32" s="25">
        <f t="shared" si="20"/>
        <v>0</v>
      </c>
      <c r="Q32" s="25">
        <f t="shared" si="20"/>
        <v>0</v>
      </c>
      <c r="R32" s="25">
        <f t="shared" si="20"/>
        <v>0</v>
      </c>
      <c r="S32" s="25">
        <f t="shared" si="20"/>
        <v>0</v>
      </c>
      <c r="T32" s="25">
        <f t="shared" si="20"/>
        <v>0</v>
      </c>
      <c r="U32" s="25">
        <f t="shared" si="20"/>
        <v>0</v>
      </c>
      <c r="V32" s="25">
        <f t="shared" si="20"/>
        <v>0</v>
      </c>
      <c r="W32" s="25">
        <f t="shared" si="20"/>
        <v>0</v>
      </c>
      <c r="X32" s="25">
        <f t="shared" si="20"/>
        <v>0</v>
      </c>
      <c r="Y32" s="25">
        <f t="shared" si="20"/>
        <v>0</v>
      </c>
      <c r="Z32" s="25">
        <f t="shared" si="20"/>
        <v>0</v>
      </c>
      <c r="AA32" s="25">
        <f t="shared" si="20"/>
        <v>0</v>
      </c>
      <c r="AB32" s="25">
        <f t="shared" si="20"/>
        <v>0</v>
      </c>
      <c r="AC32" s="25">
        <f t="shared" si="20"/>
        <v>0</v>
      </c>
      <c r="AD32" s="25">
        <f t="shared" si="20"/>
        <v>0</v>
      </c>
      <c r="AE32" s="25">
        <f t="shared" si="20"/>
        <v>0</v>
      </c>
      <c r="AF32" s="25">
        <f t="shared" si="20"/>
        <v>0</v>
      </c>
      <c r="AG32" s="25">
        <f t="shared" si="20"/>
        <v>0</v>
      </c>
      <c r="AH32" s="25">
        <f t="shared" ref="AH32:AI32" si="21">SUM(AH33:AH37)</f>
        <v>0</v>
      </c>
      <c r="AI32" s="25">
        <f t="shared" si="21"/>
        <v>0</v>
      </c>
    </row>
    <row r="33" spans="1:35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I33" s="27">
        <v>0</v>
      </c>
    </row>
    <row r="34" spans="1:35" x14ac:dyDescent="0.25">
      <c r="A34" s="26" t="s">
        <v>14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0</v>
      </c>
      <c r="C40" s="21">
        <f t="shared" si="22"/>
        <v>0</v>
      </c>
      <c r="D40" s="21">
        <f t="shared" si="22"/>
        <v>0</v>
      </c>
      <c r="E40" s="21">
        <f t="shared" si="22"/>
        <v>0</v>
      </c>
      <c r="F40" s="21">
        <f t="shared" si="22"/>
        <v>0</v>
      </c>
      <c r="G40" s="21">
        <f t="shared" si="22"/>
        <v>0</v>
      </c>
      <c r="H40" s="21">
        <f t="shared" si="22"/>
        <v>0</v>
      </c>
      <c r="I40" s="21">
        <f t="shared" si="22"/>
        <v>0</v>
      </c>
      <c r="J40" s="21">
        <f t="shared" si="22"/>
        <v>0</v>
      </c>
      <c r="K40" s="21">
        <f t="shared" si="22"/>
        <v>0</v>
      </c>
      <c r="L40" s="21">
        <f t="shared" si="22"/>
        <v>0</v>
      </c>
      <c r="M40" s="21">
        <f t="shared" si="22"/>
        <v>0</v>
      </c>
      <c r="N40" s="21">
        <f t="shared" si="22"/>
        <v>0</v>
      </c>
      <c r="O40" s="21">
        <f t="shared" si="22"/>
        <v>0</v>
      </c>
      <c r="P40" s="21">
        <f t="shared" si="22"/>
        <v>0</v>
      </c>
      <c r="Q40" s="21">
        <f t="shared" si="22"/>
        <v>0</v>
      </c>
      <c r="R40" s="21">
        <f t="shared" si="22"/>
        <v>0</v>
      </c>
      <c r="S40" s="21">
        <f t="shared" si="22"/>
        <v>0</v>
      </c>
      <c r="T40" s="21">
        <f t="shared" si="22"/>
        <v>0</v>
      </c>
      <c r="U40" s="21">
        <f t="shared" si="22"/>
        <v>0</v>
      </c>
      <c r="V40" s="21">
        <f t="shared" si="22"/>
        <v>0</v>
      </c>
      <c r="W40" s="21">
        <f t="shared" si="22"/>
        <v>0</v>
      </c>
      <c r="X40" s="21">
        <f t="shared" si="22"/>
        <v>0</v>
      </c>
      <c r="Y40" s="21">
        <f t="shared" si="22"/>
        <v>0</v>
      </c>
      <c r="Z40" s="21">
        <f t="shared" si="22"/>
        <v>0</v>
      </c>
      <c r="AA40" s="21">
        <f t="shared" si="22"/>
        <v>0</v>
      </c>
      <c r="AB40" s="21">
        <f t="shared" si="22"/>
        <v>0</v>
      </c>
      <c r="AC40" s="21">
        <f t="shared" si="22"/>
        <v>0</v>
      </c>
      <c r="AD40" s="21">
        <f t="shared" si="22"/>
        <v>0</v>
      </c>
      <c r="AE40" s="21">
        <f t="shared" si="22"/>
        <v>0</v>
      </c>
      <c r="AF40" s="21">
        <f t="shared" si="22"/>
        <v>0</v>
      </c>
      <c r="AG40" s="21">
        <f t="shared" si="22"/>
        <v>0</v>
      </c>
      <c r="AH40" s="21">
        <f t="shared" ref="AH40:AI40" si="23">IF(AH25=0,0,AH25/(AH3/1000))</f>
        <v>0</v>
      </c>
      <c r="AI40" s="21">
        <f t="shared" si="23"/>
        <v>0</v>
      </c>
    </row>
    <row r="41" spans="1:35" x14ac:dyDescent="0.25">
      <c r="A41" s="10" t="s">
        <v>72</v>
      </c>
      <c r="B41" s="22">
        <f t="shared" si="22"/>
        <v>0</v>
      </c>
      <c r="C41" s="22">
        <f t="shared" si="22"/>
        <v>0</v>
      </c>
      <c r="D41" s="22">
        <f t="shared" si="22"/>
        <v>0</v>
      </c>
      <c r="E41" s="22">
        <f t="shared" si="22"/>
        <v>0</v>
      </c>
      <c r="F41" s="22">
        <f t="shared" si="22"/>
        <v>0</v>
      </c>
      <c r="G41" s="22">
        <f t="shared" si="22"/>
        <v>0</v>
      </c>
      <c r="H41" s="22">
        <f t="shared" si="22"/>
        <v>0</v>
      </c>
      <c r="I41" s="22">
        <f t="shared" si="22"/>
        <v>0</v>
      </c>
      <c r="J41" s="22">
        <f t="shared" si="22"/>
        <v>0</v>
      </c>
      <c r="K41" s="22">
        <f t="shared" si="22"/>
        <v>0</v>
      </c>
      <c r="L41" s="22">
        <f t="shared" si="22"/>
        <v>0</v>
      </c>
      <c r="M41" s="22">
        <f t="shared" si="22"/>
        <v>0</v>
      </c>
      <c r="N41" s="22">
        <f t="shared" si="22"/>
        <v>0</v>
      </c>
      <c r="O41" s="22">
        <f t="shared" si="22"/>
        <v>0</v>
      </c>
      <c r="P41" s="22">
        <f t="shared" si="22"/>
        <v>0</v>
      </c>
      <c r="Q41" s="22">
        <f t="shared" si="22"/>
        <v>0</v>
      </c>
      <c r="R41" s="22">
        <f t="shared" si="22"/>
        <v>0</v>
      </c>
      <c r="S41" s="22">
        <f t="shared" si="22"/>
        <v>0</v>
      </c>
      <c r="T41" s="22">
        <f t="shared" si="22"/>
        <v>0</v>
      </c>
      <c r="U41" s="22">
        <f t="shared" si="22"/>
        <v>0</v>
      </c>
      <c r="V41" s="22">
        <f t="shared" si="22"/>
        <v>0</v>
      </c>
      <c r="W41" s="22">
        <f t="shared" si="22"/>
        <v>0</v>
      </c>
      <c r="X41" s="22">
        <f t="shared" si="22"/>
        <v>0</v>
      </c>
      <c r="Y41" s="22">
        <f t="shared" si="22"/>
        <v>0</v>
      </c>
      <c r="Z41" s="22">
        <f t="shared" si="22"/>
        <v>0</v>
      </c>
      <c r="AA41" s="22">
        <f t="shared" si="22"/>
        <v>0</v>
      </c>
      <c r="AB41" s="22">
        <f t="shared" si="22"/>
        <v>0</v>
      </c>
      <c r="AC41" s="22">
        <f t="shared" si="22"/>
        <v>0</v>
      </c>
      <c r="AD41" s="22">
        <f t="shared" si="22"/>
        <v>0</v>
      </c>
      <c r="AE41" s="22">
        <f t="shared" si="22"/>
        <v>0</v>
      </c>
      <c r="AF41" s="22">
        <f t="shared" si="22"/>
        <v>0</v>
      </c>
      <c r="AG41" s="22">
        <f t="shared" si="22"/>
        <v>0</v>
      </c>
      <c r="AH41" s="22">
        <f t="shared" ref="AH41:AI41" si="24">IF(AH26=0,0,AH26/(AH4/1000))</f>
        <v>0</v>
      </c>
      <c r="AI41" s="22">
        <f t="shared" si="24"/>
        <v>0</v>
      </c>
    </row>
    <row r="42" spans="1:35" x14ac:dyDescent="0.25">
      <c r="A42" s="12" t="s">
        <v>75</v>
      </c>
      <c r="B42" s="23">
        <f t="shared" ref="B42:AG42" si="25">IF(B32=0,0,B32/(B5/1000))</f>
        <v>0</v>
      </c>
      <c r="C42" s="23">
        <f t="shared" si="25"/>
        <v>0</v>
      </c>
      <c r="D42" s="23">
        <f t="shared" si="25"/>
        <v>0</v>
      </c>
      <c r="E42" s="23">
        <f t="shared" si="25"/>
        <v>0</v>
      </c>
      <c r="F42" s="23">
        <f t="shared" si="25"/>
        <v>0</v>
      </c>
      <c r="G42" s="23">
        <f t="shared" si="25"/>
        <v>0</v>
      </c>
      <c r="H42" s="23">
        <f t="shared" si="25"/>
        <v>0</v>
      </c>
      <c r="I42" s="23">
        <f t="shared" si="25"/>
        <v>0</v>
      </c>
      <c r="J42" s="23">
        <f t="shared" si="25"/>
        <v>0</v>
      </c>
      <c r="K42" s="23">
        <f t="shared" si="25"/>
        <v>0</v>
      </c>
      <c r="L42" s="23">
        <f t="shared" si="25"/>
        <v>0</v>
      </c>
      <c r="M42" s="23">
        <f t="shared" si="25"/>
        <v>0</v>
      </c>
      <c r="N42" s="23">
        <f t="shared" si="25"/>
        <v>0</v>
      </c>
      <c r="O42" s="23">
        <f t="shared" si="25"/>
        <v>0</v>
      </c>
      <c r="P42" s="23">
        <f t="shared" si="25"/>
        <v>0</v>
      </c>
      <c r="Q42" s="23">
        <f t="shared" si="25"/>
        <v>0</v>
      </c>
      <c r="R42" s="23">
        <f t="shared" si="25"/>
        <v>0</v>
      </c>
      <c r="S42" s="23">
        <f t="shared" si="25"/>
        <v>0</v>
      </c>
      <c r="T42" s="23">
        <f t="shared" si="25"/>
        <v>0</v>
      </c>
      <c r="U42" s="23">
        <f t="shared" si="25"/>
        <v>0</v>
      </c>
      <c r="V42" s="23">
        <f t="shared" si="25"/>
        <v>0</v>
      </c>
      <c r="W42" s="23">
        <f t="shared" si="25"/>
        <v>0</v>
      </c>
      <c r="X42" s="23">
        <f t="shared" si="25"/>
        <v>0</v>
      </c>
      <c r="Y42" s="23">
        <f t="shared" si="25"/>
        <v>0</v>
      </c>
      <c r="Z42" s="23">
        <f t="shared" si="25"/>
        <v>0</v>
      </c>
      <c r="AA42" s="23">
        <f t="shared" si="25"/>
        <v>0</v>
      </c>
      <c r="AB42" s="23">
        <f t="shared" si="25"/>
        <v>0</v>
      </c>
      <c r="AC42" s="23">
        <f t="shared" si="25"/>
        <v>0</v>
      </c>
      <c r="AD42" s="23">
        <f t="shared" si="25"/>
        <v>0</v>
      </c>
      <c r="AE42" s="23">
        <f t="shared" si="25"/>
        <v>0</v>
      </c>
      <c r="AF42" s="23">
        <f t="shared" si="25"/>
        <v>0</v>
      </c>
      <c r="AG42" s="23">
        <f t="shared" si="25"/>
        <v>0</v>
      </c>
      <c r="AH42" s="23">
        <f t="shared" ref="AH42:AI42" si="26">IF(AH32=0,0,AH32/(AH5/1000))</f>
        <v>0</v>
      </c>
      <c r="AI42" s="23">
        <f t="shared" si="26"/>
        <v>0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0</v>
      </c>
      <c r="C44" s="30">
        <f t="shared" si="27"/>
        <v>0</v>
      </c>
      <c r="D44" s="30">
        <f t="shared" si="27"/>
        <v>0</v>
      </c>
      <c r="E44" s="30">
        <f t="shared" si="27"/>
        <v>0</v>
      </c>
      <c r="F44" s="30">
        <f t="shared" si="27"/>
        <v>0</v>
      </c>
      <c r="G44" s="30">
        <f t="shared" si="27"/>
        <v>0</v>
      </c>
      <c r="H44" s="30">
        <f t="shared" si="27"/>
        <v>0</v>
      </c>
      <c r="I44" s="30">
        <f t="shared" si="27"/>
        <v>0</v>
      </c>
      <c r="J44" s="30">
        <f t="shared" si="27"/>
        <v>0</v>
      </c>
      <c r="K44" s="30">
        <f t="shared" si="27"/>
        <v>0</v>
      </c>
      <c r="L44" s="30">
        <f t="shared" si="27"/>
        <v>0</v>
      </c>
      <c r="M44" s="30">
        <f t="shared" si="27"/>
        <v>0</v>
      </c>
      <c r="N44" s="30">
        <f t="shared" si="27"/>
        <v>0</v>
      </c>
      <c r="O44" s="30">
        <f t="shared" si="27"/>
        <v>0</v>
      </c>
      <c r="P44" s="30">
        <f t="shared" si="27"/>
        <v>0</v>
      </c>
      <c r="Q44" s="30">
        <f t="shared" si="27"/>
        <v>0</v>
      </c>
      <c r="R44" s="30">
        <f t="shared" si="27"/>
        <v>0</v>
      </c>
      <c r="S44" s="30">
        <f t="shared" si="27"/>
        <v>0</v>
      </c>
      <c r="T44" s="30">
        <f t="shared" si="27"/>
        <v>0</v>
      </c>
      <c r="U44" s="30">
        <f t="shared" si="27"/>
        <v>0</v>
      </c>
      <c r="V44" s="30">
        <f t="shared" si="27"/>
        <v>0</v>
      </c>
      <c r="W44" s="30">
        <f t="shared" si="27"/>
        <v>0</v>
      </c>
      <c r="X44" s="30">
        <f t="shared" si="27"/>
        <v>0</v>
      </c>
      <c r="Y44" s="30">
        <f t="shared" si="27"/>
        <v>0</v>
      </c>
      <c r="Z44" s="30">
        <f t="shared" si="27"/>
        <v>0</v>
      </c>
      <c r="AA44" s="30">
        <f t="shared" si="27"/>
        <v>0</v>
      </c>
      <c r="AB44" s="30">
        <f t="shared" si="27"/>
        <v>0</v>
      </c>
      <c r="AC44" s="30">
        <f t="shared" si="27"/>
        <v>0</v>
      </c>
      <c r="AD44" s="30">
        <f t="shared" si="27"/>
        <v>0</v>
      </c>
      <c r="AE44" s="30">
        <f t="shared" si="27"/>
        <v>0</v>
      </c>
      <c r="AF44" s="30">
        <f t="shared" si="27"/>
        <v>0</v>
      </c>
      <c r="AG44" s="30">
        <f t="shared" si="27"/>
        <v>0</v>
      </c>
      <c r="AH44" s="30">
        <f t="shared" ref="AH44:AI44" si="28">IF(AH25=0,0,AH25/AH$25)</f>
        <v>0</v>
      </c>
      <c r="AI44" s="30">
        <f t="shared" si="28"/>
        <v>0</v>
      </c>
    </row>
    <row r="45" spans="1:35" x14ac:dyDescent="0.25">
      <c r="A45" s="10" t="s">
        <v>72</v>
      </c>
      <c r="B45" s="31">
        <f t="shared" si="27"/>
        <v>0</v>
      </c>
      <c r="C45" s="31">
        <f t="shared" si="27"/>
        <v>0</v>
      </c>
      <c r="D45" s="31">
        <f t="shared" si="27"/>
        <v>0</v>
      </c>
      <c r="E45" s="31">
        <f t="shared" si="27"/>
        <v>0</v>
      </c>
      <c r="F45" s="31">
        <f t="shared" si="27"/>
        <v>0</v>
      </c>
      <c r="G45" s="31">
        <f t="shared" si="27"/>
        <v>0</v>
      </c>
      <c r="H45" s="31">
        <f t="shared" si="27"/>
        <v>0</v>
      </c>
      <c r="I45" s="31">
        <f t="shared" si="27"/>
        <v>0</v>
      </c>
      <c r="J45" s="31">
        <f t="shared" si="27"/>
        <v>0</v>
      </c>
      <c r="K45" s="31">
        <f t="shared" si="27"/>
        <v>0</v>
      </c>
      <c r="L45" s="31">
        <f t="shared" si="27"/>
        <v>0</v>
      </c>
      <c r="M45" s="31">
        <f t="shared" si="27"/>
        <v>0</v>
      </c>
      <c r="N45" s="31">
        <f t="shared" si="27"/>
        <v>0</v>
      </c>
      <c r="O45" s="31">
        <f t="shared" si="27"/>
        <v>0</v>
      </c>
      <c r="P45" s="31">
        <f t="shared" si="27"/>
        <v>0</v>
      </c>
      <c r="Q45" s="31">
        <f t="shared" si="27"/>
        <v>0</v>
      </c>
      <c r="R45" s="31">
        <f t="shared" si="27"/>
        <v>0</v>
      </c>
      <c r="S45" s="31">
        <f t="shared" si="27"/>
        <v>0</v>
      </c>
      <c r="T45" s="31">
        <f t="shared" si="27"/>
        <v>0</v>
      </c>
      <c r="U45" s="31">
        <f t="shared" si="27"/>
        <v>0</v>
      </c>
      <c r="V45" s="31">
        <f t="shared" si="27"/>
        <v>0</v>
      </c>
      <c r="W45" s="31">
        <f t="shared" si="27"/>
        <v>0</v>
      </c>
      <c r="X45" s="31">
        <f t="shared" si="27"/>
        <v>0</v>
      </c>
      <c r="Y45" s="31">
        <f t="shared" si="27"/>
        <v>0</v>
      </c>
      <c r="Z45" s="31">
        <f t="shared" si="27"/>
        <v>0</v>
      </c>
      <c r="AA45" s="31">
        <f t="shared" si="27"/>
        <v>0</v>
      </c>
      <c r="AB45" s="31">
        <f t="shared" si="27"/>
        <v>0</v>
      </c>
      <c r="AC45" s="31">
        <f t="shared" si="27"/>
        <v>0</v>
      </c>
      <c r="AD45" s="31">
        <f t="shared" si="27"/>
        <v>0</v>
      </c>
      <c r="AE45" s="31">
        <f t="shared" si="27"/>
        <v>0</v>
      </c>
      <c r="AF45" s="31">
        <f t="shared" si="27"/>
        <v>0</v>
      </c>
      <c r="AG45" s="31">
        <f t="shared" si="27"/>
        <v>0</v>
      </c>
      <c r="AH45" s="31">
        <f t="shared" ref="AH45:AI45" si="29">IF(AH26=0,0,AH26/AH$25)</f>
        <v>0</v>
      </c>
      <c r="AI45" s="31">
        <f t="shared" si="29"/>
        <v>0</v>
      </c>
    </row>
    <row r="46" spans="1:35" x14ac:dyDescent="0.25">
      <c r="A46" s="12" t="s">
        <v>75</v>
      </c>
      <c r="B46" s="32">
        <f t="shared" ref="B46:AG46" si="30">IF(B32=0,0,B32/B$25)</f>
        <v>0</v>
      </c>
      <c r="C46" s="32">
        <f t="shared" si="30"/>
        <v>0</v>
      </c>
      <c r="D46" s="32">
        <f t="shared" si="30"/>
        <v>0</v>
      </c>
      <c r="E46" s="32">
        <f t="shared" si="30"/>
        <v>0</v>
      </c>
      <c r="F46" s="32">
        <f t="shared" si="30"/>
        <v>0</v>
      </c>
      <c r="G46" s="32">
        <f t="shared" si="30"/>
        <v>0</v>
      </c>
      <c r="H46" s="32">
        <f t="shared" si="30"/>
        <v>0</v>
      </c>
      <c r="I46" s="32">
        <f t="shared" si="30"/>
        <v>0</v>
      </c>
      <c r="J46" s="32">
        <f t="shared" si="30"/>
        <v>0</v>
      </c>
      <c r="K46" s="32">
        <f t="shared" si="30"/>
        <v>0</v>
      </c>
      <c r="L46" s="32">
        <f t="shared" si="30"/>
        <v>0</v>
      </c>
      <c r="M46" s="32">
        <f t="shared" si="30"/>
        <v>0</v>
      </c>
      <c r="N46" s="32">
        <f t="shared" si="30"/>
        <v>0</v>
      </c>
      <c r="O46" s="32">
        <f t="shared" si="30"/>
        <v>0</v>
      </c>
      <c r="P46" s="32">
        <f t="shared" si="30"/>
        <v>0</v>
      </c>
      <c r="Q46" s="32">
        <f t="shared" si="30"/>
        <v>0</v>
      </c>
      <c r="R46" s="32">
        <f t="shared" si="30"/>
        <v>0</v>
      </c>
      <c r="S46" s="32">
        <f t="shared" si="30"/>
        <v>0</v>
      </c>
      <c r="T46" s="32">
        <f t="shared" si="30"/>
        <v>0</v>
      </c>
      <c r="U46" s="32">
        <f t="shared" si="30"/>
        <v>0</v>
      </c>
      <c r="V46" s="32">
        <f t="shared" si="30"/>
        <v>0</v>
      </c>
      <c r="W46" s="32">
        <f t="shared" si="30"/>
        <v>0</v>
      </c>
      <c r="X46" s="32">
        <f t="shared" si="30"/>
        <v>0</v>
      </c>
      <c r="Y46" s="32">
        <f t="shared" si="30"/>
        <v>0</v>
      </c>
      <c r="Z46" s="32">
        <f t="shared" si="30"/>
        <v>0</v>
      </c>
      <c r="AA46" s="32">
        <f t="shared" si="30"/>
        <v>0</v>
      </c>
      <c r="AB46" s="32">
        <f t="shared" si="30"/>
        <v>0</v>
      </c>
      <c r="AC46" s="32">
        <f t="shared" si="30"/>
        <v>0</v>
      </c>
      <c r="AD46" s="32">
        <f t="shared" si="30"/>
        <v>0</v>
      </c>
      <c r="AE46" s="32">
        <f t="shared" si="30"/>
        <v>0</v>
      </c>
      <c r="AF46" s="32">
        <f t="shared" si="30"/>
        <v>0</v>
      </c>
      <c r="AG46" s="32">
        <f t="shared" si="30"/>
        <v>0</v>
      </c>
      <c r="AH46" s="32">
        <f t="shared" ref="AH46:AI46" si="31">IF(AH32=0,0,AH32/AH$25)</f>
        <v>0</v>
      </c>
      <c r="AI46" s="32">
        <f t="shared" si="31"/>
        <v>0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0</v>
      </c>
      <c r="C48" s="21">
        <f t="shared" si="32"/>
        <v>0</v>
      </c>
      <c r="D48" s="21">
        <f t="shared" si="32"/>
        <v>0</v>
      </c>
      <c r="E48" s="21">
        <f t="shared" si="32"/>
        <v>0</v>
      </c>
      <c r="F48" s="21">
        <f t="shared" si="32"/>
        <v>0</v>
      </c>
      <c r="G48" s="21">
        <f t="shared" si="32"/>
        <v>0</v>
      </c>
      <c r="H48" s="21">
        <f t="shared" si="32"/>
        <v>0</v>
      </c>
      <c r="I48" s="21">
        <f t="shared" si="32"/>
        <v>0</v>
      </c>
      <c r="J48" s="21">
        <f t="shared" si="32"/>
        <v>0</v>
      </c>
      <c r="K48" s="21">
        <f t="shared" si="32"/>
        <v>0</v>
      </c>
      <c r="L48" s="21">
        <f t="shared" si="32"/>
        <v>0</v>
      </c>
      <c r="M48" s="21">
        <f t="shared" si="32"/>
        <v>0</v>
      </c>
      <c r="N48" s="21">
        <f t="shared" si="32"/>
        <v>0</v>
      </c>
      <c r="O48" s="21">
        <f t="shared" si="32"/>
        <v>0</v>
      </c>
      <c r="P48" s="21">
        <f t="shared" si="32"/>
        <v>0</v>
      </c>
      <c r="Q48" s="21">
        <f t="shared" si="32"/>
        <v>0</v>
      </c>
      <c r="R48" s="21">
        <f t="shared" si="32"/>
        <v>0</v>
      </c>
      <c r="S48" s="21">
        <f t="shared" si="32"/>
        <v>0</v>
      </c>
      <c r="T48" s="21">
        <f t="shared" si="32"/>
        <v>0</v>
      </c>
      <c r="U48" s="21">
        <f t="shared" si="32"/>
        <v>0</v>
      </c>
      <c r="V48" s="21">
        <f t="shared" si="32"/>
        <v>0</v>
      </c>
      <c r="W48" s="21">
        <f t="shared" si="32"/>
        <v>0</v>
      </c>
      <c r="X48" s="21">
        <f t="shared" si="32"/>
        <v>0</v>
      </c>
      <c r="Y48" s="21">
        <f t="shared" si="32"/>
        <v>0</v>
      </c>
      <c r="Z48" s="21">
        <f t="shared" si="32"/>
        <v>0</v>
      </c>
      <c r="AA48" s="21">
        <f t="shared" si="32"/>
        <v>0</v>
      </c>
      <c r="AB48" s="21">
        <f t="shared" si="32"/>
        <v>0</v>
      </c>
      <c r="AC48" s="21">
        <f t="shared" si="32"/>
        <v>0</v>
      </c>
      <c r="AD48" s="21">
        <f t="shared" si="32"/>
        <v>0</v>
      </c>
      <c r="AE48" s="21">
        <f t="shared" si="32"/>
        <v>0</v>
      </c>
      <c r="AF48" s="21">
        <f t="shared" si="32"/>
        <v>0</v>
      </c>
      <c r="AG48" s="21">
        <f t="shared" si="32"/>
        <v>0</v>
      </c>
      <c r="AH48" s="21">
        <f t="shared" ref="AH48:AI48" si="33">IF(AH25=0,0,100*AH25/AH12)</f>
        <v>0</v>
      </c>
      <c r="AI48" s="21">
        <f t="shared" si="33"/>
        <v>0</v>
      </c>
    </row>
    <row r="49" spans="1:35" x14ac:dyDescent="0.25">
      <c r="A49" s="10" t="s">
        <v>72</v>
      </c>
      <c r="B49" s="22">
        <f t="shared" si="32"/>
        <v>0</v>
      </c>
      <c r="C49" s="22">
        <f t="shared" si="32"/>
        <v>0</v>
      </c>
      <c r="D49" s="22">
        <f t="shared" si="32"/>
        <v>0</v>
      </c>
      <c r="E49" s="22">
        <f t="shared" si="32"/>
        <v>0</v>
      </c>
      <c r="F49" s="22">
        <f t="shared" si="32"/>
        <v>0</v>
      </c>
      <c r="G49" s="22">
        <f t="shared" si="32"/>
        <v>0</v>
      </c>
      <c r="H49" s="22">
        <f t="shared" si="32"/>
        <v>0</v>
      </c>
      <c r="I49" s="22">
        <f t="shared" si="32"/>
        <v>0</v>
      </c>
      <c r="J49" s="22">
        <f t="shared" si="32"/>
        <v>0</v>
      </c>
      <c r="K49" s="22">
        <f t="shared" si="32"/>
        <v>0</v>
      </c>
      <c r="L49" s="22">
        <f t="shared" si="32"/>
        <v>0</v>
      </c>
      <c r="M49" s="22">
        <f t="shared" si="32"/>
        <v>0</v>
      </c>
      <c r="N49" s="22">
        <f t="shared" si="32"/>
        <v>0</v>
      </c>
      <c r="O49" s="22">
        <f t="shared" si="32"/>
        <v>0</v>
      </c>
      <c r="P49" s="22">
        <f t="shared" si="32"/>
        <v>0</v>
      </c>
      <c r="Q49" s="22">
        <f t="shared" si="32"/>
        <v>0</v>
      </c>
      <c r="R49" s="22">
        <f t="shared" si="32"/>
        <v>0</v>
      </c>
      <c r="S49" s="22">
        <f t="shared" si="32"/>
        <v>0</v>
      </c>
      <c r="T49" s="22">
        <f t="shared" si="32"/>
        <v>0</v>
      </c>
      <c r="U49" s="22">
        <f t="shared" si="32"/>
        <v>0</v>
      </c>
      <c r="V49" s="22">
        <f t="shared" si="32"/>
        <v>0</v>
      </c>
      <c r="W49" s="22">
        <f t="shared" si="32"/>
        <v>0</v>
      </c>
      <c r="X49" s="22">
        <f t="shared" si="32"/>
        <v>0</v>
      </c>
      <c r="Y49" s="22">
        <f t="shared" si="32"/>
        <v>0</v>
      </c>
      <c r="Z49" s="22">
        <f t="shared" si="32"/>
        <v>0</v>
      </c>
      <c r="AA49" s="22">
        <f t="shared" si="32"/>
        <v>0</v>
      </c>
      <c r="AB49" s="22">
        <f t="shared" si="32"/>
        <v>0</v>
      </c>
      <c r="AC49" s="22">
        <f t="shared" si="32"/>
        <v>0</v>
      </c>
      <c r="AD49" s="22">
        <f t="shared" si="32"/>
        <v>0</v>
      </c>
      <c r="AE49" s="22">
        <f t="shared" si="32"/>
        <v>0</v>
      </c>
      <c r="AF49" s="22">
        <f t="shared" si="32"/>
        <v>0</v>
      </c>
      <c r="AG49" s="22">
        <f t="shared" si="32"/>
        <v>0</v>
      </c>
      <c r="AH49" s="22">
        <f t="shared" ref="AH49:AI49" si="34">IF(AH26=0,0,100*AH26/AH13)</f>
        <v>0</v>
      </c>
      <c r="AI49" s="22">
        <f t="shared" si="34"/>
        <v>0</v>
      </c>
    </row>
    <row r="50" spans="1:35" x14ac:dyDescent="0.25">
      <c r="A50" s="12" t="s">
        <v>75</v>
      </c>
      <c r="B50" s="23">
        <f t="shared" ref="B50:AG50" si="35">IF(B32=0,0,100*B32/B14)</f>
        <v>0</v>
      </c>
      <c r="C50" s="23">
        <f t="shared" si="35"/>
        <v>0</v>
      </c>
      <c r="D50" s="23">
        <f t="shared" si="35"/>
        <v>0</v>
      </c>
      <c r="E50" s="23">
        <f t="shared" si="35"/>
        <v>0</v>
      </c>
      <c r="F50" s="23">
        <f t="shared" si="35"/>
        <v>0</v>
      </c>
      <c r="G50" s="23">
        <f t="shared" si="35"/>
        <v>0</v>
      </c>
      <c r="H50" s="23">
        <f t="shared" si="35"/>
        <v>0</v>
      </c>
      <c r="I50" s="23">
        <f t="shared" si="35"/>
        <v>0</v>
      </c>
      <c r="J50" s="23">
        <f t="shared" si="35"/>
        <v>0</v>
      </c>
      <c r="K50" s="23">
        <f t="shared" si="35"/>
        <v>0</v>
      </c>
      <c r="L50" s="23">
        <f t="shared" si="35"/>
        <v>0</v>
      </c>
      <c r="M50" s="23">
        <f t="shared" si="35"/>
        <v>0</v>
      </c>
      <c r="N50" s="23">
        <f t="shared" si="35"/>
        <v>0</v>
      </c>
      <c r="O50" s="23">
        <f t="shared" si="35"/>
        <v>0</v>
      </c>
      <c r="P50" s="23">
        <f t="shared" si="35"/>
        <v>0</v>
      </c>
      <c r="Q50" s="23">
        <f t="shared" si="35"/>
        <v>0</v>
      </c>
      <c r="R50" s="23">
        <f t="shared" si="35"/>
        <v>0</v>
      </c>
      <c r="S50" s="23">
        <f t="shared" si="35"/>
        <v>0</v>
      </c>
      <c r="T50" s="23">
        <f t="shared" si="35"/>
        <v>0</v>
      </c>
      <c r="U50" s="23">
        <f t="shared" si="35"/>
        <v>0</v>
      </c>
      <c r="V50" s="23">
        <f t="shared" si="35"/>
        <v>0</v>
      </c>
      <c r="W50" s="23">
        <f t="shared" si="35"/>
        <v>0</v>
      </c>
      <c r="X50" s="23">
        <f t="shared" si="35"/>
        <v>0</v>
      </c>
      <c r="Y50" s="23">
        <f t="shared" si="35"/>
        <v>0</v>
      </c>
      <c r="Z50" s="23">
        <f t="shared" si="35"/>
        <v>0</v>
      </c>
      <c r="AA50" s="23">
        <f t="shared" si="35"/>
        <v>0</v>
      </c>
      <c r="AB50" s="23">
        <f t="shared" si="35"/>
        <v>0</v>
      </c>
      <c r="AC50" s="23">
        <f t="shared" si="35"/>
        <v>0</v>
      </c>
      <c r="AD50" s="23">
        <f t="shared" si="35"/>
        <v>0</v>
      </c>
      <c r="AE50" s="23">
        <f t="shared" si="35"/>
        <v>0</v>
      </c>
      <c r="AF50" s="23">
        <f t="shared" si="35"/>
        <v>0</v>
      </c>
      <c r="AG50" s="23">
        <f t="shared" si="35"/>
        <v>0</v>
      </c>
      <c r="AH50" s="23">
        <f t="shared" ref="AH50:AI50" si="36">IF(AH32=0,0,100*AH32/AH14)</f>
        <v>0</v>
      </c>
      <c r="AI50" s="23">
        <f t="shared" si="36"/>
        <v>0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</row>
    <row r="54" spans="1:35" x14ac:dyDescent="0.25">
      <c r="A54" s="10" t="s">
        <v>72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</row>
    <row r="55" spans="1:35" x14ac:dyDescent="0.25">
      <c r="A55" s="12" t="s">
        <v>75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</v>
      </c>
      <c r="C58" s="18">
        <f t="shared" si="37"/>
        <v>0</v>
      </c>
      <c r="D58" s="18">
        <f t="shared" si="37"/>
        <v>0</v>
      </c>
      <c r="E58" s="18">
        <f t="shared" si="37"/>
        <v>0</v>
      </c>
      <c r="F58" s="18">
        <f t="shared" si="37"/>
        <v>0</v>
      </c>
      <c r="G58" s="18">
        <f t="shared" si="37"/>
        <v>0</v>
      </c>
      <c r="H58" s="18">
        <f t="shared" si="37"/>
        <v>0</v>
      </c>
      <c r="I58" s="18">
        <f t="shared" si="37"/>
        <v>0</v>
      </c>
      <c r="J58" s="18">
        <f t="shared" si="37"/>
        <v>0</v>
      </c>
      <c r="K58" s="18">
        <f t="shared" si="37"/>
        <v>0</v>
      </c>
      <c r="L58" s="18">
        <f t="shared" si="37"/>
        <v>0</v>
      </c>
      <c r="M58" s="18">
        <f t="shared" si="37"/>
        <v>0</v>
      </c>
      <c r="N58" s="18">
        <f t="shared" si="37"/>
        <v>0</v>
      </c>
      <c r="O58" s="18">
        <f t="shared" si="37"/>
        <v>0</v>
      </c>
      <c r="P58" s="18">
        <f t="shared" si="37"/>
        <v>0</v>
      </c>
      <c r="Q58" s="18">
        <f t="shared" si="37"/>
        <v>0</v>
      </c>
      <c r="R58" s="18">
        <f t="shared" si="37"/>
        <v>0</v>
      </c>
      <c r="S58" s="18">
        <f t="shared" si="37"/>
        <v>0</v>
      </c>
      <c r="T58" s="18">
        <f t="shared" si="37"/>
        <v>0</v>
      </c>
      <c r="U58" s="18">
        <f t="shared" si="37"/>
        <v>0</v>
      </c>
      <c r="V58" s="18">
        <f t="shared" si="37"/>
        <v>0</v>
      </c>
      <c r="W58" s="18">
        <f t="shared" si="37"/>
        <v>0</v>
      </c>
      <c r="X58" s="18">
        <f t="shared" si="37"/>
        <v>0</v>
      </c>
      <c r="Y58" s="18">
        <f t="shared" si="37"/>
        <v>0</v>
      </c>
      <c r="Z58" s="18">
        <f t="shared" si="37"/>
        <v>0</v>
      </c>
      <c r="AA58" s="18">
        <f t="shared" si="37"/>
        <v>0</v>
      </c>
      <c r="AB58" s="18">
        <f t="shared" si="37"/>
        <v>0</v>
      </c>
      <c r="AC58" s="18">
        <f t="shared" si="37"/>
        <v>0</v>
      </c>
      <c r="AD58" s="18">
        <f t="shared" si="37"/>
        <v>0</v>
      </c>
      <c r="AE58" s="18">
        <f t="shared" si="37"/>
        <v>0</v>
      </c>
      <c r="AF58" s="18">
        <f t="shared" si="37"/>
        <v>0</v>
      </c>
      <c r="AG58" s="18">
        <f t="shared" si="37"/>
        <v>0</v>
      </c>
      <c r="AH58" s="18">
        <f t="shared" ref="AH58:AI58" si="38">IF(AH48=0,0,AH48/AH53)</f>
        <v>0</v>
      </c>
      <c r="AI58" s="18">
        <f t="shared" si="38"/>
        <v>0</v>
      </c>
    </row>
    <row r="59" spans="1:35" x14ac:dyDescent="0.25">
      <c r="A59" s="10" t="s">
        <v>72</v>
      </c>
      <c r="B59" s="19">
        <f t="shared" si="37"/>
        <v>0</v>
      </c>
      <c r="C59" s="19">
        <f t="shared" si="37"/>
        <v>0</v>
      </c>
      <c r="D59" s="19">
        <f t="shared" si="37"/>
        <v>0</v>
      </c>
      <c r="E59" s="19">
        <f t="shared" si="37"/>
        <v>0</v>
      </c>
      <c r="F59" s="19">
        <f t="shared" si="37"/>
        <v>0</v>
      </c>
      <c r="G59" s="19">
        <f t="shared" si="37"/>
        <v>0</v>
      </c>
      <c r="H59" s="19">
        <f t="shared" si="37"/>
        <v>0</v>
      </c>
      <c r="I59" s="19">
        <f t="shared" si="37"/>
        <v>0</v>
      </c>
      <c r="J59" s="19">
        <f t="shared" si="37"/>
        <v>0</v>
      </c>
      <c r="K59" s="19">
        <f t="shared" si="37"/>
        <v>0</v>
      </c>
      <c r="L59" s="19">
        <f t="shared" si="37"/>
        <v>0</v>
      </c>
      <c r="M59" s="19">
        <f t="shared" si="37"/>
        <v>0</v>
      </c>
      <c r="N59" s="19">
        <f t="shared" si="37"/>
        <v>0</v>
      </c>
      <c r="O59" s="19">
        <f t="shared" si="37"/>
        <v>0</v>
      </c>
      <c r="P59" s="19">
        <f t="shared" si="37"/>
        <v>0</v>
      </c>
      <c r="Q59" s="19">
        <f t="shared" si="37"/>
        <v>0</v>
      </c>
      <c r="R59" s="19">
        <f t="shared" si="37"/>
        <v>0</v>
      </c>
      <c r="S59" s="19">
        <f t="shared" si="37"/>
        <v>0</v>
      </c>
      <c r="T59" s="19">
        <f t="shared" si="37"/>
        <v>0</v>
      </c>
      <c r="U59" s="19">
        <f t="shared" si="37"/>
        <v>0</v>
      </c>
      <c r="V59" s="19">
        <f t="shared" si="37"/>
        <v>0</v>
      </c>
      <c r="W59" s="19">
        <f t="shared" si="37"/>
        <v>0</v>
      </c>
      <c r="X59" s="19">
        <f t="shared" si="37"/>
        <v>0</v>
      </c>
      <c r="Y59" s="19">
        <f t="shared" si="37"/>
        <v>0</v>
      </c>
      <c r="Z59" s="19">
        <f t="shared" si="37"/>
        <v>0</v>
      </c>
      <c r="AA59" s="19">
        <f t="shared" si="37"/>
        <v>0</v>
      </c>
      <c r="AB59" s="19">
        <f t="shared" si="37"/>
        <v>0</v>
      </c>
      <c r="AC59" s="19">
        <f t="shared" si="37"/>
        <v>0</v>
      </c>
      <c r="AD59" s="19">
        <f t="shared" si="37"/>
        <v>0</v>
      </c>
      <c r="AE59" s="19">
        <f t="shared" si="37"/>
        <v>0</v>
      </c>
      <c r="AF59" s="19">
        <f t="shared" si="37"/>
        <v>0</v>
      </c>
      <c r="AG59" s="19">
        <f t="shared" si="37"/>
        <v>0</v>
      </c>
      <c r="AH59" s="19">
        <f t="shared" ref="AH59:AI59" si="39">IF(AH49=0,0,AH49/AH54)</f>
        <v>0</v>
      </c>
      <c r="AI59" s="19">
        <f t="shared" si="39"/>
        <v>0</v>
      </c>
    </row>
    <row r="60" spans="1:35" x14ac:dyDescent="0.25">
      <c r="A60" s="12" t="s">
        <v>75</v>
      </c>
      <c r="B60" s="20">
        <f t="shared" si="37"/>
        <v>0</v>
      </c>
      <c r="C60" s="20">
        <f t="shared" si="37"/>
        <v>0</v>
      </c>
      <c r="D60" s="20">
        <f t="shared" si="37"/>
        <v>0</v>
      </c>
      <c r="E60" s="20">
        <f t="shared" si="37"/>
        <v>0</v>
      </c>
      <c r="F60" s="20">
        <f t="shared" si="37"/>
        <v>0</v>
      </c>
      <c r="G60" s="20">
        <f t="shared" si="37"/>
        <v>0</v>
      </c>
      <c r="H60" s="20">
        <f t="shared" si="37"/>
        <v>0</v>
      </c>
      <c r="I60" s="20">
        <f t="shared" si="37"/>
        <v>0</v>
      </c>
      <c r="J60" s="20">
        <f t="shared" si="37"/>
        <v>0</v>
      </c>
      <c r="K60" s="20">
        <f t="shared" si="37"/>
        <v>0</v>
      </c>
      <c r="L60" s="20">
        <f t="shared" si="37"/>
        <v>0</v>
      </c>
      <c r="M60" s="20">
        <f t="shared" si="37"/>
        <v>0</v>
      </c>
      <c r="N60" s="20">
        <f t="shared" si="37"/>
        <v>0</v>
      </c>
      <c r="O60" s="20">
        <f t="shared" si="37"/>
        <v>0</v>
      </c>
      <c r="P60" s="20">
        <f t="shared" si="37"/>
        <v>0</v>
      </c>
      <c r="Q60" s="20">
        <f t="shared" si="37"/>
        <v>0</v>
      </c>
      <c r="R60" s="20">
        <f t="shared" si="37"/>
        <v>0</v>
      </c>
      <c r="S60" s="20">
        <f t="shared" si="37"/>
        <v>0</v>
      </c>
      <c r="T60" s="20">
        <f t="shared" si="37"/>
        <v>0</v>
      </c>
      <c r="U60" s="20">
        <f t="shared" si="37"/>
        <v>0</v>
      </c>
      <c r="V60" s="20">
        <f t="shared" si="37"/>
        <v>0</v>
      </c>
      <c r="W60" s="20">
        <f t="shared" si="37"/>
        <v>0</v>
      </c>
      <c r="X60" s="20">
        <f t="shared" si="37"/>
        <v>0</v>
      </c>
      <c r="Y60" s="20">
        <f t="shared" si="37"/>
        <v>0</v>
      </c>
      <c r="Z60" s="20">
        <f t="shared" si="37"/>
        <v>0</v>
      </c>
      <c r="AA60" s="20">
        <f t="shared" si="37"/>
        <v>0</v>
      </c>
      <c r="AB60" s="20">
        <f t="shared" si="37"/>
        <v>0</v>
      </c>
      <c r="AC60" s="20">
        <f t="shared" si="37"/>
        <v>0</v>
      </c>
      <c r="AD60" s="20">
        <f t="shared" si="37"/>
        <v>0</v>
      </c>
      <c r="AE60" s="20">
        <f t="shared" si="37"/>
        <v>0</v>
      </c>
      <c r="AF60" s="20">
        <f t="shared" si="37"/>
        <v>0</v>
      </c>
      <c r="AG60" s="20">
        <f t="shared" si="37"/>
        <v>0</v>
      </c>
      <c r="AH60" s="20">
        <f t="shared" ref="AH60:AI60" si="40">IF(AH50=0,0,AH50/AH55)</f>
        <v>0</v>
      </c>
      <c r="AI60" s="20">
        <f t="shared" si="40"/>
        <v>0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0</v>
      </c>
      <c r="C62" s="33">
        <f t="shared" si="41"/>
        <v>0</v>
      </c>
      <c r="D62" s="33">
        <f t="shared" si="41"/>
        <v>0</v>
      </c>
      <c r="E62" s="33">
        <f t="shared" si="41"/>
        <v>0</v>
      </c>
      <c r="F62" s="33">
        <f t="shared" si="41"/>
        <v>0</v>
      </c>
      <c r="G62" s="33">
        <f t="shared" si="41"/>
        <v>0</v>
      </c>
      <c r="H62" s="33">
        <f t="shared" si="41"/>
        <v>0</v>
      </c>
      <c r="I62" s="33">
        <f t="shared" si="41"/>
        <v>0</v>
      </c>
      <c r="J62" s="33">
        <f t="shared" si="41"/>
        <v>0</v>
      </c>
      <c r="K62" s="33">
        <f t="shared" si="41"/>
        <v>0</v>
      </c>
      <c r="L62" s="33">
        <f t="shared" si="41"/>
        <v>0</v>
      </c>
      <c r="M62" s="33">
        <f t="shared" si="41"/>
        <v>0</v>
      </c>
      <c r="N62" s="33">
        <f t="shared" si="41"/>
        <v>0</v>
      </c>
      <c r="O62" s="33">
        <f t="shared" si="41"/>
        <v>0</v>
      </c>
      <c r="P62" s="33">
        <f t="shared" si="41"/>
        <v>0</v>
      </c>
      <c r="Q62" s="33">
        <f t="shared" si="41"/>
        <v>0</v>
      </c>
      <c r="R62" s="33">
        <f t="shared" si="41"/>
        <v>0</v>
      </c>
      <c r="S62" s="33">
        <f t="shared" si="41"/>
        <v>0</v>
      </c>
      <c r="T62" s="33">
        <f t="shared" si="41"/>
        <v>0</v>
      </c>
      <c r="U62" s="33">
        <f t="shared" si="41"/>
        <v>0</v>
      </c>
      <c r="V62" s="33">
        <f t="shared" si="41"/>
        <v>0</v>
      </c>
      <c r="W62" s="33">
        <f t="shared" si="41"/>
        <v>0</v>
      </c>
      <c r="X62" s="33">
        <f t="shared" si="41"/>
        <v>0</v>
      </c>
      <c r="Y62" s="33">
        <f t="shared" si="41"/>
        <v>0</v>
      </c>
      <c r="Z62" s="33">
        <f t="shared" si="41"/>
        <v>0</v>
      </c>
      <c r="AA62" s="33">
        <f t="shared" si="41"/>
        <v>0</v>
      </c>
      <c r="AB62" s="33">
        <f t="shared" si="41"/>
        <v>0</v>
      </c>
      <c r="AC62" s="33">
        <f t="shared" si="41"/>
        <v>0</v>
      </c>
      <c r="AD62" s="33">
        <f t="shared" si="41"/>
        <v>0</v>
      </c>
      <c r="AE62" s="33">
        <f t="shared" si="41"/>
        <v>0</v>
      </c>
      <c r="AF62" s="33">
        <f t="shared" si="41"/>
        <v>0</v>
      </c>
      <c r="AG62" s="33">
        <f t="shared" si="41"/>
        <v>0</v>
      </c>
      <c r="AH62" s="33">
        <f t="shared" ref="AH62:AI62" si="42">IF(AH66=0,0,AH66/AH25)</f>
        <v>0</v>
      </c>
      <c r="AI62" s="33">
        <f t="shared" si="42"/>
        <v>0</v>
      </c>
    </row>
    <row r="63" spans="1:35" x14ac:dyDescent="0.25">
      <c r="A63" s="10" t="s">
        <v>72</v>
      </c>
      <c r="B63" s="34">
        <f t="shared" si="41"/>
        <v>0</v>
      </c>
      <c r="C63" s="34">
        <f t="shared" si="41"/>
        <v>0</v>
      </c>
      <c r="D63" s="34">
        <f t="shared" si="41"/>
        <v>0</v>
      </c>
      <c r="E63" s="34">
        <f t="shared" si="41"/>
        <v>0</v>
      </c>
      <c r="F63" s="34">
        <f t="shared" si="41"/>
        <v>0</v>
      </c>
      <c r="G63" s="34">
        <f t="shared" si="41"/>
        <v>0</v>
      </c>
      <c r="H63" s="34">
        <f t="shared" si="41"/>
        <v>0</v>
      </c>
      <c r="I63" s="34">
        <f t="shared" si="41"/>
        <v>0</v>
      </c>
      <c r="J63" s="34">
        <f t="shared" si="41"/>
        <v>0</v>
      </c>
      <c r="K63" s="34">
        <f t="shared" si="41"/>
        <v>0</v>
      </c>
      <c r="L63" s="34">
        <f t="shared" si="41"/>
        <v>0</v>
      </c>
      <c r="M63" s="34">
        <f t="shared" si="41"/>
        <v>0</v>
      </c>
      <c r="N63" s="34">
        <f t="shared" si="41"/>
        <v>0</v>
      </c>
      <c r="O63" s="34">
        <f t="shared" si="41"/>
        <v>0</v>
      </c>
      <c r="P63" s="34">
        <f t="shared" si="41"/>
        <v>0</v>
      </c>
      <c r="Q63" s="34">
        <f t="shared" si="41"/>
        <v>0</v>
      </c>
      <c r="R63" s="34">
        <f t="shared" si="41"/>
        <v>0</v>
      </c>
      <c r="S63" s="34">
        <f t="shared" si="41"/>
        <v>0</v>
      </c>
      <c r="T63" s="34">
        <f t="shared" si="41"/>
        <v>0</v>
      </c>
      <c r="U63" s="34">
        <f t="shared" si="41"/>
        <v>0</v>
      </c>
      <c r="V63" s="34">
        <f t="shared" si="41"/>
        <v>0</v>
      </c>
      <c r="W63" s="34">
        <f t="shared" si="41"/>
        <v>0</v>
      </c>
      <c r="X63" s="34">
        <f t="shared" si="41"/>
        <v>0</v>
      </c>
      <c r="Y63" s="34">
        <f t="shared" si="41"/>
        <v>0</v>
      </c>
      <c r="Z63" s="34">
        <f t="shared" si="41"/>
        <v>0</v>
      </c>
      <c r="AA63" s="34">
        <f t="shared" si="41"/>
        <v>0</v>
      </c>
      <c r="AB63" s="34">
        <f t="shared" si="41"/>
        <v>0</v>
      </c>
      <c r="AC63" s="34">
        <f t="shared" si="41"/>
        <v>0</v>
      </c>
      <c r="AD63" s="34">
        <f t="shared" si="41"/>
        <v>0</v>
      </c>
      <c r="AE63" s="34">
        <f t="shared" si="41"/>
        <v>0</v>
      </c>
      <c r="AF63" s="34">
        <f t="shared" si="41"/>
        <v>0</v>
      </c>
      <c r="AG63" s="34">
        <f t="shared" si="41"/>
        <v>0</v>
      </c>
      <c r="AH63" s="34">
        <f t="shared" ref="AH63:AI63" si="43">IF(AH67=0,0,AH67/AH26)</f>
        <v>0</v>
      </c>
      <c r="AI63" s="34">
        <f t="shared" si="43"/>
        <v>0</v>
      </c>
    </row>
    <row r="64" spans="1:35" x14ac:dyDescent="0.25">
      <c r="A64" s="12" t="s">
        <v>75</v>
      </c>
      <c r="B64" s="35">
        <f t="shared" ref="B64:AG64" si="44">IF(B68=0,0,B68/B32)</f>
        <v>0</v>
      </c>
      <c r="C64" s="35">
        <f t="shared" si="44"/>
        <v>0</v>
      </c>
      <c r="D64" s="35">
        <f t="shared" si="44"/>
        <v>0</v>
      </c>
      <c r="E64" s="35">
        <f t="shared" si="44"/>
        <v>0</v>
      </c>
      <c r="F64" s="35">
        <f t="shared" si="44"/>
        <v>0</v>
      </c>
      <c r="G64" s="35">
        <f t="shared" si="44"/>
        <v>0</v>
      </c>
      <c r="H64" s="35">
        <f t="shared" si="44"/>
        <v>0</v>
      </c>
      <c r="I64" s="35">
        <f t="shared" si="44"/>
        <v>0</v>
      </c>
      <c r="J64" s="35">
        <f t="shared" si="44"/>
        <v>0</v>
      </c>
      <c r="K64" s="35">
        <f t="shared" si="44"/>
        <v>0</v>
      </c>
      <c r="L64" s="35">
        <f t="shared" si="44"/>
        <v>0</v>
      </c>
      <c r="M64" s="35">
        <f t="shared" si="44"/>
        <v>0</v>
      </c>
      <c r="N64" s="35">
        <f t="shared" si="44"/>
        <v>0</v>
      </c>
      <c r="O64" s="35">
        <f t="shared" si="44"/>
        <v>0</v>
      </c>
      <c r="P64" s="35">
        <f t="shared" si="44"/>
        <v>0</v>
      </c>
      <c r="Q64" s="35">
        <f t="shared" si="44"/>
        <v>0</v>
      </c>
      <c r="R64" s="35">
        <f t="shared" si="44"/>
        <v>0</v>
      </c>
      <c r="S64" s="35">
        <f t="shared" si="44"/>
        <v>0</v>
      </c>
      <c r="T64" s="35">
        <f t="shared" si="44"/>
        <v>0</v>
      </c>
      <c r="U64" s="35">
        <f t="shared" si="44"/>
        <v>0</v>
      </c>
      <c r="V64" s="35">
        <f t="shared" si="44"/>
        <v>0</v>
      </c>
      <c r="W64" s="35">
        <f t="shared" si="44"/>
        <v>0</v>
      </c>
      <c r="X64" s="35">
        <f t="shared" si="44"/>
        <v>0</v>
      </c>
      <c r="Y64" s="35">
        <f t="shared" si="44"/>
        <v>0</v>
      </c>
      <c r="Z64" s="35">
        <f t="shared" si="44"/>
        <v>0</v>
      </c>
      <c r="AA64" s="35">
        <f t="shared" si="44"/>
        <v>0</v>
      </c>
      <c r="AB64" s="35">
        <f t="shared" si="44"/>
        <v>0</v>
      </c>
      <c r="AC64" s="35">
        <f t="shared" si="44"/>
        <v>0</v>
      </c>
      <c r="AD64" s="35">
        <f t="shared" si="44"/>
        <v>0</v>
      </c>
      <c r="AE64" s="35">
        <f t="shared" si="44"/>
        <v>0</v>
      </c>
      <c r="AF64" s="35">
        <f t="shared" si="44"/>
        <v>0</v>
      </c>
      <c r="AG64" s="35">
        <f t="shared" si="44"/>
        <v>0</v>
      </c>
      <c r="AH64" s="35">
        <f t="shared" ref="AH64:AI64" si="45">IF(AH68=0,0,AH68/AH32)</f>
        <v>0</v>
      </c>
      <c r="AI64" s="35">
        <f t="shared" si="45"/>
        <v>0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0</v>
      </c>
      <c r="C66" s="9">
        <f t="shared" si="46"/>
        <v>0</v>
      </c>
      <c r="D66" s="9">
        <f t="shared" si="46"/>
        <v>0</v>
      </c>
      <c r="E66" s="9">
        <f t="shared" si="46"/>
        <v>0</v>
      </c>
      <c r="F66" s="9">
        <f t="shared" si="46"/>
        <v>0</v>
      </c>
      <c r="G66" s="9">
        <f t="shared" si="46"/>
        <v>0</v>
      </c>
      <c r="H66" s="9">
        <f t="shared" si="46"/>
        <v>0</v>
      </c>
      <c r="I66" s="9">
        <f t="shared" si="46"/>
        <v>0</v>
      </c>
      <c r="J66" s="9">
        <f t="shared" si="46"/>
        <v>0</v>
      </c>
      <c r="K66" s="9">
        <f t="shared" si="46"/>
        <v>0</v>
      </c>
      <c r="L66" s="9">
        <f t="shared" si="46"/>
        <v>0</v>
      </c>
      <c r="M66" s="9">
        <f t="shared" si="46"/>
        <v>0</v>
      </c>
      <c r="N66" s="9">
        <f t="shared" si="46"/>
        <v>0</v>
      </c>
      <c r="O66" s="9">
        <f t="shared" si="46"/>
        <v>0</v>
      </c>
      <c r="P66" s="9">
        <f t="shared" si="46"/>
        <v>0</v>
      </c>
      <c r="Q66" s="9">
        <f t="shared" si="46"/>
        <v>0</v>
      </c>
      <c r="R66" s="9">
        <f t="shared" si="46"/>
        <v>0</v>
      </c>
      <c r="S66" s="9">
        <f t="shared" si="46"/>
        <v>0</v>
      </c>
      <c r="T66" s="9">
        <f t="shared" si="46"/>
        <v>0</v>
      </c>
      <c r="U66" s="9">
        <f t="shared" si="46"/>
        <v>0</v>
      </c>
      <c r="V66" s="9">
        <f t="shared" si="46"/>
        <v>0</v>
      </c>
      <c r="W66" s="9">
        <f t="shared" si="46"/>
        <v>0</v>
      </c>
      <c r="X66" s="9">
        <f t="shared" si="46"/>
        <v>0</v>
      </c>
      <c r="Y66" s="9">
        <f t="shared" si="46"/>
        <v>0</v>
      </c>
      <c r="Z66" s="9">
        <f t="shared" si="46"/>
        <v>0</v>
      </c>
      <c r="AA66" s="9">
        <f t="shared" si="46"/>
        <v>0</v>
      </c>
      <c r="AB66" s="9">
        <f t="shared" si="46"/>
        <v>0</v>
      </c>
      <c r="AC66" s="9">
        <f t="shared" si="46"/>
        <v>0</v>
      </c>
      <c r="AD66" s="9">
        <f t="shared" si="46"/>
        <v>0</v>
      </c>
      <c r="AE66" s="9">
        <f t="shared" si="46"/>
        <v>0</v>
      </c>
      <c r="AF66" s="9">
        <f t="shared" si="46"/>
        <v>0</v>
      </c>
      <c r="AG66" s="9">
        <f t="shared" si="46"/>
        <v>0</v>
      </c>
      <c r="AH66" s="9">
        <f t="shared" ref="AH66:AI66" si="47">SUM(AH67:AH68)</f>
        <v>0</v>
      </c>
      <c r="AI66" s="9">
        <f t="shared" si="47"/>
        <v>0</v>
      </c>
    </row>
    <row r="67" spans="1:35" x14ac:dyDescent="0.25">
      <c r="A67" s="10" t="s">
        <v>72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</row>
    <row r="68" spans="1:35" x14ac:dyDescent="0.25">
      <c r="A68" s="12" t="s">
        <v>75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0</v>
      </c>
      <c r="C71" s="9">
        <f t="shared" si="48"/>
        <v>0</v>
      </c>
      <c r="D71" s="9">
        <f t="shared" si="48"/>
        <v>0</v>
      </c>
      <c r="E71" s="9">
        <f t="shared" si="48"/>
        <v>0</v>
      </c>
      <c r="F71" s="9">
        <f t="shared" si="48"/>
        <v>0</v>
      </c>
      <c r="G71" s="9">
        <f t="shared" si="48"/>
        <v>0</v>
      </c>
      <c r="H71" s="9">
        <f t="shared" si="48"/>
        <v>0</v>
      </c>
      <c r="I71" s="9">
        <f t="shared" si="48"/>
        <v>0</v>
      </c>
      <c r="J71" s="9">
        <f t="shared" si="48"/>
        <v>0</v>
      </c>
      <c r="K71" s="9">
        <f t="shared" si="48"/>
        <v>0</v>
      </c>
      <c r="L71" s="9">
        <f t="shared" si="48"/>
        <v>0</v>
      </c>
      <c r="M71" s="9">
        <f t="shared" si="48"/>
        <v>0</v>
      </c>
      <c r="N71" s="9">
        <f t="shared" si="48"/>
        <v>0</v>
      </c>
      <c r="O71" s="9">
        <f t="shared" si="48"/>
        <v>0</v>
      </c>
      <c r="P71" s="9">
        <f t="shared" si="48"/>
        <v>0</v>
      </c>
      <c r="Q71" s="9">
        <f t="shared" si="48"/>
        <v>0</v>
      </c>
      <c r="R71" s="9">
        <f t="shared" si="48"/>
        <v>0</v>
      </c>
      <c r="S71" s="9">
        <f t="shared" si="48"/>
        <v>0</v>
      </c>
      <c r="T71" s="9">
        <f t="shared" si="48"/>
        <v>0</v>
      </c>
      <c r="U71" s="9">
        <f t="shared" si="48"/>
        <v>0</v>
      </c>
      <c r="V71" s="9">
        <f t="shared" si="48"/>
        <v>0</v>
      </c>
      <c r="W71" s="9">
        <f t="shared" si="48"/>
        <v>0</v>
      </c>
      <c r="X71" s="9">
        <f t="shared" si="48"/>
        <v>0</v>
      </c>
      <c r="Y71" s="9">
        <f t="shared" si="48"/>
        <v>0</v>
      </c>
      <c r="Z71" s="9">
        <f t="shared" si="48"/>
        <v>0</v>
      </c>
      <c r="AA71" s="9">
        <f t="shared" si="48"/>
        <v>0</v>
      </c>
      <c r="AB71" s="9">
        <f t="shared" si="48"/>
        <v>0</v>
      </c>
      <c r="AC71" s="9">
        <f t="shared" si="48"/>
        <v>0</v>
      </c>
      <c r="AD71" s="9">
        <f t="shared" si="48"/>
        <v>0</v>
      </c>
      <c r="AE71" s="9">
        <f t="shared" si="48"/>
        <v>0</v>
      </c>
      <c r="AF71" s="9">
        <f t="shared" si="48"/>
        <v>0</v>
      </c>
      <c r="AG71" s="9">
        <f t="shared" si="48"/>
        <v>0</v>
      </c>
      <c r="AH71" s="9">
        <f t="shared" ref="AH71:AI71" si="49">IF(AH66=0,0,100*AH66/AH12)</f>
        <v>0</v>
      </c>
      <c r="AI71" s="9">
        <f t="shared" si="49"/>
        <v>0</v>
      </c>
    </row>
    <row r="72" spans="1:35" x14ac:dyDescent="0.25">
      <c r="A72" s="10" t="s">
        <v>72</v>
      </c>
      <c r="B72" s="11">
        <f t="shared" si="48"/>
        <v>0</v>
      </c>
      <c r="C72" s="11">
        <f t="shared" si="48"/>
        <v>0</v>
      </c>
      <c r="D72" s="11">
        <f t="shared" si="48"/>
        <v>0</v>
      </c>
      <c r="E72" s="11">
        <f t="shared" si="48"/>
        <v>0</v>
      </c>
      <c r="F72" s="11">
        <f t="shared" si="48"/>
        <v>0</v>
      </c>
      <c r="G72" s="11">
        <f t="shared" si="48"/>
        <v>0</v>
      </c>
      <c r="H72" s="11">
        <f t="shared" si="48"/>
        <v>0</v>
      </c>
      <c r="I72" s="11">
        <f t="shared" si="48"/>
        <v>0</v>
      </c>
      <c r="J72" s="11">
        <f t="shared" si="48"/>
        <v>0</v>
      </c>
      <c r="K72" s="11">
        <f t="shared" si="48"/>
        <v>0</v>
      </c>
      <c r="L72" s="11">
        <f t="shared" si="48"/>
        <v>0</v>
      </c>
      <c r="M72" s="11">
        <f t="shared" si="48"/>
        <v>0</v>
      </c>
      <c r="N72" s="11">
        <f t="shared" si="48"/>
        <v>0</v>
      </c>
      <c r="O72" s="11">
        <f t="shared" si="48"/>
        <v>0</v>
      </c>
      <c r="P72" s="11">
        <f t="shared" si="48"/>
        <v>0</v>
      </c>
      <c r="Q72" s="11">
        <f t="shared" si="48"/>
        <v>0</v>
      </c>
      <c r="R72" s="11">
        <f t="shared" si="48"/>
        <v>0</v>
      </c>
      <c r="S72" s="11">
        <f t="shared" si="48"/>
        <v>0</v>
      </c>
      <c r="T72" s="11">
        <f t="shared" si="48"/>
        <v>0</v>
      </c>
      <c r="U72" s="11">
        <f t="shared" si="48"/>
        <v>0</v>
      </c>
      <c r="V72" s="11">
        <f t="shared" si="48"/>
        <v>0</v>
      </c>
      <c r="W72" s="11">
        <f t="shared" si="48"/>
        <v>0</v>
      </c>
      <c r="X72" s="11">
        <f t="shared" si="48"/>
        <v>0</v>
      </c>
      <c r="Y72" s="11">
        <f t="shared" si="48"/>
        <v>0</v>
      </c>
      <c r="Z72" s="11">
        <f t="shared" si="48"/>
        <v>0</v>
      </c>
      <c r="AA72" s="11">
        <f t="shared" si="48"/>
        <v>0</v>
      </c>
      <c r="AB72" s="11">
        <f t="shared" si="48"/>
        <v>0</v>
      </c>
      <c r="AC72" s="11">
        <f t="shared" si="48"/>
        <v>0</v>
      </c>
      <c r="AD72" s="11">
        <f t="shared" si="48"/>
        <v>0</v>
      </c>
      <c r="AE72" s="11">
        <f t="shared" si="48"/>
        <v>0</v>
      </c>
      <c r="AF72" s="11">
        <f t="shared" si="48"/>
        <v>0</v>
      </c>
      <c r="AG72" s="11">
        <f t="shared" si="48"/>
        <v>0</v>
      </c>
      <c r="AH72" s="11">
        <f t="shared" ref="AH72:AI72" si="50">IF(AH67=0,0,100*AH67/AH13)</f>
        <v>0</v>
      </c>
      <c r="AI72" s="11">
        <f t="shared" si="50"/>
        <v>0</v>
      </c>
    </row>
    <row r="73" spans="1:35" x14ac:dyDescent="0.25">
      <c r="A73" s="12" t="s">
        <v>75</v>
      </c>
      <c r="B73" s="13">
        <f t="shared" si="48"/>
        <v>0</v>
      </c>
      <c r="C73" s="13">
        <f t="shared" si="48"/>
        <v>0</v>
      </c>
      <c r="D73" s="13">
        <f t="shared" si="48"/>
        <v>0</v>
      </c>
      <c r="E73" s="13">
        <f t="shared" si="48"/>
        <v>0</v>
      </c>
      <c r="F73" s="13">
        <f t="shared" si="48"/>
        <v>0</v>
      </c>
      <c r="G73" s="13">
        <f t="shared" si="48"/>
        <v>0</v>
      </c>
      <c r="H73" s="13">
        <f t="shared" si="48"/>
        <v>0</v>
      </c>
      <c r="I73" s="13">
        <f t="shared" si="48"/>
        <v>0</v>
      </c>
      <c r="J73" s="13">
        <f t="shared" si="48"/>
        <v>0</v>
      </c>
      <c r="K73" s="13">
        <f t="shared" si="48"/>
        <v>0</v>
      </c>
      <c r="L73" s="13">
        <f t="shared" si="48"/>
        <v>0</v>
      </c>
      <c r="M73" s="13">
        <f t="shared" si="48"/>
        <v>0</v>
      </c>
      <c r="N73" s="13">
        <f t="shared" si="48"/>
        <v>0</v>
      </c>
      <c r="O73" s="13">
        <f t="shared" si="48"/>
        <v>0</v>
      </c>
      <c r="P73" s="13">
        <f t="shared" si="48"/>
        <v>0</v>
      </c>
      <c r="Q73" s="13">
        <f t="shared" si="48"/>
        <v>0</v>
      </c>
      <c r="R73" s="13">
        <f t="shared" si="48"/>
        <v>0</v>
      </c>
      <c r="S73" s="13">
        <f t="shared" si="48"/>
        <v>0</v>
      </c>
      <c r="T73" s="13">
        <f t="shared" si="48"/>
        <v>0</v>
      </c>
      <c r="U73" s="13">
        <f t="shared" si="48"/>
        <v>0</v>
      </c>
      <c r="V73" s="13">
        <f t="shared" si="48"/>
        <v>0</v>
      </c>
      <c r="W73" s="13">
        <f t="shared" si="48"/>
        <v>0</v>
      </c>
      <c r="X73" s="13">
        <f t="shared" si="48"/>
        <v>0</v>
      </c>
      <c r="Y73" s="13">
        <f t="shared" si="48"/>
        <v>0</v>
      </c>
      <c r="Z73" s="13">
        <f t="shared" si="48"/>
        <v>0</v>
      </c>
      <c r="AA73" s="13">
        <f t="shared" si="48"/>
        <v>0</v>
      </c>
      <c r="AB73" s="13">
        <f t="shared" si="48"/>
        <v>0</v>
      </c>
      <c r="AC73" s="13">
        <f t="shared" si="48"/>
        <v>0</v>
      </c>
      <c r="AD73" s="13">
        <f t="shared" si="48"/>
        <v>0</v>
      </c>
      <c r="AE73" s="13">
        <f t="shared" si="48"/>
        <v>0</v>
      </c>
      <c r="AF73" s="13">
        <f t="shared" si="48"/>
        <v>0</v>
      </c>
      <c r="AG73" s="13">
        <f t="shared" si="48"/>
        <v>0</v>
      </c>
      <c r="AH73" s="13">
        <f t="shared" ref="AH73:AI73" si="51">IF(AH68=0,0,100*AH68/AH14)</f>
        <v>0</v>
      </c>
      <c r="AI73" s="13">
        <f t="shared" si="51"/>
        <v>0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0</v>
      </c>
      <c r="C75" s="21">
        <f t="shared" si="52"/>
        <v>0</v>
      </c>
      <c r="D75" s="21">
        <f t="shared" si="52"/>
        <v>0</v>
      </c>
      <c r="E75" s="21">
        <f t="shared" si="52"/>
        <v>0</v>
      </c>
      <c r="F75" s="21">
        <f t="shared" si="52"/>
        <v>0</v>
      </c>
      <c r="G75" s="21">
        <f t="shared" si="52"/>
        <v>0</v>
      </c>
      <c r="H75" s="21">
        <f t="shared" si="52"/>
        <v>0</v>
      </c>
      <c r="I75" s="21">
        <f t="shared" si="52"/>
        <v>0</v>
      </c>
      <c r="J75" s="21">
        <f t="shared" si="52"/>
        <v>0</v>
      </c>
      <c r="K75" s="21">
        <f t="shared" si="52"/>
        <v>0</v>
      </c>
      <c r="L75" s="21">
        <f t="shared" si="52"/>
        <v>0</v>
      </c>
      <c r="M75" s="21">
        <f t="shared" si="52"/>
        <v>0</v>
      </c>
      <c r="N75" s="21">
        <f t="shared" si="52"/>
        <v>0</v>
      </c>
      <c r="O75" s="21">
        <f t="shared" si="52"/>
        <v>0</v>
      </c>
      <c r="P75" s="21">
        <f t="shared" si="52"/>
        <v>0</v>
      </c>
      <c r="Q75" s="21">
        <f t="shared" si="52"/>
        <v>0</v>
      </c>
      <c r="R75" s="21">
        <f t="shared" si="52"/>
        <v>0</v>
      </c>
      <c r="S75" s="21">
        <f t="shared" si="52"/>
        <v>0</v>
      </c>
      <c r="T75" s="21">
        <f t="shared" si="52"/>
        <v>0</v>
      </c>
      <c r="U75" s="21">
        <f t="shared" si="52"/>
        <v>0</v>
      </c>
      <c r="V75" s="21">
        <f t="shared" si="52"/>
        <v>0</v>
      </c>
      <c r="W75" s="21">
        <f t="shared" si="52"/>
        <v>0</v>
      </c>
      <c r="X75" s="21">
        <f t="shared" si="52"/>
        <v>0</v>
      </c>
      <c r="Y75" s="21">
        <f t="shared" si="52"/>
        <v>0</v>
      </c>
      <c r="Z75" s="21">
        <f t="shared" si="52"/>
        <v>0</v>
      </c>
      <c r="AA75" s="21">
        <f t="shared" si="52"/>
        <v>0</v>
      </c>
      <c r="AB75" s="21">
        <f t="shared" si="52"/>
        <v>0</v>
      </c>
      <c r="AC75" s="21">
        <f t="shared" si="52"/>
        <v>0</v>
      </c>
      <c r="AD75" s="21">
        <f t="shared" si="52"/>
        <v>0</v>
      </c>
      <c r="AE75" s="21">
        <f t="shared" si="52"/>
        <v>0</v>
      </c>
      <c r="AF75" s="21">
        <f t="shared" si="52"/>
        <v>0</v>
      </c>
      <c r="AG75" s="21">
        <f t="shared" si="52"/>
        <v>0</v>
      </c>
      <c r="AH75" s="21">
        <f t="shared" ref="AH75:AI75" si="53">IF(AH66=0,0,1000*AH66/AH3)</f>
        <v>0</v>
      </c>
      <c r="AI75" s="21">
        <f t="shared" si="53"/>
        <v>0</v>
      </c>
    </row>
    <row r="76" spans="1:35" x14ac:dyDescent="0.25">
      <c r="A76" s="10" t="s">
        <v>72</v>
      </c>
      <c r="B76" s="22">
        <f t="shared" si="52"/>
        <v>0</v>
      </c>
      <c r="C76" s="22">
        <f t="shared" si="52"/>
        <v>0</v>
      </c>
      <c r="D76" s="22">
        <f t="shared" si="52"/>
        <v>0</v>
      </c>
      <c r="E76" s="22">
        <f t="shared" si="52"/>
        <v>0</v>
      </c>
      <c r="F76" s="22">
        <f t="shared" si="52"/>
        <v>0</v>
      </c>
      <c r="G76" s="22">
        <f t="shared" si="52"/>
        <v>0</v>
      </c>
      <c r="H76" s="22">
        <f t="shared" si="52"/>
        <v>0</v>
      </c>
      <c r="I76" s="22">
        <f t="shared" si="52"/>
        <v>0</v>
      </c>
      <c r="J76" s="22">
        <f t="shared" si="52"/>
        <v>0</v>
      </c>
      <c r="K76" s="22">
        <f t="shared" si="52"/>
        <v>0</v>
      </c>
      <c r="L76" s="22">
        <f t="shared" si="52"/>
        <v>0</v>
      </c>
      <c r="M76" s="22">
        <f t="shared" si="52"/>
        <v>0</v>
      </c>
      <c r="N76" s="22">
        <f t="shared" si="52"/>
        <v>0</v>
      </c>
      <c r="O76" s="22">
        <f t="shared" si="52"/>
        <v>0</v>
      </c>
      <c r="P76" s="22">
        <f t="shared" si="52"/>
        <v>0</v>
      </c>
      <c r="Q76" s="22">
        <f t="shared" si="52"/>
        <v>0</v>
      </c>
      <c r="R76" s="22">
        <f t="shared" si="52"/>
        <v>0</v>
      </c>
      <c r="S76" s="22">
        <f t="shared" si="52"/>
        <v>0</v>
      </c>
      <c r="T76" s="22">
        <f t="shared" si="52"/>
        <v>0</v>
      </c>
      <c r="U76" s="22">
        <f t="shared" si="52"/>
        <v>0</v>
      </c>
      <c r="V76" s="22">
        <f t="shared" si="52"/>
        <v>0</v>
      </c>
      <c r="W76" s="22">
        <f t="shared" si="52"/>
        <v>0</v>
      </c>
      <c r="X76" s="22">
        <f t="shared" si="52"/>
        <v>0</v>
      </c>
      <c r="Y76" s="22">
        <f t="shared" si="52"/>
        <v>0</v>
      </c>
      <c r="Z76" s="22">
        <f t="shared" si="52"/>
        <v>0</v>
      </c>
      <c r="AA76" s="22">
        <f t="shared" si="52"/>
        <v>0</v>
      </c>
      <c r="AB76" s="22">
        <f t="shared" si="52"/>
        <v>0</v>
      </c>
      <c r="AC76" s="22">
        <f t="shared" si="52"/>
        <v>0</v>
      </c>
      <c r="AD76" s="22">
        <f t="shared" si="52"/>
        <v>0</v>
      </c>
      <c r="AE76" s="22">
        <f t="shared" si="52"/>
        <v>0</v>
      </c>
      <c r="AF76" s="22">
        <f t="shared" si="52"/>
        <v>0</v>
      </c>
      <c r="AG76" s="22">
        <f t="shared" si="52"/>
        <v>0</v>
      </c>
      <c r="AH76" s="22">
        <f t="shared" ref="AH76:AI76" si="54">IF(AH67=0,0,1000*AH67/AH4)</f>
        <v>0</v>
      </c>
      <c r="AI76" s="22">
        <f t="shared" si="54"/>
        <v>0</v>
      </c>
    </row>
    <row r="77" spans="1:35" x14ac:dyDescent="0.25">
      <c r="A77" s="12" t="s">
        <v>75</v>
      </c>
      <c r="B77" s="23">
        <f t="shared" si="52"/>
        <v>0</v>
      </c>
      <c r="C77" s="23">
        <f t="shared" si="52"/>
        <v>0</v>
      </c>
      <c r="D77" s="23">
        <f t="shared" si="52"/>
        <v>0</v>
      </c>
      <c r="E77" s="23">
        <f t="shared" si="52"/>
        <v>0</v>
      </c>
      <c r="F77" s="23">
        <f t="shared" si="52"/>
        <v>0</v>
      </c>
      <c r="G77" s="23">
        <f t="shared" si="52"/>
        <v>0</v>
      </c>
      <c r="H77" s="23">
        <f t="shared" si="52"/>
        <v>0</v>
      </c>
      <c r="I77" s="23">
        <f t="shared" si="52"/>
        <v>0</v>
      </c>
      <c r="J77" s="23">
        <f t="shared" si="52"/>
        <v>0</v>
      </c>
      <c r="K77" s="23">
        <f t="shared" si="52"/>
        <v>0</v>
      </c>
      <c r="L77" s="23">
        <f t="shared" si="52"/>
        <v>0</v>
      </c>
      <c r="M77" s="23">
        <f t="shared" si="52"/>
        <v>0</v>
      </c>
      <c r="N77" s="23">
        <f t="shared" si="52"/>
        <v>0</v>
      </c>
      <c r="O77" s="23">
        <f t="shared" si="52"/>
        <v>0</v>
      </c>
      <c r="P77" s="23">
        <f t="shared" si="52"/>
        <v>0</v>
      </c>
      <c r="Q77" s="23">
        <f t="shared" si="52"/>
        <v>0</v>
      </c>
      <c r="R77" s="23">
        <f t="shared" si="52"/>
        <v>0</v>
      </c>
      <c r="S77" s="23">
        <f t="shared" si="52"/>
        <v>0</v>
      </c>
      <c r="T77" s="23">
        <f t="shared" si="52"/>
        <v>0</v>
      </c>
      <c r="U77" s="23">
        <f t="shared" si="52"/>
        <v>0</v>
      </c>
      <c r="V77" s="23">
        <f t="shared" si="52"/>
        <v>0</v>
      </c>
      <c r="W77" s="23">
        <f t="shared" si="52"/>
        <v>0</v>
      </c>
      <c r="X77" s="23">
        <f t="shared" si="52"/>
        <v>0</v>
      </c>
      <c r="Y77" s="23">
        <f t="shared" si="52"/>
        <v>0</v>
      </c>
      <c r="Z77" s="23">
        <f t="shared" si="52"/>
        <v>0</v>
      </c>
      <c r="AA77" s="23">
        <f t="shared" si="52"/>
        <v>0</v>
      </c>
      <c r="AB77" s="23">
        <f t="shared" si="52"/>
        <v>0</v>
      </c>
      <c r="AC77" s="23">
        <f t="shared" si="52"/>
        <v>0</v>
      </c>
      <c r="AD77" s="23">
        <f t="shared" si="52"/>
        <v>0</v>
      </c>
      <c r="AE77" s="23">
        <f t="shared" si="52"/>
        <v>0</v>
      </c>
      <c r="AF77" s="23">
        <f t="shared" si="52"/>
        <v>0</v>
      </c>
      <c r="AG77" s="23">
        <f t="shared" si="52"/>
        <v>0</v>
      </c>
      <c r="AH77" s="23">
        <f t="shared" ref="AH77:AI77" si="55">IF(AH68=0,0,1000*AH68/AH5)</f>
        <v>0</v>
      </c>
      <c r="AI77" s="23">
        <f t="shared" si="55"/>
        <v>0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0</v>
      </c>
      <c r="C79" s="36">
        <f t="shared" si="56"/>
        <v>0</v>
      </c>
      <c r="D79" s="36">
        <f t="shared" si="56"/>
        <v>0</v>
      </c>
      <c r="E79" s="36">
        <f t="shared" si="56"/>
        <v>0</v>
      </c>
      <c r="F79" s="36">
        <f t="shared" si="56"/>
        <v>0</v>
      </c>
      <c r="G79" s="36">
        <f t="shared" si="56"/>
        <v>0</v>
      </c>
      <c r="H79" s="36">
        <f t="shared" si="56"/>
        <v>0</v>
      </c>
      <c r="I79" s="36">
        <f t="shared" si="56"/>
        <v>0</v>
      </c>
      <c r="J79" s="36">
        <f t="shared" si="56"/>
        <v>0</v>
      </c>
      <c r="K79" s="36">
        <f t="shared" si="56"/>
        <v>0</v>
      </c>
      <c r="L79" s="36">
        <f t="shared" si="56"/>
        <v>0</v>
      </c>
      <c r="M79" s="36">
        <f t="shared" si="56"/>
        <v>0</v>
      </c>
      <c r="N79" s="36">
        <f t="shared" si="56"/>
        <v>0</v>
      </c>
      <c r="O79" s="36">
        <f t="shared" si="56"/>
        <v>0</v>
      </c>
      <c r="P79" s="36">
        <f t="shared" si="56"/>
        <v>0</v>
      </c>
      <c r="Q79" s="36">
        <f t="shared" si="56"/>
        <v>0</v>
      </c>
      <c r="R79" s="36">
        <f t="shared" si="56"/>
        <v>0</v>
      </c>
      <c r="S79" s="36">
        <f t="shared" si="56"/>
        <v>0</v>
      </c>
      <c r="T79" s="36">
        <f t="shared" si="56"/>
        <v>0</v>
      </c>
      <c r="U79" s="36">
        <f t="shared" si="56"/>
        <v>0</v>
      </c>
      <c r="V79" s="36">
        <f t="shared" si="56"/>
        <v>0</v>
      </c>
      <c r="W79" s="36">
        <f t="shared" si="56"/>
        <v>0</v>
      </c>
      <c r="X79" s="36">
        <f t="shared" si="56"/>
        <v>0</v>
      </c>
      <c r="Y79" s="36">
        <f t="shared" si="56"/>
        <v>0</v>
      </c>
      <c r="Z79" s="36">
        <f t="shared" si="56"/>
        <v>0</v>
      </c>
      <c r="AA79" s="36">
        <f t="shared" si="56"/>
        <v>0</v>
      </c>
      <c r="AB79" s="36">
        <f t="shared" si="56"/>
        <v>0</v>
      </c>
      <c r="AC79" s="36">
        <f t="shared" si="56"/>
        <v>0</v>
      </c>
      <c r="AD79" s="36">
        <f t="shared" si="56"/>
        <v>0</v>
      </c>
      <c r="AE79" s="36">
        <f t="shared" si="56"/>
        <v>0</v>
      </c>
      <c r="AF79" s="36">
        <f t="shared" si="56"/>
        <v>0</v>
      </c>
      <c r="AG79" s="36">
        <f t="shared" si="56"/>
        <v>0</v>
      </c>
      <c r="AH79" s="36">
        <f t="shared" ref="AH79:AI79" si="57">IF(AH66=0,0,AH66/AH$66)</f>
        <v>0</v>
      </c>
      <c r="AI79" s="36">
        <f t="shared" si="57"/>
        <v>0</v>
      </c>
    </row>
    <row r="80" spans="1:35" x14ac:dyDescent="0.25">
      <c r="A80" s="10" t="s">
        <v>72</v>
      </c>
      <c r="B80" s="37">
        <f t="shared" si="56"/>
        <v>0</v>
      </c>
      <c r="C80" s="37">
        <f t="shared" si="56"/>
        <v>0</v>
      </c>
      <c r="D80" s="37">
        <f t="shared" si="56"/>
        <v>0</v>
      </c>
      <c r="E80" s="37">
        <f t="shared" si="56"/>
        <v>0</v>
      </c>
      <c r="F80" s="37">
        <f t="shared" si="56"/>
        <v>0</v>
      </c>
      <c r="G80" s="37">
        <f t="shared" si="56"/>
        <v>0</v>
      </c>
      <c r="H80" s="37">
        <f t="shared" si="56"/>
        <v>0</v>
      </c>
      <c r="I80" s="37">
        <f t="shared" si="56"/>
        <v>0</v>
      </c>
      <c r="J80" s="37">
        <f t="shared" si="56"/>
        <v>0</v>
      </c>
      <c r="K80" s="37">
        <f t="shared" si="56"/>
        <v>0</v>
      </c>
      <c r="L80" s="37">
        <f t="shared" si="56"/>
        <v>0</v>
      </c>
      <c r="M80" s="37">
        <f t="shared" si="56"/>
        <v>0</v>
      </c>
      <c r="N80" s="37">
        <f t="shared" si="56"/>
        <v>0</v>
      </c>
      <c r="O80" s="37">
        <f t="shared" si="56"/>
        <v>0</v>
      </c>
      <c r="P80" s="37">
        <f t="shared" si="56"/>
        <v>0</v>
      </c>
      <c r="Q80" s="37">
        <f t="shared" si="56"/>
        <v>0</v>
      </c>
      <c r="R80" s="37">
        <f t="shared" si="56"/>
        <v>0</v>
      </c>
      <c r="S80" s="37">
        <f t="shared" si="56"/>
        <v>0</v>
      </c>
      <c r="T80" s="37">
        <f t="shared" si="56"/>
        <v>0</v>
      </c>
      <c r="U80" s="37">
        <f t="shared" si="56"/>
        <v>0</v>
      </c>
      <c r="V80" s="37">
        <f t="shared" si="56"/>
        <v>0</v>
      </c>
      <c r="W80" s="37">
        <f t="shared" si="56"/>
        <v>0</v>
      </c>
      <c r="X80" s="37">
        <f t="shared" si="56"/>
        <v>0</v>
      </c>
      <c r="Y80" s="37">
        <f t="shared" si="56"/>
        <v>0</v>
      </c>
      <c r="Z80" s="37">
        <f t="shared" si="56"/>
        <v>0</v>
      </c>
      <c r="AA80" s="37">
        <f t="shared" si="56"/>
        <v>0</v>
      </c>
      <c r="AB80" s="37">
        <f t="shared" si="56"/>
        <v>0</v>
      </c>
      <c r="AC80" s="37">
        <f t="shared" si="56"/>
        <v>0</v>
      </c>
      <c r="AD80" s="37">
        <f t="shared" si="56"/>
        <v>0</v>
      </c>
      <c r="AE80" s="37">
        <f t="shared" si="56"/>
        <v>0</v>
      </c>
      <c r="AF80" s="37">
        <f t="shared" si="56"/>
        <v>0</v>
      </c>
      <c r="AG80" s="37">
        <f t="shared" si="56"/>
        <v>0</v>
      </c>
      <c r="AH80" s="37">
        <f t="shared" ref="AH80:AI80" si="58">IF(AH67=0,0,AH67/AH$66)</f>
        <v>0</v>
      </c>
      <c r="AI80" s="37">
        <f t="shared" si="58"/>
        <v>0</v>
      </c>
    </row>
    <row r="81" spans="1:35" x14ac:dyDescent="0.25">
      <c r="A81" s="12" t="s">
        <v>75</v>
      </c>
      <c r="B81" s="38">
        <f t="shared" si="56"/>
        <v>0</v>
      </c>
      <c r="C81" s="38">
        <f t="shared" si="56"/>
        <v>0</v>
      </c>
      <c r="D81" s="38">
        <f t="shared" si="56"/>
        <v>0</v>
      </c>
      <c r="E81" s="38">
        <f t="shared" si="56"/>
        <v>0</v>
      </c>
      <c r="F81" s="38">
        <f t="shared" si="56"/>
        <v>0</v>
      </c>
      <c r="G81" s="38">
        <f t="shared" si="56"/>
        <v>0</v>
      </c>
      <c r="H81" s="38">
        <f t="shared" si="56"/>
        <v>0</v>
      </c>
      <c r="I81" s="38">
        <f t="shared" si="56"/>
        <v>0</v>
      </c>
      <c r="J81" s="38">
        <f t="shared" si="56"/>
        <v>0</v>
      </c>
      <c r="K81" s="38">
        <f t="shared" si="56"/>
        <v>0</v>
      </c>
      <c r="L81" s="38">
        <f t="shared" si="56"/>
        <v>0</v>
      </c>
      <c r="M81" s="38">
        <f t="shared" si="56"/>
        <v>0</v>
      </c>
      <c r="N81" s="38">
        <f t="shared" si="56"/>
        <v>0</v>
      </c>
      <c r="O81" s="38">
        <f t="shared" si="56"/>
        <v>0</v>
      </c>
      <c r="P81" s="38">
        <f t="shared" si="56"/>
        <v>0</v>
      </c>
      <c r="Q81" s="38">
        <f t="shared" si="56"/>
        <v>0</v>
      </c>
      <c r="R81" s="38">
        <f t="shared" si="56"/>
        <v>0</v>
      </c>
      <c r="S81" s="38">
        <f t="shared" si="56"/>
        <v>0</v>
      </c>
      <c r="T81" s="38">
        <f t="shared" si="56"/>
        <v>0</v>
      </c>
      <c r="U81" s="38">
        <f t="shared" si="56"/>
        <v>0</v>
      </c>
      <c r="V81" s="38">
        <f t="shared" si="56"/>
        <v>0</v>
      </c>
      <c r="W81" s="38">
        <f t="shared" si="56"/>
        <v>0</v>
      </c>
      <c r="X81" s="38">
        <f t="shared" si="56"/>
        <v>0</v>
      </c>
      <c r="Y81" s="38">
        <f t="shared" si="56"/>
        <v>0</v>
      </c>
      <c r="Z81" s="38">
        <f t="shared" si="56"/>
        <v>0</v>
      </c>
      <c r="AA81" s="38">
        <f t="shared" si="56"/>
        <v>0</v>
      </c>
      <c r="AB81" s="38">
        <f t="shared" si="56"/>
        <v>0</v>
      </c>
      <c r="AC81" s="38">
        <f t="shared" si="56"/>
        <v>0</v>
      </c>
      <c r="AD81" s="38">
        <f t="shared" si="56"/>
        <v>0</v>
      </c>
      <c r="AE81" s="38">
        <f t="shared" si="56"/>
        <v>0</v>
      </c>
      <c r="AF81" s="38">
        <f t="shared" si="56"/>
        <v>0</v>
      </c>
      <c r="AG81" s="38">
        <f t="shared" si="56"/>
        <v>0</v>
      </c>
      <c r="AH81" s="38">
        <f t="shared" ref="AH81:AI81" si="59">IF(AH68=0,0,AH68/AH$66)</f>
        <v>0</v>
      </c>
      <c r="AI81" s="38">
        <f t="shared" si="59"/>
        <v>0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0</v>
      </c>
      <c r="AE83" s="9">
        <f t="shared" ref="AE83:AG83" si="60">SUM(AE84:AE85)</f>
        <v>0</v>
      </c>
      <c r="AF83" s="9">
        <f t="shared" si="60"/>
        <v>0</v>
      </c>
      <c r="AG83" s="9">
        <f t="shared" si="60"/>
        <v>0</v>
      </c>
      <c r="AH83" s="9">
        <f t="shared" ref="AH83:AI83" si="61">SUM(AH84:AH85)</f>
        <v>0</v>
      </c>
      <c r="AI83" s="9">
        <f t="shared" si="61"/>
        <v>0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45.897379999999998</v>
      </c>
      <c r="C89" s="9">
        <v>39.936509999999998</v>
      </c>
      <c r="D89" s="9">
        <v>38.833150000000003</v>
      </c>
      <c r="E89" s="9">
        <v>39.890940000000001</v>
      </c>
      <c r="F89" s="9">
        <v>50.726819999999996</v>
      </c>
      <c r="G89" s="9">
        <v>57.097140000000003</v>
      </c>
      <c r="H89" s="9">
        <v>58.510089999999998</v>
      </c>
      <c r="I89" s="9">
        <v>57.068190000000001</v>
      </c>
      <c r="J89" s="9">
        <v>62.31897</v>
      </c>
      <c r="K89" s="9">
        <v>61.599969999999999</v>
      </c>
      <c r="L89" s="9">
        <v>67.151679999999999</v>
      </c>
      <c r="M89" s="9">
        <v>70.970879999999994</v>
      </c>
      <c r="N89" s="9">
        <v>79.83202</v>
      </c>
      <c r="O89" s="9">
        <v>63.649920000000002</v>
      </c>
      <c r="P89" s="9">
        <v>75.993960000000001</v>
      </c>
      <c r="Q89" s="9">
        <v>74.546300000000002</v>
      </c>
      <c r="R89" s="9">
        <v>65.237369999999999</v>
      </c>
      <c r="S89" s="9">
        <v>69.97824</v>
      </c>
      <c r="T89" s="9">
        <v>64.628559999999993</v>
      </c>
      <c r="U89" s="9">
        <v>55.2254</v>
      </c>
      <c r="V89" s="9">
        <v>65.418989999999994</v>
      </c>
      <c r="W89" s="9">
        <v>57.736409999999999</v>
      </c>
      <c r="X89" s="9">
        <v>58.917769999999997</v>
      </c>
      <c r="Y89" s="9">
        <v>62.942749999999997</v>
      </c>
      <c r="Z89" s="9">
        <v>58.341929999999998</v>
      </c>
      <c r="AA89" s="9">
        <v>47.972149999999999</v>
      </c>
      <c r="AB89" s="9">
        <v>52.34469</v>
      </c>
      <c r="AC89" s="9">
        <v>54.174869999999999</v>
      </c>
      <c r="AD89" s="9">
        <v>39.438850000000002</v>
      </c>
      <c r="AE89" s="9">
        <v>45.370750000000001</v>
      </c>
      <c r="AF89" s="9">
        <v>42.546010000000003</v>
      </c>
      <c r="AG89" s="9">
        <v>38.923990000000003</v>
      </c>
      <c r="AH89" s="9">
        <v>32.27948</v>
      </c>
      <c r="AI89" s="9">
        <v>29.96884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45.897379999999998</v>
      </c>
      <c r="C91" s="9">
        <f t="shared" ref="C91:AG91" si="62">C89-C$66</f>
        <v>39.936509999999998</v>
      </c>
      <c r="D91" s="9">
        <f t="shared" si="62"/>
        <v>38.833150000000003</v>
      </c>
      <c r="E91" s="9">
        <f t="shared" si="62"/>
        <v>39.890940000000001</v>
      </c>
      <c r="F91" s="9">
        <f t="shared" si="62"/>
        <v>50.726819999999996</v>
      </c>
      <c r="G91" s="9">
        <f t="shared" si="62"/>
        <v>57.097140000000003</v>
      </c>
      <c r="H91" s="9">
        <f t="shared" si="62"/>
        <v>58.510089999999998</v>
      </c>
      <c r="I91" s="9">
        <f t="shared" si="62"/>
        <v>57.068190000000001</v>
      </c>
      <c r="J91" s="9">
        <f t="shared" si="62"/>
        <v>62.31897</v>
      </c>
      <c r="K91" s="9">
        <f t="shared" si="62"/>
        <v>61.599969999999999</v>
      </c>
      <c r="L91" s="9">
        <f t="shared" si="62"/>
        <v>67.151679999999999</v>
      </c>
      <c r="M91" s="9">
        <f t="shared" si="62"/>
        <v>70.970879999999994</v>
      </c>
      <c r="N91" s="9">
        <f t="shared" si="62"/>
        <v>79.83202</v>
      </c>
      <c r="O91" s="9">
        <f t="shared" si="62"/>
        <v>63.649920000000002</v>
      </c>
      <c r="P91" s="9">
        <f t="shared" si="62"/>
        <v>75.993960000000001</v>
      </c>
      <c r="Q91" s="9">
        <f t="shared" si="62"/>
        <v>74.546300000000002</v>
      </c>
      <c r="R91" s="9">
        <f t="shared" si="62"/>
        <v>65.237369999999999</v>
      </c>
      <c r="S91" s="9">
        <f t="shared" si="62"/>
        <v>69.97824</v>
      </c>
      <c r="T91" s="9">
        <f t="shared" si="62"/>
        <v>64.628559999999993</v>
      </c>
      <c r="U91" s="9">
        <f t="shared" si="62"/>
        <v>55.2254</v>
      </c>
      <c r="V91" s="9">
        <f t="shared" si="62"/>
        <v>65.418989999999994</v>
      </c>
      <c r="W91" s="9">
        <f t="shared" si="62"/>
        <v>57.736409999999999</v>
      </c>
      <c r="X91" s="9">
        <f t="shared" si="62"/>
        <v>58.917769999999997</v>
      </c>
      <c r="Y91" s="9">
        <f t="shared" si="62"/>
        <v>62.942749999999997</v>
      </c>
      <c r="Z91" s="9">
        <f t="shared" si="62"/>
        <v>58.341929999999998</v>
      </c>
      <c r="AA91" s="9">
        <f t="shared" si="62"/>
        <v>47.972149999999999</v>
      </c>
      <c r="AB91" s="9">
        <f t="shared" si="62"/>
        <v>52.34469</v>
      </c>
      <c r="AC91" s="9">
        <f t="shared" si="62"/>
        <v>54.174869999999999</v>
      </c>
      <c r="AD91" s="9">
        <f t="shared" si="62"/>
        <v>39.438850000000002</v>
      </c>
      <c r="AE91" s="9">
        <f t="shared" si="62"/>
        <v>45.370750000000001</v>
      </c>
      <c r="AF91" s="9">
        <f t="shared" si="62"/>
        <v>42.546010000000003</v>
      </c>
      <c r="AG91" s="9">
        <f t="shared" si="62"/>
        <v>38.923990000000003</v>
      </c>
      <c r="AH91" s="9">
        <f t="shared" ref="AH91:AI91" si="63">AH89-AH$66</f>
        <v>32.27948</v>
      </c>
      <c r="AI91" s="9">
        <f t="shared" si="63"/>
        <v>29.96884</v>
      </c>
    </row>
    <row r="92" spans="1:35" x14ac:dyDescent="0.25">
      <c r="A92" s="10" t="s">
        <v>72</v>
      </c>
      <c r="B92" s="11">
        <f>IF(B$66=0,50%,B$67/B$66)*B91</f>
        <v>22.948689999999999</v>
      </c>
      <c r="C92" s="11">
        <f t="shared" ref="C92:AG92" si="64">IF(C$66=0,50%,C$67/C$66)*C91</f>
        <v>19.968254999999999</v>
      </c>
      <c r="D92" s="11">
        <f t="shared" si="64"/>
        <v>19.416575000000002</v>
      </c>
      <c r="E92" s="11">
        <f t="shared" si="64"/>
        <v>19.94547</v>
      </c>
      <c r="F92" s="11">
        <f t="shared" si="64"/>
        <v>25.363409999999998</v>
      </c>
      <c r="G92" s="11">
        <f t="shared" si="64"/>
        <v>28.548570000000002</v>
      </c>
      <c r="H92" s="11">
        <f t="shared" si="64"/>
        <v>29.255044999999999</v>
      </c>
      <c r="I92" s="11">
        <f t="shared" si="64"/>
        <v>28.534095000000001</v>
      </c>
      <c r="J92" s="11">
        <f t="shared" si="64"/>
        <v>31.159485</v>
      </c>
      <c r="K92" s="11">
        <f t="shared" si="64"/>
        <v>30.799985</v>
      </c>
      <c r="L92" s="11">
        <f t="shared" si="64"/>
        <v>33.575839999999999</v>
      </c>
      <c r="M92" s="11">
        <f t="shared" si="64"/>
        <v>35.485439999999997</v>
      </c>
      <c r="N92" s="11">
        <f t="shared" si="64"/>
        <v>39.91601</v>
      </c>
      <c r="O92" s="11">
        <f t="shared" si="64"/>
        <v>31.824960000000001</v>
      </c>
      <c r="P92" s="11">
        <f t="shared" si="64"/>
        <v>37.996980000000001</v>
      </c>
      <c r="Q92" s="11">
        <f t="shared" si="64"/>
        <v>37.273150000000001</v>
      </c>
      <c r="R92" s="11">
        <f t="shared" si="64"/>
        <v>32.618684999999999</v>
      </c>
      <c r="S92" s="11">
        <f t="shared" si="64"/>
        <v>34.98912</v>
      </c>
      <c r="T92" s="11">
        <f t="shared" si="64"/>
        <v>32.314279999999997</v>
      </c>
      <c r="U92" s="11">
        <f t="shared" si="64"/>
        <v>27.6127</v>
      </c>
      <c r="V92" s="11">
        <f t="shared" si="64"/>
        <v>32.709494999999997</v>
      </c>
      <c r="W92" s="11">
        <f t="shared" si="64"/>
        <v>28.868205</v>
      </c>
      <c r="X92" s="11">
        <f t="shared" si="64"/>
        <v>29.458884999999999</v>
      </c>
      <c r="Y92" s="11">
        <f t="shared" si="64"/>
        <v>31.471374999999998</v>
      </c>
      <c r="Z92" s="11">
        <f t="shared" si="64"/>
        <v>29.170964999999999</v>
      </c>
      <c r="AA92" s="11">
        <f t="shared" si="64"/>
        <v>23.986075</v>
      </c>
      <c r="AB92" s="11">
        <f t="shared" si="64"/>
        <v>26.172345</v>
      </c>
      <c r="AC92" s="11">
        <f t="shared" si="64"/>
        <v>27.087434999999999</v>
      </c>
      <c r="AD92" s="11">
        <f t="shared" si="64"/>
        <v>19.719425000000001</v>
      </c>
      <c r="AE92" s="11">
        <f t="shared" si="64"/>
        <v>22.685375000000001</v>
      </c>
      <c r="AF92" s="11">
        <f t="shared" si="64"/>
        <v>21.273005000000001</v>
      </c>
      <c r="AG92" s="11">
        <f t="shared" si="64"/>
        <v>19.461995000000002</v>
      </c>
      <c r="AH92" s="11">
        <f t="shared" ref="AH92:AI92" si="65">IF(AH$66=0,50%,AH$67/AH$66)*AH91</f>
        <v>16.13974</v>
      </c>
      <c r="AI92" s="11">
        <f t="shared" si="65"/>
        <v>14.98442</v>
      </c>
    </row>
    <row r="93" spans="1:35" x14ac:dyDescent="0.25">
      <c r="A93" s="12" t="s">
        <v>75</v>
      </c>
      <c r="B93" s="13">
        <f>B91-B92</f>
        <v>22.948689999999999</v>
      </c>
      <c r="C93" s="13">
        <f t="shared" ref="C93:AG93" si="66">C91-C92</f>
        <v>19.968254999999999</v>
      </c>
      <c r="D93" s="13">
        <f t="shared" si="66"/>
        <v>19.416575000000002</v>
      </c>
      <c r="E93" s="13">
        <f t="shared" si="66"/>
        <v>19.94547</v>
      </c>
      <c r="F93" s="13">
        <f t="shared" si="66"/>
        <v>25.363409999999998</v>
      </c>
      <c r="G93" s="13">
        <f t="shared" si="66"/>
        <v>28.548570000000002</v>
      </c>
      <c r="H93" s="13">
        <f t="shared" si="66"/>
        <v>29.255044999999999</v>
      </c>
      <c r="I93" s="13">
        <f t="shared" si="66"/>
        <v>28.534095000000001</v>
      </c>
      <c r="J93" s="13">
        <f t="shared" si="66"/>
        <v>31.159485</v>
      </c>
      <c r="K93" s="13">
        <f t="shared" si="66"/>
        <v>30.799985</v>
      </c>
      <c r="L93" s="13">
        <f t="shared" si="66"/>
        <v>33.575839999999999</v>
      </c>
      <c r="M93" s="13">
        <f t="shared" si="66"/>
        <v>35.485439999999997</v>
      </c>
      <c r="N93" s="13">
        <f t="shared" si="66"/>
        <v>39.91601</v>
      </c>
      <c r="O93" s="13">
        <f t="shared" si="66"/>
        <v>31.824960000000001</v>
      </c>
      <c r="P93" s="13">
        <f t="shared" si="66"/>
        <v>37.996980000000001</v>
      </c>
      <c r="Q93" s="13">
        <f t="shared" si="66"/>
        <v>37.273150000000001</v>
      </c>
      <c r="R93" s="13">
        <f t="shared" si="66"/>
        <v>32.618684999999999</v>
      </c>
      <c r="S93" s="13">
        <f t="shared" si="66"/>
        <v>34.98912</v>
      </c>
      <c r="T93" s="13">
        <f t="shared" si="66"/>
        <v>32.314279999999997</v>
      </c>
      <c r="U93" s="13">
        <f t="shared" si="66"/>
        <v>27.6127</v>
      </c>
      <c r="V93" s="13">
        <f t="shared" si="66"/>
        <v>32.709494999999997</v>
      </c>
      <c r="W93" s="13">
        <f t="shared" si="66"/>
        <v>28.868205</v>
      </c>
      <c r="X93" s="13">
        <f t="shared" si="66"/>
        <v>29.458884999999999</v>
      </c>
      <c r="Y93" s="13">
        <f t="shared" si="66"/>
        <v>31.471374999999998</v>
      </c>
      <c r="Z93" s="13">
        <f t="shared" si="66"/>
        <v>29.170964999999999</v>
      </c>
      <c r="AA93" s="13">
        <f t="shared" si="66"/>
        <v>23.986075</v>
      </c>
      <c r="AB93" s="13">
        <f t="shared" si="66"/>
        <v>26.172345</v>
      </c>
      <c r="AC93" s="13">
        <f t="shared" si="66"/>
        <v>27.087434999999999</v>
      </c>
      <c r="AD93" s="13">
        <f t="shared" si="66"/>
        <v>19.719425000000001</v>
      </c>
      <c r="AE93" s="13">
        <f t="shared" si="66"/>
        <v>22.685375000000001</v>
      </c>
      <c r="AF93" s="13">
        <f t="shared" si="66"/>
        <v>21.273005000000001</v>
      </c>
      <c r="AG93" s="13">
        <f t="shared" si="66"/>
        <v>19.461995000000002</v>
      </c>
      <c r="AH93" s="13">
        <f t="shared" ref="AH93:AI93" si="67">AH91-AH92</f>
        <v>16.13974</v>
      </c>
      <c r="AI93" s="13">
        <f t="shared" si="67"/>
        <v>14.98442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0</v>
      </c>
      <c r="C97" s="9">
        <f t="shared" si="68"/>
        <v>0</v>
      </c>
      <c r="D97" s="9">
        <f t="shared" si="68"/>
        <v>0</v>
      </c>
      <c r="E97" s="9">
        <f t="shared" si="68"/>
        <v>0</v>
      </c>
      <c r="F97" s="9">
        <f t="shared" si="68"/>
        <v>0</v>
      </c>
      <c r="G97" s="9">
        <f t="shared" si="68"/>
        <v>0</v>
      </c>
      <c r="H97" s="9">
        <f t="shared" si="68"/>
        <v>0</v>
      </c>
      <c r="I97" s="9">
        <f t="shared" si="68"/>
        <v>0</v>
      </c>
      <c r="J97" s="9">
        <f t="shared" si="68"/>
        <v>0</v>
      </c>
      <c r="K97" s="9">
        <f t="shared" si="68"/>
        <v>0</v>
      </c>
      <c r="L97" s="9">
        <f t="shared" si="68"/>
        <v>0</v>
      </c>
      <c r="M97" s="9">
        <f t="shared" si="68"/>
        <v>0</v>
      </c>
      <c r="N97" s="9">
        <f t="shared" si="68"/>
        <v>0</v>
      </c>
      <c r="O97" s="9">
        <f t="shared" si="68"/>
        <v>0</v>
      </c>
      <c r="P97" s="9">
        <f t="shared" si="68"/>
        <v>0</v>
      </c>
      <c r="Q97" s="9">
        <f t="shared" si="68"/>
        <v>0</v>
      </c>
      <c r="R97" s="9">
        <f t="shared" si="68"/>
        <v>0</v>
      </c>
      <c r="S97" s="9">
        <f t="shared" si="68"/>
        <v>0</v>
      </c>
      <c r="T97" s="9">
        <f t="shared" si="68"/>
        <v>0</v>
      </c>
      <c r="U97" s="9">
        <f t="shared" si="68"/>
        <v>0</v>
      </c>
      <c r="V97" s="9">
        <f t="shared" si="68"/>
        <v>0</v>
      </c>
      <c r="W97" s="9">
        <f t="shared" si="68"/>
        <v>0</v>
      </c>
      <c r="X97" s="9">
        <f t="shared" si="68"/>
        <v>0</v>
      </c>
      <c r="Y97" s="9">
        <f t="shared" si="68"/>
        <v>0</v>
      </c>
      <c r="Z97" s="9">
        <f t="shared" si="68"/>
        <v>0</v>
      </c>
      <c r="AA97" s="9">
        <f t="shared" si="68"/>
        <v>0</v>
      </c>
      <c r="AB97" s="9">
        <f t="shared" si="68"/>
        <v>0</v>
      </c>
      <c r="AC97" s="9">
        <f t="shared" si="68"/>
        <v>0</v>
      </c>
      <c r="AD97" s="9">
        <f t="shared" si="68"/>
        <v>0</v>
      </c>
      <c r="AE97" s="9">
        <f t="shared" si="68"/>
        <v>0</v>
      </c>
      <c r="AF97" s="9">
        <f t="shared" si="68"/>
        <v>0</v>
      </c>
      <c r="AG97" s="9">
        <f t="shared" si="68"/>
        <v>0</v>
      </c>
      <c r="AH97" s="9">
        <f t="shared" ref="AH97:AI97" si="69">SUM(AH98:AH99)</f>
        <v>0</v>
      </c>
      <c r="AI97" s="9">
        <f t="shared" si="69"/>
        <v>0</v>
      </c>
    </row>
    <row r="98" spans="1:35" x14ac:dyDescent="0.25">
      <c r="A98" s="10" t="s">
        <v>72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</row>
    <row r="99" spans="1:35" x14ac:dyDescent="0.25">
      <c r="A99" s="12" t="s">
        <v>75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0</v>
      </c>
      <c r="E101" s="9">
        <f t="shared" si="70"/>
        <v>0</v>
      </c>
      <c r="F101" s="9">
        <f t="shared" si="70"/>
        <v>0</v>
      </c>
      <c r="G101" s="9">
        <f t="shared" si="70"/>
        <v>0</v>
      </c>
      <c r="H101" s="9">
        <f t="shared" si="70"/>
        <v>0</v>
      </c>
      <c r="I101" s="9">
        <f t="shared" si="70"/>
        <v>0</v>
      </c>
      <c r="J101" s="9">
        <f t="shared" si="70"/>
        <v>0</v>
      </c>
      <c r="K101" s="9">
        <f t="shared" si="70"/>
        <v>0</v>
      </c>
      <c r="L101" s="9">
        <f t="shared" si="70"/>
        <v>0</v>
      </c>
      <c r="M101" s="9">
        <f t="shared" si="70"/>
        <v>0</v>
      </c>
      <c r="N101" s="9">
        <f t="shared" si="70"/>
        <v>0</v>
      </c>
      <c r="O101" s="9">
        <f t="shared" si="70"/>
        <v>0</v>
      </c>
      <c r="P101" s="9">
        <f t="shared" si="70"/>
        <v>0</v>
      </c>
      <c r="Q101" s="9">
        <f t="shared" si="70"/>
        <v>0</v>
      </c>
      <c r="R101" s="9">
        <f t="shared" si="70"/>
        <v>0</v>
      </c>
      <c r="S101" s="9">
        <f t="shared" si="70"/>
        <v>0</v>
      </c>
      <c r="T101" s="9">
        <f t="shared" si="70"/>
        <v>0</v>
      </c>
      <c r="U101" s="9">
        <f t="shared" si="70"/>
        <v>0</v>
      </c>
      <c r="V101" s="9">
        <f t="shared" si="70"/>
        <v>0</v>
      </c>
      <c r="W101" s="9">
        <f t="shared" si="70"/>
        <v>0</v>
      </c>
      <c r="X101" s="9">
        <f t="shared" si="70"/>
        <v>0</v>
      </c>
      <c r="Y101" s="9">
        <f t="shared" si="70"/>
        <v>0</v>
      </c>
      <c r="Z101" s="9">
        <f t="shared" si="70"/>
        <v>0</v>
      </c>
      <c r="AA101" s="9">
        <f t="shared" si="70"/>
        <v>0</v>
      </c>
      <c r="AB101" s="9">
        <f t="shared" si="70"/>
        <v>0</v>
      </c>
      <c r="AC101" s="9">
        <f t="shared" si="70"/>
        <v>0</v>
      </c>
      <c r="AD101" s="9">
        <f t="shared" si="70"/>
        <v>0</v>
      </c>
      <c r="AE101" s="9">
        <f t="shared" si="70"/>
        <v>0</v>
      </c>
      <c r="AF101" s="9">
        <f t="shared" si="70"/>
        <v>0</v>
      </c>
      <c r="AG101" s="9">
        <f t="shared" si="70"/>
        <v>0</v>
      </c>
      <c r="AH101" s="9">
        <f t="shared" ref="AH101:AI101" si="71">SUM(AH102:AH103)</f>
        <v>0</v>
      </c>
      <c r="AI101" s="9">
        <f t="shared" si="71"/>
        <v>0</v>
      </c>
    </row>
    <row r="102" spans="1:35" x14ac:dyDescent="0.25">
      <c r="A102" s="10" t="s">
        <v>72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</row>
    <row r="103" spans="1:35" x14ac:dyDescent="0.25">
      <c r="A103" s="12" t="s">
        <v>75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34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403139.06654785207</v>
      </c>
      <c r="C3" s="9">
        <f t="shared" ref="C3:AG3" si="0">SUM(C4:C5)</f>
        <v>412620.91844975291</v>
      </c>
      <c r="D3" s="9">
        <f t="shared" si="0"/>
        <v>410253.66559719131</v>
      </c>
      <c r="E3" s="9">
        <f t="shared" si="0"/>
        <v>421760.57680955989</v>
      </c>
      <c r="F3" s="9">
        <f t="shared" si="0"/>
        <v>403786.83983838075</v>
      </c>
      <c r="G3" s="9">
        <f t="shared" si="0"/>
        <v>384852.59816200001</v>
      </c>
      <c r="H3" s="9">
        <f t="shared" si="0"/>
        <v>444144.57292000001</v>
      </c>
      <c r="I3" s="9">
        <f t="shared" si="0"/>
        <v>502383.57871000003</v>
      </c>
      <c r="J3" s="9">
        <f t="shared" si="0"/>
        <v>535658.50114499999</v>
      </c>
      <c r="K3" s="9">
        <f t="shared" si="0"/>
        <v>463873.42996799998</v>
      </c>
      <c r="L3" s="9">
        <f t="shared" si="0"/>
        <v>536916.56472699996</v>
      </c>
      <c r="M3" s="9">
        <f t="shared" si="0"/>
        <v>520691.82786900003</v>
      </c>
      <c r="N3" s="9">
        <f t="shared" si="0"/>
        <v>531595.50188899995</v>
      </c>
      <c r="O3" s="9">
        <f t="shared" si="0"/>
        <v>574420.27238299989</v>
      </c>
      <c r="P3" s="9">
        <f t="shared" si="0"/>
        <v>613771.14148300001</v>
      </c>
      <c r="Q3" s="9">
        <f t="shared" si="0"/>
        <v>664874.12805900001</v>
      </c>
      <c r="R3" s="9">
        <f t="shared" si="0"/>
        <v>708968.74720900005</v>
      </c>
      <c r="S3" s="9">
        <f t="shared" si="0"/>
        <v>781322.25958099996</v>
      </c>
      <c r="T3" s="9">
        <f t="shared" si="0"/>
        <v>813581.504128</v>
      </c>
      <c r="U3" s="9">
        <f t="shared" si="0"/>
        <v>669504.83432399994</v>
      </c>
      <c r="V3" s="9">
        <f t="shared" si="0"/>
        <v>739165.99785699998</v>
      </c>
      <c r="W3" s="9">
        <f t="shared" si="0"/>
        <v>790637.17215100001</v>
      </c>
      <c r="X3" s="9">
        <f t="shared" si="0"/>
        <v>738084.92249000003</v>
      </c>
      <c r="Y3" s="9">
        <f t="shared" si="0"/>
        <v>750287.93105100002</v>
      </c>
      <c r="Z3" s="9">
        <f t="shared" si="0"/>
        <v>776085.00841999997</v>
      </c>
      <c r="AA3" s="9">
        <f t="shared" si="0"/>
        <v>796288.66436399985</v>
      </c>
      <c r="AB3" s="9">
        <f t="shared" si="0"/>
        <v>808204.62106799998</v>
      </c>
      <c r="AC3" s="9">
        <f t="shared" si="0"/>
        <v>887239.77969999984</v>
      </c>
      <c r="AD3" s="9">
        <f t="shared" si="0"/>
        <v>925120.13366799988</v>
      </c>
      <c r="AE3" s="9">
        <f t="shared" si="0"/>
        <v>957578.57390800002</v>
      </c>
      <c r="AF3" s="9">
        <f t="shared" si="0"/>
        <v>929165.93140799995</v>
      </c>
      <c r="AG3" s="9">
        <f t="shared" si="0"/>
        <v>999101.31787699996</v>
      </c>
      <c r="AH3" s="9">
        <f t="shared" ref="AH3:AI3" si="1">SUM(AH4:AH5)</f>
        <v>1002580.516426</v>
      </c>
      <c r="AI3" s="9">
        <f t="shared" si="1"/>
        <v>955781.52598399995</v>
      </c>
    </row>
    <row r="4" spans="1:35" x14ac:dyDescent="0.25">
      <c r="A4" s="10" t="s">
        <v>72</v>
      </c>
      <c r="B4" s="11">
        <v>31740.464801839389</v>
      </c>
      <c r="C4" s="11">
        <v>32487.00219184154</v>
      </c>
      <c r="D4" s="11">
        <v>32300.620587877434</v>
      </c>
      <c r="E4" s="11">
        <v>33206.59755865737</v>
      </c>
      <c r="F4" s="11">
        <v>31791.466123799237</v>
      </c>
      <c r="G4" s="11">
        <v>30300.710994000001</v>
      </c>
      <c r="H4" s="11">
        <v>36229.190619000001</v>
      </c>
      <c r="I4" s="11">
        <v>40972.136059999997</v>
      </c>
      <c r="J4" s="11">
        <v>41939.087138000003</v>
      </c>
      <c r="K4" s="11">
        <v>40587.618325000003</v>
      </c>
      <c r="L4" s="11">
        <v>46238.615715</v>
      </c>
      <c r="M4" s="11">
        <v>46952.355811000001</v>
      </c>
      <c r="N4" s="11">
        <v>44512.442437999998</v>
      </c>
      <c r="O4" s="11">
        <v>47891.083914000003</v>
      </c>
      <c r="P4" s="11">
        <v>44126.823235000003</v>
      </c>
      <c r="Q4" s="11">
        <v>40645.748607000001</v>
      </c>
      <c r="R4" s="11">
        <v>41955.666439000001</v>
      </c>
      <c r="S4" s="11">
        <v>44342.346744000002</v>
      </c>
      <c r="T4" s="11">
        <v>45251.768338000002</v>
      </c>
      <c r="U4" s="11">
        <v>36764.838754999997</v>
      </c>
      <c r="V4" s="11">
        <v>45239.142839</v>
      </c>
      <c r="W4" s="11">
        <v>43081.067301000003</v>
      </c>
      <c r="X4" s="11">
        <v>44906.362298</v>
      </c>
      <c r="Y4" s="11">
        <v>48018.925364000002</v>
      </c>
      <c r="Z4" s="11">
        <v>51540.992171999998</v>
      </c>
      <c r="AA4" s="11">
        <v>57364.442539000003</v>
      </c>
      <c r="AB4" s="11">
        <v>71373.780039999998</v>
      </c>
      <c r="AC4" s="11">
        <v>68395.694279999996</v>
      </c>
      <c r="AD4" s="11">
        <v>65862.905570999996</v>
      </c>
      <c r="AE4" s="11">
        <v>71193.769637999998</v>
      </c>
      <c r="AF4" s="11">
        <v>70593.381737999996</v>
      </c>
      <c r="AG4" s="11">
        <v>76323.030119999996</v>
      </c>
      <c r="AH4" s="11">
        <v>78638.197811999999</v>
      </c>
      <c r="AI4" s="11">
        <v>84673.661708</v>
      </c>
    </row>
    <row r="5" spans="1:35" x14ac:dyDescent="0.25">
      <c r="A5" s="12" t="s">
        <v>75</v>
      </c>
      <c r="B5" s="13">
        <v>371398.60174601269</v>
      </c>
      <c r="C5" s="13">
        <v>380133.91625791136</v>
      </c>
      <c r="D5" s="13">
        <v>377953.04500931391</v>
      </c>
      <c r="E5" s="13">
        <v>388553.97925090254</v>
      </c>
      <c r="F5" s="13">
        <v>371995.37371458154</v>
      </c>
      <c r="G5" s="13">
        <v>354551.88716799999</v>
      </c>
      <c r="H5" s="13">
        <v>407915.38230100001</v>
      </c>
      <c r="I5" s="13">
        <v>461411.44265000004</v>
      </c>
      <c r="J5" s="13">
        <v>493719.41400699998</v>
      </c>
      <c r="K5" s="13">
        <v>423285.81164299999</v>
      </c>
      <c r="L5" s="13">
        <v>490677.949012</v>
      </c>
      <c r="M5" s="13">
        <v>473739.47205800004</v>
      </c>
      <c r="N5" s="13">
        <v>487083.05945099995</v>
      </c>
      <c r="O5" s="13">
        <v>526529.18846899993</v>
      </c>
      <c r="P5" s="13">
        <v>569644.318248</v>
      </c>
      <c r="Q5" s="13">
        <v>624228.37945200002</v>
      </c>
      <c r="R5" s="13">
        <v>667013.08077</v>
      </c>
      <c r="S5" s="13">
        <v>736979.91283699998</v>
      </c>
      <c r="T5" s="13">
        <v>768329.73578999995</v>
      </c>
      <c r="U5" s="13">
        <v>632739.9955689999</v>
      </c>
      <c r="V5" s="13">
        <v>693926.855018</v>
      </c>
      <c r="W5" s="13">
        <v>747556.10485</v>
      </c>
      <c r="X5" s="13">
        <v>693178.560192</v>
      </c>
      <c r="Y5" s="13">
        <v>702269.005687</v>
      </c>
      <c r="Z5" s="13">
        <v>724544.01624799997</v>
      </c>
      <c r="AA5" s="13">
        <v>738924.2218249999</v>
      </c>
      <c r="AB5" s="13">
        <v>736830.841028</v>
      </c>
      <c r="AC5" s="13">
        <v>818844.0854199999</v>
      </c>
      <c r="AD5" s="13">
        <v>859257.22809699993</v>
      </c>
      <c r="AE5" s="13">
        <v>886384.80426999996</v>
      </c>
      <c r="AF5" s="13">
        <v>858572.54966999998</v>
      </c>
      <c r="AG5" s="13">
        <v>922778.28775699995</v>
      </c>
      <c r="AH5" s="13">
        <v>923942.31861399999</v>
      </c>
      <c r="AI5" s="13">
        <v>871107.86427599995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72</v>
      </c>
      <c r="B9" s="16">
        <f t="shared" si="2"/>
        <v>7.8733289417069779E-2</v>
      </c>
      <c r="C9" s="16">
        <f t="shared" si="2"/>
        <v>7.8733289417069779E-2</v>
      </c>
      <c r="D9" s="16">
        <f t="shared" si="2"/>
        <v>7.8733289417069793E-2</v>
      </c>
      <c r="E9" s="16">
        <f t="shared" si="2"/>
        <v>7.8733289417069779E-2</v>
      </c>
      <c r="F9" s="16">
        <f t="shared" si="2"/>
        <v>7.8733289417069793E-2</v>
      </c>
      <c r="G9" s="16">
        <f t="shared" si="2"/>
        <v>7.8733289417069766E-2</v>
      </c>
      <c r="H9" s="16">
        <f t="shared" si="2"/>
        <v>8.1570715546096878E-2</v>
      </c>
      <c r="I9" s="16">
        <f t="shared" si="2"/>
        <v>8.1555484287935062E-2</v>
      </c>
      <c r="J9" s="16">
        <f t="shared" si="2"/>
        <v>7.8294448885535953E-2</v>
      </c>
      <c r="K9" s="16">
        <f t="shared" si="2"/>
        <v>8.749718285826355E-2</v>
      </c>
      <c r="L9" s="16">
        <f t="shared" si="2"/>
        <v>8.611881017027373E-2</v>
      </c>
      <c r="M9" s="16">
        <f t="shared" si="2"/>
        <v>9.0173022309873216E-2</v>
      </c>
      <c r="N9" s="16">
        <f t="shared" si="2"/>
        <v>8.3733670205686658E-2</v>
      </c>
      <c r="O9" s="16">
        <f t="shared" si="2"/>
        <v>8.3372899976740703E-2</v>
      </c>
      <c r="P9" s="16">
        <f t="shared" si="2"/>
        <v>7.189458782369651E-2</v>
      </c>
      <c r="Q9" s="16">
        <f t="shared" si="2"/>
        <v>6.1132997798634681E-2</v>
      </c>
      <c r="R9" s="16">
        <f t="shared" si="2"/>
        <v>5.9178442779272047E-2</v>
      </c>
      <c r="S9" s="16">
        <f t="shared" si="2"/>
        <v>5.675295462307639E-2</v>
      </c>
      <c r="T9" s="16">
        <f t="shared" si="2"/>
        <v>5.5620448729965945E-2</v>
      </c>
      <c r="U9" s="16">
        <f t="shared" si="2"/>
        <v>5.4913477648180858E-2</v>
      </c>
      <c r="V9" s="16">
        <f t="shared" si="2"/>
        <v>6.1202954370409263E-2</v>
      </c>
      <c r="W9" s="16">
        <f t="shared" si="2"/>
        <v>5.448904860341193E-2</v>
      </c>
      <c r="X9" s="16">
        <f t="shared" si="2"/>
        <v>6.0841728274985074E-2</v>
      </c>
      <c r="Y9" s="16">
        <f t="shared" si="2"/>
        <v>6.400066344761178E-2</v>
      </c>
      <c r="Z9" s="16">
        <f t="shared" si="2"/>
        <v>6.6411529166025537E-2</v>
      </c>
      <c r="AA9" s="16">
        <f t="shared" si="2"/>
        <v>7.2039757824277587E-2</v>
      </c>
      <c r="AB9" s="16">
        <f t="shared" si="2"/>
        <v>8.8311521834264314E-2</v>
      </c>
      <c r="AC9" s="16">
        <f t="shared" si="2"/>
        <v>7.7088173732614271E-2</v>
      </c>
      <c r="AD9" s="16">
        <f t="shared" si="2"/>
        <v>7.1193894905152266E-2</v>
      </c>
      <c r="AE9" s="16">
        <f t="shared" si="2"/>
        <v>7.4347705324534538E-2</v>
      </c>
      <c r="AF9" s="16">
        <f t="shared" si="2"/>
        <v>7.5975000106845506E-2</v>
      </c>
      <c r="AG9" s="16">
        <f t="shared" si="2"/>
        <v>7.6391681958922389E-2</v>
      </c>
      <c r="AH9" s="16">
        <f t="shared" ref="AH9:AI9" si="4">IF(AH4=0,0,AH4/AH$3)</f>
        <v>7.8435792959880693E-2</v>
      </c>
      <c r="AI9" s="16">
        <f t="shared" si="4"/>
        <v>8.8591021489797514E-2</v>
      </c>
    </row>
    <row r="10" spans="1:35" x14ac:dyDescent="0.25">
      <c r="A10" s="12" t="s">
        <v>75</v>
      </c>
      <c r="B10" s="17">
        <f t="shared" si="2"/>
        <v>0.9212667105829303</v>
      </c>
      <c r="C10" s="17">
        <f t="shared" si="2"/>
        <v>0.92126671058293019</v>
      </c>
      <c r="D10" s="17">
        <f t="shared" si="2"/>
        <v>0.9212667105829303</v>
      </c>
      <c r="E10" s="17">
        <f t="shared" si="2"/>
        <v>0.9212667105829303</v>
      </c>
      <c r="F10" s="17">
        <f t="shared" si="2"/>
        <v>0.9212667105829303</v>
      </c>
      <c r="G10" s="17">
        <f t="shared" si="2"/>
        <v>0.92126671058293019</v>
      </c>
      <c r="H10" s="17">
        <f t="shared" si="2"/>
        <v>0.91842928445390315</v>
      </c>
      <c r="I10" s="17">
        <f t="shared" si="2"/>
        <v>0.91844451571206498</v>
      </c>
      <c r="J10" s="17">
        <f t="shared" si="2"/>
        <v>0.92170555111446406</v>
      </c>
      <c r="K10" s="17">
        <f t="shared" si="2"/>
        <v>0.91250281714173653</v>
      </c>
      <c r="L10" s="17">
        <f t="shared" si="2"/>
        <v>0.91388118982972633</v>
      </c>
      <c r="M10" s="17">
        <f t="shared" si="2"/>
        <v>0.90982697769012677</v>
      </c>
      <c r="N10" s="17">
        <f t="shared" si="2"/>
        <v>0.91626632979431333</v>
      </c>
      <c r="O10" s="17">
        <f t="shared" si="2"/>
        <v>0.91662710002325942</v>
      </c>
      <c r="P10" s="17">
        <f t="shared" si="2"/>
        <v>0.92810541217630349</v>
      </c>
      <c r="Q10" s="17">
        <f t="shared" si="2"/>
        <v>0.93886700220136532</v>
      </c>
      <c r="R10" s="17">
        <f t="shared" si="2"/>
        <v>0.94082155722072791</v>
      </c>
      <c r="S10" s="17">
        <f t="shared" si="2"/>
        <v>0.94324704537692361</v>
      </c>
      <c r="T10" s="17">
        <f t="shared" si="2"/>
        <v>0.94437955127003403</v>
      </c>
      <c r="U10" s="17">
        <f t="shared" si="2"/>
        <v>0.94508652235181911</v>
      </c>
      <c r="V10" s="17">
        <f t="shared" si="2"/>
        <v>0.93879704562959077</v>
      </c>
      <c r="W10" s="17">
        <f t="shared" si="2"/>
        <v>0.94551095139658803</v>
      </c>
      <c r="X10" s="17">
        <f t="shared" si="2"/>
        <v>0.93915827172501487</v>
      </c>
      <c r="Y10" s="17">
        <f t="shared" si="2"/>
        <v>0.93599933655238821</v>
      </c>
      <c r="Z10" s="17">
        <f t="shared" si="2"/>
        <v>0.93358847083397445</v>
      </c>
      <c r="AA10" s="17">
        <f t="shared" si="2"/>
        <v>0.92796024217572248</v>
      </c>
      <c r="AB10" s="17">
        <f t="shared" si="2"/>
        <v>0.91168847816573573</v>
      </c>
      <c r="AC10" s="17">
        <f t="shared" si="2"/>
        <v>0.92291182626738577</v>
      </c>
      <c r="AD10" s="17">
        <f t="shared" si="2"/>
        <v>0.92880610509484773</v>
      </c>
      <c r="AE10" s="17">
        <f t="shared" si="2"/>
        <v>0.92565229467546539</v>
      </c>
      <c r="AF10" s="17">
        <f t="shared" si="2"/>
        <v>0.92402499989315456</v>
      </c>
      <c r="AG10" s="17">
        <f t="shared" si="2"/>
        <v>0.92360831804107757</v>
      </c>
      <c r="AH10" s="17">
        <f t="shared" ref="AH10:AI10" si="5">IF(AH5=0,0,AH5/AH$3)</f>
        <v>0.92156420704011921</v>
      </c>
      <c r="AI10" s="17">
        <f t="shared" si="5"/>
        <v>0.91140897851020253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19.291422000000001</v>
      </c>
      <c r="C12" s="18">
        <f t="shared" si="6"/>
        <v>19.745156999999999</v>
      </c>
      <c r="D12" s="18">
        <f t="shared" si="6"/>
        <v>19.631876999999999</v>
      </c>
      <c r="E12" s="18">
        <f t="shared" si="6"/>
        <v>20.182517000000001</v>
      </c>
      <c r="F12" s="18">
        <f t="shared" si="6"/>
        <v>19.322420999999999</v>
      </c>
      <c r="G12" s="18">
        <f t="shared" si="6"/>
        <v>18.416359</v>
      </c>
      <c r="H12" s="18">
        <f t="shared" si="6"/>
        <v>21.391345999999999</v>
      </c>
      <c r="I12" s="18">
        <f t="shared" si="6"/>
        <v>24.174434999999995</v>
      </c>
      <c r="J12" s="18">
        <f t="shared" si="6"/>
        <v>25.558924999999999</v>
      </c>
      <c r="K12" s="18">
        <f t="shared" si="6"/>
        <v>22.758782999999998</v>
      </c>
      <c r="L12" s="18">
        <f t="shared" si="6"/>
        <v>26.299202999999999</v>
      </c>
      <c r="M12" s="18">
        <f t="shared" si="6"/>
        <v>24.330482</v>
      </c>
      <c r="N12" s="18">
        <f t="shared" si="6"/>
        <v>23.310167999999997</v>
      </c>
      <c r="O12" s="18">
        <f t="shared" si="6"/>
        <v>25.374106000000001</v>
      </c>
      <c r="P12" s="18">
        <f t="shared" si="6"/>
        <v>25.288092000000002</v>
      </c>
      <c r="Q12" s="18">
        <f t="shared" si="6"/>
        <v>26.894259999999999</v>
      </c>
      <c r="R12" s="18">
        <f t="shared" si="6"/>
        <v>27.510511999999999</v>
      </c>
      <c r="S12" s="18">
        <f t="shared" si="6"/>
        <v>29.513675999999997</v>
      </c>
      <c r="T12" s="18">
        <f t="shared" si="6"/>
        <v>29.990597000000001</v>
      </c>
      <c r="U12" s="18">
        <f t="shared" si="6"/>
        <v>25.037919000000002</v>
      </c>
      <c r="V12" s="18">
        <f t="shared" si="6"/>
        <v>26.528578000000003</v>
      </c>
      <c r="W12" s="18">
        <f t="shared" si="6"/>
        <v>27.176814999999998</v>
      </c>
      <c r="X12" s="18">
        <f t="shared" si="6"/>
        <v>25.267959000000005</v>
      </c>
      <c r="Y12" s="18">
        <f t="shared" si="6"/>
        <v>25.374814000000001</v>
      </c>
      <c r="Z12" s="18">
        <f t="shared" si="6"/>
        <v>26.329005000000002</v>
      </c>
      <c r="AA12" s="18">
        <f t="shared" si="6"/>
        <v>25.882351</v>
      </c>
      <c r="AB12" s="18">
        <f t="shared" si="6"/>
        <v>27.074329999999996</v>
      </c>
      <c r="AC12" s="18">
        <f t="shared" si="6"/>
        <v>27.980859000000002</v>
      </c>
      <c r="AD12" s="18">
        <f t="shared" si="6"/>
        <v>28.721951999999998</v>
      </c>
      <c r="AE12" s="18">
        <f t="shared" si="6"/>
        <v>30.212495000000001</v>
      </c>
      <c r="AF12" s="18">
        <f t="shared" si="6"/>
        <v>28.703571</v>
      </c>
      <c r="AG12" s="18">
        <f t="shared" si="6"/>
        <v>30.690383999999998</v>
      </c>
      <c r="AH12" s="18">
        <f t="shared" ref="AH12:AI12" si="7">SUM(AH13:AH14)</f>
        <v>32.744191000000001</v>
      </c>
      <c r="AI12" s="18">
        <f t="shared" si="7"/>
        <v>31.282699999999998</v>
      </c>
    </row>
    <row r="13" spans="1:35" x14ac:dyDescent="0.25">
      <c r="A13" s="10" t="s">
        <v>72</v>
      </c>
      <c r="B13" s="19">
        <v>4.9762060000000004</v>
      </c>
      <c r="C13" s="19">
        <v>5.0932459999999997</v>
      </c>
      <c r="D13" s="19">
        <v>5.0640260000000001</v>
      </c>
      <c r="E13" s="19">
        <v>5.2060630000000003</v>
      </c>
      <c r="F13" s="19">
        <v>4.9842019999999998</v>
      </c>
      <c r="G13" s="19">
        <v>4.7504840000000002</v>
      </c>
      <c r="H13" s="19">
        <v>5.6799390000000001</v>
      </c>
      <c r="I13" s="19">
        <v>6.4235290000000003</v>
      </c>
      <c r="J13" s="19">
        <v>6.5751249999999999</v>
      </c>
      <c r="K13" s="19">
        <v>6.363245</v>
      </c>
      <c r="L13" s="19">
        <v>7.2491969999999997</v>
      </c>
      <c r="M13" s="19">
        <v>7.0285780000000004</v>
      </c>
      <c r="N13" s="19">
        <v>6.2718059999999998</v>
      </c>
      <c r="O13" s="19">
        <v>6.6818710000000001</v>
      </c>
      <c r="P13" s="19">
        <v>5.8924880000000002</v>
      </c>
      <c r="Q13" s="19">
        <v>5.4456420000000003</v>
      </c>
      <c r="R13" s="19">
        <v>5.5151620000000001</v>
      </c>
      <c r="S13" s="19">
        <v>5.6428010000000004</v>
      </c>
      <c r="T13" s="19">
        <v>5.7202929999999999</v>
      </c>
      <c r="U13" s="19">
        <v>4.591621</v>
      </c>
      <c r="V13" s="19">
        <v>5.6648699999999996</v>
      </c>
      <c r="W13" s="19">
        <v>5.7511939999999999</v>
      </c>
      <c r="X13" s="19">
        <v>5.9492390000000004</v>
      </c>
      <c r="Y13" s="19">
        <v>6.2103729999999997</v>
      </c>
      <c r="Z13" s="19">
        <v>6.6837479999999996</v>
      </c>
      <c r="AA13" s="19">
        <v>6.8948460000000003</v>
      </c>
      <c r="AB13" s="19">
        <v>8.2759119999999999</v>
      </c>
      <c r="AC13" s="19">
        <v>7.8330710000000003</v>
      </c>
      <c r="AD13" s="19">
        <v>7.7167320000000004</v>
      </c>
      <c r="AE13" s="19">
        <v>8.5332679999999996</v>
      </c>
      <c r="AF13" s="19">
        <v>7.7118169999999999</v>
      </c>
      <c r="AG13" s="19">
        <v>8.8152919999999995</v>
      </c>
      <c r="AH13" s="19">
        <v>9.0213029999999996</v>
      </c>
      <c r="AI13" s="19">
        <v>9.3160799999999995</v>
      </c>
    </row>
    <row r="14" spans="1:35" x14ac:dyDescent="0.25">
      <c r="A14" s="12" t="s">
        <v>75</v>
      </c>
      <c r="B14" s="20">
        <v>14.315216000000001</v>
      </c>
      <c r="C14" s="20">
        <v>14.651911</v>
      </c>
      <c r="D14" s="20">
        <v>14.567850999999999</v>
      </c>
      <c r="E14" s="20">
        <v>14.976454</v>
      </c>
      <c r="F14" s="20">
        <v>14.338219</v>
      </c>
      <c r="G14" s="20">
        <v>13.665875</v>
      </c>
      <c r="H14" s="20">
        <v>15.711406999999999</v>
      </c>
      <c r="I14" s="20">
        <v>17.750905999999997</v>
      </c>
      <c r="J14" s="20">
        <v>18.983799999999999</v>
      </c>
      <c r="K14" s="20">
        <v>16.395537999999998</v>
      </c>
      <c r="L14" s="20">
        <v>19.050006</v>
      </c>
      <c r="M14" s="20">
        <v>17.301904</v>
      </c>
      <c r="N14" s="20">
        <v>17.038361999999999</v>
      </c>
      <c r="O14" s="20">
        <v>18.692235</v>
      </c>
      <c r="P14" s="20">
        <v>19.395604000000002</v>
      </c>
      <c r="Q14" s="20">
        <v>21.448618</v>
      </c>
      <c r="R14" s="20">
        <v>21.995349999999998</v>
      </c>
      <c r="S14" s="20">
        <v>23.870874999999998</v>
      </c>
      <c r="T14" s="20">
        <v>24.270303999999999</v>
      </c>
      <c r="U14" s="20">
        <v>20.446298000000002</v>
      </c>
      <c r="V14" s="20">
        <v>20.863708000000003</v>
      </c>
      <c r="W14" s="20">
        <v>21.425621</v>
      </c>
      <c r="X14" s="20">
        <v>19.318720000000003</v>
      </c>
      <c r="Y14" s="20">
        <v>19.164441</v>
      </c>
      <c r="Z14" s="20">
        <v>19.645257000000001</v>
      </c>
      <c r="AA14" s="20">
        <v>18.987504999999999</v>
      </c>
      <c r="AB14" s="20">
        <v>18.798417999999998</v>
      </c>
      <c r="AC14" s="20">
        <v>20.147788000000002</v>
      </c>
      <c r="AD14" s="20">
        <v>21.005219999999998</v>
      </c>
      <c r="AE14" s="20">
        <v>21.679227000000001</v>
      </c>
      <c r="AF14" s="20">
        <v>20.991754</v>
      </c>
      <c r="AG14" s="20">
        <v>21.875091999999999</v>
      </c>
      <c r="AH14" s="20">
        <v>23.722888000000001</v>
      </c>
      <c r="AI14" s="20">
        <v>21.966619999999999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72</v>
      </c>
      <c r="B18" s="16">
        <f t="shared" si="8"/>
        <v>0.25794915481087916</v>
      </c>
      <c r="C18" s="16">
        <f t="shared" si="8"/>
        <v>0.2579491264617445</v>
      </c>
      <c r="D18" s="16">
        <f t="shared" si="8"/>
        <v>0.25794915076128483</v>
      </c>
      <c r="E18" s="16">
        <f t="shared" si="8"/>
        <v>0.25794914479695474</v>
      </c>
      <c r="F18" s="16">
        <f t="shared" si="8"/>
        <v>0.25794914622758713</v>
      </c>
      <c r="G18" s="16">
        <f t="shared" si="8"/>
        <v>0.25794914184720225</v>
      </c>
      <c r="H18" s="16">
        <f t="shared" si="8"/>
        <v>0.26552508664017682</v>
      </c>
      <c r="I18" s="16">
        <f t="shared" si="8"/>
        <v>0.26571578611868285</v>
      </c>
      <c r="J18" s="16">
        <f t="shared" si="8"/>
        <v>0.25725358167450313</v>
      </c>
      <c r="K18" s="16">
        <f t="shared" si="8"/>
        <v>0.27959513476621317</v>
      </c>
      <c r="L18" s="16">
        <f t="shared" si="8"/>
        <v>0.27564322006260039</v>
      </c>
      <c r="M18" s="16">
        <f t="shared" si="8"/>
        <v>0.28887952158120012</v>
      </c>
      <c r="N18" s="16">
        <f t="shared" si="8"/>
        <v>0.26905880729817139</v>
      </c>
      <c r="O18" s="16">
        <f t="shared" si="8"/>
        <v>0.26333424318476478</v>
      </c>
      <c r="P18" s="16">
        <f t="shared" si="8"/>
        <v>0.23301433734106944</v>
      </c>
      <c r="Q18" s="16">
        <f t="shared" si="8"/>
        <v>0.20248342954965112</v>
      </c>
      <c r="R18" s="16">
        <f t="shared" si="8"/>
        <v>0.20047471308422032</v>
      </c>
      <c r="S18" s="16">
        <f t="shared" si="8"/>
        <v>0.19119275416589926</v>
      </c>
      <c r="T18" s="16">
        <f t="shared" si="8"/>
        <v>0.19073621642143368</v>
      </c>
      <c r="U18" s="16">
        <f t="shared" si="8"/>
        <v>0.18338668640952147</v>
      </c>
      <c r="V18" s="16">
        <f t="shared" si="8"/>
        <v>0.21353839621558302</v>
      </c>
      <c r="W18" s="16">
        <f t="shared" si="8"/>
        <v>0.21162133973388716</v>
      </c>
      <c r="X18" s="16">
        <f t="shared" si="8"/>
        <v>0.23544596538248297</v>
      </c>
      <c r="Y18" s="16">
        <f t="shared" si="8"/>
        <v>0.24474555754379124</v>
      </c>
      <c r="Z18" s="16">
        <f t="shared" si="8"/>
        <v>0.25385494058738639</v>
      </c>
      <c r="AA18" s="16">
        <f t="shared" si="8"/>
        <v>0.26639179725211209</v>
      </c>
      <c r="AB18" s="16">
        <f t="shared" si="8"/>
        <v>0.30567375074470915</v>
      </c>
      <c r="AC18" s="16">
        <f t="shared" si="8"/>
        <v>0.27994390736896246</v>
      </c>
      <c r="AD18" s="16">
        <f t="shared" si="8"/>
        <v>0.26867017951983213</v>
      </c>
      <c r="AE18" s="16">
        <f t="shared" si="8"/>
        <v>0.28244168513722551</v>
      </c>
      <c r="AF18" s="16">
        <f t="shared" si="8"/>
        <v>0.26867099567506775</v>
      </c>
      <c r="AG18" s="16">
        <f t="shared" si="8"/>
        <v>0.28723303038502224</v>
      </c>
      <c r="AH18" s="16">
        <f t="shared" ref="AH18:AI18" si="10">IF(AH13=0,0,AH13/AH$12)</f>
        <v>0.27550850164537583</v>
      </c>
      <c r="AI18" s="16">
        <f t="shared" si="10"/>
        <v>0.29780293900462557</v>
      </c>
    </row>
    <row r="19" spans="1:35" x14ac:dyDescent="0.25">
      <c r="A19" s="12" t="s">
        <v>75</v>
      </c>
      <c r="B19" s="17">
        <f t="shared" si="8"/>
        <v>0.7420508451891209</v>
      </c>
      <c r="C19" s="17">
        <f t="shared" si="8"/>
        <v>0.7420508735382555</v>
      </c>
      <c r="D19" s="17">
        <f t="shared" si="8"/>
        <v>0.74205084923871512</v>
      </c>
      <c r="E19" s="17">
        <f t="shared" si="8"/>
        <v>0.74205085520304526</v>
      </c>
      <c r="F19" s="17">
        <f t="shared" si="8"/>
        <v>0.74205085377241298</v>
      </c>
      <c r="G19" s="17">
        <f t="shared" si="8"/>
        <v>0.7420508581527977</v>
      </c>
      <c r="H19" s="17">
        <f t="shared" si="8"/>
        <v>0.73447491335982318</v>
      </c>
      <c r="I19" s="17">
        <f t="shared" si="8"/>
        <v>0.73428421388131715</v>
      </c>
      <c r="J19" s="17">
        <f t="shared" si="8"/>
        <v>0.74274641832549682</v>
      </c>
      <c r="K19" s="17">
        <f t="shared" si="8"/>
        <v>0.72040486523378688</v>
      </c>
      <c r="L19" s="17">
        <f t="shared" si="8"/>
        <v>0.72435677993739966</v>
      </c>
      <c r="M19" s="17">
        <f t="shared" si="8"/>
        <v>0.71112047841879999</v>
      </c>
      <c r="N19" s="17">
        <f t="shared" si="8"/>
        <v>0.73094119270182867</v>
      </c>
      <c r="O19" s="17">
        <f t="shared" si="8"/>
        <v>0.73666575681523516</v>
      </c>
      <c r="P19" s="17">
        <f t="shared" si="8"/>
        <v>0.76698566265893053</v>
      </c>
      <c r="Q19" s="17">
        <f t="shared" si="8"/>
        <v>0.79751657045034885</v>
      </c>
      <c r="R19" s="17">
        <f t="shared" si="8"/>
        <v>0.79952528691577962</v>
      </c>
      <c r="S19" s="17">
        <f t="shared" si="8"/>
        <v>0.8088072458341008</v>
      </c>
      <c r="T19" s="17">
        <f t="shared" si="8"/>
        <v>0.80926378357856621</v>
      </c>
      <c r="U19" s="17">
        <f t="shared" si="8"/>
        <v>0.81661331359047851</v>
      </c>
      <c r="V19" s="17">
        <f t="shared" si="8"/>
        <v>0.78646160378441698</v>
      </c>
      <c r="W19" s="17">
        <f t="shared" si="8"/>
        <v>0.78837866026611292</v>
      </c>
      <c r="X19" s="17">
        <f t="shared" si="8"/>
        <v>0.76455403461751692</v>
      </c>
      <c r="Y19" s="17">
        <f t="shared" si="8"/>
        <v>0.75525444245620876</v>
      </c>
      <c r="Z19" s="17">
        <f t="shared" si="8"/>
        <v>0.74614505941261355</v>
      </c>
      <c r="AA19" s="17">
        <f t="shared" si="8"/>
        <v>0.73360820274788785</v>
      </c>
      <c r="AB19" s="17">
        <f t="shared" si="8"/>
        <v>0.69432624925529096</v>
      </c>
      <c r="AC19" s="17">
        <f t="shared" si="8"/>
        <v>0.72005609263103754</v>
      </c>
      <c r="AD19" s="17">
        <f t="shared" si="8"/>
        <v>0.73132982048016792</v>
      </c>
      <c r="AE19" s="17">
        <f t="shared" si="8"/>
        <v>0.71755831486277455</v>
      </c>
      <c r="AF19" s="17">
        <f t="shared" si="8"/>
        <v>0.73132900432493231</v>
      </c>
      <c r="AG19" s="17">
        <f t="shared" si="8"/>
        <v>0.71276696961497776</v>
      </c>
      <c r="AH19" s="17">
        <f t="shared" ref="AH19:AI19" si="11">IF(AH14=0,0,AH14/AH$12)</f>
        <v>0.72449149835462423</v>
      </c>
      <c r="AI19" s="17">
        <f t="shared" si="11"/>
        <v>0.70219706099537449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20897.322475650166</v>
      </c>
      <c r="C21" s="21">
        <f t="shared" si="12"/>
        <v>20897.322743483524</v>
      </c>
      <c r="D21" s="21">
        <f t="shared" si="12"/>
        <v>20897.322533000352</v>
      </c>
      <c r="E21" s="21">
        <f t="shared" si="12"/>
        <v>20897.323005329803</v>
      </c>
      <c r="F21" s="21">
        <f t="shared" si="12"/>
        <v>20897.321295213515</v>
      </c>
      <c r="G21" s="21">
        <f t="shared" si="12"/>
        <v>20897.322764070792</v>
      </c>
      <c r="H21" s="21">
        <f t="shared" si="12"/>
        <v>20762.815622728933</v>
      </c>
      <c r="I21" s="21">
        <f t="shared" si="12"/>
        <v>20781.605804230796</v>
      </c>
      <c r="J21" s="21">
        <f t="shared" si="12"/>
        <v>20957.786806174361</v>
      </c>
      <c r="K21" s="21">
        <f t="shared" si="12"/>
        <v>20382.172015436856</v>
      </c>
      <c r="L21" s="21">
        <f t="shared" si="12"/>
        <v>20415.697187743674</v>
      </c>
      <c r="M21" s="21">
        <f t="shared" si="12"/>
        <v>21400.802000922136</v>
      </c>
      <c r="N21" s="21">
        <f t="shared" si="12"/>
        <v>22805.305473945962</v>
      </c>
      <c r="O21" s="21">
        <f t="shared" si="12"/>
        <v>22638.049686676641</v>
      </c>
      <c r="P21" s="21">
        <f t="shared" si="12"/>
        <v>24271.152662802713</v>
      </c>
      <c r="Q21" s="21">
        <f t="shared" si="12"/>
        <v>24721.785543048965</v>
      </c>
      <c r="R21" s="21">
        <f t="shared" si="12"/>
        <v>25770.830699515882</v>
      </c>
      <c r="S21" s="21">
        <f t="shared" si="12"/>
        <v>26473.227515982762</v>
      </c>
      <c r="T21" s="21">
        <f t="shared" si="12"/>
        <v>27127.886254748446</v>
      </c>
      <c r="U21" s="21">
        <f t="shared" si="12"/>
        <v>26739.635763020076</v>
      </c>
      <c r="V21" s="21">
        <f t="shared" si="12"/>
        <v>27863.008633821228</v>
      </c>
      <c r="W21" s="21">
        <f t="shared" si="12"/>
        <v>29092.341105865424</v>
      </c>
      <c r="X21" s="21">
        <f t="shared" si="12"/>
        <v>29210.310278325207</v>
      </c>
      <c r="Y21" s="21">
        <f t="shared" si="12"/>
        <v>29568.214019263352</v>
      </c>
      <c r="Z21" s="21">
        <f t="shared" si="12"/>
        <v>29476.42755280725</v>
      </c>
      <c r="AA21" s="21">
        <f t="shared" si="12"/>
        <v>30765.700703309365</v>
      </c>
      <c r="AB21" s="21">
        <f t="shared" si="12"/>
        <v>29851.324892176468</v>
      </c>
      <c r="AC21" s="21">
        <f t="shared" si="12"/>
        <v>31708.811359222382</v>
      </c>
      <c r="AD21" s="21">
        <f t="shared" si="12"/>
        <v>32209.514648168759</v>
      </c>
      <c r="AE21" s="21">
        <f t="shared" si="12"/>
        <v>31694.786342802869</v>
      </c>
      <c r="AF21" s="21">
        <f t="shared" si="12"/>
        <v>32371.09178533918</v>
      </c>
      <c r="AG21" s="21">
        <f t="shared" si="12"/>
        <v>32554.213654576626</v>
      </c>
      <c r="AH21" s="21">
        <f t="shared" ref="AH21:AI21" si="13">IF(AH3=0,0,AH3/AH12)</f>
        <v>30618.576480512223</v>
      </c>
      <c r="AI21" s="21">
        <f t="shared" si="13"/>
        <v>30553.038132386271</v>
      </c>
    </row>
    <row r="22" spans="1:35" x14ac:dyDescent="0.25">
      <c r="A22" s="10" t="s">
        <v>72</v>
      </c>
      <c r="B22" s="22">
        <f t="shared" si="12"/>
        <v>6378.4467125837209</v>
      </c>
      <c r="C22" s="22">
        <f t="shared" si="12"/>
        <v>6378.4474953382469</v>
      </c>
      <c r="D22" s="22">
        <f t="shared" si="12"/>
        <v>6378.446830225088</v>
      </c>
      <c r="E22" s="22">
        <f t="shared" si="12"/>
        <v>6378.4471218764293</v>
      </c>
      <c r="F22" s="22">
        <f t="shared" si="12"/>
        <v>6378.4465645251212</v>
      </c>
      <c r="G22" s="22">
        <f t="shared" si="12"/>
        <v>6378.4471211775472</v>
      </c>
      <c r="H22" s="22">
        <f t="shared" si="12"/>
        <v>6378.4471310343297</v>
      </c>
      <c r="I22" s="22">
        <f t="shared" si="12"/>
        <v>6378.4464988015152</v>
      </c>
      <c r="J22" s="22">
        <f t="shared" si="12"/>
        <v>6378.4471227543208</v>
      </c>
      <c r="K22" s="22">
        <f t="shared" si="12"/>
        <v>6378.4465826791211</v>
      </c>
      <c r="L22" s="22">
        <f t="shared" si="12"/>
        <v>6378.4465665645457</v>
      </c>
      <c r="M22" s="22">
        <f t="shared" si="12"/>
        <v>6680.2069794203035</v>
      </c>
      <c r="N22" s="22">
        <f t="shared" si="12"/>
        <v>7097.22884253754</v>
      </c>
      <c r="O22" s="22">
        <f t="shared" si="12"/>
        <v>7167.3164468455025</v>
      </c>
      <c r="P22" s="22">
        <f t="shared" si="12"/>
        <v>7488.657292980487</v>
      </c>
      <c r="Q22" s="22">
        <f t="shared" si="12"/>
        <v>7463.9039082995168</v>
      </c>
      <c r="R22" s="22">
        <f t="shared" si="12"/>
        <v>7607.3316502760936</v>
      </c>
      <c r="S22" s="22">
        <f t="shared" si="12"/>
        <v>7858.2155819423724</v>
      </c>
      <c r="T22" s="22">
        <f t="shared" si="12"/>
        <v>7910.7430927052164</v>
      </c>
      <c r="U22" s="22">
        <f t="shared" si="12"/>
        <v>8006.9410683068127</v>
      </c>
      <c r="V22" s="22">
        <f t="shared" si="12"/>
        <v>7985.9101513362184</v>
      </c>
      <c r="W22" s="22">
        <f t="shared" si="12"/>
        <v>7490.8040488635934</v>
      </c>
      <c r="X22" s="22">
        <f t="shared" si="12"/>
        <v>7548.2531964172222</v>
      </c>
      <c r="Y22" s="22">
        <f t="shared" si="12"/>
        <v>7732.0517405315277</v>
      </c>
      <c r="Z22" s="22">
        <f t="shared" si="12"/>
        <v>7711.3907005470583</v>
      </c>
      <c r="AA22" s="22">
        <f t="shared" si="12"/>
        <v>8319.9019294992231</v>
      </c>
      <c r="AB22" s="22">
        <f t="shared" si="12"/>
        <v>8624.2797216790132</v>
      </c>
      <c r="AC22" s="22">
        <f t="shared" si="12"/>
        <v>8731.6576448751694</v>
      </c>
      <c r="AD22" s="22">
        <f t="shared" si="12"/>
        <v>8535.077487594488</v>
      </c>
      <c r="AE22" s="22">
        <f t="shared" si="12"/>
        <v>8343.0837561881326</v>
      </c>
      <c r="AF22" s="22">
        <f t="shared" si="12"/>
        <v>9153.9233539903762</v>
      </c>
      <c r="AG22" s="22">
        <f t="shared" si="12"/>
        <v>8658.0263160879986</v>
      </c>
      <c r="AH22" s="22">
        <f t="shared" ref="AH22:AI22" si="14">IF(AH4=0,0,AH4/AH13)</f>
        <v>8716.9445269713251</v>
      </c>
      <c r="AI22" s="22">
        <f t="shared" si="14"/>
        <v>9088.9796682724937</v>
      </c>
    </row>
    <row r="23" spans="1:35" x14ac:dyDescent="0.25">
      <c r="A23" s="12" t="s">
        <v>75</v>
      </c>
      <c r="B23" s="23">
        <f t="shared" si="12"/>
        <v>25944.323979883549</v>
      </c>
      <c r="C23" s="23">
        <f t="shared" si="12"/>
        <v>25944.323321231706</v>
      </c>
      <c r="D23" s="23">
        <f t="shared" si="12"/>
        <v>25944.323909498657</v>
      </c>
      <c r="E23" s="23">
        <f t="shared" si="12"/>
        <v>25944.324287371532</v>
      </c>
      <c r="F23" s="23">
        <f t="shared" si="12"/>
        <v>25944.322214256983</v>
      </c>
      <c r="G23" s="23">
        <f t="shared" si="12"/>
        <v>25944.323884712834</v>
      </c>
      <c r="H23" s="23">
        <f t="shared" si="12"/>
        <v>25963.007787972143</v>
      </c>
      <c r="I23" s="23">
        <f t="shared" si="12"/>
        <v>25993.684077308513</v>
      </c>
      <c r="J23" s="23">
        <f t="shared" si="12"/>
        <v>26007.407052697563</v>
      </c>
      <c r="K23" s="23">
        <f t="shared" si="12"/>
        <v>25817.134615710693</v>
      </c>
      <c r="L23" s="23">
        <f t="shared" si="12"/>
        <v>25757.364538992795</v>
      </c>
      <c r="M23" s="23">
        <f t="shared" si="12"/>
        <v>27380.771044504698</v>
      </c>
      <c r="N23" s="23">
        <f t="shared" si="12"/>
        <v>28587.434604981394</v>
      </c>
      <c r="O23" s="23">
        <f t="shared" si="12"/>
        <v>28168.337733235214</v>
      </c>
      <c r="P23" s="23">
        <f t="shared" si="12"/>
        <v>29369.764316079043</v>
      </c>
      <c r="Q23" s="23">
        <f t="shared" si="12"/>
        <v>29103.431253799197</v>
      </c>
      <c r="R23" s="23">
        <f t="shared" si="12"/>
        <v>30325.186040231234</v>
      </c>
      <c r="S23" s="23">
        <f t="shared" si="12"/>
        <v>30873.602783182436</v>
      </c>
      <c r="T23" s="23">
        <f t="shared" si="12"/>
        <v>31657.194561304215</v>
      </c>
      <c r="U23" s="23">
        <f t="shared" si="12"/>
        <v>30946.43321588093</v>
      </c>
      <c r="V23" s="23">
        <f t="shared" si="12"/>
        <v>33259.996498129665</v>
      </c>
      <c r="W23" s="23">
        <f t="shared" si="12"/>
        <v>34890.755551496033</v>
      </c>
      <c r="X23" s="23">
        <f t="shared" si="12"/>
        <v>35881.184684699605</v>
      </c>
      <c r="Y23" s="23">
        <f t="shared" si="12"/>
        <v>36644.377244658477</v>
      </c>
      <c r="Z23" s="23">
        <f t="shared" si="12"/>
        <v>36881.371226041985</v>
      </c>
      <c r="AA23" s="23">
        <f t="shared" si="12"/>
        <v>38916.34113197073</v>
      </c>
      <c r="AB23" s="23">
        <f t="shared" si="12"/>
        <v>39196.42817964789</v>
      </c>
      <c r="AC23" s="23">
        <f t="shared" si="12"/>
        <v>40641.885125056899</v>
      </c>
      <c r="AD23" s="23">
        <f t="shared" si="12"/>
        <v>40906.842589461099</v>
      </c>
      <c r="AE23" s="23">
        <f t="shared" si="12"/>
        <v>40886.365748649616</v>
      </c>
      <c r="AF23" s="23">
        <f t="shared" si="12"/>
        <v>40900.467377333021</v>
      </c>
      <c r="AG23" s="23">
        <f t="shared" si="12"/>
        <v>42183.972883725473</v>
      </c>
      <c r="AH23" s="23">
        <f t="shared" ref="AH23:AI23" si="15">IF(AH5=0,0,AH5/AH14)</f>
        <v>38947.29506011241</v>
      </c>
      <c r="AI23" s="23">
        <f t="shared" si="15"/>
        <v>39655.980950915524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4052.0445399828031</v>
      </c>
      <c r="C25" s="21">
        <f t="shared" ref="C25:AG25" si="16">SUM(C26,C32)</f>
        <v>4147.3488392089421</v>
      </c>
      <c r="D25" s="21">
        <f t="shared" si="16"/>
        <v>4123.5550300945824</v>
      </c>
      <c r="E25" s="21">
        <f t="shared" si="16"/>
        <v>4239.2136715391225</v>
      </c>
      <c r="F25" s="21">
        <f t="shared" si="16"/>
        <v>4058.5554600171972</v>
      </c>
      <c r="G25" s="21">
        <f t="shared" si="16"/>
        <v>3868.2429922613919</v>
      </c>
      <c r="H25" s="21">
        <f t="shared" si="16"/>
        <v>4451.4951848667242</v>
      </c>
      <c r="I25" s="21">
        <f t="shared" si="16"/>
        <v>5037.2217540842648</v>
      </c>
      <c r="J25" s="21">
        <f t="shared" si="16"/>
        <v>5390.8521926053309</v>
      </c>
      <c r="K25" s="21">
        <f t="shared" si="16"/>
        <v>4610.7289767841785</v>
      </c>
      <c r="L25" s="21">
        <f t="shared" si="16"/>
        <v>5340.7423043852104</v>
      </c>
      <c r="M25" s="21">
        <f t="shared" si="16"/>
        <v>5220.4500429922609</v>
      </c>
      <c r="N25" s="21">
        <f t="shared" si="16"/>
        <v>6810.6668959587259</v>
      </c>
      <c r="O25" s="21">
        <f t="shared" si="16"/>
        <v>7440.7423903697345</v>
      </c>
      <c r="P25" s="21">
        <f t="shared" si="16"/>
        <v>7709.219432502151</v>
      </c>
      <c r="Q25" s="21">
        <f t="shared" si="16"/>
        <v>7630.3334479793648</v>
      </c>
      <c r="R25" s="21">
        <f t="shared" si="16"/>
        <v>8261.0681857265681</v>
      </c>
      <c r="S25" s="21">
        <f t="shared" si="16"/>
        <v>9234.9814273430784</v>
      </c>
      <c r="T25" s="21">
        <f t="shared" si="16"/>
        <v>9523.9562338779015</v>
      </c>
      <c r="U25" s="21">
        <f t="shared" si="16"/>
        <v>6986.252020636286</v>
      </c>
      <c r="V25" s="21">
        <f t="shared" si="16"/>
        <v>7596.4269131556321</v>
      </c>
      <c r="W25" s="21">
        <f t="shared" si="16"/>
        <v>6749.9235597592433</v>
      </c>
      <c r="X25" s="21">
        <f t="shared" si="16"/>
        <v>6044.2343078245913</v>
      </c>
      <c r="Y25" s="21">
        <f t="shared" si="16"/>
        <v>6156.324591573516</v>
      </c>
      <c r="Z25" s="21">
        <f t="shared" si="16"/>
        <v>5380.7203783318992</v>
      </c>
      <c r="AA25" s="21">
        <f t="shared" si="16"/>
        <v>5821.295442820292</v>
      </c>
      <c r="AB25" s="21">
        <f t="shared" si="16"/>
        <v>6663.7966466036114</v>
      </c>
      <c r="AC25" s="21">
        <f t="shared" si="16"/>
        <v>7493.3091143594147</v>
      </c>
      <c r="AD25" s="21">
        <f t="shared" si="16"/>
        <v>9282.4941530524484</v>
      </c>
      <c r="AE25" s="21">
        <f t="shared" si="16"/>
        <v>8197.5016337059333</v>
      </c>
      <c r="AF25" s="21">
        <f t="shared" si="16"/>
        <v>6376.6165950128971</v>
      </c>
      <c r="AG25" s="21">
        <f t="shared" si="16"/>
        <v>7575.103267411866</v>
      </c>
      <c r="AH25" s="21">
        <f t="shared" ref="AH25:AI25" si="17">SUM(AH26,AH32)</f>
        <v>7646.2747205502992</v>
      </c>
      <c r="AI25" s="21">
        <f t="shared" si="17"/>
        <v>6925.539552880482</v>
      </c>
    </row>
    <row r="26" spans="1:35" x14ac:dyDescent="0.25">
      <c r="A26" s="24" t="s">
        <v>72</v>
      </c>
      <c r="B26" s="25">
        <f>SUM(B27:B31)</f>
        <v>1092.0063521659661</v>
      </c>
      <c r="C26" s="25">
        <f t="shared" ref="C26:AG26" si="18">SUM(C27:C31)</f>
        <v>1117.6903813548679</v>
      </c>
      <c r="D26" s="25">
        <f t="shared" si="18"/>
        <v>1111.2780810526565</v>
      </c>
      <c r="E26" s="25">
        <f t="shared" si="18"/>
        <v>1142.4475227439152</v>
      </c>
      <c r="F26" s="25">
        <f t="shared" si="18"/>
        <v>1093.761008338877</v>
      </c>
      <c r="G26" s="25">
        <f t="shared" si="18"/>
        <v>1042.4727224465971</v>
      </c>
      <c r="H26" s="25">
        <f t="shared" si="18"/>
        <v>1231.200803575689</v>
      </c>
      <c r="I26" s="25">
        <f t="shared" si="18"/>
        <v>1394.7844637590565</v>
      </c>
      <c r="J26" s="25">
        <f t="shared" si="18"/>
        <v>1450.8453205794644</v>
      </c>
      <c r="K26" s="25">
        <f t="shared" si="18"/>
        <v>1331.5582148069425</v>
      </c>
      <c r="L26" s="25">
        <f t="shared" si="18"/>
        <v>1521.7059010377022</v>
      </c>
      <c r="M26" s="25">
        <f t="shared" si="18"/>
        <v>1540.0078793756843</v>
      </c>
      <c r="N26" s="25">
        <f t="shared" si="18"/>
        <v>1918.3556058691597</v>
      </c>
      <c r="O26" s="25">
        <f t="shared" si="18"/>
        <v>2086.7284365977989</v>
      </c>
      <c r="P26" s="25">
        <f t="shared" si="18"/>
        <v>1964.1364216613408</v>
      </c>
      <c r="Q26" s="25">
        <f t="shared" si="18"/>
        <v>1729.9281653854844</v>
      </c>
      <c r="R26" s="25">
        <f t="shared" si="18"/>
        <v>1830.688674226823</v>
      </c>
      <c r="S26" s="25">
        <f t="shared" si="18"/>
        <v>1986.0188676011712</v>
      </c>
      <c r="T26" s="25">
        <f t="shared" si="18"/>
        <v>2019.7796273727342</v>
      </c>
      <c r="U26" s="25">
        <f t="shared" si="18"/>
        <v>1464.2608072630976</v>
      </c>
      <c r="V26" s="25">
        <f t="shared" si="18"/>
        <v>1739.6974860636199</v>
      </c>
      <c r="W26" s="25">
        <f t="shared" si="18"/>
        <v>1438.4686939058477</v>
      </c>
      <c r="X26" s="25">
        <f t="shared" si="18"/>
        <v>1398.3955621428584</v>
      </c>
      <c r="Y26" s="25">
        <f t="shared" si="18"/>
        <v>1476.6181392867793</v>
      </c>
      <c r="Z26" s="25">
        <f t="shared" si="18"/>
        <v>1318.9511821019803</v>
      </c>
      <c r="AA26" s="25">
        <f t="shared" si="18"/>
        <v>1515.8200201606871</v>
      </c>
      <c r="AB26" s="25">
        <f t="shared" si="18"/>
        <v>1975.2840810089258</v>
      </c>
      <c r="AC26" s="25">
        <f t="shared" si="18"/>
        <v>2043.6037884940877</v>
      </c>
      <c r="AD26" s="25">
        <f t="shared" si="18"/>
        <v>2405.8120729689176</v>
      </c>
      <c r="AE26" s="25">
        <f t="shared" si="18"/>
        <v>2213.0256888167082</v>
      </c>
      <c r="AF26" s="25">
        <f t="shared" si="18"/>
        <v>1510.5611122977289</v>
      </c>
      <c r="AG26" s="25">
        <f t="shared" si="18"/>
        <v>1877.3477053541335</v>
      </c>
      <c r="AH26" s="25">
        <f t="shared" ref="AH26:AI26" si="19">SUM(AH27:AH31)</f>
        <v>2065.7204634669033</v>
      </c>
      <c r="AI26" s="25">
        <f t="shared" si="19"/>
        <v>2025.5596662980247</v>
      </c>
    </row>
    <row r="27" spans="1:35" x14ac:dyDescent="0.25">
      <c r="A27" s="26" t="s">
        <v>13</v>
      </c>
      <c r="B27" s="27">
        <v>418.96775319741425</v>
      </c>
      <c r="C27" s="27">
        <v>436.78212607039779</v>
      </c>
      <c r="D27" s="27">
        <v>478.34900663372662</v>
      </c>
      <c r="E27" s="27">
        <v>428.20479945985772</v>
      </c>
      <c r="F27" s="27">
        <v>386.6379214469921</v>
      </c>
      <c r="G27" s="27">
        <v>465.81292643789038</v>
      </c>
      <c r="H27" s="27">
        <v>435.55442965986305</v>
      </c>
      <c r="I27" s="27">
        <v>457.1776278196358</v>
      </c>
      <c r="J27" s="27">
        <v>472.76280018834888</v>
      </c>
      <c r="K27" s="27">
        <v>388.57851120564237</v>
      </c>
      <c r="L27" s="27">
        <v>533.14960866445415</v>
      </c>
      <c r="M27" s="27">
        <v>532.15629162410346</v>
      </c>
      <c r="N27" s="27">
        <v>515.4621065919049</v>
      </c>
      <c r="O27" s="27">
        <v>447.16450963744228</v>
      </c>
      <c r="P27" s="27">
        <v>318.40524703920687</v>
      </c>
      <c r="Q27" s="27">
        <v>313.32198644094956</v>
      </c>
      <c r="R27" s="27">
        <v>384.87860113469765</v>
      </c>
      <c r="S27" s="27">
        <v>309.95031235264747</v>
      </c>
      <c r="T27" s="27">
        <v>213.06187286528277</v>
      </c>
      <c r="U27" s="27">
        <v>205.32537353073079</v>
      </c>
      <c r="V27" s="27">
        <v>299.1696588825987</v>
      </c>
      <c r="W27" s="27">
        <v>253.4216475070325</v>
      </c>
      <c r="X27" s="27">
        <v>305.65108834499068</v>
      </c>
      <c r="Y27" s="27">
        <v>314.49150316838654</v>
      </c>
      <c r="Z27" s="27">
        <v>377.79982054580893</v>
      </c>
      <c r="AA27" s="27">
        <v>979.80193096258017</v>
      </c>
      <c r="AB27" s="27">
        <v>992.15000501634802</v>
      </c>
      <c r="AC27" s="27">
        <v>698.6087676331781</v>
      </c>
      <c r="AD27" s="27">
        <v>838.82199461631637</v>
      </c>
      <c r="AE27" s="27">
        <v>765.86573816773716</v>
      </c>
      <c r="AF27" s="27">
        <v>840.54512207616176</v>
      </c>
      <c r="AG27" s="27">
        <v>957.24705821297539</v>
      </c>
      <c r="AH27" s="27">
        <v>950.82407865183222</v>
      </c>
      <c r="AI27" s="27">
        <v>836.12930605025099</v>
      </c>
    </row>
    <row r="28" spans="1:35" x14ac:dyDescent="0.25">
      <c r="A28" s="26" t="s">
        <v>14</v>
      </c>
      <c r="B28" s="27">
        <v>673.03859896855181</v>
      </c>
      <c r="C28" s="27">
        <v>680.9082552844701</v>
      </c>
      <c r="D28" s="27">
        <v>632.92907441892987</v>
      </c>
      <c r="E28" s="27">
        <v>714.24272328405755</v>
      </c>
      <c r="F28" s="27">
        <v>707.1230868918849</v>
      </c>
      <c r="G28" s="27">
        <v>576.65979600870673</v>
      </c>
      <c r="H28" s="27">
        <v>795.64637391582596</v>
      </c>
      <c r="I28" s="27">
        <v>937.60683593942076</v>
      </c>
      <c r="J28" s="27">
        <v>978.08252039111562</v>
      </c>
      <c r="K28" s="27">
        <v>942.97970360130012</v>
      </c>
      <c r="L28" s="27">
        <v>988.55629237324808</v>
      </c>
      <c r="M28" s="27">
        <v>1007.8515877515808</v>
      </c>
      <c r="N28" s="27">
        <v>1402.8934992772547</v>
      </c>
      <c r="O28" s="27">
        <v>1639.5639269603566</v>
      </c>
      <c r="P28" s="27">
        <v>1645.7311746221339</v>
      </c>
      <c r="Q28" s="27">
        <v>1416.6061789445348</v>
      </c>
      <c r="R28" s="27">
        <v>1445.8100730921253</v>
      </c>
      <c r="S28" s="27">
        <v>1676.0685552485238</v>
      </c>
      <c r="T28" s="27">
        <v>1806.7177545074514</v>
      </c>
      <c r="U28" s="27">
        <v>1258.9354337323668</v>
      </c>
      <c r="V28" s="27">
        <v>1440.5278271810212</v>
      </c>
      <c r="W28" s="27">
        <v>1185.0470463988152</v>
      </c>
      <c r="X28" s="27">
        <v>1092.7444737978676</v>
      </c>
      <c r="Y28" s="27">
        <v>1162.1266361183928</v>
      </c>
      <c r="Z28" s="27">
        <v>941.15136155617142</v>
      </c>
      <c r="AA28" s="27">
        <v>536.01808919810696</v>
      </c>
      <c r="AB28" s="27">
        <v>982.98512674261497</v>
      </c>
      <c r="AC28" s="27">
        <v>1343.1933553329868</v>
      </c>
      <c r="AD28" s="27">
        <v>1564.7451747770858</v>
      </c>
      <c r="AE28" s="27">
        <v>1444.6999407767885</v>
      </c>
      <c r="AF28" s="27">
        <v>669.34923356777301</v>
      </c>
      <c r="AG28" s="27">
        <v>918.65050372493556</v>
      </c>
      <c r="AH28" s="27">
        <v>1113.7904694889628</v>
      </c>
      <c r="AI28" s="27">
        <v>1178.0997887873634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0.14894924996299885</v>
      </c>
      <c r="AC30" s="27">
        <v>1.8016655279226834</v>
      </c>
      <c r="AD30" s="27">
        <v>2.2448970538504924</v>
      </c>
      <c r="AE30" s="27">
        <v>2.4599606118673543</v>
      </c>
      <c r="AF30" s="27">
        <v>0.66670018224042094</v>
      </c>
      <c r="AG30" s="27">
        <v>1.4494530172198128</v>
      </c>
      <c r="AH30" s="27">
        <v>1.1047841363988977</v>
      </c>
      <c r="AI30" s="27">
        <v>11.320036085549921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6.5216649417336419E-6</v>
      </c>
      <c r="AE31" s="29">
        <v>4.9260315335738023E-5</v>
      </c>
      <c r="AF31" s="29">
        <v>5.6471553599174757E-5</v>
      </c>
      <c r="AG31" s="29">
        <v>6.9039900272802068E-4</v>
      </c>
      <c r="AH31" s="29">
        <v>1.1311897098930151E-3</v>
      </c>
      <c r="AI31" s="29">
        <v>1.0535374860407265E-2</v>
      </c>
    </row>
    <row r="32" spans="1:35" x14ac:dyDescent="0.25">
      <c r="A32" s="24" t="s">
        <v>75</v>
      </c>
      <c r="B32" s="25">
        <f>SUM(B33:B37)</f>
        <v>2960.0381878168373</v>
      </c>
      <c r="C32" s="25">
        <f t="shared" ref="C32:AG32" si="20">SUM(C33:C37)</f>
        <v>3029.6584578540742</v>
      </c>
      <c r="D32" s="25">
        <f t="shared" si="20"/>
        <v>3012.2769490419259</v>
      </c>
      <c r="E32" s="25">
        <f t="shared" si="20"/>
        <v>3096.7661487952073</v>
      </c>
      <c r="F32" s="25">
        <f t="shared" si="20"/>
        <v>2964.79445167832</v>
      </c>
      <c r="G32" s="25">
        <f t="shared" si="20"/>
        <v>2825.770269814795</v>
      </c>
      <c r="H32" s="25">
        <f t="shared" si="20"/>
        <v>3220.2943812910348</v>
      </c>
      <c r="I32" s="25">
        <f t="shared" si="20"/>
        <v>3642.4372903252083</v>
      </c>
      <c r="J32" s="25">
        <f t="shared" si="20"/>
        <v>3940.0068720258664</v>
      </c>
      <c r="K32" s="25">
        <f t="shared" si="20"/>
        <v>3279.170761977236</v>
      </c>
      <c r="L32" s="25">
        <f t="shared" si="20"/>
        <v>3819.036403347508</v>
      </c>
      <c r="M32" s="25">
        <f t="shared" si="20"/>
        <v>3680.4421636165766</v>
      </c>
      <c r="N32" s="25">
        <f t="shared" si="20"/>
        <v>4892.3112900895667</v>
      </c>
      <c r="O32" s="25">
        <f t="shared" si="20"/>
        <v>5354.0139537719351</v>
      </c>
      <c r="P32" s="25">
        <f t="shared" si="20"/>
        <v>5745.0830108408099</v>
      </c>
      <c r="Q32" s="25">
        <f t="shared" si="20"/>
        <v>5900.4052825938807</v>
      </c>
      <c r="R32" s="25">
        <f t="shared" si="20"/>
        <v>6430.3795114997456</v>
      </c>
      <c r="S32" s="25">
        <f t="shared" si="20"/>
        <v>7248.9625597419072</v>
      </c>
      <c r="T32" s="25">
        <f t="shared" si="20"/>
        <v>7504.1766065051679</v>
      </c>
      <c r="U32" s="25">
        <f t="shared" si="20"/>
        <v>5521.9912133731887</v>
      </c>
      <c r="V32" s="25">
        <f t="shared" si="20"/>
        <v>5856.729427092012</v>
      </c>
      <c r="W32" s="25">
        <f t="shared" si="20"/>
        <v>5311.4548658533959</v>
      </c>
      <c r="X32" s="25">
        <f t="shared" si="20"/>
        <v>4645.8387456817327</v>
      </c>
      <c r="Y32" s="25">
        <f t="shared" si="20"/>
        <v>4679.7064522867367</v>
      </c>
      <c r="Z32" s="25">
        <f t="shared" si="20"/>
        <v>4061.7691962299191</v>
      </c>
      <c r="AA32" s="25">
        <f t="shared" si="20"/>
        <v>4305.4754226596051</v>
      </c>
      <c r="AB32" s="25">
        <f t="shared" si="20"/>
        <v>4688.5125655946858</v>
      </c>
      <c r="AC32" s="25">
        <f t="shared" si="20"/>
        <v>5449.7053258653268</v>
      </c>
      <c r="AD32" s="25">
        <f t="shared" si="20"/>
        <v>6876.6820800835312</v>
      </c>
      <c r="AE32" s="25">
        <f t="shared" si="20"/>
        <v>5984.4759448892246</v>
      </c>
      <c r="AF32" s="25">
        <f t="shared" si="20"/>
        <v>4866.0554827151682</v>
      </c>
      <c r="AG32" s="25">
        <f t="shared" si="20"/>
        <v>5697.7555620577323</v>
      </c>
      <c r="AH32" s="25">
        <f t="shared" ref="AH32:AI32" si="21">SUM(AH33:AH37)</f>
        <v>5580.5542570833959</v>
      </c>
      <c r="AI32" s="25">
        <f t="shared" si="21"/>
        <v>4899.9798865824569</v>
      </c>
    </row>
    <row r="33" spans="1:35" x14ac:dyDescent="0.25">
      <c r="A33" s="26" t="s">
        <v>13</v>
      </c>
      <c r="B33" s="27">
        <v>227.13431043113258</v>
      </c>
      <c r="C33" s="27">
        <v>236.7919925882436</v>
      </c>
      <c r="D33" s="27">
        <v>259.32657376180214</v>
      </c>
      <c r="E33" s="27">
        <v>232.14197612053778</v>
      </c>
      <c r="F33" s="27">
        <v>209.60739239651605</v>
      </c>
      <c r="G33" s="27">
        <v>252.53040976159366</v>
      </c>
      <c r="H33" s="27">
        <v>227.84479647943175</v>
      </c>
      <c r="I33" s="27">
        <v>238.78109960942692</v>
      </c>
      <c r="J33" s="27">
        <v>256.77288338860723</v>
      </c>
      <c r="K33" s="27">
        <v>191.38709498524327</v>
      </c>
      <c r="L33" s="27">
        <v>267.60989262531371</v>
      </c>
      <c r="M33" s="27">
        <v>254.35849771381561</v>
      </c>
      <c r="N33" s="27">
        <v>262.91278592744152</v>
      </c>
      <c r="O33" s="27">
        <v>229.46205958009853</v>
      </c>
      <c r="P33" s="27">
        <v>186.26655003731935</v>
      </c>
      <c r="Q33" s="27">
        <v>213.73450539052078</v>
      </c>
      <c r="R33" s="27">
        <v>270.38081417054741</v>
      </c>
      <c r="S33" s="27">
        <v>226.26353115552109</v>
      </c>
      <c r="T33" s="27">
        <v>158.31964046231835</v>
      </c>
      <c r="U33" s="27">
        <v>154.8637924193981</v>
      </c>
      <c r="V33" s="27">
        <v>201.43223277690248</v>
      </c>
      <c r="W33" s="27">
        <v>187.1486878326063</v>
      </c>
      <c r="X33" s="27">
        <v>203.0907001330832</v>
      </c>
      <c r="Y33" s="27">
        <v>199.33764558483779</v>
      </c>
      <c r="Z33" s="27">
        <v>232.69029123407068</v>
      </c>
      <c r="AA33" s="27">
        <v>556.59815502194283</v>
      </c>
      <c r="AB33" s="27">
        <v>470.99126755458894</v>
      </c>
      <c r="AC33" s="27">
        <v>372.5978531750759</v>
      </c>
      <c r="AD33" s="27">
        <v>479.53140177233365</v>
      </c>
      <c r="AE33" s="27">
        <v>414.21164790276976</v>
      </c>
      <c r="AF33" s="27">
        <v>541.53905677164516</v>
      </c>
      <c r="AG33" s="27">
        <v>581.04950240611265</v>
      </c>
      <c r="AH33" s="27">
        <v>513.73120939631872</v>
      </c>
      <c r="AI33" s="27">
        <v>404.53182894545012</v>
      </c>
    </row>
    <row r="34" spans="1:35" x14ac:dyDescent="0.25">
      <c r="A34" s="26" t="s">
        <v>14</v>
      </c>
      <c r="B34" s="27">
        <v>2732.9038773857046</v>
      </c>
      <c r="C34" s="27">
        <v>2792.8664652658304</v>
      </c>
      <c r="D34" s="27">
        <v>2752.9503752801238</v>
      </c>
      <c r="E34" s="27">
        <v>2864.6241726746694</v>
      </c>
      <c r="F34" s="27">
        <v>2755.1870592818041</v>
      </c>
      <c r="G34" s="27">
        <v>2573.2398600532015</v>
      </c>
      <c r="H34" s="27">
        <v>2992.449584811603</v>
      </c>
      <c r="I34" s="27">
        <v>3403.6561907157816</v>
      </c>
      <c r="J34" s="27">
        <v>3683.2339886372592</v>
      </c>
      <c r="K34" s="27">
        <v>3087.783666991993</v>
      </c>
      <c r="L34" s="27">
        <v>3551.4265107221941</v>
      </c>
      <c r="M34" s="27">
        <v>3426.0836659027609</v>
      </c>
      <c r="N34" s="27">
        <v>4629.3985041621254</v>
      </c>
      <c r="O34" s="27">
        <v>5124.5518941918363</v>
      </c>
      <c r="P34" s="27">
        <v>5558.8164608034904</v>
      </c>
      <c r="Q34" s="27">
        <v>5686.6707772033596</v>
      </c>
      <c r="R34" s="27">
        <v>6159.998697329198</v>
      </c>
      <c r="S34" s="27">
        <v>7022.6990285863858</v>
      </c>
      <c r="T34" s="27">
        <v>7345.8569660428493</v>
      </c>
      <c r="U34" s="27">
        <v>5367.1274209537905</v>
      </c>
      <c r="V34" s="27">
        <v>5655.2971943151097</v>
      </c>
      <c r="W34" s="27">
        <v>5124.30617802079</v>
      </c>
      <c r="X34" s="27">
        <v>4442.7480455486493</v>
      </c>
      <c r="Y34" s="27">
        <v>4480.3688067018993</v>
      </c>
      <c r="Z34" s="27">
        <v>3829.0789049958485</v>
      </c>
      <c r="AA34" s="27">
        <v>3748.877267637662</v>
      </c>
      <c r="AB34" s="27">
        <v>4217.1677537388987</v>
      </c>
      <c r="AC34" s="27">
        <v>5072.3029473325332</v>
      </c>
      <c r="AD34" s="27">
        <v>6390.7339309838753</v>
      </c>
      <c r="AE34" s="27">
        <v>5563.6119250873562</v>
      </c>
      <c r="AF34" s="27">
        <v>4322.3685652284439</v>
      </c>
      <c r="AG34" s="27">
        <v>5112.3048703077384</v>
      </c>
      <c r="AH34" s="27">
        <v>5063.8354118523957</v>
      </c>
      <c r="AI34" s="27">
        <v>4468.0385603097993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0.35354430119779223</v>
      </c>
      <c r="AC36" s="27">
        <v>4.8045253577179006</v>
      </c>
      <c r="AD36" s="27">
        <v>6.416728686042072</v>
      </c>
      <c r="AE36" s="27">
        <v>6.652238689089371</v>
      </c>
      <c r="AF36" s="27">
        <v>2.1476788000873515</v>
      </c>
      <c r="AG36" s="27">
        <v>4.3990939809669865</v>
      </c>
      <c r="AH36" s="27">
        <v>2.9845799199722407</v>
      </c>
      <c r="AI36" s="27">
        <v>27.384011469756977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1.8641279982348876E-5</v>
      </c>
      <c r="AE37" s="29">
        <v>1.3321000910839327E-4</v>
      </c>
      <c r="AF37" s="29">
        <v>1.8191499223140764E-4</v>
      </c>
      <c r="AG37" s="29">
        <v>2.095362913654108E-3</v>
      </c>
      <c r="AH37" s="29">
        <v>3.0559147100270457E-3</v>
      </c>
      <c r="AI37" s="29">
        <v>2.5485857450918775E-2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10.051232629675772</v>
      </c>
      <c r="C40" s="21">
        <f t="shared" si="22"/>
        <v>10.051232629675772</v>
      </c>
      <c r="D40" s="21">
        <f t="shared" si="22"/>
        <v>10.051232629675773</v>
      </c>
      <c r="E40" s="21">
        <f t="shared" si="22"/>
        <v>10.05123262967577</v>
      </c>
      <c r="F40" s="21">
        <f t="shared" si="22"/>
        <v>10.051232629675772</v>
      </c>
      <c r="G40" s="21">
        <f t="shared" si="22"/>
        <v>10.051232629675772</v>
      </c>
      <c r="H40" s="21">
        <f t="shared" si="22"/>
        <v>10.022626541625071</v>
      </c>
      <c r="I40" s="21">
        <f t="shared" si="22"/>
        <v>10.026644913471568</v>
      </c>
      <c r="J40" s="21">
        <f t="shared" si="22"/>
        <v>10.063972066311061</v>
      </c>
      <c r="K40" s="21">
        <f t="shared" si="22"/>
        <v>9.9396272321573722</v>
      </c>
      <c r="L40" s="21">
        <f t="shared" si="22"/>
        <v>9.9470618998330949</v>
      </c>
      <c r="M40" s="21">
        <f t="shared" si="22"/>
        <v>10.025988048165921</v>
      </c>
      <c r="N40" s="21">
        <f t="shared" si="22"/>
        <v>12.81174666030344</v>
      </c>
      <c r="O40" s="21">
        <f t="shared" si="22"/>
        <v>12.953481532783636</v>
      </c>
      <c r="P40" s="21">
        <f t="shared" si="22"/>
        <v>12.560413664733497</v>
      </c>
      <c r="Q40" s="21">
        <f t="shared" si="22"/>
        <v>11.476357893869288</v>
      </c>
      <c r="R40" s="21">
        <f t="shared" si="22"/>
        <v>11.652231806053434</v>
      </c>
      <c r="S40" s="21">
        <f t="shared" si="22"/>
        <v>11.819682997762699</v>
      </c>
      <c r="T40" s="21">
        <f t="shared" si="22"/>
        <v>11.706210361905557</v>
      </c>
      <c r="U40" s="21">
        <f t="shared" si="22"/>
        <v>10.434953808347501</v>
      </c>
      <c r="V40" s="21">
        <f t="shared" si="22"/>
        <v>10.277024288426816</v>
      </c>
      <c r="W40" s="21">
        <f t="shared" si="22"/>
        <v>8.5373212865712667</v>
      </c>
      <c r="X40" s="21">
        <f t="shared" si="22"/>
        <v>8.1890770609888488</v>
      </c>
      <c r="Y40" s="21">
        <f t="shared" si="22"/>
        <v>8.2052827145303588</v>
      </c>
      <c r="Z40" s="21">
        <f t="shared" si="22"/>
        <v>6.933158507063923</v>
      </c>
      <c r="AA40" s="21">
        <f t="shared" si="22"/>
        <v>7.310534110729547</v>
      </c>
      <c r="AB40" s="21">
        <f t="shared" si="22"/>
        <v>8.2451850346979629</v>
      </c>
      <c r="AC40" s="21">
        <f t="shared" si="22"/>
        <v>8.4456415118054196</v>
      </c>
      <c r="AD40" s="21">
        <f t="shared" si="22"/>
        <v>10.033825678669835</v>
      </c>
      <c r="AE40" s="21">
        <f t="shared" si="22"/>
        <v>8.5606569080288484</v>
      </c>
      <c r="AF40" s="21">
        <f t="shared" si="22"/>
        <v>6.8627318108297102</v>
      </c>
      <c r="AG40" s="21">
        <f t="shared" si="22"/>
        <v>7.5819170006784464</v>
      </c>
      <c r="AH40" s="21">
        <f t="shared" ref="AH40:AI40" si="23">IF(AH25=0,0,AH25/(AH3/1000))</f>
        <v>7.6265941690226997</v>
      </c>
      <c r="AI40" s="21">
        <f t="shared" si="23"/>
        <v>7.2459441458135254</v>
      </c>
    </row>
    <row r="41" spans="1:35" x14ac:dyDescent="0.25">
      <c r="A41" s="10" t="s">
        <v>72</v>
      </c>
      <c r="B41" s="22">
        <f t="shared" si="22"/>
        <v>34.404233176279234</v>
      </c>
      <c r="C41" s="22">
        <f t="shared" si="22"/>
        <v>34.404232645250147</v>
      </c>
      <c r="D41" s="22">
        <f t="shared" si="22"/>
        <v>34.40423313320872</v>
      </c>
      <c r="E41" s="22">
        <f t="shared" si="22"/>
        <v>34.404233096325314</v>
      </c>
      <c r="F41" s="22">
        <f t="shared" si="22"/>
        <v>34.404233012710371</v>
      </c>
      <c r="G41" s="22">
        <f t="shared" si="22"/>
        <v>34.404233044334255</v>
      </c>
      <c r="H41" s="22">
        <f t="shared" si="22"/>
        <v>33.983668487752503</v>
      </c>
      <c r="I41" s="22">
        <f t="shared" si="22"/>
        <v>34.042268670506232</v>
      </c>
      <c r="J41" s="22">
        <f t="shared" si="22"/>
        <v>34.594108255276929</v>
      </c>
      <c r="K41" s="22">
        <f t="shared" si="22"/>
        <v>32.807005430687397</v>
      </c>
      <c r="L41" s="22">
        <f t="shared" si="22"/>
        <v>32.909849862656124</v>
      </c>
      <c r="M41" s="22">
        <f t="shared" si="22"/>
        <v>32.799374020225223</v>
      </c>
      <c r="N41" s="22">
        <f t="shared" si="22"/>
        <v>43.097064568882679</v>
      </c>
      <c r="O41" s="22">
        <f t="shared" si="22"/>
        <v>43.572378531774795</v>
      </c>
      <c r="P41" s="22">
        <f t="shared" si="22"/>
        <v>44.511167531848287</v>
      </c>
      <c r="Q41" s="22">
        <f t="shared" si="22"/>
        <v>42.56110970207488</v>
      </c>
      <c r="R41" s="22">
        <f t="shared" si="22"/>
        <v>43.633883801809944</v>
      </c>
      <c r="S41" s="22">
        <f t="shared" si="22"/>
        <v>44.788312153774335</v>
      </c>
      <c r="T41" s="22">
        <f t="shared" si="22"/>
        <v>44.634269588899841</v>
      </c>
      <c r="U41" s="22">
        <f t="shared" si="22"/>
        <v>39.82775001465113</v>
      </c>
      <c r="V41" s="22">
        <f t="shared" si="22"/>
        <v>38.455580209708394</v>
      </c>
      <c r="W41" s="22">
        <f t="shared" si="22"/>
        <v>33.38981097788303</v>
      </c>
      <c r="X41" s="22">
        <f t="shared" si="22"/>
        <v>31.140254756398715</v>
      </c>
      <c r="Y41" s="22">
        <f t="shared" si="22"/>
        <v>30.750753543389504</v>
      </c>
      <c r="Z41" s="22">
        <f t="shared" si="22"/>
        <v>25.590333567899567</v>
      </c>
      <c r="AA41" s="22">
        <f t="shared" si="22"/>
        <v>26.42438334740438</v>
      </c>
      <c r="AB41" s="22">
        <f t="shared" si="22"/>
        <v>27.675206215810871</v>
      </c>
      <c r="AC41" s="22">
        <f t="shared" si="22"/>
        <v>29.879129234772169</v>
      </c>
      <c r="AD41" s="22">
        <f t="shared" si="22"/>
        <v>36.527572722637629</v>
      </c>
      <c r="AE41" s="22">
        <f t="shared" si="22"/>
        <v>31.084541527570636</v>
      </c>
      <c r="AF41" s="22">
        <f t="shared" si="22"/>
        <v>21.398055669071354</v>
      </c>
      <c r="AG41" s="22">
        <f t="shared" si="22"/>
        <v>24.597394815201206</v>
      </c>
      <c r="AH41" s="22">
        <f t="shared" ref="AH41:AI41" si="24">IF(AH26=0,0,AH26/(AH4/1000))</f>
        <v>26.268664859352604</v>
      </c>
      <c r="AI41" s="22">
        <f t="shared" si="24"/>
        <v>23.921956667980606</v>
      </c>
    </row>
    <row r="42" spans="1:35" x14ac:dyDescent="0.25">
      <c r="A42" s="12" t="s">
        <v>75</v>
      </c>
      <c r="B42" s="23">
        <f t="shared" ref="B42:AG42" si="25">IF(B32=0,0,B32/(B5/1000))</f>
        <v>7.9699766609275242</v>
      </c>
      <c r="C42" s="23">
        <f t="shared" si="25"/>
        <v>7.9699767063103266</v>
      </c>
      <c r="D42" s="23">
        <f t="shared" si="25"/>
        <v>7.9699766646084163</v>
      </c>
      <c r="E42" s="23">
        <f t="shared" si="25"/>
        <v>7.9699766677605428</v>
      </c>
      <c r="F42" s="23">
        <f t="shared" si="25"/>
        <v>7.9699766749064427</v>
      </c>
      <c r="G42" s="23">
        <f t="shared" si="25"/>
        <v>7.9699766722038037</v>
      </c>
      <c r="H42" s="23">
        <f t="shared" si="25"/>
        <v>7.8945156790257673</v>
      </c>
      <c r="I42" s="23">
        <f t="shared" si="25"/>
        <v>7.8941199841204419</v>
      </c>
      <c r="J42" s="23">
        <f t="shared" si="25"/>
        <v>7.9802551008658629</v>
      </c>
      <c r="K42" s="23">
        <f t="shared" si="25"/>
        <v>7.746942306544625</v>
      </c>
      <c r="L42" s="23">
        <f t="shared" si="25"/>
        <v>7.7831832692650913</v>
      </c>
      <c r="M42" s="23">
        <f t="shared" si="25"/>
        <v>7.7689159985511598</v>
      </c>
      <c r="N42" s="23">
        <f t="shared" si="25"/>
        <v>10.044100682959039</v>
      </c>
      <c r="O42" s="23">
        <f t="shared" si="25"/>
        <v>10.168503610103583</v>
      </c>
      <c r="P42" s="23">
        <f t="shared" si="25"/>
        <v>10.085386313534043</v>
      </c>
      <c r="Q42" s="23">
        <f t="shared" si="25"/>
        <v>9.4523182168900277</v>
      </c>
      <c r="R42" s="23">
        <f t="shared" si="25"/>
        <v>9.6405598284167304</v>
      </c>
      <c r="S42" s="23">
        <f t="shared" si="25"/>
        <v>9.8360381788929185</v>
      </c>
      <c r="T42" s="23">
        <f t="shared" si="25"/>
        <v>9.7668699478217391</v>
      </c>
      <c r="U42" s="23">
        <f t="shared" si="25"/>
        <v>8.7271094794750006</v>
      </c>
      <c r="V42" s="23">
        <f t="shared" si="25"/>
        <v>8.4399809356565285</v>
      </c>
      <c r="W42" s="23">
        <f t="shared" si="25"/>
        <v>7.1050919541606303</v>
      </c>
      <c r="X42" s="23">
        <f t="shared" si="25"/>
        <v>6.7022251011267659</v>
      </c>
      <c r="Y42" s="23">
        <f t="shared" si="25"/>
        <v>6.6636949863802952</v>
      </c>
      <c r="Z42" s="23">
        <f t="shared" si="25"/>
        <v>5.6059661043969475</v>
      </c>
      <c r="AA42" s="23">
        <f t="shared" si="25"/>
        <v>5.8266805925320915</v>
      </c>
      <c r="AB42" s="23">
        <f t="shared" si="25"/>
        <v>6.363078612525829</v>
      </c>
      <c r="AC42" s="23">
        <f t="shared" si="25"/>
        <v>6.6553638511903941</v>
      </c>
      <c r="AD42" s="23">
        <f t="shared" si="25"/>
        <v>8.0030540974480289</v>
      </c>
      <c r="AE42" s="23">
        <f t="shared" si="25"/>
        <v>6.7515552117546278</v>
      </c>
      <c r="AF42" s="23">
        <f t="shared" si="25"/>
        <v>5.6676112980615097</v>
      </c>
      <c r="AG42" s="23">
        <f t="shared" si="25"/>
        <v>6.1745661310554718</v>
      </c>
      <c r="AH42" s="23">
        <f t="shared" ref="AH42:AI42" si="26">IF(AH32=0,0,AH32/(AH5/1000))</f>
        <v>6.0399379318989848</v>
      </c>
      <c r="AI42" s="23">
        <f t="shared" si="26"/>
        <v>5.6249978763019843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72</v>
      </c>
      <c r="B45" s="31">
        <f t="shared" si="27"/>
        <v>0.2694951502607621</v>
      </c>
      <c r="C45" s="31">
        <f t="shared" si="27"/>
        <v>0.26949514610110642</v>
      </c>
      <c r="D45" s="31">
        <f t="shared" si="27"/>
        <v>0.26949514992338225</v>
      </c>
      <c r="E45" s="31">
        <f t="shared" si="27"/>
        <v>0.26949514963446725</v>
      </c>
      <c r="F45" s="31">
        <f t="shared" si="27"/>
        <v>0.26949514897949489</v>
      </c>
      <c r="G45" s="31">
        <f t="shared" si="27"/>
        <v>0.26949514922721102</v>
      </c>
      <c r="H45" s="31">
        <f t="shared" si="27"/>
        <v>0.27658140746984783</v>
      </c>
      <c r="I45" s="31">
        <f t="shared" si="27"/>
        <v>0.27689558487833926</v>
      </c>
      <c r="J45" s="31">
        <f t="shared" si="27"/>
        <v>0.26913097757894366</v>
      </c>
      <c r="K45" s="31">
        <f t="shared" si="27"/>
        <v>0.28879559425669332</v>
      </c>
      <c r="L45" s="31">
        <f t="shared" si="27"/>
        <v>0.28492404506921265</v>
      </c>
      <c r="M45" s="31">
        <f t="shared" si="27"/>
        <v>0.2949952334938889</v>
      </c>
      <c r="N45" s="31">
        <f t="shared" si="27"/>
        <v>0.28166927485580928</v>
      </c>
      <c r="O45" s="31">
        <f t="shared" si="27"/>
        <v>0.28044626827809155</v>
      </c>
      <c r="P45" s="31">
        <f t="shared" si="27"/>
        <v>0.25477759958168017</v>
      </c>
      <c r="Q45" s="31">
        <f t="shared" si="27"/>
        <v>0.22671724337860977</v>
      </c>
      <c r="R45" s="31">
        <f t="shared" si="27"/>
        <v>0.22160435346483129</v>
      </c>
      <c r="S45" s="31">
        <f t="shared" si="27"/>
        <v>0.21505391031117133</v>
      </c>
      <c r="T45" s="31">
        <f t="shared" si="27"/>
        <v>0.21207359397433242</v>
      </c>
      <c r="U45" s="31">
        <f t="shared" si="27"/>
        <v>0.20959175290812618</v>
      </c>
      <c r="V45" s="31">
        <f t="shared" si="27"/>
        <v>0.22901523386617195</v>
      </c>
      <c r="W45" s="31">
        <f t="shared" si="27"/>
        <v>0.21310888651858378</v>
      </c>
      <c r="X45" s="31">
        <f t="shared" si="27"/>
        <v>0.23136025026901405</v>
      </c>
      <c r="Y45" s="31">
        <f t="shared" si="27"/>
        <v>0.23985384742511853</v>
      </c>
      <c r="Z45" s="31">
        <f t="shared" si="27"/>
        <v>0.24512539016399773</v>
      </c>
      <c r="AA45" s="31">
        <f t="shared" si="27"/>
        <v>0.26039221596805007</v>
      </c>
      <c r="AB45" s="31">
        <f t="shared" si="27"/>
        <v>0.29642022194895218</v>
      </c>
      <c r="AC45" s="31">
        <f t="shared" si="27"/>
        <v>0.27272380697306792</v>
      </c>
      <c r="AD45" s="31">
        <f t="shared" si="27"/>
        <v>0.25917733243901825</v>
      </c>
      <c r="AE45" s="31">
        <f t="shared" si="27"/>
        <v>0.26996343370245135</v>
      </c>
      <c r="AF45" s="31">
        <f t="shared" si="27"/>
        <v>0.23689069113534708</v>
      </c>
      <c r="AG45" s="31">
        <f t="shared" si="27"/>
        <v>0.24783130197452136</v>
      </c>
      <c r="AH45" s="31">
        <f t="shared" ref="AH45:AI45" si="29">IF(AH26=0,0,AH26/AH$25)</f>
        <v>0.27016037730308418</v>
      </c>
      <c r="AI45" s="31">
        <f t="shared" si="29"/>
        <v>0.29247680282983157</v>
      </c>
    </row>
    <row r="46" spans="1:35" x14ac:dyDescent="0.25">
      <c r="A46" s="12" t="s">
        <v>75</v>
      </c>
      <c r="B46" s="32">
        <f t="shared" ref="B46:AG46" si="30">IF(B32=0,0,B32/B$25)</f>
        <v>0.73050484973923802</v>
      </c>
      <c r="C46" s="32">
        <f t="shared" si="30"/>
        <v>0.73050485389889364</v>
      </c>
      <c r="D46" s="32">
        <f t="shared" si="30"/>
        <v>0.73050485007661781</v>
      </c>
      <c r="E46" s="32">
        <f t="shared" si="30"/>
        <v>0.7305048503655327</v>
      </c>
      <c r="F46" s="32">
        <f t="shared" si="30"/>
        <v>0.730504851020505</v>
      </c>
      <c r="G46" s="32">
        <f t="shared" si="30"/>
        <v>0.73050485077278904</v>
      </c>
      <c r="H46" s="32">
        <f t="shared" si="30"/>
        <v>0.72341859253015206</v>
      </c>
      <c r="I46" s="32">
        <f t="shared" si="30"/>
        <v>0.72310441512166079</v>
      </c>
      <c r="J46" s="32">
        <f t="shared" si="30"/>
        <v>0.73086902242105634</v>
      </c>
      <c r="K46" s="32">
        <f t="shared" si="30"/>
        <v>0.71120440574330668</v>
      </c>
      <c r="L46" s="32">
        <f t="shared" si="30"/>
        <v>0.71507595493078735</v>
      </c>
      <c r="M46" s="32">
        <f t="shared" si="30"/>
        <v>0.7050047665061111</v>
      </c>
      <c r="N46" s="32">
        <f t="shared" si="30"/>
        <v>0.71833072514419083</v>
      </c>
      <c r="O46" s="32">
        <f t="shared" si="30"/>
        <v>0.7195537317219084</v>
      </c>
      <c r="P46" s="32">
        <f t="shared" si="30"/>
        <v>0.74522240041831977</v>
      </c>
      <c r="Q46" s="32">
        <f t="shared" si="30"/>
        <v>0.77328275662139023</v>
      </c>
      <c r="R46" s="32">
        <f t="shared" si="30"/>
        <v>0.77839564653516879</v>
      </c>
      <c r="S46" s="32">
        <f t="shared" si="30"/>
        <v>0.78494608968882873</v>
      </c>
      <c r="T46" s="32">
        <f t="shared" si="30"/>
        <v>0.78792640602566766</v>
      </c>
      <c r="U46" s="32">
        <f t="shared" si="30"/>
        <v>0.79040824709187385</v>
      </c>
      <c r="V46" s="32">
        <f t="shared" si="30"/>
        <v>0.77098476613382805</v>
      </c>
      <c r="W46" s="32">
        <f t="shared" si="30"/>
        <v>0.78689111348141627</v>
      </c>
      <c r="X46" s="32">
        <f t="shared" si="30"/>
        <v>0.76863974973098592</v>
      </c>
      <c r="Y46" s="32">
        <f t="shared" si="30"/>
        <v>0.7601461525748815</v>
      </c>
      <c r="Z46" s="32">
        <f t="shared" si="30"/>
        <v>0.7548746098360023</v>
      </c>
      <c r="AA46" s="32">
        <f t="shared" si="30"/>
        <v>0.73960778403194993</v>
      </c>
      <c r="AB46" s="32">
        <f t="shared" si="30"/>
        <v>0.70357977805104788</v>
      </c>
      <c r="AC46" s="32">
        <f t="shared" si="30"/>
        <v>0.72727619302693203</v>
      </c>
      <c r="AD46" s="32">
        <f t="shared" si="30"/>
        <v>0.74082266756098181</v>
      </c>
      <c r="AE46" s="32">
        <f t="shared" si="30"/>
        <v>0.73003656629754865</v>
      </c>
      <c r="AF46" s="32">
        <f t="shared" si="30"/>
        <v>0.76310930886465289</v>
      </c>
      <c r="AG46" s="32">
        <f t="shared" si="30"/>
        <v>0.75216869802547859</v>
      </c>
      <c r="AH46" s="32">
        <f t="shared" ref="AH46:AI46" si="31">IF(AH32=0,0,AH32/AH$25)</f>
        <v>0.72983962269691582</v>
      </c>
      <c r="AI46" s="32">
        <f t="shared" si="31"/>
        <v>0.70752319717016832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21004.384954011184</v>
      </c>
      <c r="C48" s="21">
        <f t="shared" si="32"/>
        <v>21004.385223216723</v>
      </c>
      <c r="D48" s="21">
        <f t="shared" si="32"/>
        <v>21004.385011655191</v>
      </c>
      <c r="E48" s="21">
        <f t="shared" si="32"/>
        <v>21004.385486404506</v>
      </c>
      <c r="F48" s="21">
        <f t="shared" si="32"/>
        <v>21004.383767526841</v>
      </c>
      <c r="G48" s="21">
        <f t="shared" si="32"/>
        <v>21004.385243909463</v>
      </c>
      <c r="H48" s="21">
        <f t="shared" si="32"/>
        <v>20809.794693923068</v>
      </c>
      <c r="I48" s="21">
        <f t="shared" si="32"/>
        <v>20836.978213076192</v>
      </c>
      <c r="J48" s="21">
        <f t="shared" si="32"/>
        <v>21091.858098904126</v>
      </c>
      <c r="K48" s="21">
        <f t="shared" si="32"/>
        <v>20259.119201515208</v>
      </c>
      <c r="L48" s="21">
        <f t="shared" si="32"/>
        <v>20307.620365473471</v>
      </c>
      <c r="M48" s="21">
        <f t="shared" si="32"/>
        <v>21456.418508241066</v>
      </c>
      <c r="N48" s="21">
        <f t="shared" si="32"/>
        <v>29217.579624302693</v>
      </c>
      <c r="O48" s="21">
        <f t="shared" si="32"/>
        <v>29324.15585546042</v>
      </c>
      <c r="P48" s="21">
        <f t="shared" si="32"/>
        <v>30485.571756470006</v>
      </c>
      <c r="Q48" s="21">
        <f t="shared" si="32"/>
        <v>28371.605866751364</v>
      </c>
      <c r="R48" s="21">
        <f t="shared" si="32"/>
        <v>30028.769314531728</v>
      </c>
      <c r="S48" s="21">
        <f t="shared" si="32"/>
        <v>31290.515716656504</v>
      </c>
      <c r="T48" s="21">
        <f t="shared" si="32"/>
        <v>31756.474317193155</v>
      </c>
      <c r="U48" s="21">
        <f t="shared" si="32"/>
        <v>27902.686403915137</v>
      </c>
      <c r="V48" s="21">
        <f t="shared" si="32"/>
        <v>28634.881647842682</v>
      </c>
      <c r="W48" s="21">
        <f t="shared" si="32"/>
        <v>24837.066299929713</v>
      </c>
      <c r="X48" s="21">
        <f t="shared" si="32"/>
        <v>23920.548184459971</v>
      </c>
      <c r="Y48" s="21">
        <f t="shared" si="32"/>
        <v>24261.555539179582</v>
      </c>
      <c r="Z48" s="21">
        <f t="shared" si="32"/>
        <v>20436.474444559903</v>
      </c>
      <c r="AA48" s="21">
        <f t="shared" si="32"/>
        <v>22491.370443203909</v>
      </c>
      <c r="AB48" s="21">
        <f t="shared" si="32"/>
        <v>24612.969726688018</v>
      </c>
      <c r="AC48" s="21">
        <f t="shared" si="32"/>
        <v>26780.125350545579</v>
      </c>
      <c r="AD48" s="21">
        <f t="shared" si="32"/>
        <v>32318.465517428791</v>
      </c>
      <c r="AE48" s="21">
        <f t="shared" si="32"/>
        <v>27132.819165401379</v>
      </c>
      <c r="AF48" s="21">
        <f t="shared" si="32"/>
        <v>22215.41213465355</v>
      </c>
      <c r="AG48" s="21">
        <f t="shared" si="32"/>
        <v>24682.334595135289</v>
      </c>
      <c r="AH48" s="21">
        <f t="shared" ref="AH48:AI48" si="33">IF(AH25=0,0,100*AH25/AH12)</f>
        <v>23351.54568500501</v>
      </c>
      <c r="AI48" s="21">
        <f t="shared" si="33"/>
        <v>22138.560779218173</v>
      </c>
    </row>
    <row r="49" spans="1:35" x14ac:dyDescent="0.25">
      <c r="A49" s="10" t="s">
        <v>72</v>
      </c>
      <c r="B49" s="22">
        <f t="shared" si="32"/>
        <v>21944.556800220209</v>
      </c>
      <c r="C49" s="22">
        <f t="shared" si="32"/>
        <v>21944.559154513016</v>
      </c>
      <c r="D49" s="22">
        <f t="shared" si="32"/>
        <v>21944.55717748401</v>
      </c>
      <c r="E49" s="22">
        <f t="shared" si="32"/>
        <v>21944.558157362197</v>
      </c>
      <c r="F49" s="22">
        <f t="shared" si="32"/>
        <v>21944.556186504422</v>
      </c>
      <c r="G49" s="22">
        <f t="shared" si="32"/>
        <v>21944.55812179553</v>
      </c>
      <c r="H49" s="22">
        <f t="shared" si="32"/>
        <v>21676.303276772673</v>
      </c>
      <c r="I49" s="22">
        <f t="shared" si="32"/>
        <v>21713.678941265098</v>
      </c>
      <c r="J49" s="22">
        <f t="shared" si="32"/>
        <v>22065.669026512263</v>
      </c>
      <c r="K49" s="22">
        <f t="shared" si="32"/>
        <v>20925.773167730342</v>
      </c>
      <c r="L49" s="22">
        <f t="shared" si="32"/>
        <v>20991.371886261364</v>
      </c>
      <c r="M49" s="22">
        <f t="shared" si="32"/>
        <v>21910.660725052556</v>
      </c>
      <c r="N49" s="22">
        <f t="shared" si="32"/>
        <v>30586.972968697686</v>
      </c>
      <c r="O49" s="22">
        <f t="shared" si="32"/>
        <v>31229.702527896738</v>
      </c>
      <c r="P49" s="22">
        <f t="shared" si="32"/>
        <v>33332.887935645194</v>
      </c>
      <c r="Q49" s="22">
        <f t="shared" si="32"/>
        <v>31767.203304688122</v>
      </c>
      <c r="R49" s="22">
        <f t="shared" si="32"/>
        <v>33193.742526997812</v>
      </c>
      <c r="S49" s="22">
        <f t="shared" si="32"/>
        <v>35195.621245568844</v>
      </c>
      <c r="T49" s="22">
        <f t="shared" si="32"/>
        <v>35309.023984833191</v>
      </c>
      <c r="U49" s="22">
        <f t="shared" si="32"/>
        <v>31889.844725056744</v>
      </c>
      <c r="V49" s="22">
        <f t="shared" si="32"/>
        <v>30710.280837223447</v>
      </c>
      <c r="W49" s="22">
        <f t="shared" si="32"/>
        <v>25011.653126391626</v>
      </c>
      <c r="X49" s="22">
        <f t="shared" si="32"/>
        <v>23505.452750223318</v>
      </c>
      <c r="Y49" s="22">
        <f t="shared" si="32"/>
        <v>23776.641745782086</v>
      </c>
      <c r="Z49" s="22">
        <f t="shared" si="32"/>
        <v>19733.706029939796</v>
      </c>
      <c r="AA49" s="22">
        <f t="shared" si="32"/>
        <v>21984.827799789688</v>
      </c>
      <c r="AB49" s="22">
        <f t="shared" si="32"/>
        <v>23867.871976030267</v>
      </c>
      <c r="AC49" s="22">
        <f t="shared" si="32"/>
        <v>26089.432720501161</v>
      </c>
      <c r="AD49" s="22">
        <f t="shared" si="32"/>
        <v>31176.566362145495</v>
      </c>
      <c r="AE49" s="22">
        <f t="shared" si="32"/>
        <v>25934.093348723003</v>
      </c>
      <c r="AF49" s="22">
        <f t="shared" si="32"/>
        <v>19587.616151909839</v>
      </c>
      <c r="AG49" s="22">
        <f t="shared" si="32"/>
        <v>21296.489161721853</v>
      </c>
      <c r="AH49" s="22">
        <f t="shared" ref="AH49:AI49" si="34">IF(AH26=0,0,100*AH26/AH13)</f>
        <v>22898.249437657767</v>
      </c>
      <c r="AI49" s="22">
        <f t="shared" si="34"/>
        <v>21742.617778057134</v>
      </c>
    </row>
    <row r="50" spans="1:35" x14ac:dyDescent="0.25">
      <c r="A50" s="12" t="s">
        <v>75</v>
      </c>
      <c r="B50" s="23">
        <f t="shared" ref="B50:AG50" si="35">IF(B32=0,0,100*B32/B14)</f>
        <v>20677.565660321416</v>
      </c>
      <c r="C50" s="23">
        <f t="shared" si="35"/>
        <v>20677.565253120047</v>
      </c>
      <c r="D50" s="23">
        <f t="shared" si="35"/>
        <v>20677.565613774648</v>
      </c>
      <c r="E50" s="23">
        <f t="shared" si="35"/>
        <v>20677.565923116428</v>
      </c>
      <c r="F50" s="23">
        <f t="shared" si="35"/>
        <v>20677.564289388523</v>
      </c>
      <c r="G50" s="23">
        <f t="shared" si="35"/>
        <v>20677.565613726125</v>
      </c>
      <c r="H50" s="23">
        <f t="shared" si="35"/>
        <v>20496.537205681419</v>
      </c>
      <c r="I50" s="23">
        <f t="shared" si="35"/>
        <v>20519.726093559446</v>
      </c>
      <c r="J50" s="23">
        <f t="shared" si="35"/>
        <v>20754.574279258453</v>
      </c>
      <c r="K50" s="23">
        <f t="shared" si="35"/>
        <v>20000.385238820687</v>
      </c>
      <c r="L50" s="23">
        <f t="shared" si="35"/>
        <v>20047.42887402507</v>
      </c>
      <c r="M50" s="23">
        <f t="shared" si="35"/>
        <v>21271.89102203189</v>
      </c>
      <c r="N50" s="23">
        <f t="shared" si="35"/>
        <v>28713.507143994048</v>
      </c>
      <c r="O50" s="23">
        <f t="shared" si="35"/>
        <v>28642.98439310192</v>
      </c>
      <c r="P50" s="23">
        <f t="shared" si="35"/>
        <v>29620.541906510407</v>
      </c>
      <c r="Q50" s="23">
        <f t="shared" si="35"/>
        <v>27509.489341429275</v>
      </c>
      <c r="R50" s="23">
        <f t="shared" si="35"/>
        <v>29235.177032871703</v>
      </c>
      <c r="S50" s="23">
        <f t="shared" si="35"/>
        <v>30367.393569535714</v>
      </c>
      <c r="T50" s="23">
        <f t="shared" si="35"/>
        <v>30919.170219314794</v>
      </c>
      <c r="U50" s="23">
        <f t="shared" si="35"/>
        <v>27007.291067425449</v>
      </c>
      <c r="V50" s="23">
        <f t="shared" si="35"/>
        <v>28071.373636421733</v>
      </c>
      <c r="W50" s="23">
        <f t="shared" si="35"/>
        <v>24790.202654351982</v>
      </c>
      <c r="X50" s="23">
        <f t="shared" si="35"/>
        <v>24048.377665195894</v>
      </c>
      <c r="Y50" s="23">
        <f t="shared" si="35"/>
        <v>24418.695292425888</v>
      </c>
      <c r="Z50" s="23">
        <f t="shared" si="35"/>
        <v>20675.571697687228</v>
      </c>
      <c r="AA50" s="23">
        <f t="shared" si="35"/>
        <v>22675.308960601222</v>
      </c>
      <c r="AB50" s="23">
        <f t="shared" si="35"/>
        <v>24940.995383732217</v>
      </c>
      <c r="AC50" s="23">
        <f t="shared" si="35"/>
        <v>27048.653310553625</v>
      </c>
      <c r="AD50" s="23">
        <f t="shared" si="35"/>
        <v>32737.967419924818</v>
      </c>
      <c r="AE50" s="23">
        <f t="shared" si="35"/>
        <v>27604.655576000125</v>
      </c>
      <c r="AF50" s="23">
        <f t="shared" si="35"/>
        <v>23180.795100376879</v>
      </c>
      <c r="AG50" s="23">
        <f t="shared" si="35"/>
        <v>26046.773024121376</v>
      </c>
      <c r="AH50" s="23">
        <f t="shared" ref="AH50:AI50" si="36">IF(AH32=0,0,100*AH32/AH14)</f>
        <v>23523.924477843488</v>
      </c>
      <c r="AI50" s="23">
        <f t="shared" si="36"/>
        <v>22306.48086315718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6741.3606218216137</v>
      </c>
      <c r="C53" s="21">
        <v>6741.360688182408</v>
      </c>
      <c r="D53" s="21">
        <v>6741.3606301117288</v>
      </c>
      <c r="E53" s="21">
        <v>6741.3607434729311</v>
      </c>
      <c r="F53" s="21">
        <v>6741.3602965422897</v>
      </c>
      <c r="G53" s="21">
        <v>6741.3606759423255</v>
      </c>
      <c r="H53" s="21">
        <v>6761.5615532262618</v>
      </c>
      <c r="I53" s="21">
        <v>6758.7396581496805</v>
      </c>
      <c r="J53" s="21">
        <v>6732.2799913722956</v>
      </c>
      <c r="K53" s="21">
        <v>6818.7292097484624</v>
      </c>
      <c r="L53" s="21">
        <v>6813.6937489320844</v>
      </c>
      <c r="M53" s="21">
        <v>7173.4801583658455</v>
      </c>
      <c r="N53" s="21">
        <v>7366.9875755077537</v>
      </c>
      <c r="O53" s="21">
        <v>7302.4312546597002</v>
      </c>
      <c r="P53" s="21">
        <v>7382.8063674388077</v>
      </c>
      <c r="Q53" s="21">
        <v>7189.2366928167876</v>
      </c>
      <c r="R53" s="21">
        <v>7400.9168224357763</v>
      </c>
      <c r="S53" s="21">
        <v>7476.6344372309513</v>
      </c>
      <c r="T53" s="21">
        <v>7606.5542777718983</v>
      </c>
      <c r="U53" s="21">
        <v>7476.476347181575</v>
      </c>
      <c r="V53" s="21">
        <v>7949.5779857831185</v>
      </c>
      <c r="W53" s="21">
        <v>8017.9581218860685</v>
      </c>
      <c r="X53" s="21">
        <v>8270.4418211452703</v>
      </c>
      <c r="Y53" s="21">
        <v>8463.9946468982234</v>
      </c>
      <c r="Z53" s="21">
        <v>8570.7107094660587</v>
      </c>
      <c r="AA53" s="21">
        <v>9031.295227788265</v>
      </c>
      <c r="AB53" s="21">
        <v>9385.8031132236065</v>
      </c>
      <c r="AC53" s="21">
        <v>9441.4104179574497</v>
      </c>
      <c r="AD53" s="21">
        <v>9352.0218081651983</v>
      </c>
      <c r="AE53" s="21">
        <v>9240.1673337708216</v>
      </c>
      <c r="AF53" s="21">
        <v>9024.0816602533487</v>
      </c>
      <c r="AG53" s="21">
        <v>9021.8265035842142</v>
      </c>
      <c r="AH53" s="21">
        <v>9295.5691786611224</v>
      </c>
      <c r="AI53" s="21">
        <v>9017.1994662937177</v>
      </c>
    </row>
    <row r="54" spans="1:35" x14ac:dyDescent="0.25">
      <c r="A54" s="10" t="s">
        <v>72</v>
      </c>
      <c r="B54" s="22">
        <v>8921.8939816247967</v>
      </c>
      <c r="C54" s="22">
        <v>8921.8949122753402</v>
      </c>
      <c r="D54" s="22">
        <v>8921.8941214936785</v>
      </c>
      <c r="E54" s="22">
        <v>8921.8944682505135</v>
      </c>
      <c r="F54" s="22">
        <v>8921.8938055915496</v>
      </c>
      <c r="G54" s="22">
        <v>8921.8944674195773</v>
      </c>
      <c r="H54" s="22">
        <v>8921.8944791387294</v>
      </c>
      <c r="I54" s="22">
        <v>8921.8937274499222</v>
      </c>
      <c r="J54" s="22">
        <v>8921.8944692942714</v>
      </c>
      <c r="K54" s="22">
        <v>8921.8938271756178</v>
      </c>
      <c r="L54" s="22">
        <v>8921.8938080163043</v>
      </c>
      <c r="M54" s="22">
        <v>9279.4192606142078</v>
      </c>
      <c r="N54" s="22">
        <v>9769.5566112380966</v>
      </c>
      <c r="O54" s="22">
        <v>9851.5022072734046</v>
      </c>
      <c r="P54" s="22">
        <v>10225.692507842283</v>
      </c>
      <c r="Q54" s="22">
        <v>10196.95493544531</v>
      </c>
      <c r="R54" s="22">
        <v>10363.271212484084</v>
      </c>
      <c r="S54" s="22">
        <v>10653.06837622539</v>
      </c>
      <c r="T54" s="22">
        <v>10713.566136701078</v>
      </c>
      <c r="U54" s="22">
        <v>10824.204870728974</v>
      </c>
      <c r="V54" s="22">
        <v>10800.034008817709</v>
      </c>
      <c r="W54" s="22">
        <v>10228.1841233424</v>
      </c>
      <c r="X54" s="22">
        <v>10294.822356028602</v>
      </c>
      <c r="Y54" s="22">
        <v>10507.512253449731</v>
      </c>
      <c r="Z54" s="22">
        <v>10483.641651279038</v>
      </c>
      <c r="AA54" s="22">
        <v>11182.781578416323</v>
      </c>
      <c r="AB54" s="22">
        <v>11529.587651209747</v>
      </c>
      <c r="AC54" s="22">
        <v>11651.49252191372</v>
      </c>
      <c r="AD54" s="22">
        <v>11428.144271917448</v>
      </c>
      <c r="AE54" s="22">
        <v>11177.828972573276</v>
      </c>
      <c r="AF54" s="22">
        <v>10598.736014414933</v>
      </c>
      <c r="AG54" s="22">
        <v>10912.391974601935</v>
      </c>
      <c r="AH54" s="22">
        <v>11784.274043422785</v>
      </c>
      <c r="AI54" s="22">
        <v>11293.932787373375</v>
      </c>
    </row>
    <row r="55" spans="1:35" x14ac:dyDescent="0.25">
      <c r="A55" s="12" t="s">
        <v>75</v>
      </c>
      <c r="B55" s="23">
        <v>5983.3711378869848</v>
      </c>
      <c r="C55" s="23">
        <v>5983.3710160690289</v>
      </c>
      <c r="D55" s="23">
        <v>5983.3711164745437</v>
      </c>
      <c r="E55" s="23">
        <v>5983.3711723223269</v>
      </c>
      <c r="F55" s="23">
        <v>5983.3707947171079</v>
      </c>
      <c r="G55" s="23">
        <v>5983.3710932868407</v>
      </c>
      <c r="H55" s="23">
        <v>5980.5647119583628</v>
      </c>
      <c r="I55" s="23">
        <v>5975.9580415032897</v>
      </c>
      <c r="J55" s="23">
        <v>5973.8971125942444</v>
      </c>
      <c r="K55" s="23">
        <v>6002.473486025322</v>
      </c>
      <c r="L55" s="23">
        <v>6011.4495111238048</v>
      </c>
      <c r="M55" s="23">
        <v>6317.9814084362069</v>
      </c>
      <c r="N55" s="23">
        <v>6482.6040359569588</v>
      </c>
      <c r="O55" s="23">
        <v>6391.2206222654522</v>
      </c>
      <c r="P55" s="23">
        <v>6519.122386899</v>
      </c>
      <c r="Q55" s="23">
        <v>6425.5997635645599</v>
      </c>
      <c r="R55" s="23">
        <v>6658.1296259361707</v>
      </c>
      <c r="S55" s="23">
        <v>6725.7618945448621</v>
      </c>
      <c r="T55" s="23">
        <v>6874.259445883944</v>
      </c>
      <c r="U55" s="23">
        <v>6724.6776308066483</v>
      </c>
      <c r="V55" s="23">
        <v>7175.6281772827333</v>
      </c>
      <c r="W55" s="23">
        <v>7424.6759706606908</v>
      </c>
      <c r="X55" s="23">
        <v>7647.0297302319623</v>
      </c>
      <c r="Y55" s="23">
        <v>7801.7782760292712</v>
      </c>
      <c r="Z55" s="23">
        <v>7919.8895796391189</v>
      </c>
      <c r="AA55" s="23">
        <v>8250.0358122577654</v>
      </c>
      <c r="AB55" s="23">
        <v>8442.0124078922308</v>
      </c>
      <c r="AC55" s="23">
        <v>8582.1731639165155</v>
      </c>
      <c r="AD55" s="23">
        <v>8589.3123172883679</v>
      </c>
      <c r="AE55" s="23">
        <v>8477.474731436776</v>
      </c>
      <c r="AF55" s="23">
        <v>8445.5951641965021</v>
      </c>
      <c r="AG55" s="23">
        <v>8259.9606027624577</v>
      </c>
      <c r="AH55" s="23">
        <v>8349.1683583820322</v>
      </c>
      <c r="AI55" s="23">
        <v>8051.6330861294628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3.1157486051140064</v>
      </c>
      <c r="C58" s="18">
        <f t="shared" si="37"/>
        <v>3.1157486143765261</v>
      </c>
      <c r="D58" s="18">
        <f t="shared" si="37"/>
        <v>3.1157486098332456</v>
      </c>
      <c r="E58" s="18">
        <f t="shared" si="37"/>
        <v>3.1157486278628852</v>
      </c>
      <c r="F58" s="18">
        <f t="shared" si="37"/>
        <v>3.1157485794521613</v>
      </c>
      <c r="G58" s="18">
        <f t="shared" si="37"/>
        <v>3.1157486231032157</v>
      </c>
      <c r="H58" s="18">
        <f t="shared" si="37"/>
        <v>3.077661059521632</v>
      </c>
      <c r="I58" s="18">
        <f t="shared" si="37"/>
        <v>3.0829680187416284</v>
      </c>
      <c r="J58" s="18">
        <f t="shared" si="37"/>
        <v>3.1329442812738395</v>
      </c>
      <c r="K58" s="18">
        <f t="shared" si="37"/>
        <v>2.9710989508941874</v>
      </c>
      <c r="L58" s="18">
        <f t="shared" si="37"/>
        <v>2.9804128441575908</v>
      </c>
      <c r="M58" s="18">
        <f t="shared" si="37"/>
        <v>2.9910751872949968</v>
      </c>
      <c r="N58" s="18">
        <f t="shared" si="37"/>
        <v>3.9660145106582365</v>
      </c>
      <c r="O58" s="18">
        <f t="shared" si="37"/>
        <v>4.0156702381482328</v>
      </c>
      <c r="P58" s="18">
        <f t="shared" si="37"/>
        <v>4.1292660594382964</v>
      </c>
      <c r="Q58" s="18">
        <f t="shared" si="37"/>
        <v>3.9464003035397619</v>
      </c>
      <c r="R58" s="18">
        <f t="shared" si="37"/>
        <v>4.0574391031527242</v>
      </c>
      <c r="S58" s="18">
        <f t="shared" si="37"/>
        <v>4.1851070798434371</v>
      </c>
      <c r="T58" s="18">
        <f t="shared" si="37"/>
        <v>4.1748830229204934</v>
      </c>
      <c r="U58" s="18">
        <f t="shared" si="37"/>
        <v>3.7320637568035213</v>
      </c>
      <c r="V58" s="18">
        <f t="shared" si="37"/>
        <v>3.6020631156839755</v>
      </c>
      <c r="W58" s="18">
        <f t="shared" si="37"/>
        <v>3.0976797237358578</v>
      </c>
      <c r="X58" s="18">
        <f t="shared" si="37"/>
        <v>2.8922938703590946</v>
      </c>
      <c r="Y58" s="18">
        <f t="shared" si="37"/>
        <v>2.8664426847281441</v>
      </c>
      <c r="Z58" s="18">
        <f t="shared" si="37"/>
        <v>2.3844550513166323</v>
      </c>
      <c r="AA58" s="18">
        <f t="shared" si="37"/>
        <v>2.4903814874748562</v>
      </c>
      <c r="AB58" s="18">
        <f t="shared" si="37"/>
        <v>2.6223616061166828</v>
      </c>
      <c r="AC58" s="18">
        <f t="shared" si="37"/>
        <v>2.8364538946013935</v>
      </c>
      <c r="AD58" s="18">
        <f t="shared" si="37"/>
        <v>3.4557731130622171</v>
      </c>
      <c r="AE58" s="18">
        <f t="shared" si="37"/>
        <v>2.9363991132754457</v>
      </c>
      <c r="AF58" s="18">
        <f t="shared" si="37"/>
        <v>2.4617920106487445</v>
      </c>
      <c r="AG58" s="18">
        <f t="shared" si="37"/>
        <v>2.7358467362822183</v>
      </c>
      <c r="AH58" s="18">
        <f t="shared" ref="AH58:AI58" si="38">IF(AH48=0,0,AH48/AH53)</f>
        <v>2.5121157441989395</v>
      </c>
      <c r="AI58" s="18">
        <f t="shared" si="38"/>
        <v>2.45514817122235</v>
      </c>
    </row>
    <row r="59" spans="1:35" x14ac:dyDescent="0.25">
      <c r="A59" s="10" t="s">
        <v>72</v>
      </c>
      <c r="B59" s="19">
        <f t="shared" si="37"/>
        <v>2.4596298549855455</v>
      </c>
      <c r="C59" s="19">
        <f t="shared" si="37"/>
        <v>2.4596298622975508</v>
      </c>
      <c r="D59" s="19">
        <f t="shared" si="37"/>
        <v>2.4596298587110015</v>
      </c>
      <c r="E59" s="19">
        <f t="shared" si="37"/>
        <v>2.4596298729439336</v>
      </c>
      <c r="F59" s="19">
        <f t="shared" si="37"/>
        <v>2.4596298347276089</v>
      </c>
      <c r="G59" s="19">
        <f t="shared" si="37"/>
        <v>2.4596298691865623</v>
      </c>
      <c r="H59" s="19">
        <f t="shared" si="37"/>
        <v>2.4295628386388608</v>
      </c>
      <c r="I59" s="19">
        <f t="shared" si="37"/>
        <v>2.4337522508768274</v>
      </c>
      <c r="J59" s="19">
        <f t="shared" si="37"/>
        <v>2.4732044413273222</v>
      </c>
      <c r="K59" s="19">
        <f t="shared" si="37"/>
        <v>2.3454407296342779</v>
      </c>
      <c r="L59" s="19">
        <f t="shared" si="37"/>
        <v>2.352793290074878</v>
      </c>
      <c r="M59" s="19">
        <f t="shared" si="37"/>
        <v>2.3612103419069226</v>
      </c>
      <c r="N59" s="19">
        <f t="shared" si="37"/>
        <v>3.1308455629923819</v>
      </c>
      <c r="O59" s="19">
        <f t="shared" si="37"/>
        <v>3.170044717123417</v>
      </c>
      <c r="P59" s="19">
        <f t="shared" si="37"/>
        <v>3.2597193696252407</v>
      </c>
      <c r="Q59" s="19">
        <f t="shared" si="37"/>
        <v>3.115361743363517</v>
      </c>
      <c r="R59" s="19">
        <f t="shared" si="37"/>
        <v>3.2030178354312553</v>
      </c>
      <c r="S59" s="19">
        <f t="shared" si="37"/>
        <v>3.3038013089370035</v>
      </c>
      <c r="T59" s="19">
        <f t="shared" si="37"/>
        <v>3.2957302483881943</v>
      </c>
      <c r="U59" s="19">
        <f t="shared" si="37"/>
        <v>2.946160489930663</v>
      </c>
      <c r="V59" s="19">
        <f t="shared" si="37"/>
        <v>2.8435355677722844</v>
      </c>
      <c r="W59" s="19">
        <f t="shared" si="37"/>
        <v>2.445365944215935</v>
      </c>
      <c r="X59" s="19">
        <f t="shared" si="37"/>
        <v>2.2832305344694586</v>
      </c>
      <c r="Y59" s="19">
        <f t="shared" si="37"/>
        <v>2.2628231280887592</v>
      </c>
      <c r="Z59" s="19">
        <f t="shared" si="37"/>
        <v>1.8823331325458097</v>
      </c>
      <c r="AA59" s="19">
        <f t="shared" si="37"/>
        <v>1.9659534298892318</v>
      </c>
      <c r="AB59" s="19">
        <f t="shared" si="37"/>
        <v>2.0701409883922359</v>
      </c>
      <c r="AC59" s="19">
        <f t="shared" si="37"/>
        <v>2.2391494198218012</v>
      </c>
      <c r="AD59" s="19">
        <f t="shared" si="37"/>
        <v>2.7280515209066918</v>
      </c>
      <c r="AE59" s="19">
        <f t="shared" si="37"/>
        <v>2.3201368899413972</v>
      </c>
      <c r="AF59" s="19">
        <f t="shared" si="37"/>
        <v>1.8481086919486884</v>
      </c>
      <c r="AG59" s="19">
        <f t="shared" si="37"/>
        <v>1.9515876272854205</v>
      </c>
      <c r="AH59" s="19">
        <f t="shared" ref="AH59:AI59" si="39">IF(AH49=0,0,AH49/AH54)</f>
        <v>1.9431192242544699</v>
      </c>
      <c r="AI59" s="19">
        <f t="shared" si="39"/>
        <v>1.9251591263554708</v>
      </c>
    </row>
    <row r="60" spans="1:35" x14ac:dyDescent="0.25">
      <c r="A60" s="12" t="s">
        <v>75</v>
      </c>
      <c r="B60" s="20">
        <f t="shared" si="37"/>
        <v>3.4558387209829098</v>
      </c>
      <c r="C60" s="20">
        <f t="shared" si="37"/>
        <v>3.4558387232862668</v>
      </c>
      <c r="D60" s="20">
        <f t="shared" si="37"/>
        <v>3.4558387255708212</v>
      </c>
      <c r="E60" s="20">
        <f t="shared" si="37"/>
        <v>3.4558387450148511</v>
      </c>
      <c r="F60" s="20">
        <f t="shared" si="37"/>
        <v>3.4558386900650291</v>
      </c>
      <c r="G60" s="20">
        <f t="shared" si="37"/>
        <v>3.4558387389553227</v>
      </c>
      <c r="H60" s="20">
        <f t="shared" si="37"/>
        <v>3.4271909414670869</v>
      </c>
      <c r="I60" s="20">
        <f t="shared" si="37"/>
        <v>3.4337132140234337</v>
      </c>
      <c r="J60" s="20">
        <f t="shared" si="37"/>
        <v>3.4742101994865968</v>
      </c>
      <c r="K60" s="20">
        <f t="shared" si="37"/>
        <v>3.3320239207027984</v>
      </c>
      <c r="L60" s="20">
        <f t="shared" si="37"/>
        <v>3.3348743654801689</v>
      </c>
      <c r="M60" s="20">
        <f t="shared" si="37"/>
        <v>3.366880914468692</v>
      </c>
      <c r="N60" s="20">
        <f t="shared" si="37"/>
        <v>4.4293168277330039</v>
      </c>
      <c r="O60" s="20">
        <f t="shared" si="37"/>
        <v>4.4816140900091535</v>
      </c>
      <c r="P60" s="20">
        <f t="shared" si="37"/>
        <v>4.5436394883514728</v>
      </c>
      <c r="Q60" s="20">
        <f t="shared" si="37"/>
        <v>4.2812329360160088</v>
      </c>
      <c r="R60" s="20">
        <f t="shared" si="37"/>
        <v>4.3908993479172569</v>
      </c>
      <c r="S60" s="20">
        <f t="shared" si="37"/>
        <v>4.5150860297576294</v>
      </c>
      <c r="T60" s="20">
        <f t="shared" si="37"/>
        <v>4.4978183414110253</v>
      </c>
      <c r="U60" s="20">
        <f t="shared" si="37"/>
        <v>4.0161465798303002</v>
      </c>
      <c r="V60" s="20">
        <f t="shared" si="37"/>
        <v>3.9120440667888396</v>
      </c>
      <c r="W60" s="20">
        <f t="shared" si="37"/>
        <v>3.3388935426021029</v>
      </c>
      <c r="X60" s="20">
        <f t="shared" si="37"/>
        <v>3.1447998129420665</v>
      </c>
      <c r="Y60" s="20">
        <f t="shared" si="37"/>
        <v>3.129888395758643</v>
      </c>
      <c r="Z60" s="20">
        <f t="shared" si="37"/>
        <v>2.6105883787623894</v>
      </c>
      <c r="AA60" s="20">
        <f t="shared" si="37"/>
        <v>2.7485103673017548</v>
      </c>
      <c r="AB60" s="20">
        <f t="shared" si="37"/>
        <v>2.9543898040727221</v>
      </c>
      <c r="AC60" s="20">
        <f t="shared" si="37"/>
        <v>3.1517254189508619</v>
      </c>
      <c r="AD60" s="20">
        <f t="shared" si="37"/>
        <v>3.811477125360851</v>
      </c>
      <c r="AE60" s="20">
        <f t="shared" si="37"/>
        <v>3.2562356657501526</v>
      </c>
      <c r="AF60" s="20">
        <f t="shared" si="37"/>
        <v>2.7447201351359416</v>
      </c>
      <c r="AG60" s="20">
        <f t="shared" si="37"/>
        <v>3.1533773920677421</v>
      </c>
      <c r="AH60" s="20">
        <f t="shared" ref="AH60:AI60" si="40">IF(AH50=0,0,AH50/AH55)</f>
        <v>2.8175170829112539</v>
      </c>
      <c r="AI60" s="20">
        <f t="shared" si="40"/>
        <v>2.7704293805420077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3.2185527649741354</v>
      </c>
      <c r="C62" s="33">
        <f t="shared" si="41"/>
        <v>3.2181438134019471</v>
      </c>
      <c r="D62" s="33">
        <f t="shared" si="41"/>
        <v>3.2158665408997433</v>
      </c>
      <c r="E62" s="33">
        <f t="shared" si="41"/>
        <v>3.2190611859877003</v>
      </c>
      <c r="F62" s="33">
        <f t="shared" si="41"/>
        <v>3.2202853682094621</v>
      </c>
      <c r="G62" s="33">
        <f t="shared" si="41"/>
        <v>3.2149256918655444</v>
      </c>
      <c r="H62" s="33">
        <f t="shared" si="41"/>
        <v>3.219992779875184</v>
      </c>
      <c r="I62" s="33">
        <f t="shared" si="41"/>
        <v>3.2214939629772243</v>
      </c>
      <c r="J62" s="33">
        <f t="shared" si="41"/>
        <v>3.2218856255908443</v>
      </c>
      <c r="K62" s="33">
        <f t="shared" si="41"/>
        <v>3.2232040392634942</v>
      </c>
      <c r="L62" s="33">
        <f t="shared" si="41"/>
        <v>3.2198676421740484</v>
      </c>
      <c r="M62" s="33">
        <f t="shared" si="41"/>
        <v>3.2197673042314219</v>
      </c>
      <c r="N62" s="33">
        <f t="shared" si="41"/>
        <v>3.2247927199129753</v>
      </c>
      <c r="O62" s="33">
        <f t="shared" si="41"/>
        <v>3.2280191708943837</v>
      </c>
      <c r="P62" s="33">
        <f t="shared" si="41"/>
        <v>3.2315384871531938</v>
      </c>
      <c r="Q62" s="33">
        <f t="shared" si="41"/>
        <v>3.2310396532524743</v>
      </c>
      <c r="R62" s="33">
        <f t="shared" si="41"/>
        <v>3.2296241421730207</v>
      </c>
      <c r="S62" s="33">
        <f t="shared" si="41"/>
        <v>3.2325609138110267</v>
      </c>
      <c r="T62" s="33">
        <f t="shared" si="41"/>
        <v>3.2351955540785</v>
      </c>
      <c r="U62" s="33">
        <f t="shared" si="41"/>
        <v>3.2332133935905096</v>
      </c>
      <c r="V62" s="33">
        <f t="shared" si="41"/>
        <v>3.2313875392349343</v>
      </c>
      <c r="W62" s="33">
        <f t="shared" si="41"/>
        <v>3.231565151795293</v>
      </c>
      <c r="X62" s="33">
        <f t="shared" si="41"/>
        <v>3.2289539347564267</v>
      </c>
      <c r="Y62" s="33">
        <f t="shared" si="41"/>
        <v>3.2290514987415628</v>
      </c>
      <c r="Z62" s="33">
        <f t="shared" si="41"/>
        <v>3.2249072320869181</v>
      </c>
      <c r="AA62" s="33">
        <f t="shared" si="41"/>
        <v>3.2041178121623486</v>
      </c>
      <c r="AB62" s="33">
        <f t="shared" si="41"/>
        <v>3.2101797881456999</v>
      </c>
      <c r="AC62" s="33">
        <f t="shared" si="41"/>
        <v>3.2200456855199029</v>
      </c>
      <c r="AD62" s="33">
        <f t="shared" si="41"/>
        <v>3.2201281453808543</v>
      </c>
      <c r="AE62" s="33">
        <f t="shared" si="41"/>
        <v>3.219702273518505</v>
      </c>
      <c r="AF62" s="33">
        <f t="shared" si="41"/>
        <v>3.2102433745646137</v>
      </c>
      <c r="AG62" s="33">
        <f t="shared" si="41"/>
        <v>3.211836065143117</v>
      </c>
      <c r="AH62" s="33">
        <f t="shared" ref="AH62:AI62" si="42">IF(AH66=0,0,AH66/AH25)</f>
        <v>3.2136406918822362</v>
      </c>
      <c r="AI62" s="33">
        <f t="shared" si="42"/>
        <v>3.2108313301002114</v>
      </c>
    </row>
    <row r="63" spans="1:35" x14ac:dyDescent="0.25">
      <c r="A63" s="10" t="s">
        <v>72</v>
      </c>
      <c r="B63" s="34">
        <f t="shared" si="41"/>
        <v>3.1875739586846432</v>
      </c>
      <c r="C63" s="34">
        <f t="shared" si="41"/>
        <v>3.1865899462456944</v>
      </c>
      <c r="D63" s="34">
        <f t="shared" si="41"/>
        <v>3.1811104140079109</v>
      </c>
      <c r="E63" s="34">
        <f t="shared" si="41"/>
        <v>3.1887973122312605</v>
      </c>
      <c r="F63" s="34">
        <f t="shared" si="41"/>
        <v>3.1917429176835737</v>
      </c>
      <c r="G63" s="34">
        <f t="shared" si="41"/>
        <v>3.1788465596949274</v>
      </c>
      <c r="H63" s="34">
        <f t="shared" si="41"/>
        <v>3.191705619457065</v>
      </c>
      <c r="I63" s="34">
        <f t="shared" si="41"/>
        <v>3.1952961507946438</v>
      </c>
      <c r="J63" s="34">
        <f t="shared" si="41"/>
        <v>3.1955618681572271</v>
      </c>
      <c r="K63" s="34">
        <f t="shared" si="41"/>
        <v>3.2002637334857971</v>
      </c>
      <c r="L63" s="34">
        <f t="shared" si="41"/>
        <v>3.1921754914269274</v>
      </c>
      <c r="M63" s="34">
        <f t="shared" si="41"/>
        <v>3.1928399022395531</v>
      </c>
      <c r="N63" s="34">
        <f t="shared" si="41"/>
        <v>3.2034584289397676</v>
      </c>
      <c r="O63" s="34">
        <f t="shared" si="41"/>
        <v>3.2109759856199243</v>
      </c>
      <c r="P63" s="34">
        <f t="shared" si="41"/>
        <v>3.2181854330074131</v>
      </c>
      <c r="Q63" s="34">
        <f t="shared" si="41"/>
        <v>3.2155590717560534</v>
      </c>
      <c r="R63" s="34">
        <f t="shared" si="41"/>
        <v>3.211535923012244</v>
      </c>
      <c r="S63" s="34">
        <f t="shared" si="41"/>
        <v>3.2190204144521766</v>
      </c>
      <c r="T63" s="34">
        <f t="shared" si="41"/>
        <v>3.226008557584382</v>
      </c>
      <c r="U63" s="34">
        <f t="shared" si="41"/>
        <v>3.2209857119426943</v>
      </c>
      <c r="V63" s="34">
        <f t="shared" si="41"/>
        <v>3.216743175246918</v>
      </c>
      <c r="W63" s="34">
        <f t="shared" si="41"/>
        <v>3.2162421420241416</v>
      </c>
      <c r="X63" s="34">
        <f t="shared" si="41"/>
        <v>3.2103842345757818</v>
      </c>
      <c r="Y63" s="34">
        <f t="shared" si="41"/>
        <v>3.2111568177253345</v>
      </c>
      <c r="Z63" s="34">
        <f t="shared" si="41"/>
        <v>3.2010074475126098</v>
      </c>
      <c r="AA63" s="34">
        <f t="shared" si="41"/>
        <v>3.1512759312545096</v>
      </c>
      <c r="AB63" s="34">
        <f t="shared" si="41"/>
        <v>3.1711184365841478</v>
      </c>
      <c r="AC63" s="34">
        <f t="shared" si="41"/>
        <v>3.1925652983961039</v>
      </c>
      <c r="AD63" s="34">
        <f t="shared" si="41"/>
        <v>3.1915779874967272</v>
      </c>
      <c r="AE63" s="34">
        <f t="shared" si="41"/>
        <v>3.1917770317252319</v>
      </c>
      <c r="AF63" s="34">
        <f t="shared" si="41"/>
        <v>3.1633085038597084</v>
      </c>
      <c r="AG63" s="34">
        <f t="shared" si="41"/>
        <v>3.1694443759284732</v>
      </c>
      <c r="AH63" s="34">
        <f t="shared" ref="AH63:AI63" si="43">IF(AH67=0,0,AH67/AH26)</f>
        <v>3.1765092170652243</v>
      </c>
      <c r="AI63" s="34">
        <f t="shared" si="43"/>
        <v>3.1785497168047367</v>
      </c>
    </row>
    <row r="64" spans="1:35" x14ac:dyDescent="0.25">
      <c r="A64" s="12" t="s">
        <v>75</v>
      </c>
      <c r="B64" s="35">
        <f t="shared" ref="B64:AG64" si="44">IF(B68=0,0,B68/B32)</f>
        <v>3.229981351736928</v>
      </c>
      <c r="C64" s="35">
        <f t="shared" si="44"/>
        <v>3.2297845492491399</v>
      </c>
      <c r="D64" s="35">
        <f t="shared" si="44"/>
        <v>3.2286886428015826</v>
      </c>
      <c r="E64" s="35">
        <f t="shared" si="44"/>
        <v>3.2302260224462529</v>
      </c>
      <c r="F64" s="35">
        <f t="shared" si="44"/>
        <v>3.2308151435367147</v>
      </c>
      <c r="G64" s="35">
        <f t="shared" si="44"/>
        <v>3.2282358719389861</v>
      </c>
      <c r="H64" s="35">
        <f t="shared" si="44"/>
        <v>3.2308076838914133</v>
      </c>
      <c r="I64" s="35">
        <f t="shared" si="44"/>
        <v>3.2315257901589298</v>
      </c>
      <c r="J64" s="35">
        <f t="shared" si="44"/>
        <v>3.2315789336314453</v>
      </c>
      <c r="K64" s="35">
        <f t="shared" si="44"/>
        <v>3.23251930669716</v>
      </c>
      <c r="L64" s="35">
        <f t="shared" si="44"/>
        <v>3.230901658285386</v>
      </c>
      <c r="M64" s="35">
        <f t="shared" si="44"/>
        <v>3.2310345404479115</v>
      </c>
      <c r="N64" s="35">
        <f t="shared" si="44"/>
        <v>3.233158245787954</v>
      </c>
      <c r="O64" s="35">
        <f t="shared" si="44"/>
        <v>3.2346617571239853</v>
      </c>
      <c r="P64" s="35">
        <f t="shared" si="44"/>
        <v>3.2361036466014825</v>
      </c>
      <c r="Q64" s="35">
        <f t="shared" si="44"/>
        <v>3.2355783743512108</v>
      </c>
      <c r="R64" s="35">
        <f t="shared" si="44"/>
        <v>3.2347737446024492</v>
      </c>
      <c r="S64" s="35">
        <f t="shared" si="44"/>
        <v>3.2362706428904353</v>
      </c>
      <c r="T64" s="35">
        <f t="shared" si="44"/>
        <v>3.2376682715168768</v>
      </c>
      <c r="U64" s="35">
        <f t="shared" si="44"/>
        <v>3.2364557955264677</v>
      </c>
      <c r="V64" s="35">
        <f t="shared" si="44"/>
        <v>3.2357375375628581</v>
      </c>
      <c r="W64" s="35">
        <f t="shared" si="44"/>
        <v>3.2357149884048284</v>
      </c>
      <c r="X64" s="35">
        <f t="shared" si="44"/>
        <v>3.2345434069151566</v>
      </c>
      <c r="Y64" s="35">
        <f t="shared" si="44"/>
        <v>3.2346979235450677</v>
      </c>
      <c r="Z64" s="35">
        <f t="shared" si="44"/>
        <v>3.2326680495025224</v>
      </c>
      <c r="AA64" s="35">
        <f t="shared" si="44"/>
        <v>3.2227217462509024</v>
      </c>
      <c r="AB64" s="35">
        <f t="shared" si="44"/>
        <v>3.2266364500065263</v>
      </c>
      <c r="AC64" s="35">
        <f t="shared" si="44"/>
        <v>3.2303506506285555</v>
      </c>
      <c r="AD64" s="35">
        <f t="shared" si="44"/>
        <v>3.2301164382411183</v>
      </c>
      <c r="AE64" s="35">
        <f t="shared" si="44"/>
        <v>3.2300288715404601</v>
      </c>
      <c r="AF64" s="35">
        <f t="shared" si="44"/>
        <v>3.2248132845768178</v>
      </c>
      <c r="AG64" s="35">
        <f t="shared" si="44"/>
        <v>3.2258036598576321</v>
      </c>
      <c r="AH64" s="35">
        <f t="shared" ref="AH64:AI64" si="45">IF(AH68=0,0,AH68/AH32)</f>
        <v>3.2273854283070897</v>
      </c>
      <c r="AI64" s="35">
        <f t="shared" si="45"/>
        <v>3.2241759428063572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13041.71915796</v>
      </c>
      <c r="C66" s="9">
        <f t="shared" si="46"/>
        <v>13346.765008920003</v>
      </c>
      <c r="D66" s="9">
        <f t="shared" si="46"/>
        <v>13260.802650840002</v>
      </c>
      <c r="E66" s="9">
        <f t="shared" si="46"/>
        <v>13646.288189160001</v>
      </c>
      <c r="F66" s="9">
        <f t="shared" si="46"/>
        <v>13069.706763960003</v>
      </c>
      <c r="G66" s="9">
        <f t="shared" si="46"/>
        <v>12436.113778199999</v>
      </c>
      <c r="H66" s="9">
        <f t="shared" si="46"/>
        <v>14333.78235492</v>
      </c>
      <c r="I66" s="9">
        <f t="shared" si="46"/>
        <v>16227.379470960004</v>
      </c>
      <c r="J66" s="9">
        <f t="shared" si="46"/>
        <v>17368.709189040001</v>
      </c>
      <c r="K66" s="9">
        <f t="shared" si="46"/>
        <v>14861.320261920002</v>
      </c>
      <c r="L66" s="9">
        <f t="shared" si="46"/>
        <v>17196.483331080002</v>
      </c>
      <c r="M66" s="9">
        <f t="shared" si="46"/>
        <v>16808.634361800003</v>
      </c>
      <c r="N66" s="9">
        <f t="shared" si="46"/>
        <v>21962.98902384</v>
      </c>
      <c r="O66" s="9">
        <f t="shared" si="46"/>
        <v>24018.859081800005</v>
      </c>
      <c r="P66" s="9">
        <f t="shared" si="46"/>
        <v>24912.639302040003</v>
      </c>
      <c r="Q66" s="9">
        <f t="shared" si="46"/>
        <v>24653.909937960005</v>
      </c>
      <c r="R66" s="9">
        <f t="shared" si="46"/>
        <v>26680.145252760001</v>
      </c>
      <c r="S66" s="9">
        <f t="shared" si="46"/>
        <v>29852.640001800002</v>
      </c>
      <c r="T66" s="9">
        <f t="shared" si="46"/>
        <v>30811.860865080002</v>
      </c>
      <c r="U66" s="9">
        <f t="shared" si="46"/>
        <v>22588.043604120001</v>
      </c>
      <c r="V66" s="9">
        <f t="shared" si="46"/>
        <v>24546.999269880005</v>
      </c>
      <c r="W66" s="9">
        <f t="shared" si="46"/>
        <v>21812.817753000003</v>
      </c>
      <c r="X66" s="9">
        <f t="shared" si="46"/>
        <v>19516.554150840002</v>
      </c>
      <c r="Y66" s="9">
        <f t="shared" si="46"/>
        <v>19879.089149160001</v>
      </c>
      <c r="Z66" s="9">
        <f t="shared" si="46"/>
        <v>17352.324061920001</v>
      </c>
      <c r="AA66" s="9">
        <f t="shared" si="46"/>
        <v>18652.116418200003</v>
      </c>
      <c r="AB66" s="9">
        <f t="shared" si="46"/>
        <v>21391.985307240007</v>
      </c>
      <c r="AC66" s="9">
        <f t="shared" si="46"/>
        <v>24128.797683959998</v>
      </c>
      <c r="AD66" s="9">
        <f t="shared" si="46"/>
        <v>29890.820681577407</v>
      </c>
      <c r="AE66" s="9">
        <f t="shared" si="46"/>
        <v>26393.514647214652</v>
      </c>
      <c r="AF66" s="9">
        <f t="shared" si="46"/>
        <v>20470.49117627892</v>
      </c>
      <c r="AG66" s="9">
        <f t="shared" si="46"/>
        <v>24329.989871456895</v>
      </c>
      <c r="AH66" s="9">
        <f t="shared" ref="AH66:AI66" si="47">SUM(AH67:AH68)</f>
        <v>24572.379583270915</v>
      </c>
      <c r="AI66" s="9">
        <f t="shared" si="47"/>
        <v>22236.739374236862</v>
      </c>
    </row>
    <row r="67" spans="1:35" x14ac:dyDescent="0.25">
      <c r="A67" s="10" t="s">
        <v>72</v>
      </c>
      <c r="B67" s="11">
        <v>3480.8510108824448</v>
      </c>
      <c r="C67" s="11">
        <v>3561.6209322409381</v>
      </c>
      <c r="D67" s="11">
        <v>3535.0982764953328</v>
      </c>
      <c r="E67" s="11">
        <v>3643.0335898910589</v>
      </c>
      <c r="F67" s="11">
        <v>3491.0039520040546</v>
      </c>
      <c r="G67" s="11">
        <v>3313.8608273251702</v>
      </c>
      <c r="H67" s="11">
        <v>3929.6305234525807</v>
      </c>
      <c r="I67" s="11">
        <v>4456.7494282374846</v>
      </c>
      <c r="J67" s="11">
        <v>4636.2659830380844</v>
      </c>
      <c r="K67" s="11">
        <v>4261.3374638717487</v>
      </c>
      <c r="L67" s="11">
        <v>4857.5522824522823</v>
      </c>
      <c r="M67" s="11">
        <v>4916.998607034001</v>
      </c>
      <c r="N67" s="11">
        <v>6145.3724353254147</v>
      </c>
      <c r="O67" s="11">
        <v>6700.4348984257413</v>
      </c>
      <c r="P67" s="11">
        <v>6320.9552206298331</v>
      </c>
      <c r="Q67" s="11">
        <v>5562.6862056916007</v>
      </c>
      <c r="R67" s="11">
        <v>5879.3224411311012</v>
      </c>
      <c r="S67" s="11">
        <v>6393.0352782953642</v>
      </c>
      <c r="T67" s="11">
        <v>6515.8263623390349</v>
      </c>
      <c r="U67" s="11">
        <v>4716.3631387521127</v>
      </c>
      <c r="V67" s="11">
        <v>5596.1600152893698</v>
      </c>
      <c r="W67" s="11">
        <v>4626.4636333224125</v>
      </c>
      <c r="X67" s="11">
        <v>4489.3870664041706</v>
      </c>
      <c r="Y67" s="11">
        <v>4741.652405147639</v>
      </c>
      <c r="Z67" s="11">
        <v>4221.9725568139993</v>
      </c>
      <c r="AA67" s="11">
        <v>4776.7671456460985</v>
      </c>
      <c r="AB67" s="11">
        <v>6263.8597667785798</v>
      </c>
      <c r="AC67" s="11">
        <v>6524.3385388170354</v>
      </c>
      <c r="AD67" s="11">
        <v>7678.3368541414675</v>
      </c>
      <c r="AE67" s="11">
        <v>7063.4845641830798</v>
      </c>
      <c r="AF67" s="11">
        <v>4778.3708121311856</v>
      </c>
      <c r="AG67" s="11">
        <v>5950.1491263968828</v>
      </c>
      <c r="AH67" s="11">
        <v>6561.7800920828649</v>
      </c>
      <c r="AI67" s="11">
        <v>6438.342103682683</v>
      </c>
    </row>
    <row r="68" spans="1:35" x14ac:dyDescent="0.25">
      <c r="A68" s="12" t="s">
        <v>75</v>
      </c>
      <c r="B68" s="13">
        <v>9560.8681470775555</v>
      </c>
      <c r="C68" s="13">
        <v>9785.1440766790656</v>
      </c>
      <c r="D68" s="13">
        <v>9725.7043743446684</v>
      </c>
      <c r="E68" s="13">
        <v>10003.254599268943</v>
      </c>
      <c r="F68" s="13">
        <v>9578.7028119559473</v>
      </c>
      <c r="G68" s="13">
        <v>9122.2529508748285</v>
      </c>
      <c r="H68" s="13">
        <v>10404.151831467419</v>
      </c>
      <c r="I68" s="13">
        <v>11770.63004272252</v>
      </c>
      <c r="J68" s="13">
        <v>12732.443206001915</v>
      </c>
      <c r="K68" s="13">
        <v>10599.982798048253</v>
      </c>
      <c r="L68" s="13">
        <v>12338.931048627719</v>
      </c>
      <c r="M68" s="13">
        <v>11891.635754766003</v>
      </c>
      <c r="N68" s="13">
        <v>15817.616588514586</v>
      </c>
      <c r="O68" s="13">
        <v>17318.424183374264</v>
      </c>
      <c r="P68" s="13">
        <v>18591.684081410171</v>
      </c>
      <c r="Q68" s="13">
        <v>19091.223732268405</v>
      </c>
      <c r="R68" s="13">
        <v>20800.822811628899</v>
      </c>
      <c r="S68" s="13">
        <v>23459.604723504639</v>
      </c>
      <c r="T68" s="13">
        <v>24296.034502740968</v>
      </c>
      <c r="U68" s="13">
        <v>17871.680465367888</v>
      </c>
      <c r="V68" s="13">
        <v>18950.839254590635</v>
      </c>
      <c r="W68" s="13">
        <v>17186.354119677591</v>
      </c>
      <c r="X68" s="13">
        <v>15027.16708443583</v>
      </c>
      <c r="Y68" s="13">
        <v>15137.436744012362</v>
      </c>
      <c r="Z68" s="13">
        <v>13130.351505106</v>
      </c>
      <c r="AA68" s="13">
        <v>13875.349272553904</v>
      </c>
      <c r="AB68" s="13">
        <v>15128.125540461428</v>
      </c>
      <c r="AC68" s="13">
        <v>17604.459145142962</v>
      </c>
      <c r="AD68" s="13">
        <v>22212.483827435939</v>
      </c>
      <c r="AE68" s="13">
        <v>19330.030083031572</v>
      </c>
      <c r="AF68" s="13">
        <v>15692.120364147735</v>
      </c>
      <c r="AG68" s="13">
        <v>18379.840745060013</v>
      </c>
      <c r="AH68" s="13">
        <v>18010.599491188048</v>
      </c>
      <c r="AI68" s="13">
        <v>15798.39727055418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67603.721270313821</v>
      </c>
      <c r="C71" s="9">
        <f t="shared" si="48"/>
        <v>67595.132360406162</v>
      </c>
      <c r="D71" s="9">
        <f t="shared" si="48"/>
        <v>67547.298971157987</v>
      </c>
      <c r="E71" s="9">
        <f t="shared" si="48"/>
        <v>67614.402054808132</v>
      </c>
      <c r="F71" s="9">
        <f t="shared" si="48"/>
        <v>67640.109714823018</v>
      </c>
      <c r="G71" s="9">
        <f t="shared" si="48"/>
        <v>67527.537762486056</v>
      </c>
      <c r="H71" s="9">
        <f t="shared" si="48"/>
        <v>67007.388665117207</v>
      </c>
      <c r="I71" s="9">
        <f t="shared" si="48"/>
        <v>67126.199520112903</v>
      </c>
      <c r="J71" s="9">
        <f t="shared" si="48"/>
        <v>67955.554425861032</v>
      </c>
      <c r="K71" s="9">
        <f t="shared" si="48"/>
        <v>65299.274842244435</v>
      </c>
      <c r="L71" s="9">
        <f t="shared" si="48"/>
        <v>65387.849704342763</v>
      </c>
      <c r="M71" s="9">
        <f t="shared" si="48"/>
        <v>69084.674778740518</v>
      </c>
      <c r="N71" s="9">
        <f t="shared" si="48"/>
        <v>94220.638065929001</v>
      </c>
      <c r="O71" s="9">
        <f t="shared" si="48"/>
        <v>94658.937271721021</v>
      </c>
      <c r="P71" s="9">
        <f t="shared" si="48"/>
        <v>98515.298433903197</v>
      </c>
      <c r="Q71" s="9">
        <f t="shared" si="48"/>
        <v>91669.783581924188</v>
      </c>
      <c r="R71" s="9">
        <f t="shared" si="48"/>
        <v>96981.638337956058</v>
      </c>
      <c r="S71" s="9">
        <f t="shared" si="48"/>
        <v>101148.49807865346</v>
      </c>
      <c r="T71" s="9">
        <f t="shared" si="48"/>
        <v>102738.40452419137</v>
      </c>
      <c r="U71" s="9">
        <f t="shared" si="48"/>
        <v>90215.339398294251</v>
      </c>
      <c r="V71" s="9">
        <f t="shared" si="48"/>
        <v>92530.399744305949</v>
      </c>
      <c r="W71" s="9">
        <f t="shared" si="48"/>
        <v>80262.597927682131</v>
      </c>
      <c r="X71" s="9">
        <f t="shared" si="48"/>
        <v>77238.348181742724</v>
      </c>
      <c r="Y71" s="9">
        <f t="shared" si="48"/>
        <v>78341.812275589487</v>
      </c>
      <c r="Z71" s="9">
        <f t="shared" si="48"/>
        <v>65905.734234620715</v>
      </c>
      <c r="AA71" s="9">
        <f t="shared" si="48"/>
        <v>72065.00065701142</v>
      </c>
      <c r="AB71" s="9">
        <f t="shared" si="48"/>
        <v>79012.05794285587</v>
      </c>
      <c r="AC71" s="9">
        <f t="shared" si="48"/>
        <v>86233.227092706467</v>
      </c>
      <c r="AD71" s="9">
        <f t="shared" si="48"/>
        <v>104069.60042819308</v>
      </c>
      <c r="AE71" s="9">
        <f t="shared" si="48"/>
        <v>87359.599553809268</v>
      </c>
      <c r="AF71" s="9">
        <f t="shared" si="48"/>
        <v>71316.879618493884</v>
      </c>
      <c r="AG71" s="9">
        <f t="shared" si="48"/>
        <v>79275.612424585153</v>
      </c>
      <c r="AH71" s="9">
        <f t="shared" ref="AH71:AI71" si="49">IF(AH66=0,0,100*AH66/AH12)</f>
        <v>75043.477431679145</v>
      </c>
      <c r="AI71" s="9">
        <f t="shared" si="49"/>
        <v>71083.184553241445</v>
      </c>
    </row>
    <row r="72" spans="1:35" x14ac:dyDescent="0.25">
      <c r="A72" s="10" t="s">
        <v>72</v>
      </c>
      <c r="B72" s="11">
        <f t="shared" si="48"/>
        <v>69949.897791257928</v>
      </c>
      <c r="C72" s="11">
        <f t="shared" si="48"/>
        <v>69928.311576565087</v>
      </c>
      <c r="D72" s="11">
        <f t="shared" si="48"/>
        <v>69808.05936808644</v>
      </c>
      <c r="E72" s="11">
        <f t="shared" si="48"/>
        <v>69976.74807029916</v>
      </c>
      <c r="F72" s="11">
        <f t="shared" si="48"/>
        <v>70041.381789984734</v>
      </c>
      <c r="G72" s="11">
        <f t="shared" si="48"/>
        <v>69758.383089495095</v>
      </c>
      <c r="H72" s="11">
        <f t="shared" si="48"/>
        <v>69184.378977530927</v>
      </c>
      <c r="I72" s="11">
        <f t="shared" si="48"/>
        <v>69381.634740615074</v>
      </c>
      <c r="J72" s="11">
        <f t="shared" si="48"/>
        <v>70512.210536500585</v>
      </c>
      <c r="K72" s="11">
        <f t="shared" si="48"/>
        <v>66967.99296383762</v>
      </c>
      <c r="L72" s="11">
        <f t="shared" si="48"/>
        <v>67008.142866751761</v>
      </c>
      <c r="M72" s="11">
        <f t="shared" si="48"/>
        <v>69957.231847380797</v>
      </c>
      <c r="N72" s="11">
        <f t="shared" si="48"/>
        <v>97984.096372327433</v>
      </c>
      <c r="O72" s="11">
        <f t="shared" si="48"/>
        <v>100277.82485513027</v>
      </c>
      <c r="P72" s="11">
        <f t="shared" si="48"/>
        <v>107271.41439456191</v>
      </c>
      <c r="Q72" s="11">
        <f t="shared" si="48"/>
        <v>102149.31877070878</v>
      </c>
      <c r="R72" s="11">
        <f t="shared" si="48"/>
        <v>106602.89654467269</v>
      </c>
      <c r="S72" s="11">
        <f t="shared" si="48"/>
        <v>113295.42328881285</v>
      </c>
      <c r="T72" s="11">
        <f t="shared" si="48"/>
        <v>113907.21353502407</v>
      </c>
      <c r="U72" s="11">
        <f t="shared" si="48"/>
        <v>102716.73421547886</v>
      </c>
      <c r="V72" s="11">
        <f t="shared" si="48"/>
        <v>98787.086293054745</v>
      </c>
      <c r="W72" s="11">
        <f t="shared" si="48"/>
        <v>80443.532826790615</v>
      </c>
      <c r="X72" s="11">
        <f t="shared" si="48"/>
        <v>75461.534935882897</v>
      </c>
      <c r="Y72" s="11">
        <f t="shared" si="48"/>
        <v>76350.525244580946</v>
      </c>
      <c r="Z72" s="11">
        <f t="shared" si="48"/>
        <v>63167.739968861781</v>
      </c>
      <c r="AA72" s="11">
        <f t="shared" si="48"/>
        <v>69280.258698252263</v>
      </c>
      <c r="AB72" s="11">
        <f t="shared" si="48"/>
        <v>75687.848865219697</v>
      </c>
      <c r="AC72" s="11">
        <f t="shared" si="48"/>
        <v>83292.217558311881</v>
      </c>
      <c r="AD72" s="11">
        <f t="shared" si="48"/>
        <v>99502.442927154494</v>
      </c>
      <c r="AE72" s="11">
        <f t="shared" si="48"/>
        <v>82775.843489072184</v>
      </c>
      <c r="AF72" s="11">
        <f t="shared" si="48"/>
        <v>61961.672743676172</v>
      </c>
      <c r="AG72" s="11">
        <f t="shared" si="48"/>
        <v>67498.037800641003</v>
      </c>
      <c r="AH72" s="11">
        <f t="shared" ref="AH72:AI72" si="50">IF(AH67=0,0,100*AH67/AH13)</f>
        <v>72736.50039337849</v>
      </c>
      <c r="AI72" s="11">
        <f t="shared" si="50"/>
        <v>69109.991581037131</v>
      </c>
    </row>
    <row r="73" spans="1:35" x14ac:dyDescent="0.25">
      <c r="A73" s="12" t="s">
        <v>75</v>
      </c>
      <c r="B73" s="13">
        <f t="shared" si="48"/>
        <v>66788.151482154062</v>
      </c>
      <c r="C73" s="13">
        <f t="shared" si="48"/>
        <v>66784.08077061802</v>
      </c>
      <c r="D73" s="13">
        <f t="shared" si="48"/>
        <v>66761.421257978742</v>
      </c>
      <c r="E73" s="13">
        <f t="shared" si="48"/>
        <v>66793.211525698556</v>
      </c>
      <c r="F73" s="13">
        <f t="shared" si="48"/>
        <v>66805.387837610426</v>
      </c>
      <c r="G73" s="13">
        <f t="shared" si="48"/>
        <v>66752.059058602754</v>
      </c>
      <c r="H73" s="13">
        <f t="shared" si="48"/>
        <v>66220.369897281766</v>
      </c>
      <c r="I73" s="13">
        <f t="shared" si="48"/>
        <v>66310.024078334478</v>
      </c>
      <c r="J73" s="13">
        <f t="shared" si="48"/>
        <v>67070.045017340657</v>
      </c>
      <c r="K73" s="13">
        <f t="shared" si="48"/>
        <v>64651.631425868756</v>
      </c>
      <c r="L73" s="13">
        <f t="shared" si="48"/>
        <v>64771.271193445922</v>
      </c>
      <c r="M73" s="13">
        <f t="shared" si="48"/>
        <v>68730.214632828865</v>
      </c>
      <c r="N73" s="13">
        <f t="shared" si="48"/>
        <v>92835.31238809567</v>
      </c>
      <c r="O73" s="13">
        <f t="shared" si="48"/>
        <v>92650.366226265949</v>
      </c>
      <c r="P73" s="13">
        <f t="shared" si="48"/>
        <v>95855.143677970365</v>
      </c>
      <c r="Q73" s="13">
        <f t="shared" si="48"/>
        <v>89009.108802573697</v>
      </c>
      <c r="R73" s="13">
        <f t="shared" si="48"/>
        <v>94569.183084737917</v>
      </c>
      <c r="S73" s="13">
        <f t="shared" si="48"/>
        <v>98277.10431018821</v>
      </c>
      <c r="T73" s="13">
        <f t="shared" si="48"/>
        <v>100106.01640070503</v>
      </c>
      <c r="U73" s="13">
        <f t="shared" si="48"/>
        <v>87407.903696639289</v>
      </c>
      <c r="V73" s="13">
        <f t="shared" si="48"/>
        <v>90831.59740632218</v>
      </c>
      <c r="W73" s="13">
        <f t="shared" si="48"/>
        <v>80214.030294279873</v>
      </c>
      <c r="X73" s="13">
        <f t="shared" si="48"/>
        <v>77785.521423965081</v>
      </c>
      <c r="Y73" s="13">
        <f t="shared" si="48"/>
        <v>78987.10295808973</v>
      </c>
      <c r="Z73" s="13">
        <f t="shared" si="48"/>
        <v>66837.26003231213</v>
      </c>
      <c r="AA73" s="13">
        <f t="shared" si="48"/>
        <v>73076.211290287509</v>
      </c>
      <c r="AB73" s="13">
        <f t="shared" si="48"/>
        <v>80475.524804594883</v>
      </c>
      <c r="AC73" s="13">
        <f t="shared" si="48"/>
        <v>87376.634820373132</v>
      </c>
      <c r="AD73" s="13">
        <f t="shared" si="48"/>
        <v>105747.44671770131</v>
      </c>
      <c r="AE73" s="13">
        <f t="shared" si="48"/>
        <v>89163.834499410761</v>
      </c>
      <c r="AF73" s="13">
        <f t="shared" si="48"/>
        <v>74753.735986748579</v>
      </c>
      <c r="AG73" s="13">
        <f t="shared" si="48"/>
        <v>84021.775748691769</v>
      </c>
      <c r="AH73" s="13">
        <f t="shared" ref="AH73:AI73" si="51">IF(AH68=0,0,100*AH68/AH14)</f>
        <v>75920.771076388541</v>
      </c>
      <c r="AI73" s="13">
        <f t="shared" si="51"/>
        <v>71920.018967661759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32.350422571641204</v>
      </c>
      <c r="C75" s="21">
        <f t="shared" si="52"/>
        <v>32.346312104254864</v>
      </c>
      <c r="D75" s="21">
        <f t="shared" si="52"/>
        <v>32.323422708574057</v>
      </c>
      <c r="E75" s="21">
        <f t="shared" si="52"/>
        <v>32.355532829522353</v>
      </c>
      <c r="F75" s="21">
        <f t="shared" si="52"/>
        <v>32.367837369814396</v>
      </c>
      <c r="G75" s="21">
        <f t="shared" si="52"/>
        <v>32.313966016061912</v>
      </c>
      <c r="H75" s="21">
        <f t="shared" si="52"/>
        <v>32.272785099418115</v>
      </c>
      <c r="I75" s="21">
        <f t="shared" si="52"/>
        <v>32.300776057664947</v>
      </c>
      <c r="J75" s="21">
        <f t="shared" si="52"/>
        <v>32.424966936795393</v>
      </c>
      <c r="K75" s="21">
        <f t="shared" si="52"/>
        <v>32.03744664346307</v>
      </c>
      <c r="L75" s="21">
        <f t="shared" si="52"/>
        <v>32.028222745974894</v>
      </c>
      <c r="M75" s="21">
        <f t="shared" si="52"/>
        <v>32.28134851009964</v>
      </c>
      <c r="N75" s="21">
        <f t="shared" si="52"/>
        <v>41.315227359515902</v>
      </c>
      <c r="O75" s="21">
        <f t="shared" si="52"/>
        <v>41.814086717651939</v>
      </c>
      <c r="P75" s="21">
        <f t="shared" si="52"/>
        <v>40.589460172151192</v>
      </c>
      <c r="Q75" s="21">
        <f t="shared" si="52"/>
        <v>37.080567430008728</v>
      </c>
      <c r="R75" s="21">
        <f t="shared" si="52"/>
        <v>37.632329151026518</v>
      </c>
      <c r="S75" s="21">
        <f t="shared" si="52"/>
        <v>38.207845272204445</v>
      </c>
      <c r="T75" s="21">
        <f t="shared" si="52"/>
        <v>37.871879717944523</v>
      </c>
      <c r="U75" s="21">
        <f t="shared" si="52"/>
        <v>33.738432414647434</v>
      </c>
      <c r="V75" s="21">
        <f t="shared" si="52"/>
        <v>33.209048226037176</v>
      </c>
      <c r="W75" s="21">
        <f t="shared" si="52"/>
        <v>27.58890995936386</v>
      </c>
      <c r="X75" s="21">
        <f t="shared" si="52"/>
        <v>26.44215259810354</v>
      </c>
      <c r="Y75" s="21">
        <f t="shared" si="52"/>
        <v>26.495280446952492</v>
      </c>
      <c r="Z75" s="21">
        <f t="shared" si="52"/>
        <v>22.358793010635388</v>
      </c>
      <c r="AA75" s="21">
        <f t="shared" si="52"/>
        <v>23.423812560608972</v>
      </c>
      <c r="AB75" s="21">
        <f t="shared" si="52"/>
        <v>26.468526347908799</v>
      </c>
      <c r="AC75" s="21">
        <f t="shared" si="52"/>
        <v>27.195351511536835</v>
      </c>
      <c r="AD75" s="21">
        <f t="shared" si="52"/>
        <v>32.310204473729897</v>
      </c>
      <c r="AE75" s="21">
        <f t="shared" si="52"/>
        <v>27.562766509592375</v>
      </c>
      <c r="AF75" s="21">
        <f t="shared" si="52"/>
        <v>22.031039327129889</v>
      </c>
      <c r="AG75" s="21">
        <f t="shared" si="52"/>
        <v>24.35187446570076</v>
      </c>
      <c r="AH75" s="21">
        <f t="shared" ref="AH75:AI75" si="53">IF(AH66=0,0,1000*AH66/AH3)</f>
        <v>24.509133362043137</v>
      </c>
      <c r="AI75" s="21">
        <f t="shared" si="53"/>
        <v>23.265504479534282</v>
      </c>
    </row>
    <row r="76" spans="1:35" x14ac:dyDescent="0.25">
      <c r="A76" s="10" t="s">
        <v>72</v>
      </c>
      <c r="B76" s="22">
        <f t="shared" si="52"/>
        <v>109.66603774122193</v>
      </c>
      <c r="C76" s="22">
        <f t="shared" si="52"/>
        <v>109.63218185565205</v>
      </c>
      <c r="D76" s="22">
        <f t="shared" si="52"/>
        <v>109.44366430600627</v>
      </c>
      <c r="E76" s="22">
        <f t="shared" si="52"/>
        <v>109.70812602693994</v>
      </c>
      <c r="F76" s="22">
        <f t="shared" si="52"/>
        <v>109.8094670566537</v>
      </c>
      <c r="G76" s="22">
        <f t="shared" si="52"/>
        <v>109.36577785192449</v>
      </c>
      <c r="H76" s="22">
        <f t="shared" si="52"/>
        <v>108.46586568212565</v>
      </c>
      <c r="I76" s="22">
        <f t="shared" si="52"/>
        <v>108.77513004718566</v>
      </c>
      <c r="J76" s="22">
        <f t="shared" si="52"/>
        <v>110.5476132034661</v>
      </c>
      <c r="K76" s="22">
        <f t="shared" si="52"/>
        <v>104.99106968410048</v>
      </c>
      <c r="L76" s="22">
        <f t="shared" si="52"/>
        <v>105.05401615811073</v>
      </c>
      <c r="M76" s="22">
        <f t="shared" si="52"/>
        <v>104.72315014025443</v>
      </c>
      <c r="N76" s="22">
        <f t="shared" si="52"/>
        <v>138.05965475574865</v>
      </c>
      <c r="O76" s="22">
        <f t="shared" si="52"/>
        <v>139.90986110187001</v>
      </c>
      <c r="P76" s="22">
        <f t="shared" si="52"/>
        <v>143.24519095714669</v>
      </c>
      <c r="Q76" s="22">
        <f t="shared" si="52"/>
        <v>136.85776240651145</v>
      </c>
      <c r="R76" s="22">
        <f t="shared" si="52"/>
        <v>140.13178529005467</v>
      </c>
      <c r="S76" s="22">
        <f t="shared" si="52"/>
        <v>144.17449115185613</v>
      </c>
      <c r="T76" s="22">
        <f t="shared" si="52"/>
        <v>143.99053565531923</v>
      </c>
      <c r="U76" s="22">
        <f t="shared" si="52"/>
        <v>128.28461373601672</v>
      </c>
      <c r="V76" s="22">
        <f t="shared" si="52"/>
        <v>123.70172518973995</v>
      </c>
      <c r="W76" s="22">
        <f t="shared" si="52"/>
        <v>107.38971718128771</v>
      </c>
      <c r="X76" s="22">
        <f t="shared" si="52"/>
        <v>99.972182930615929</v>
      </c>
      <c r="Y76" s="22">
        <f t="shared" si="52"/>
        <v>98.745491891046697</v>
      </c>
      <c r="Z76" s="22">
        <f t="shared" si="52"/>
        <v>81.914848335178434</v>
      </c>
      <c r="AA76" s="22">
        <f t="shared" si="52"/>
        <v>83.270523240917882</v>
      </c>
      <c r="AB76" s="22">
        <f t="shared" si="52"/>
        <v>87.761356667226053</v>
      </c>
      <c r="AC76" s="22">
        <f t="shared" si="52"/>
        <v>95.391071141226163</v>
      </c>
      <c r="AD76" s="22">
        <f t="shared" si="52"/>
        <v>116.58059703825616</v>
      </c>
      <c r="AE76" s="22">
        <f t="shared" si="52"/>
        <v>99.2149256894091</v>
      </c>
      <c r="AF76" s="22">
        <f t="shared" si="52"/>
        <v>67.688651464036852</v>
      </c>
      <c r="AG76" s="22">
        <f t="shared" si="52"/>
        <v>77.960074659531656</v>
      </c>
      <c r="AH76" s="22">
        <f t="shared" ref="AH76:AI76" si="54">IF(AH67=0,0,1000*AH67/AH4)</f>
        <v>83.442656045730899</v>
      </c>
      <c r="AI76" s="22">
        <f t="shared" si="54"/>
        <v>76.037128592424935</v>
      </c>
    </row>
    <row r="77" spans="1:35" x14ac:dyDescent="0.25">
      <c r="A77" s="12" t="s">
        <v>75</v>
      </c>
      <c r="B77" s="23">
        <f t="shared" si="52"/>
        <v>25.74287598857445</v>
      </c>
      <c r="C77" s="23">
        <f t="shared" si="52"/>
        <v>25.741307623916647</v>
      </c>
      <c r="D77" s="23">
        <f t="shared" si="52"/>
        <v>25.732573140414832</v>
      </c>
      <c r="E77" s="23">
        <f t="shared" si="52"/>
        <v>25.744826030489577</v>
      </c>
      <c r="F77" s="23">
        <f t="shared" si="52"/>
        <v>25.749521334922129</v>
      </c>
      <c r="G77" s="23">
        <f t="shared" si="52"/>
        <v>25.728964591725223</v>
      </c>
      <c r="H77" s="23">
        <f t="shared" si="52"/>
        <v>25.505661916397688</v>
      </c>
      <c r="I77" s="23">
        <f t="shared" si="52"/>
        <v>25.510052319294207</v>
      </c>
      <c r="J77" s="23">
        <f t="shared" si="52"/>
        <v>25.788824268963005</v>
      </c>
      <c r="K77" s="23">
        <f t="shared" si="52"/>
        <v>25.042140573774532</v>
      </c>
      <c r="L77" s="23">
        <f t="shared" si="52"/>
        <v>25.146699731407654</v>
      </c>
      <c r="M77" s="23">
        <f t="shared" si="52"/>
        <v>25.101635933157173</v>
      </c>
      <c r="N77" s="23">
        <f t="shared" si="52"/>
        <v>32.474166944633438</v>
      </c>
      <c r="O77" s="23">
        <f t="shared" si="52"/>
        <v>32.891669754779244</v>
      </c>
      <c r="P77" s="23">
        <f t="shared" si="52"/>
        <v>32.637355426612203</v>
      </c>
      <c r="Q77" s="23">
        <f t="shared" si="52"/>
        <v>30.58371641005537</v>
      </c>
      <c r="R77" s="23">
        <f t="shared" si="52"/>
        <v>31.18502981623153</v>
      </c>
      <c r="S77" s="23">
        <f t="shared" si="52"/>
        <v>31.832081600700654</v>
      </c>
      <c r="T77" s="23">
        <f t="shared" si="52"/>
        <v>31.621884942094141</v>
      </c>
      <c r="U77" s="23">
        <f t="shared" si="52"/>
        <v>28.244904053040838</v>
      </c>
      <c r="V77" s="23">
        <f t="shared" si="52"/>
        <v>27.30956312981872</v>
      </c>
      <c r="W77" s="23">
        <f t="shared" si="52"/>
        <v>22.990052530072106</v>
      </c>
      <c r="X77" s="23">
        <f t="shared" si="52"/>
        <v>21.678638012510849</v>
      </c>
      <c r="Y77" s="23">
        <f t="shared" si="52"/>
        <v>21.555040335582017</v>
      </c>
      <c r="Z77" s="23">
        <f t="shared" si="52"/>
        <v>18.122227512278133</v>
      </c>
      <c r="AA77" s="23">
        <f t="shared" si="52"/>
        <v>18.777770254011266</v>
      </c>
      <c r="AB77" s="23">
        <f t="shared" si="52"/>
        <v>20.531341385432793</v>
      </c>
      <c r="AC77" s="23">
        <f t="shared" si="52"/>
        <v>21.499158946862657</v>
      </c>
      <c r="AD77" s="23">
        <f t="shared" si="52"/>
        <v>25.850796596299816</v>
      </c>
      <c r="AE77" s="23">
        <f t="shared" si="52"/>
        <v>21.807718261766915</v>
      </c>
      <c r="AF77" s="23">
        <f t="shared" si="52"/>
        <v>18.276988205806418</v>
      </c>
      <c r="AG77" s="23">
        <f t="shared" si="52"/>
        <v>19.91793802359172</v>
      </c>
      <c r="AH77" s="23">
        <f t="shared" ref="AH77:AI77" si="55">IF(AH68=0,0,1000*AH68/AH5)</f>
        <v>19.493207669290044</v>
      </c>
      <c r="AI77" s="23">
        <f t="shared" si="55"/>
        <v>18.135982831109708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72</v>
      </c>
      <c r="B80" s="37">
        <f t="shared" si="56"/>
        <v>0.26690123968494683</v>
      </c>
      <c r="C80" s="37">
        <f t="shared" si="56"/>
        <v>0.26685274895157074</v>
      </c>
      <c r="D80" s="37">
        <f t="shared" si="56"/>
        <v>0.26658252668222937</v>
      </c>
      <c r="E80" s="37">
        <f t="shared" si="56"/>
        <v>0.26696150186721995</v>
      </c>
      <c r="F80" s="37">
        <f t="shared" si="56"/>
        <v>0.26710652465674078</v>
      </c>
      <c r="G80" s="37">
        <f t="shared" si="56"/>
        <v>0.26647077104860789</v>
      </c>
      <c r="H80" s="37">
        <f t="shared" si="56"/>
        <v>0.27415168070441326</v>
      </c>
      <c r="I80" s="37">
        <f t="shared" si="56"/>
        <v>0.27464381640998414</v>
      </c>
      <c r="J80" s="37">
        <f t="shared" si="56"/>
        <v>0.26693209798018036</v>
      </c>
      <c r="K80" s="37">
        <f t="shared" si="56"/>
        <v>0.28674016768152244</v>
      </c>
      <c r="L80" s="37">
        <f t="shared" si="56"/>
        <v>0.2824735842166638</v>
      </c>
      <c r="M80" s="37">
        <f t="shared" si="56"/>
        <v>0.29252814364316088</v>
      </c>
      <c r="N80" s="37">
        <f t="shared" si="56"/>
        <v>0.2798058328333563</v>
      </c>
      <c r="O80" s="37">
        <f t="shared" si="56"/>
        <v>0.27896557765738811</v>
      </c>
      <c r="P80" s="37">
        <f t="shared" si="56"/>
        <v>0.25372483196159124</v>
      </c>
      <c r="Q80" s="37">
        <f t="shared" si="56"/>
        <v>0.22563099401635467</v>
      </c>
      <c r="R80" s="37">
        <f t="shared" si="56"/>
        <v>0.22036320962393929</v>
      </c>
      <c r="S80" s="37">
        <f t="shared" si="56"/>
        <v>0.21415309593757498</v>
      </c>
      <c r="T80" s="37">
        <f t="shared" si="56"/>
        <v>0.21147136782392831</v>
      </c>
      <c r="U80" s="37">
        <f t="shared" si="56"/>
        <v>0.20879909838193603</v>
      </c>
      <c r="V80" s="37">
        <f t="shared" si="56"/>
        <v>0.22797735697805013</v>
      </c>
      <c r="W80" s="37">
        <f t="shared" si="56"/>
        <v>0.21209839488463689</v>
      </c>
      <c r="X80" s="37">
        <f t="shared" si="56"/>
        <v>0.23002969846554316</v>
      </c>
      <c r="Y80" s="37">
        <f t="shared" si="56"/>
        <v>0.23852463106178079</v>
      </c>
      <c r="Z80" s="37">
        <f t="shared" si="56"/>
        <v>0.24330876611964602</v>
      </c>
      <c r="AA80" s="37">
        <f t="shared" si="56"/>
        <v>0.25609786249163213</v>
      </c>
      <c r="AB80" s="37">
        <f t="shared" si="56"/>
        <v>0.29281339140872581</v>
      </c>
      <c r="AC80" s="37">
        <f t="shared" si="56"/>
        <v>0.2703963381960881</v>
      </c>
      <c r="AD80" s="37">
        <f t="shared" si="56"/>
        <v>0.25687942582566337</v>
      </c>
      <c r="AE80" s="37">
        <f t="shared" si="56"/>
        <v>0.26762197678468336</v>
      </c>
      <c r="AF80" s="37">
        <f t="shared" si="56"/>
        <v>0.2334272671321308</v>
      </c>
      <c r="AG80" s="37">
        <f t="shared" si="56"/>
        <v>0.24456027963157487</v>
      </c>
      <c r="AH80" s="37">
        <f t="shared" ref="AH80:AI80" si="58">IF(AH67=0,0,AH67/AH$66)</f>
        <v>0.26703885433017571</v>
      </c>
      <c r="AI80" s="37">
        <f t="shared" si="58"/>
        <v>0.28953624878753786</v>
      </c>
    </row>
    <row r="81" spans="1:35" x14ac:dyDescent="0.25">
      <c r="A81" s="12" t="s">
        <v>75</v>
      </c>
      <c r="B81" s="38">
        <f t="shared" si="56"/>
        <v>0.73309876031505317</v>
      </c>
      <c r="C81" s="38">
        <f t="shared" si="56"/>
        <v>0.73314725104842937</v>
      </c>
      <c r="D81" s="38">
        <f t="shared" si="56"/>
        <v>0.73341747331777063</v>
      </c>
      <c r="E81" s="38">
        <f t="shared" si="56"/>
        <v>0.7330384981327801</v>
      </c>
      <c r="F81" s="38">
        <f t="shared" si="56"/>
        <v>0.7328934753432591</v>
      </c>
      <c r="G81" s="38">
        <f t="shared" si="56"/>
        <v>0.73352922895139205</v>
      </c>
      <c r="H81" s="38">
        <f t="shared" si="56"/>
        <v>0.72584831929558669</v>
      </c>
      <c r="I81" s="38">
        <f t="shared" si="56"/>
        <v>0.72535618359001586</v>
      </c>
      <c r="J81" s="38">
        <f t="shared" si="56"/>
        <v>0.73306790201981964</v>
      </c>
      <c r="K81" s="38">
        <f t="shared" si="56"/>
        <v>0.71325983231847756</v>
      </c>
      <c r="L81" s="38">
        <f t="shared" si="56"/>
        <v>0.71752641578333609</v>
      </c>
      <c r="M81" s="38">
        <f t="shared" si="56"/>
        <v>0.70747185635683918</v>
      </c>
      <c r="N81" s="38">
        <f t="shared" si="56"/>
        <v>0.72019416716664364</v>
      </c>
      <c r="O81" s="38">
        <f t="shared" si="56"/>
        <v>0.72103442234261184</v>
      </c>
      <c r="P81" s="38">
        <f t="shared" si="56"/>
        <v>0.74627516803840876</v>
      </c>
      <c r="Q81" s="38">
        <f t="shared" si="56"/>
        <v>0.77436900598364533</v>
      </c>
      <c r="R81" s="38">
        <f t="shared" si="56"/>
        <v>0.77963679037606071</v>
      </c>
      <c r="S81" s="38">
        <f t="shared" si="56"/>
        <v>0.78584690406242508</v>
      </c>
      <c r="T81" s="38">
        <f t="shared" si="56"/>
        <v>0.78852863217607172</v>
      </c>
      <c r="U81" s="38">
        <f t="shared" si="56"/>
        <v>0.791200901618064</v>
      </c>
      <c r="V81" s="38">
        <f t="shared" si="56"/>
        <v>0.77202264302194989</v>
      </c>
      <c r="W81" s="38">
        <f t="shared" si="56"/>
        <v>0.78790160511536311</v>
      </c>
      <c r="X81" s="38">
        <f t="shared" si="56"/>
        <v>0.76997030153445678</v>
      </c>
      <c r="Y81" s="38">
        <f t="shared" si="56"/>
        <v>0.76147536893821921</v>
      </c>
      <c r="Z81" s="38">
        <f t="shared" si="56"/>
        <v>0.75669123388035398</v>
      </c>
      <c r="AA81" s="38">
        <f t="shared" si="56"/>
        <v>0.74390213750836787</v>
      </c>
      <c r="AB81" s="38">
        <f t="shared" si="56"/>
        <v>0.70718660859127425</v>
      </c>
      <c r="AC81" s="38">
        <f t="shared" si="56"/>
        <v>0.7296036618039119</v>
      </c>
      <c r="AD81" s="38">
        <f t="shared" si="56"/>
        <v>0.74312057417433663</v>
      </c>
      <c r="AE81" s="38">
        <f t="shared" si="56"/>
        <v>0.73237802321531664</v>
      </c>
      <c r="AF81" s="38">
        <f t="shared" si="56"/>
        <v>0.7665727328678692</v>
      </c>
      <c r="AG81" s="38">
        <f t="shared" si="56"/>
        <v>0.7554397203684251</v>
      </c>
      <c r="AH81" s="38">
        <f t="shared" ref="AH81:AI81" si="59">IF(AH68=0,0,AH68/AH$66)</f>
        <v>0.73296114566982429</v>
      </c>
      <c r="AI81" s="38">
        <f t="shared" si="59"/>
        <v>0.71046375121246219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28010.883792682278</v>
      </c>
      <c r="AE83" s="9">
        <f t="shared" ref="AE83:AG83" si="60">SUM(AE84:AE85)</f>
        <v>24834.46055186645</v>
      </c>
      <c r="AF83" s="9">
        <f t="shared" si="60"/>
        <v>20470.49117627892</v>
      </c>
      <c r="AG83" s="9">
        <f t="shared" si="60"/>
        <v>23998.535486582969</v>
      </c>
      <c r="AH83" s="9">
        <f t="shared" ref="AH83:AI83" si="61">SUM(AH84:AH85)</f>
        <v>24507.982840677323</v>
      </c>
      <c r="AI83" s="9">
        <f t="shared" si="61"/>
        <v>22150.585121809283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6038.2175945064855</v>
      </c>
      <c r="AE84" s="11">
        <v>5416.1761149895092</v>
      </c>
      <c r="AF84" s="11">
        <v>4778.3708121311856</v>
      </c>
      <c r="AG84" s="11">
        <v>5629.6147268754912</v>
      </c>
      <c r="AH84" s="11">
        <v>5689.3963429074593</v>
      </c>
      <c r="AI84" s="11">
        <v>5623.9469769263342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21972.666198175793</v>
      </c>
      <c r="AE85" s="13">
        <v>19418.28443687694</v>
      </c>
      <c r="AF85" s="13">
        <v>15692.120364147735</v>
      </c>
      <c r="AG85" s="13">
        <v>18368.920759707478</v>
      </c>
      <c r="AH85" s="13">
        <v>18818.586497769866</v>
      </c>
      <c r="AI85" s="13">
        <v>16526.638144882949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13312.50452</v>
      </c>
      <c r="C89" s="9">
        <v>13454.25</v>
      </c>
      <c r="D89" s="9">
        <v>13300.92</v>
      </c>
      <c r="E89" s="9">
        <v>13825.11</v>
      </c>
      <c r="F89" s="9">
        <v>14226.162410000001</v>
      </c>
      <c r="G89" s="9">
        <v>12968.633</v>
      </c>
      <c r="H89" s="9">
        <v>15878.658649999999</v>
      </c>
      <c r="I89" s="9">
        <v>17701.44224</v>
      </c>
      <c r="J89" s="9">
        <v>18541.714349999998</v>
      </c>
      <c r="K89" s="9">
        <v>14956.36673</v>
      </c>
      <c r="L89" s="9">
        <v>16199.850990000001</v>
      </c>
      <c r="M89" s="9">
        <v>16312.03889</v>
      </c>
      <c r="N89" s="9">
        <v>22873.99912</v>
      </c>
      <c r="O89" s="9">
        <v>23210.135559999999</v>
      </c>
      <c r="P89" s="9">
        <v>24501.523369999999</v>
      </c>
      <c r="Q89" s="9">
        <v>25219.314490000001</v>
      </c>
      <c r="R89" s="9">
        <v>27572.073799999998</v>
      </c>
      <c r="S89" s="9">
        <v>30747.700799999999</v>
      </c>
      <c r="T89" s="9">
        <v>31262.345580000001</v>
      </c>
      <c r="U89" s="9">
        <v>22903.9238</v>
      </c>
      <c r="V89" s="9">
        <v>24882.0795</v>
      </c>
      <c r="W89" s="9">
        <v>22124.664410000001</v>
      </c>
      <c r="X89" s="9">
        <v>19811.395759999999</v>
      </c>
      <c r="Y89" s="9">
        <v>20158.822230000002</v>
      </c>
      <c r="Z89" s="9">
        <v>17590.057219999999</v>
      </c>
      <c r="AA89" s="9">
        <v>18872.64198</v>
      </c>
      <c r="AB89" s="9">
        <v>21656.779399999999</v>
      </c>
      <c r="AC89" s="9">
        <v>24450.29333</v>
      </c>
      <c r="AD89" s="9">
        <v>30289.41776</v>
      </c>
      <c r="AE89" s="9">
        <v>26744.787660000002</v>
      </c>
      <c r="AF89" s="9">
        <v>20470.491590000001</v>
      </c>
      <c r="AG89" s="9">
        <v>24041.43028</v>
      </c>
      <c r="AH89" s="9">
        <v>24572.389360000001</v>
      </c>
      <c r="AI89" s="9">
        <v>22236.82389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270.78536204000011</v>
      </c>
      <c r="C91" s="9">
        <f t="shared" ref="C91:AG91" si="62">C89-C$66</f>
        <v>107.48499107999669</v>
      </c>
      <c r="D91" s="9">
        <f t="shared" si="62"/>
        <v>40.117349159998412</v>
      </c>
      <c r="E91" s="9">
        <f t="shared" si="62"/>
        <v>178.82181083999967</v>
      </c>
      <c r="F91" s="9">
        <f t="shared" si="62"/>
        <v>1156.4556460399981</v>
      </c>
      <c r="G91" s="9">
        <f t="shared" si="62"/>
        <v>532.51922180000111</v>
      </c>
      <c r="H91" s="9">
        <f t="shared" si="62"/>
        <v>1544.8762950799992</v>
      </c>
      <c r="I91" s="9">
        <f t="shared" si="62"/>
        <v>1474.0627690399961</v>
      </c>
      <c r="J91" s="9">
        <f t="shared" si="62"/>
        <v>1173.0051609599977</v>
      </c>
      <c r="K91" s="9">
        <f t="shared" si="62"/>
        <v>95.046468079997794</v>
      </c>
      <c r="L91" s="9">
        <f t="shared" si="62"/>
        <v>-996.63234108000142</v>
      </c>
      <c r="M91" s="9">
        <f t="shared" si="62"/>
        <v>-496.595471800003</v>
      </c>
      <c r="N91" s="9">
        <f t="shared" si="62"/>
        <v>911.0100961600001</v>
      </c>
      <c r="O91" s="9">
        <f t="shared" si="62"/>
        <v>-808.72352180000598</v>
      </c>
      <c r="P91" s="9">
        <f t="shared" si="62"/>
        <v>-411.11593204000383</v>
      </c>
      <c r="Q91" s="9">
        <f t="shared" si="62"/>
        <v>565.40455203999591</v>
      </c>
      <c r="R91" s="9">
        <f t="shared" si="62"/>
        <v>891.92854723999699</v>
      </c>
      <c r="S91" s="9">
        <f t="shared" si="62"/>
        <v>895.0607981999965</v>
      </c>
      <c r="T91" s="9">
        <f t="shared" si="62"/>
        <v>450.48471491999953</v>
      </c>
      <c r="U91" s="9">
        <f t="shared" si="62"/>
        <v>315.88019587999952</v>
      </c>
      <c r="V91" s="9">
        <f t="shared" si="62"/>
        <v>335.08023011999467</v>
      </c>
      <c r="W91" s="9">
        <f t="shared" si="62"/>
        <v>311.84665699999823</v>
      </c>
      <c r="X91" s="9">
        <f t="shared" si="62"/>
        <v>294.84160915999746</v>
      </c>
      <c r="Y91" s="9">
        <f t="shared" si="62"/>
        <v>279.73308084000018</v>
      </c>
      <c r="Z91" s="9">
        <f t="shared" si="62"/>
        <v>237.73315807999825</v>
      </c>
      <c r="AA91" s="9">
        <f t="shared" si="62"/>
        <v>220.52556179999738</v>
      </c>
      <c r="AB91" s="9">
        <f t="shared" si="62"/>
        <v>264.79409275999205</v>
      </c>
      <c r="AC91" s="9">
        <f t="shared" si="62"/>
        <v>321.49564604000261</v>
      </c>
      <c r="AD91" s="9">
        <f t="shared" si="62"/>
        <v>398.59707842259377</v>
      </c>
      <c r="AE91" s="9">
        <f t="shared" si="62"/>
        <v>351.27301278535015</v>
      </c>
      <c r="AF91" s="9">
        <f t="shared" si="62"/>
        <v>4.1372108171344735E-4</v>
      </c>
      <c r="AG91" s="9">
        <f t="shared" si="62"/>
        <v>-288.55959145689485</v>
      </c>
      <c r="AH91" s="9">
        <f t="shared" ref="AH91:AI91" si="63">AH89-AH$66</f>
        <v>9.7767290862975642E-3</v>
      </c>
      <c r="AI91" s="9">
        <f t="shared" si="63"/>
        <v>8.4515763137460453E-2</v>
      </c>
    </row>
    <row r="92" spans="1:35" x14ac:dyDescent="0.25">
      <c r="A92" s="10" t="s">
        <v>72</v>
      </c>
      <c r="B92" s="11">
        <f>IF(B$66=0,50%,B$67/B$66)*B91</f>
        <v>72.272948817013173</v>
      </c>
      <c r="C92" s="11">
        <f t="shared" ref="C92:AG92" si="64">IF(C$66=0,50%,C$67/C$66)*C91</f>
        <v>28.682665340732179</v>
      </c>
      <c r="D92" s="11">
        <f t="shared" si="64"/>
        <v>10.694584302865589</v>
      </c>
      <c r="E92" s="11">
        <f t="shared" si="64"/>
        <v>47.738539188462227</v>
      </c>
      <c r="F92" s="11">
        <f t="shared" si="64"/>
        <v>308.89684853340987</v>
      </c>
      <c r="G92" s="11">
        <f t="shared" si="64"/>
        <v>141.90080763125093</v>
      </c>
      <c r="H92" s="11">
        <f t="shared" si="64"/>
        <v>423.53043277658884</v>
      </c>
      <c r="I92" s="11">
        <f t="shared" si="64"/>
        <v>404.84222451701356</v>
      </c>
      <c r="J92" s="11">
        <f t="shared" si="64"/>
        <v>313.11272855663134</v>
      </c>
      <c r="K92" s="11">
        <f t="shared" si="64"/>
        <v>27.253640194795036</v>
      </c>
      <c r="L92" s="11">
        <f t="shared" si="64"/>
        <v>-281.52230953111257</v>
      </c>
      <c r="M92" s="11">
        <f t="shared" si="64"/>
        <v>-145.26815150725452</v>
      </c>
      <c r="N92" s="11">
        <f t="shared" si="64"/>
        <v>254.90593867564485</v>
      </c>
      <c r="O92" s="11">
        <f t="shared" si="64"/>
        <v>-225.60602442405596</v>
      </c>
      <c r="P92" s="11">
        <f t="shared" si="64"/>
        <v>-104.31032077358293</v>
      </c>
      <c r="Q92" s="11">
        <f t="shared" si="64"/>
        <v>127.572791098156</v>
      </c>
      <c r="R92" s="11">
        <f t="shared" si="64"/>
        <v>196.5482374250231</v>
      </c>
      <c r="S92" s="11">
        <f t="shared" si="64"/>
        <v>191.6800409868863</v>
      </c>
      <c r="T92" s="11">
        <f t="shared" si="64"/>
        <v>95.2646188479047</v>
      </c>
      <c r="U92" s="11">
        <f t="shared" si="64"/>
        <v>65.95550009645325</v>
      </c>
      <c r="V92" s="11">
        <f t="shared" si="64"/>
        <v>76.390705238353206</v>
      </c>
      <c r="W92" s="11">
        <f t="shared" si="64"/>
        <v>66.142175399839545</v>
      </c>
      <c r="X92" s="11">
        <f t="shared" si="64"/>
        <v>67.82232645016974</v>
      </c>
      <c r="Y92" s="11">
        <f t="shared" si="64"/>
        <v>66.723229903136343</v>
      </c>
      <c r="Z92" s="11">
        <f t="shared" si="64"/>
        <v>57.842561358171132</v>
      </c>
      <c r="AA92" s="11">
        <f t="shared" si="64"/>
        <v>56.47612500174565</v>
      </c>
      <c r="AB92" s="11">
        <f t="shared" si="64"/>
        <v>77.535256326050003</v>
      </c>
      <c r="AC92" s="11">
        <f t="shared" si="64"/>
        <v>86.931245435202385</v>
      </c>
      <c r="AD92" s="11">
        <f t="shared" si="64"/>
        <v>102.3913886409828</v>
      </c>
      <c r="AE92" s="11">
        <f t="shared" si="64"/>
        <v>94.008378072726757</v>
      </c>
      <c r="AF92" s="11">
        <f t="shared" si="64"/>
        <v>9.6573781459318993E-5</v>
      </c>
      <c r="AG92" s="11">
        <f t="shared" si="64"/>
        <v>-70.57021437707121</v>
      </c>
      <c r="AH92" s="11">
        <f t="shared" ref="AH92:AI92" si="65">IF(AH$66=0,50%,AH$67/AH$66)*AH91</f>
        <v>2.610766534301407E-3</v>
      </c>
      <c r="AI92" s="11">
        <f t="shared" si="65"/>
        <v>2.447037702223637E-2</v>
      </c>
    </row>
    <row r="93" spans="1:35" x14ac:dyDescent="0.25">
      <c r="A93" s="12" t="s">
        <v>75</v>
      </c>
      <c r="B93" s="13">
        <f>B91-B92</f>
        <v>198.51241322298694</v>
      </c>
      <c r="C93" s="13">
        <f t="shared" ref="C93:AG93" si="66">C91-C92</f>
        <v>78.802325739264518</v>
      </c>
      <c r="D93" s="13">
        <f t="shared" si="66"/>
        <v>29.422764857132822</v>
      </c>
      <c r="E93" s="13">
        <f t="shared" si="66"/>
        <v>131.08327165153744</v>
      </c>
      <c r="F93" s="13">
        <f t="shared" si="66"/>
        <v>847.55879750658823</v>
      </c>
      <c r="G93" s="13">
        <f t="shared" si="66"/>
        <v>390.61841416875018</v>
      </c>
      <c r="H93" s="13">
        <f t="shared" si="66"/>
        <v>1121.3458623034103</v>
      </c>
      <c r="I93" s="13">
        <f t="shared" si="66"/>
        <v>1069.2205445229824</v>
      </c>
      <c r="J93" s="13">
        <f t="shared" si="66"/>
        <v>859.89243240336646</v>
      </c>
      <c r="K93" s="13">
        <f t="shared" si="66"/>
        <v>67.792827885202755</v>
      </c>
      <c r="L93" s="13">
        <f t="shared" si="66"/>
        <v>-715.11003154888886</v>
      </c>
      <c r="M93" s="13">
        <f t="shared" si="66"/>
        <v>-351.32732029274848</v>
      </c>
      <c r="N93" s="13">
        <f t="shared" si="66"/>
        <v>656.10415748435526</v>
      </c>
      <c r="O93" s="13">
        <f t="shared" si="66"/>
        <v>-583.11749737595005</v>
      </c>
      <c r="P93" s="13">
        <f t="shared" si="66"/>
        <v>-306.8056112664209</v>
      </c>
      <c r="Q93" s="13">
        <f t="shared" si="66"/>
        <v>437.83176094183989</v>
      </c>
      <c r="R93" s="13">
        <f t="shared" si="66"/>
        <v>695.38030981497388</v>
      </c>
      <c r="S93" s="13">
        <f t="shared" si="66"/>
        <v>703.3807572131102</v>
      </c>
      <c r="T93" s="13">
        <f t="shared" si="66"/>
        <v>355.22009607209486</v>
      </c>
      <c r="U93" s="13">
        <f t="shared" si="66"/>
        <v>249.92469578354627</v>
      </c>
      <c r="V93" s="13">
        <f t="shared" si="66"/>
        <v>258.68952488164143</v>
      </c>
      <c r="W93" s="13">
        <f t="shared" si="66"/>
        <v>245.70448160015869</v>
      </c>
      <c r="X93" s="13">
        <f t="shared" si="66"/>
        <v>227.01928270982773</v>
      </c>
      <c r="Y93" s="13">
        <f t="shared" si="66"/>
        <v>213.00985093686384</v>
      </c>
      <c r="Z93" s="13">
        <f t="shared" si="66"/>
        <v>179.89059672182711</v>
      </c>
      <c r="AA93" s="13">
        <f t="shared" si="66"/>
        <v>164.04943679825172</v>
      </c>
      <c r="AB93" s="13">
        <f t="shared" si="66"/>
        <v>187.25883643394207</v>
      </c>
      <c r="AC93" s="13">
        <f t="shared" si="66"/>
        <v>234.56440060480023</v>
      </c>
      <c r="AD93" s="13">
        <f t="shared" si="66"/>
        <v>296.205689781611</v>
      </c>
      <c r="AE93" s="13">
        <f t="shared" si="66"/>
        <v>257.26463471262338</v>
      </c>
      <c r="AF93" s="13">
        <f t="shared" si="66"/>
        <v>3.1714730025412835E-4</v>
      </c>
      <c r="AG93" s="13">
        <f t="shared" si="66"/>
        <v>-217.98937707982364</v>
      </c>
      <c r="AH93" s="13">
        <f t="shared" ref="AH93:AI93" si="67">AH91-AH92</f>
        <v>7.1659625519961568E-3</v>
      </c>
      <c r="AI93" s="13">
        <f t="shared" si="67"/>
        <v>6.0045386115224086E-2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167.7514956521739</v>
      </c>
      <c r="C97" s="9">
        <f t="shared" si="68"/>
        <v>171.69701739130437</v>
      </c>
      <c r="D97" s="9">
        <f t="shared" si="68"/>
        <v>170.71197391304349</v>
      </c>
      <c r="E97" s="9">
        <f t="shared" si="68"/>
        <v>175.50014782608696</v>
      </c>
      <c r="F97" s="9">
        <f t="shared" si="68"/>
        <v>168.02105217391303</v>
      </c>
      <c r="G97" s="9">
        <f t="shared" si="68"/>
        <v>160.14225217391305</v>
      </c>
      <c r="H97" s="9">
        <f t="shared" si="68"/>
        <v>186.01170434782608</v>
      </c>
      <c r="I97" s="9">
        <f t="shared" si="68"/>
        <v>210.21247826086955</v>
      </c>
      <c r="J97" s="9">
        <f t="shared" si="68"/>
        <v>222.25152173913045</v>
      </c>
      <c r="K97" s="9">
        <f t="shared" si="68"/>
        <v>197.9024608695652</v>
      </c>
      <c r="L97" s="9">
        <f t="shared" si="68"/>
        <v>228.68872173913041</v>
      </c>
      <c r="M97" s="9">
        <f t="shared" si="68"/>
        <v>211.77457043478259</v>
      </c>
      <c r="N97" s="9">
        <f t="shared" si="68"/>
        <v>203.98293478260871</v>
      </c>
      <c r="O97" s="9">
        <f t="shared" si="68"/>
        <v>221.09730260869566</v>
      </c>
      <c r="P97" s="9">
        <f t="shared" si="68"/>
        <v>221.47564695652173</v>
      </c>
      <c r="Q97" s="9">
        <f t="shared" si="68"/>
        <v>234.07584347826088</v>
      </c>
      <c r="R97" s="9">
        <f t="shared" si="68"/>
        <v>239.22184347826089</v>
      </c>
      <c r="S97" s="9">
        <f t="shared" si="68"/>
        <v>256.64066086956524</v>
      </c>
      <c r="T97" s="9">
        <f t="shared" si="68"/>
        <v>260.7878</v>
      </c>
      <c r="U97" s="9">
        <f t="shared" si="68"/>
        <v>237.91892782608693</v>
      </c>
      <c r="V97" s="9">
        <f t="shared" si="68"/>
        <v>230.68328695652173</v>
      </c>
      <c r="W97" s="9">
        <f t="shared" si="68"/>
        <v>236.32013043478258</v>
      </c>
      <c r="X97" s="9">
        <f t="shared" si="68"/>
        <v>223.04120956521737</v>
      </c>
      <c r="Y97" s="9">
        <f t="shared" si="68"/>
        <v>220.65055652173913</v>
      </c>
      <c r="Z97" s="9">
        <f t="shared" si="68"/>
        <v>228.94786956521739</v>
      </c>
      <c r="AA97" s="9">
        <f t="shared" si="68"/>
        <v>225.81355304347827</v>
      </c>
      <c r="AB97" s="9">
        <f t="shared" si="68"/>
        <v>235.45653862585698</v>
      </c>
      <c r="AC97" s="9">
        <f t="shared" si="68"/>
        <v>243.50280971075884</v>
      </c>
      <c r="AD97" s="9">
        <f t="shared" si="68"/>
        <v>249.75616080042087</v>
      </c>
      <c r="AE97" s="9">
        <f t="shared" si="68"/>
        <v>262.71734782608701</v>
      </c>
      <c r="AF97" s="9">
        <f t="shared" si="68"/>
        <v>250.5541407186501</v>
      </c>
      <c r="AG97" s="9">
        <f t="shared" si="68"/>
        <v>266.95179884838495</v>
      </c>
      <c r="AH97" s="9">
        <f t="shared" ref="AH97:AI97" si="69">SUM(AH98:AH99)</f>
        <v>284.86031991202947</v>
      </c>
      <c r="AI97" s="9">
        <f t="shared" si="69"/>
        <v>272.82261520815325</v>
      </c>
    </row>
    <row r="98" spans="1:35" x14ac:dyDescent="0.25">
      <c r="A98" s="10" t="s">
        <v>72</v>
      </c>
      <c r="B98" s="11">
        <v>43.271356521739129</v>
      </c>
      <c r="C98" s="11">
        <v>44.289095652173913</v>
      </c>
      <c r="D98" s="11">
        <v>44.035008695652174</v>
      </c>
      <c r="E98" s="11">
        <v>45.270113043478261</v>
      </c>
      <c r="F98" s="11">
        <v>43.340886956521736</v>
      </c>
      <c r="G98" s="11">
        <v>41.308556521739128</v>
      </c>
      <c r="H98" s="11">
        <v>49.390773913043475</v>
      </c>
      <c r="I98" s="11">
        <v>55.856773913043476</v>
      </c>
      <c r="J98" s="11">
        <v>57.174999999999997</v>
      </c>
      <c r="K98" s="11">
        <v>55.332565217391306</v>
      </c>
      <c r="L98" s="11">
        <v>63.036495652173912</v>
      </c>
      <c r="M98" s="11">
        <v>61.11806956521739</v>
      </c>
      <c r="N98" s="11">
        <v>54.814419999999998</v>
      </c>
      <c r="O98" s="11">
        <v>58.103226086956525</v>
      </c>
      <c r="P98" s="11">
        <v>51.799576521739134</v>
      </c>
      <c r="Q98" s="11">
        <v>47.35340869565217</v>
      </c>
      <c r="R98" s="11">
        <v>47.957930434782611</v>
      </c>
      <c r="S98" s="11">
        <v>49.067834782608699</v>
      </c>
      <c r="T98" s="11">
        <v>49.741678260869563</v>
      </c>
      <c r="U98" s="11">
        <v>43.438028695652172</v>
      </c>
      <c r="V98" s="11">
        <v>49.259739130434781</v>
      </c>
      <c r="W98" s="11">
        <v>50.01038260869565</v>
      </c>
      <c r="X98" s="11">
        <v>51.732513043478264</v>
      </c>
      <c r="Y98" s="11">
        <v>54.00324347826087</v>
      </c>
      <c r="Z98" s="11">
        <v>58.119547826086958</v>
      </c>
      <c r="AA98" s="11">
        <v>59.955182608695651</v>
      </c>
      <c r="AB98" s="11">
        <v>71.964452173913031</v>
      </c>
      <c r="AC98" s="11">
        <v>68.113660869565223</v>
      </c>
      <c r="AD98" s="11">
        <v>67.102017391304344</v>
      </c>
      <c r="AE98" s="11">
        <v>74.20233043478261</v>
      </c>
      <c r="AF98" s="11">
        <v>67.898680869565226</v>
      </c>
      <c r="AG98" s="11">
        <v>76.676089003991066</v>
      </c>
      <c r="AH98" s="11">
        <v>78.483299552072609</v>
      </c>
      <c r="AI98" s="11">
        <v>81.009391304347815</v>
      </c>
    </row>
    <row r="99" spans="1:35" x14ac:dyDescent="0.25">
      <c r="A99" s="12" t="s">
        <v>75</v>
      </c>
      <c r="B99" s="13">
        <v>124.48013913043478</v>
      </c>
      <c r="C99" s="13">
        <v>127.40792173913044</v>
      </c>
      <c r="D99" s="13">
        <v>126.67696521739131</v>
      </c>
      <c r="E99" s="13">
        <v>130.2300347826087</v>
      </c>
      <c r="F99" s="13">
        <v>124.68016521739131</v>
      </c>
      <c r="G99" s="13">
        <v>118.83369565217392</v>
      </c>
      <c r="H99" s="13">
        <v>136.62093043478262</v>
      </c>
      <c r="I99" s="13">
        <v>154.35570434782608</v>
      </c>
      <c r="J99" s="13">
        <v>165.07652173913044</v>
      </c>
      <c r="K99" s="13">
        <v>142.5698956521739</v>
      </c>
      <c r="L99" s="13">
        <v>165.65222608695652</v>
      </c>
      <c r="M99" s="13">
        <v>150.65650086956521</v>
      </c>
      <c r="N99" s="13">
        <v>149.1685147826087</v>
      </c>
      <c r="O99" s="13">
        <v>162.99407652173912</v>
      </c>
      <c r="P99" s="13">
        <v>169.67607043478259</v>
      </c>
      <c r="Q99" s="13">
        <v>186.7224347826087</v>
      </c>
      <c r="R99" s="13">
        <v>191.26391304347828</v>
      </c>
      <c r="S99" s="13">
        <v>207.57282608695652</v>
      </c>
      <c r="T99" s="13">
        <v>211.04612173913043</v>
      </c>
      <c r="U99" s="13">
        <v>194.48089913043475</v>
      </c>
      <c r="V99" s="13">
        <v>181.42354782608695</v>
      </c>
      <c r="W99" s="13">
        <v>186.30974782608695</v>
      </c>
      <c r="X99" s="13">
        <v>171.30869652173911</v>
      </c>
      <c r="Y99" s="13">
        <v>166.64731304347828</v>
      </c>
      <c r="Z99" s="13">
        <v>170.82832173913044</v>
      </c>
      <c r="AA99" s="13">
        <v>165.85837043478261</v>
      </c>
      <c r="AB99" s="13">
        <v>163.49208645194395</v>
      </c>
      <c r="AC99" s="13">
        <v>175.38914884119362</v>
      </c>
      <c r="AD99" s="13">
        <v>182.65414340911653</v>
      </c>
      <c r="AE99" s="13">
        <v>188.51501739130438</v>
      </c>
      <c r="AF99" s="13">
        <v>182.65545984908488</v>
      </c>
      <c r="AG99" s="13">
        <v>190.2757098443939</v>
      </c>
      <c r="AH99" s="13">
        <v>206.37702035995684</v>
      </c>
      <c r="AI99" s="13">
        <v>191.81322390380544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8.7384216149064429</v>
      </c>
      <c r="D101" s="9">
        <f t="shared" si="70"/>
        <v>3.8078563975151352</v>
      </c>
      <c r="E101" s="9">
        <f t="shared" si="70"/>
        <v>9.5810737888194684</v>
      </c>
      <c r="F101" s="9">
        <f t="shared" si="70"/>
        <v>0</v>
      </c>
      <c r="G101" s="9">
        <f t="shared" si="70"/>
        <v>0</v>
      </c>
      <c r="H101" s="9">
        <f t="shared" si="70"/>
        <v>30.662352049689041</v>
      </c>
      <c r="I101" s="9">
        <f t="shared" si="70"/>
        <v>28.993673788819478</v>
      </c>
      <c r="J101" s="9">
        <f t="shared" si="70"/>
        <v>16.831943354036877</v>
      </c>
      <c r="K101" s="9">
        <f t="shared" si="70"/>
        <v>0.58525689440982642</v>
      </c>
      <c r="L101" s="9">
        <f t="shared" si="70"/>
        <v>35.579160745341227</v>
      </c>
      <c r="M101" s="9">
        <f t="shared" si="70"/>
        <v>0</v>
      </c>
      <c r="N101" s="9">
        <f t="shared" si="70"/>
        <v>2.772230062111646</v>
      </c>
      <c r="O101" s="9">
        <f t="shared" si="70"/>
        <v>22.221834906832346</v>
      </c>
      <c r="P101" s="9">
        <f t="shared" si="70"/>
        <v>11.261577888198616</v>
      </c>
      <c r="Q101" s="9">
        <f t="shared" si="70"/>
        <v>21.363499627329048</v>
      </c>
      <c r="R101" s="9">
        <f t="shared" si="70"/>
        <v>10.045767950310633</v>
      </c>
      <c r="S101" s="9">
        <f t="shared" si="70"/>
        <v>22.251112546583556</v>
      </c>
      <c r="T101" s="9">
        <f t="shared" si="70"/>
        <v>8.9400390062107675</v>
      </c>
      <c r="U101" s="9">
        <f t="shared" si="70"/>
        <v>0</v>
      </c>
      <c r="V101" s="9">
        <f t="shared" si="70"/>
        <v>7.7748819875773938</v>
      </c>
      <c r="W101" s="9">
        <f t="shared" si="70"/>
        <v>11.069016894409648</v>
      </c>
      <c r="X101" s="9">
        <f t="shared" si="70"/>
        <v>3.4996176397513095</v>
      </c>
      <c r="Y101" s="9">
        <f t="shared" si="70"/>
        <v>4.0055741614904345</v>
      </c>
      <c r="Z101" s="9">
        <f t="shared" si="70"/>
        <v>13.09021291925427</v>
      </c>
      <c r="AA101" s="9">
        <f t="shared" si="70"/>
        <v>3.0719592546586938</v>
      </c>
      <c r="AB101" s="9">
        <f t="shared" si="70"/>
        <v>15.377689655510284</v>
      </c>
      <c r="AC101" s="9">
        <f t="shared" si="70"/>
        <v>16.461917035399505</v>
      </c>
      <c r="AD101" s="9">
        <f t="shared" si="70"/>
        <v>11.172610413464813</v>
      </c>
      <c r="AE101" s="9">
        <f t="shared" si="70"/>
        <v>17.754086901442118</v>
      </c>
      <c r="AF101" s="9">
        <f t="shared" si="70"/>
        <v>0</v>
      </c>
      <c r="AG101" s="9">
        <f t="shared" si="70"/>
        <v>21.24163108854944</v>
      </c>
      <c r="AH101" s="9">
        <f t="shared" ref="AH101:AI101" si="71">SUM(AH102:AH103)</f>
        <v>22.966525736647867</v>
      </c>
      <c r="AI101" s="9">
        <f t="shared" si="71"/>
        <v>4.7408338054403227</v>
      </c>
    </row>
    <row r="102" spans="1:35" x14ac:dyDescent="0.25">
      <c r="A102" s="10" t="s">
        <v>72</v>
      </c>
      <c r="B102" s="11">
        <v>0</v>
      </c>
      <c r="C102" s="11">
        <v>2.2540636024847842</v>
      </c>
      <c r="D102" s="11">
        <v>0.98223751552826144</v>
      </c>
      <c r="E102" s="11">
        <v>2.4714288198760883</v>
      </c>
      <c r="F102" s="11">
        <v>0</v>
      </c>
      <c r="G102" s="11">
        <v>0</v>
      </c>
      <c r="H102" s="11">
        <v>9.3185418633543478</v>
      </c>
      <c r="I102" s="11">
        <v>7.7023244720500017</v>
      </c>
      <c r="J102" s="11">
        <v>2.5545505590065218</v>
      </c>
      <c r="K102" s="11">
        <v>0</v>
      </c>
      <c r="L102" s="11">
        <v>8.9402549068326067</v>
      </c>
      <c r="M102" s="11">
        <v>0</v>
      </c>
      <c r="N102" s="11">
        <v>0</v>
      </c>
      <c r="O102" s="11">
        <v>4.5251305590065272</v>
      </c>
      <c r="P102" s="11">
        <v>0</v>
      </c>
      <c r="Q102" s="11">
        <v>0</v>
      </c>
      <c r="R102" s="11">
        <v>1.8408462111804411</v>
      </c>
      <c r="S102" s="11">
        <v>2.3462288198760888</v>
      </c>
      <c r="T102" s="11">
        <v>1.9101679503108642</v>
      </c>
      <c r="U102" s="11">
        <v>0</v>
      </c>
      <c r="V102" s="11">
        <v>7.05803490683261</v>
      </c>
      <c r="W102" s="11">
        <v>1.9869679503108699</v>
      </c>
      <c r="X102" s="11">
        <v>2.958454906832614</v>
      </c>
      <c r="Y102" s="11">
        <v>3.5070549068326073</v>
      </c>
      <c r="Z102" s="11">
        <v>5.3526288198760881</v>
      </c>
      <c r="AA102" s="11">
        <v>3.0719592546586938</v>
      </c>
      <c r="AB102" s="11">
        <v>13.245594037267388</v>
      </c>
      <c r="AC102" s="11">
        <v>5.0168129759386365E-2</v>
      </c>
      <c r="AD102" s="11">
        <v>0.22468099378912954</v>
      </c>
      <c r="AE102" s="11">
        <v>8.336637515528265</v>
      </c>
      <c r="AF102" s="11">
        <v>0</v>
      </c>
      <c r="AG102" s="11">
        <v>10.013732606475841</v>
      </c>
      <c r="AH102" s="11">
        <v>3.043535020131543</v>
      </c>
      <c r="AI102" s="11">
        <v>3.7624162243252077</v>
      </c>
    </row>
    <row r="103" spans="1:35" x14ac:dyDescent="0.25">
      <c r="A103" s="12" t="s">
        <v>75</v>
      </c>
      <c r="B103" s="13">
        <v>0</v>
      </c>
      <c r="C103" s="13">
        <v>6.4843580124216578</v>
      </c>
      <c r="D103" s="13">
        <v>2.8256188819868737</v>
      </c>
      <c r="E103" s="13">
        <v>7.1096449689433801</v>
      </c>
      <c r="F103" s="13">
        <v>0</v>
      </c>
      <c r="G103" s="13">
        <v>0</v>
      </c>
      <c r="H103" s="13">
        <v>21.343810186334693</v>
      </c>
      <c r="I103" s="13">
        <v>21.291349316769477</v>
      </c>
      <c r="J103" s="13">
        <v>14.277392795030355</v>
      </c>
      <c r="K103" s="13">
        <v>0.58525689440982642</v>
      </c>
      <c r="L103" s="13">
        <v>26.638905838508624</v>
      </c>
      <c r="M103" s="13">
        <v>0</v>
      </c>
      <c r="N103" s="13">
        <v>2.772230062111646</v>
      </c>
      <c r="O103" s="13">
        <v>17.696704347825818</v>
      </c>
      <c r="P103" s="13">
        <v>11.261577888198616</v>
      </c>
      <c r="Q103" s="13">
        <v>21.363499627329048</v>
      </c>
      <c r="R103" s="13">
        <v>8.2049217391301923</v>
      </c>
      <c r="S103" s="13">
        <v>19.904883726707467</v>
      </c>
      <c r="T103" s="13">
        <v>7.0298710558999034</v>
      </c>
      <c r="U103" s="13">
        <v>0</v>
      </c>
      <c r="V103" s="13">
        <v>0.71684708074478376</v>
      </c>
      <c r="W103" s="13">
        <v>9.0820489440987782</v>
      </c>
      <c r="X103" s="13">
        <v>0.54116273291869543</v>
      </c>
      <c r="Y103" s="13">
        <v>0.49851925465782676</v>
      </c>
      <c r="Z103" s="13">
        <v>7.7375840993781813</v>
      </c>
      <c r="AA103" s="13">
        <v>0</v>
      </c>
      <c r="AB103" s="13">
        <v>2.1320956182428974</v>
      </c>
      <c r="AC103" s="13">
        <v>16.41174890564012</v>
      </c>
      <c r="AD103" s="13">
        <v>10.947929419675683</v>
      </c>
      <c r="AE103" s="13">
        <v>9.4174493859138533</v>
      </c>
      <c r="AF103" s="13">
        <v>0</v>
      </c>
      <c r="AG103" s="13">
        <v>11.2278984820736</v>
      </c>
      <c r="AH103" s="13">
        <v>19.922990716516324</v>
      </c>
      <c r="AI103" s="13">
        <v>0.97841758111511523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35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23931.840336328372</v>
      </c>
      <c r="C3" s="9">
        <f t="shared" ref="C3:AG3" si="0">SUM(C4:C5)</f>
        <v>121739.58538503604</v>
      </c>
      <c r="D3" s="9">
        <f t="shared" si="0"/>
        <v>112000.52554271005</v>
      </c>
      <c r="E3" s="9">
        <f t="shared" si="0"/>
        <v>108141.09696413012</v>
      </c>
      <c r="F3" s="9">
        <f t="shared" si="0"/>
        <v>108874.04032006295</v>
      </c>
      <c r="G3" s="9">
        <f t="shared" si="0"/>
        <v>113191.31451900001</v>
      </c>
      <c r="H3" s="9">
        <f t="shared" si="0"/>
        <v>99169.059507999991</v>
      </c>
      <c r="I3" s="9">
        <f t="shared" si="0"/>
        <v>3912.0104490000003</v>
      </c>
      <c r="J3" s="9">
        <f t="shared" si="0"/>
        <v>30108.073308999999</v>
      </c>
      <c r="K3" s="9">
        <f t="shared" si="0"/>
        <v>3537.6223930000001</v>
      </c>
      <c r="L3" s="9">
        <f t="shared" si="0"/>
        <v>28461.815849999999</v>
      </c>
      <c r="M3" s="9">
        <f t="shared" si="0"/>
        <v>42274.941124999998</v>
      </c>
      <c r="N3" s="9">
        <f t="shared" si="0"/>
        <v>41103.690401</v>
      </c>
      <c r="O3" s="9">
        <f t="shared" si="0"/>
        <v>47131.873369000001</v>
      </c>
      <c r="P3" s="9">
        <f t="shared" si="0"/>
        <v>48088.492198</v>
      </c>
      <c r="Q3" s="9">
        <f t="shared" si="0"/>
        <v>50414.280232999998</v>
      </c>
      <c r="R3" s="9">
        <f t="shared" si="0"/>
        <v>54577.504864999995</v>
      </c>
      <c r="S3" s="9">
        <f t="shared" si="0"/>
        <v>39533.332917000007</v>
      </c>
      <c r="T3" s="9">
        <f t="shared" si="0"/>
        <v>39031.284270999997</v>
      </c>
      <c r="U3" s="9">
        <f t="shared" si="0"/>
        <v>33276.079912000001</v>
      </c>
      <c r="V3" s="9">
        <f t="shared" si="0"/>
        <v>34139.172581999999</v>
      </c>
      <c r="W3" s="9">
        <f t="shared" si="0"/>
        <v>32107.797025</v>
      </c>
      <c r="X3" s="9">
        <f t="shared" si="0"/>
        <v>31559.266976999999</v>
      </c>
      <c r="Y3" s="9">
        <f t="shared" si="0"/>
        <v>43158.272568999993</v>
      </c>
      <c r="Z3" s="9">
        <f t="shared" si="0"/>
        <v>44637.227811000004</v>
      </c>
      <c r="AA3" s="9">
        <f t="shared" si="0"/>
        <v>43454.054472999997</v>
      </c>
      <c r="AB3" s="9">
        <f t="shared" si="0"/>
        <v>47839.235759000003</v>
      </c>
      <c r="AC3" s="9">
        <f t="shared" si="0"/>
        <v>48200.252543999995</v>
      </c>
      <c r="AD3" s="9">
        <f t="shared" si="0"/>
        <v>47593.309628000003</v>
      </c>
      <c r="AE3" s="9">
        <f t="shared" si="0"/>
        <v>51025.941193999999</v>
      </c>
      <c r="AF3" s="9">
        <f t="shared" si="0"/>
        <v>38741.923796000003</v>
      </c>
      <c r="AG3" s="9">
        <f t="shared" si="0"/>
        <v>45852.124675999992</v>
      </c>
      <c r="AH3" s="9">
        <f t="shared" ref="AH3:AI3" si="1">SUM(AH4:AH5)</f>
        <v>48660.794063000001</v>
      </c>
      <c r="AI3" s="9">
        <f t="shared" si="1"/>
        <v>60839.916257999997</v>
      </c>
    </row>
    <row r="4" spans="1:35" x14ac:dyDescent="0.25">
      <c r="A4" s="10" t="s">
        <v>72</v>
      </c>
      <c r="B4" s="11">
        <v>5326.2469456106337</v>
      </c>
      <c r="C4" s="11">
        <v>27094.242887483389</v>
      </c>
      <c r="D4" s="11">
        <v>24926.72726773535</v>
      </c>
      <c r="E4" s="11">
        <v>24067.776623339669</v>
      </c>
      <c r="F4" s="11">
        <v>24230.899778766914</v>
      </c>
      <c r="G4" s="11">
        <v>25191.748095999999</v>
      </c>
      <c r="H4" s="11">
        <v>22749.173470999998</v>
      </c>
      <c r="I4" s="11">
        <v>897.96089400000005</v>
      </c>
      <c r="J4" s="11">
        <v>6680.0068719999999</v>
      </c>
      <c r="K4" s="11">
        <v>857.30407100000002</v>
      </c>
      <c r="L4" s="11">
        <v>6796.7344149999999</v>
      </c>
      <c r="M4" s="11">
        <v>9897.6703730000008</v>
      </c>
      <c r="N4" s="11">
        <v>10041.568096999999</v>
      </c>
      <c r="O4" s="11">
        <v>7243.8704680000001</v>
      </c>
      <c r="P4" s="11">
        <v>6597.6105600000001</v>
      </c>
      <c r="Q4" s="11">
        <v>6701.1743070000002</v>
      </c>
      <c r="R4" s="11">
        <v>8551.4566379999997</v>
      </c>
      <c r="S4" s="11">
        <v>4021.2774129999998</v>
      </c>
      <c r="T4" s="11">
        <v>5081.6797790000001</v>
      </c>
      <c r="U4" s="11">
        <v>9398.9219790000006</v>
      </c>
      <c r="V4" s="11">
        <v>7911.8069820000001</v>
      </c>
      <c r="W4" s="11">
        <v>9614.3819110000004</v>
      </c>
      <c r="X4" s="11">
        <v>9016.1592299999993</v>
      </c>
      <c r="Y4" s="11">
        <v>12672.819527</v>
      </c>
      <c r="Z4" s="11">
        <v>10710.202966000001</v>
      </c>
      <c r="AA4" s="11">
        <v>8784.4384399999999</v>
      </c>
      <c r="AB4" s="11">
        <v>11942.596025999999</v>
      </c>
      <c r="AC4" s="11">
        <v>13408.355742</v>
      </c>
      <c r="AD4" s="11">
        <v>14860.094693999999</v>
      </c>
      <c r="AE4" s="11">
        <v>14605.525675999999</v>
      </c>
      <c r="AF4" s="11">
        <v>11384.029688000001</v>
      </c>
      <c r="AG4" s="11">
        <v>11102.491564</v>
      </c>
      <c r="AH4" s="11">
        <v>10747.517069</v>
      </c>
      <c r="AI4" s="11">
        <v>10989.611541</v>
      </c>
    </row>
    <row r="5" spans="1:35" x14ac:dyDescent="0.25">
      <c r="A5" s="12" t="s">
        <v>75</v>
      </c>
      <c r="B5" s="13">
        <v>18605.593390717739</v>
      </c>
      <c r="C5" s="13">
        <v>94645.342497552658</v>
      </c>
      <c r="D5" s="13">
        <v>87073.798274974703</v>
      </c>
      <c r="E5" s="13">
        <v>84073.320340790451</v>
      </c>
      <c r="F5" s="13">
        <v>84643.140541296045</v>
      </c>
      <c r="G5" s="13">
        <v>87999.566423000011</v>
      </c>
      <c r="H5" s="13">
        <v>76419.886036999989</v>
      </c>
      <c r="I5" s="13">
        <v>3014.0495550000001</v>
      </c>
      <c r="J5" s="13">
        <v>23428.066436999998</v>
      </c>
      <c r="K5" s="13">
        <v>2680.3183220000001</v>
      </c>
      <c r="L5" s="13">
        <v>21665.081435</v>
      </c>
      <c r="M5" s="13">
        <v>32377.270751999997</v>
      </c>
      <c r="N5" s="13">
        <v>31062.122304</v>
      </c>
      <c r="O5" s="13">
        <v>39888.002901</v>
      </c>
      <c r="P5" s="13">
        <v>41490.881637999999</v>
      </c>
      <c r="Q5" s="13">
        <v>43713.105925999997</v>
      </c>
      <c r="R5" s="13">
        <v>46026.048226999999</v>
      </c>
      <c r="S5" s="13">
        <v>35512.055504000004</v>
      </c>
      <c r="T5" s="13">
        <v>33949.604491999999</v>
      </c>
      <c r="U5" s="13">
        <v>23877.157932999999</v>
      </c>
      <c r="V5" s="13">
        <v>26227.365600000001</v>
      </c>
      <c r="W5" s="13">
        <v>22493.415113999999</v>
      </c>
      <c r="X5" s="13">
        <v>22543.107747000002</v>
      </c>
      <c r="Y5" s="13">
        <v>30485.453041999997</v>
      </c>
      <c r="Z5" s="13">
        <v>33927.024845</v>
      </c>
      <c r="AA5" s="13">
        <v>34669.616032999998</v>
      </c>
      <c r="AB5" s="13">
        <v>35896.639733000004</v>
      </c>
      <c r="AC5" s="13">
        <v>34791.896801999996</v>
      </c>
      <c r="AD5" s="13">
        <v>32733.214934</v>
      </c>
      <c r="AE5" s="13">
        <v>36420.415518000002</v>
      </c>
      <c r="AF5" s="13">
        <v>27357.894108</v>
      </c>
      <c r="AG5" s="13">
        <v>34749.633111999996</v>
      </c>
      <c r="AH5" s="13">
        <v>37913.276994</v>
      </c>
      <c r="AI5" s="13">
        <v>49850.304716999999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72</v>
      </c>
      <c r="B9" s="16">
        <f t="shared" si="2"/>
        <v>0.22255902056664764</v>
      </c>
      <c r="C9" s="16">
        <f t="shared" si="2"/>
        <v>0.22255902056664761</v>
      </c>
      <c r="D9" s="16">
        <f t="shared" si="2"/>
        <v>0.22255902056664764</v>
      </c>
      <c r="E9" s="16">
        <f t="shared" si="2"/>
        <v>0.22255902056664761</v>
      </c>
      <c r="F9" s="16">
        <f t="shared" si="2"/>
        <v>0.22255902056664764</v>
      </c>
      <c r="G9" s="16">
        <f t="shared" si="2"/>
        <v>0.22255902056664759</v>
      </c>
      <c r="H9" s="16">
        <f t="shared" si="2"/>
        <v>0.22939789470489852</v>
      </c>
      <c r="I9" s="16">
        <f t="shared" si="2"/>
        <v>0.22953949272541935</v>
      </c>
      <c r="J9" s="16">
        <f t="shared" si="2"/>
        <v>0.22186763010183025</v>
      </c>
      <c r="K9" s="16">
        <f t="shared" si="2"/>
        <v>0.24233905594231125</v>
      </c>
      <c r="L9" s="16">
        <f t="shared" si="2"/>
        <v>0.23880185476640978</v>
      </c>
      <c r="M9" s="16">
        <f t="shared" si="2"/>
        <v>0.23412617757962642</v>
      </c>
      <c r="N9" s="16">
        <f t="shared" si="2"/>
        <v>0.24429845590593738</v>
      </c>
      <c r="O9" s="16">
        <f t="shared" si="2"/>
        <v>0.15369366736787729</v>
      </c>
      <c r="P9" s="16">
        <f t="shared" si="2"/>
        <v>0.13719728480641352</v>
      </c>
      <c r="Q9" s="16">
        <f t="shared" si="2"/>
        <v>0.1329221457894299</v>
      </c>
      <c r="R9" s="16">
        <f t="shared" si="2"/>
        <v>0.15668463882972347</v>
      </c>
      <c r="S9" s="16">
        <f t="shared" si="2"/>
        <v>0.10171865401388361</v>
      </c>
      <c r="T9" s="16">
        <f t="shared" si="2"/>
        <v>0.13019504415271463</v>
      </c>
      <c r="U9" s="16">
        <f t="shared" si="2"/>
        <v>0.2824528010467533</v>
      </c>
      <c r="V9" s="16">
        <f t="shared" si="2"/>
        <v>0.23175157403116234</v>
      </c>
      <c r="W9" s="16">
        <f t="shared" si="2"/>
        <v>0.29944072162640067</v>
      </c>
      <c r="X9" s="16">
        <f t="shared" si="2"/>
        <v>0.28568975434603294</v>
      </c>
      <c r="Y9" s="16">
        <f t="shared" si="2"/>
        <v>0.29363593055628262</v>
      </c>
      <c r="Z9" s="16">
        <f t="shared" si="2"/>
        <v>0.23993880200957893</v>
      </c>
      <c r="AA9" s="16">
        <f t="shared" si="2"/>
        <v>0.20215463312999196</v>
      </c>
      <c r="AB9" s="16">
        <f t="shared" si="2"/>
        <v>0.24964019254327735</v>
      </c>
      <c r="AC9" s="16">
        <f t="shared" si="2"/>
        <v>0.27818019687262163</v>
      </c>
      <c r="AD9" s="16">
        <f t="shared" si="2"/>
        <v>0.31223074861046307</v>
      </c>
      <c r="AE9" s="16">
        <f t="shared" si="2"/>
        <v>0.28623726156211349</v>
      </c>
      <c r="AF9" s="16">
        <f t="shared" si="2"/>
        <v>0.29384265345066241</v>
      </c>
      <c r="AG9" s="16">
        <f t="shared" si="2"/>
        <v>0.24213690515875455</v>
      </c>
      <c r="AH9" s="16">
        <f t="shared" ref="AH9:AI9" si="4">IF(AH4=0,0,AH4/AH$3)</f>
        <v>0.22086604372064786</v>
      </c>
      <c r="AI9" s="16">
        <f t="shared" si="4"/>
        <v>0.18063160202911929</v>
      </c>
    </row>
    <row r="10" spans="1:35" x14ac:dyDescent="0.25">
      <c r="A10" s="12" t="s">
        <v>75</v>
      </c>
      <c r="B10" s="17">
        <f t="shared" si="2"/>
        <v>0.77744097943335233</v>
      </c>
      <c r="C10" s="17">
        <f t="shared" si="2"/>
        <v>0.77744097943335244</v>
      </c>
      <c r="D10" s="17">
        <f t="shared" si="2"/>
        <v>0.77744097943335244</v>
      </c>
      <c r="E10" s="17">
        <f t="shared" si="2"/>
        <v>0.77744097943335244</v>
      </c>
      <c r="F10" s="17">
        <f t="shared" si="2"/>
        <v>0.77744097943335244</v>
      </c>
      <c r="G10" s="17">
        <f t="shared" si="2"/>
        <v>0.77744097943335244</v>
      </c>
      <c r="H10" s="17">
        <f t="shared" si="2"/>
        <v>0.77060210529510142</v>
      </c>
      <c r="I10" s="17">
        <f t="shared" si="2"/>
        <v>0.7704605072745806</v>
      </c>
      <c r="J10" s="17">
        <f t="shared" si="2"/>
        <v>0.7781323698981697</v>
      </c>
      <c r="K10" s="17">
        <f t="shared" si="2"/>
        <v>0.7576609440576888</v>
      </c>
      <c r="L10" s="17">
        <f t="shared" si="2"/>
        <v>0.7611981452335902</v>
      </c>
      <c r="M10" s="17">
        <f t="shared" si="2"/>
        <v>0.76587382242037361</v>
      </c>
      <c r="N10" s="17">
        <f t="shared" si="2"/>
        <v>0.75570154409406265</v>
      </c>
      <c r="O10" s="17">
        <f t="shared" si="2"/>
        <v>0.84630633263212274</v>
      </c>
      <c r="P10" s="17">
        <f t="shared" si="2"/>
        <v>0.86280271519358642</v>
      </c>
      <c r="Q10" s="17">
        <f t="shared" si="2"/>
        <v>0.86707785421057004</v>
      </c>
      <c r="R10" s="17">
        <f t="shared" si="2"/>
        <v>0.84331536117027661</v>
      </c>
      <c r="S10" s="17">
        <f t="shared" si="2"/>
        <v>0.89828134598611631</v>
      </c>
      <c r="T10" s="17">
        <f t="shared" si="2"/>
        <v>0.86980495584728545</v>
      </c>
      <c r="U10" s="17">
        <f t="shared" si="2"/>
        <v>0.71754719895324659</v>
      </c>
      <c r="V10" s="17">
        <f t="shared" si="2"/>
        <v>0.76824842596883769</v>
      </c>
      <c r="W10" s="17">
        <f t="shared" si="2"/>
        <v>0.70055927837359933</v>
      </c>
      <c r="X10" s="17">
        <f t="shared" si="2"/>
        <v>0.71431024565396717</v>
      </c>
      <c r="Y10" s="17">
        <f t="shared" si="2"/>
        <v>0.70636406944371743</v>
      </c>
      <c r="Z10" s="17">
        <f t="shared" si="2"/>
        <v>0.76006119799042093</v>
      </c>
      <c r="AA10" s="17">
        <f t="shared" si="2"/>
        <v>0.79784536687000807</v>
      </c>
      <c r="AB10" s="17">
        <f t="shared" si="2"/>
        <v>0.7503598074567227</v>
      </c>
      <c r="AC10" s="17">
        <f t="shared" si="2"/>
        <v>0.72181980312737837</v>
      </c>
      <c r="AD10" s="17">
        <f t="shared" si="2"/>
        <v>0.68776925138953693</v>
      </c>
      <c r="AE10" s="17">
        <f t="shared" si="2"/>
        <v>0.71376273843788651</v>
      </c>
      <c r="AF10" s="17">
        <f t="shared" si="2"/>
        <v>0.70615734654933748</v>
      </c>
      <c r="AG10" s="17">
        <f t="shared" si="2"/>
        <v>0.75786309484124548</v>
      </c>
      <c r="AH10" s="17">
        <f t="shared" ref="AH10:AI10" si="5">IF(AH5=0,0,AH5/AH$3)</f>
        <v>0.77913395627935211</v>
      </c>
      <c r="AI10" s="17">
        <f t="shared" si="5"/>
        <v>0.81936839797088079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1.917527</v>
      </c>
      <c r="C12" s="18">
        <f t="shared" si="6"/>
        <v>9.7543260000000007</v>
      </c>
      <c r="D12" s="18">
        <f t="shared" si="6"/>
        <v>8.9739880000000003</v>
      </c>
      <c r="E12" s="18">
        <f t="shared" si="6"/>
        <v>8.664753000000001</v>
      </c>
      <c r="F12" s="18">
        <f t="shared" si="6"/>
        <v>8.7234800000000003</v>
      </c>
      <c r="G12" s="18">
        <f t="shared" si="6"/>
        <v>9.0693999999999999</v>
      </c>
      <c r="H12" s="18">
        <f t="shared" si="6"/>
        <v>8.0270919999999997</v>
      </c>
      <c r="I12" s="18">
        <f t="shared" si="6"/>
        <v>0.31617099999999998</v>
      </c>
      <c r="J12" s="18">
        <f t="shared" si="6"/>
        <v>2.4007689999999999</v>
      </c>
      <c r="K12" s="18">
        <f t="shared" si="6"/>
        <v>0.29476199999999997</v>
      </c>
      <c r="L12" s="18">
        <f t="shared" si="6"/>
        <v>2.3660420000000002</v>
      </c>
      <c r="M12" s="18">
        <f t="shared" si="6"/>
        <v>3.3950199999999997</v>
      </c>
      <c r="N12" s="18">
        <f t="shared" si="6"/>
        <v>3.3641070000000002</v>
      </c>
      <c r="O12" s="18">
        <f t="shared" si="6"/>
        <v>3.2107859999999997</v>
      </c>
      <c r="P12" s="18">
        <f t="shared" si="6"/>
        <v>3.1867749999999999</v>
      </c>
      <c r="Q12" s="18">
        <f t="shared" si="6"/>
        <v>3.1749679999999998</v>
      </c>
      <c r="R12" s="18">
        <f t="shared" si="6"/>
        <v>3.6120130000000001</v>
      </c>
      <c r="S12" s="18">
        <f t="shared" si="6"/>
        <v>2.3920699999999999</v>
      </c>
      <c r="T12" s="18">
        <f t="shared" si="6"/>
        <v>2.3584420000000001</v>
      </c>
      <c r="U12" s="18">
        <f t="shared" si="6"/>
        <v>2.6640930000000003</v>
      </c>
      <c r="V12" s="18">
        <f t="shared" si="6"/>
        <v>2.600238</v>
      </c>
      <c r="W12" s="18">
        <f t="shared" si="6"/>
        <v>2.9576929999999999</v>
      </c>
      <c r="X12" s="18">
        <f t="shared" si="6"/>
        <v>2.652844</v>
      </c>
      <c r="Y12" s="18">
        <f t="shared" si="6"/>
        <v>3.3381150000000002</v>
      </c>
      <c r="Z12" s="18">
        <f t="shared" si="6"/>
        <v>2.9678550000000001</v>
      </c>
      <c r="AA12" s="18">
        <f t="shared" si="6"/>
        <v>2.4254629999999997</v>
      </c>
      <c r="AB12" s="18">
        <f t="shared" si="6"/>
        <v>2.862892</v>
      </c>
      <c r="AC12" s="18">
        <f t="shared" si="6"/>
        <v>3.0663689999999999</v>
      </c>
      <c r="AD12" s="18">
        <f t="shared" si="6"/>
        <v>3.3332579999999998</v>
      </c>
      <c r="AE12" s="18">
        <f t="shared" si="6"/>
        <v>3.4244000000000003</v>
      </c>
      <c r="AF12" s="18">
        <f t="shared" si="6"/>
        <v>2.5535389999999998</v>
      </c>
      <c r="AG12" s="18">
        <f t="shared" si="6"/>
        <v>2.7719209999999999</v>
      </c>
      <c r="AH12" s="18">
        <f t="shared" ref="AH12:AI12" si="7">SUM(AH13:AH14)</f>
        <v>2.8529770000000001</v>
      </c>
      <c r="AI12" s="18">
        <f t="shared" si="7"/>
        <v>3.0932770000000001</v>
      </c>
    </row>
    <row r="13" spans="1:35" x14ac:dyDescent="0.25">
      <c r="A13" s="10" t="s">
        <v>72</v>
      </c>
      <c r="B13" s="19">
        <v>0.97498700000000005</v>
      </c>
      <c r="C13" s="19">
        <v>4.9596900000000002</v>
      </c>
      <c r="D13" s="19">
        <v>4.5629189999999999</v>
      </c>
      <c r="E13" s="19">
        <v>4.4056850000000001</v>
      </c>
      <c r="F13" s="19">
        <v>4.4355460000000004</v>
      </c>
      <c r="G13" s="19">
        <v>4.6114319999999998</v>
      </c>
      <c r="H13" s="19">
        <v>4.1643109999999997</v>
      </c>
      <c r="I13" s="19">
        <v>0.16437499999999999</v>
      </c>
      <c r="J13" s="19">
        <v>1.2227969999999999</v>
      </c>
      <c r="K13" s="19">
        <v>0.15693199999999999</v>
      </c>
      <c r="L13" s="19">
        <v>1.244165</v>
      </c>
      <c r="M13" s="19">
        <v>1.7755110000000001</v>
      </c>
      <c r="N13" s="19">
        <v>1.7828390000000001</v>
      </c>
      <c r="O13" s="19">
        <v>1.275067</v>
      </c>
      <c r="P13" s="19">
        <v>1.1674720000000001</v>
      </c>
      <c r="Q13" s="19">
        <v>1.1484909999999999</v>
      </c>
      <c r="R13" s="19">
        <v>1.482035</v>
      </c>
      <c r="S13" s="19">
        <v>0.71702600000000005</v>
      </c>
      <c r="T13" s="19">
        <v>0.83776099999999998</v>
      </c>
      <c r="U13" s="19">
        <v>1.52468</v>
      </c>
      <c r="V13" s="19">
        <v>1.323413</v>
      </c>
      <c r="W13" s="19">
        <v>1.7031350000000001</v>
      </c>
      <c r="X13" s="19">
        <v>1.526437</v>
      </c>
      <c r="Y13" s="19">
        <v>2.0294810000000001</v>
      </c>
      <c r="Z13" s="19">
        <v>1.714377</v>
      </c>
      <c r="AA13" s="19">
        <v>1.2868109999999999</v>
      </c>
      <c r="AB13" s="19">
        <v>1.6630929999999999</v>
      </c>
      <c r="AC13" s="19">
        <v>1.8787769999999999</v>
      </c>
      <c r="AD13" s="19">
        <v>2.1289880000000001</v>
      </c>
      <c r="AE13" s="19">
        <v>2.1378840000000001</v>
      </c>
      <c r="AF13" s="19">
        <v>1.5650109999999999</v>
      </c>
      <c r="AG13" s="19">
        <v>1.5995790000000001</v>
      </c>
      <c r="AH13" s="19">
        <v>1.5298689999999999</v>
      </c>
      <c r="AI13" s="19">
        <v>1.4638040000000001</v>
      </c>
    </row>
    <row r="14" spans="1:35" x14ac:dyDescent="0.25">
      <c r="A14" s="12" t="s">
        <v>75</v>
      </c>
      <c r="B14" s="20">
        <v>0.94253999999999993</v>
      </c>
      <c r="C14" s="20">
        <v>4.7946360000000006</v>
      </c>
      <c r="D14" s="20">
        <v>4.4110690000000004</v>
      </c>
      <c r="E14" s="20">
        <v>4.2590680000000001</v>
      </c>
      <c r="F14" s="20">
        <v>4.2879339999999999</v>
      </c>
      <c r="G14" s="20">
        <v>4.4579680000000002</v>
      </c>
      <c r="H14" s="20">
        <v>3.862781</v>
      </c>
      <c r="I14" s="20">
        <v>0.15179599999999999</v>
      </c>
      <c r="J14" s="20">
        <v>1.177972</v>
      </c>
      <c r="K14" s="20">
        <v>0.13783000000000001</v>
      </c>
      <c r="L14" s="20">
        <v>1.121877</v>
      </c>
      <c r="M14" s="20">
        <v>1.6195089999999999</v>
      </c>
      <c r="N14" s="20">
        <v>1.5812680000000001</v>
      </c>
      <c r="O14" s="20">
        <v>1.935719</v>
      </c>
      <c r="P14" s="20">
        <v>2.0193029999999998</v>
      </c>
      <c r="Q14" s="20">
        <v>2.0264769999999999</v>
      </c>
      <c r="R14" s="20">
        <v>2.1299779999999999</v>
      </c>
      <c r="S14" s="20">
        <v>1.675044</v>
      </c>
      <c r="T14" s="20">
        <v>1.5206809999999999</v>
      </c>
      <c r="U14" s="20">
        <v>1.139413</v>
      </c>
      <c r="V14" s="20">
        <v>1.2768250000000001</v>
      </c>
      <c r="W14" s="20">
        <v>1.2545579999999998</v>
      </c>
      <c r="X14" s="20">
        <v>1.1264069999999999</v>
      </c>
      <c r="Y14" s="20">
        <v>1.3086340000000001</v>
      </c>
      <c r="Z14" s="20">
        <v>1.2534780000000001</v>
      </c>
      <c r="AA14" s="20">
        <v>1.138652</v>
      </c>
      <c r="AB14" s="20">
        <v>1.1997990000000001</v>
      </c>
      <c r="AC14" s="20">
        <v>1.187592</v>
      </c>
      <c r="AD14" s="20">
        <v>1.20427</v>
      </c>
      <c r="AE14" s="20">
        <v>1.286516</v>
      </c>
      <c r="AF14" s="20">
        <v>0.98852799999999996</v>
      </c>
      <c r="AG14" s="20">
        <v>1.172342</v>
      </c>
      <c r="AH14" s="20">
        <v>1.323108</v>
      </c>
      <c r="AI14" s="20">
        <v>1.6294729999999999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72</v>
      </c>
      <c r="B18" s="16">
        <f t="shared" si="8"/>
        <v>0.50846063706013012</v>
      </c>
      <c r="C18" s="16">
        <f t="shared" si="8"/>
        <v>0.50846055380966348</v>
      </c>
      <c r="D18" s="16">
        <f t="shared" si="8"/>
        <v>0.50846056402125783</v>
      </c>
      <c r="E18" s="16">
        <f t="shared" si="8"/>
        <v>0.50846054122950757</v>
      </c>
      <c r="F18" s="16">
        <f t="shared" si="8"/>
        <v>0.50846061434198286</v>
      </c>
      <c r="G18" s="16">
        <f t="shared" si="8"/>
        <v>0.50846053763203736</v>
      </c>
      <c r="H18" s="16">
        <f t="shared" si="8"/>
        <v>0.51878201969031867</v>
      </c>
      <c r="I18" s="16">
        <f t="shared" si="8"/>
        <v>0.51989271628327705</v>
      </c>
      <c r="J18" s="16">
        <f t="shared" si="8"/>
        <v>0.50933555040072576</v>
      </c>
      <c r="K18" s="16">
        <f t="shared" si="8"/>
        <v>0.53240241279405076</v>
      </c>
      <c r="L18" s="16">
        <f t="shared" si="8"/>
        <v>0.52584231387270386</v>
      </c>
      <c r="M18" s="16">
        <f t="shared" si="8"/>
        <v>0.52297512238514066</v>
      </c>
      <c r="N18" s="16">
        <f t="shared" si="8"/>
        <v>0.5299590649167818</v>
      </c>
      <c r="O18" s="16">
        <f t="shared" si="8"/>
        <v>0.39711989525306268</v>
      </c>
      <c r="P18" s="16">
        <f t="shared" si="8"/>
        <v>0.36634905194122586</v>
      </c>
      <c r="Q18" s="16">
        <f t="shared" si="8"/>
        <v>0.36173309463276482</v>
      </c>
      <c r="R18" s="16">
        <f t="shared" si="8"/>
        <v>0.41030721650226615</v>
      </c>
      <c r="S18" s="16">
        <f t="shared" si="8"/>
        <v>0.2997512614597399</v>
      </c>
      <c r="T18" s="16">
        <f t="shared" si="8"/>
        <v>0.35521797864861632</v>
      </c>
      <c r="U18" s="16">
        <f t="shared" si="8"/>
        <v>0.57230734812936335</v>
      </c>
      <c r="V18" s="16">
        <f t="shared" si="8"/>
        <v>0.50895841073009462</v>
      </c>
      <c r="W18" s="16">
        <f t="shared" si="8"/>
        <v>0.57583224492873331</v>
      </c>
      <c r="X18" s="16">
        <f t="shared" si="8"/>
        <v>0.57539644245948873</v>
      </c>
      <c r="Y18" s="16">
        <f t="shared" si="8"/>
        <v>0.60797216393084119</v>
      </c>
      <c r="Z18" s="16">
        <f t="shared" si="8"/>
        <v>0.57764850371733123</v>
      </c>
      <c r="AA18" s="16">
        <f t="shared" si="8"/>
        <v>0.53054241602531149</v>
      </c>
      <c r="AB18" s="16">
        <f t="shared" si="8"/>
        <v>0.58091363558248088</v>
      </c>
      <c r="AC18" s="16">
        <f t="shared" si="8"/>
        <v>0.61270414617418845</v>
      </c>
      <c r="AD18" s="16">
        <f t="shared" si="8"/>
        <v>0.63871083486486802</v>
      </c>
      <c r="AE18" s="16">
        <f t="shared" si="8"/>
        <v>0.6243090760425184</v>
      </c>
      <c r="AF18" s="16">
        <f t="shared" si="8"/>
        <v>0.61287922369699466</v>
      </c>
      <c r="AG18" s="16">
        <f t="shared" si="8"/>
        <v>0.57706514723904478</v>
      </c>
      <c r="AH18" s="16">
        <f t="shared" ref="AH18:AI18" si="10">IF(AH13=0,0,AH13/AH$12)</f>
        <v>0.53623600891279521</v>
      </c>
      <c r="AI18" s="16">
        <f t="shared" si="10"/>
        <v>0.4732211179276864</v>
      </c>
    </row>
    <row r="19" spans="1:35" x14ac:dyDescent="0.25">
      <c r="A19" s="12" t="s">
        <v>75</v>
      </c>
      <c r="B19" s="17">
        <f t="shared" si="8"/>
        <v>0.49153936293986994</v>
      </c>
      <c r="C19" s="17">
        <f t="shared" si="8"/>
        <v>0.49153944619033652</v>
      </c>
      <c r="D19" s="17">
        <f t="shared" si="8"/>
        <v>0.49153943597874211</v>
      </c>
      <c r="E19" s="17">
        <f t="shared" si="8"/>
        <v>0.49153945877049232</v>
      </c>
      <c r="F19" s="17">
        <f t="shared" si="8"/>
        <v>0.49153938565801719</v>
      </c>
      <c r="G19" s="17">
        <f t="shared" si="8"/>
        <v>0.49153946236796264</v>
      </c>
      <c r="H19" s="17">
        <f t="shared" si="8"/>
        <v>0.48121798030968127</v>
      </c>
      <c r="I19" s="17">
        <f t="shared" si="8"/>
        <v>0.4801072837167229</v>
      </c>
      <c r="J19" s="17">
        <f t="shared" si="8"/>
        <v>0.49066444959927424</v>
      </c>
      <c r="K19" s="17">
        <f t="shared" si="8"/>
        <v>0.46759758720594929</v>
      </c>
      <c r="L19" s="17">
        <f t="shared" si="8"/>
        <v>0.47415768612729609</v>
      </c>
      <c r="M19" s="17">
        <f t="shared" si="8"/>
        <v>0.4770248776148594</v>
      </c>
      <c r="N19" s="17">
        <f t="shared" si="8"/>
        <v>0.4700409350832182</v>
      </c>
      <c r="O19" s="17">
        <f t="shared" si="8"/>
        <v>0.60288010474693743</v>
      </c>
      <c r="P19" s="17">
        <f t="shared" si="8"/>
        <v>0.63365094805877409</v>
      </c>
      <c r="Q19" s="17">
        <f t="shared" si="8"/>
        <v>0.63826690536723518</v>
      </c>
      <c r="R19" s="17">
        <f t="shared" si="8"/>
        <v>0.5896927834977338</v>
      </c>
      <c r="S19" s="17">
        <f t="shared" si="8"/>
        <v>0.70024873854026015</v>
      </c>
      <c r="T19" s="17">
        <f t="shared" si="8"/>
        <v>0.64478202135138363</v>
      </c>
      <c r="U19" s="17">
        <f t="shared" si="8"/>
        <v>0.4276926518706366</v>
      </c>
      <c r="V19" s="17">
        <f t="shared" si="8"/>
        <v>0.49104158926990532</v>
      </c>
      <c r="W19" s="17">
        <f t="shared" si="8"/>
        <v>0.42416775507126664</v>
      </c>
      <c r="X19" s="17">
        <f t="shared" si="8"/>
        <v>0.42460355754051121</v>
      </c>
      <c r="Y19" s="17">
        <f t="shared" si="8"/>
        <v>0.39202783606915881</v>
      </c>
      <c r="Z19" s="17">
        <f t="shared" si="8"/>
        <v>0.42235149628266883</v>
      </c>
      <c r="AA19" s="17">
        <f t="shared" si="8"/>
        <v>0.46945758397468862</v>
      </c>
      <c r="AB19" s="17">
        <f t="shared" si="8"/>
        <v>0.41908636441751906</v>
      </c>
      <c r="AC19" s="17">
        <f t="shared" si="8"/>
        <v>0.38729585382581155</v>
      </c>
      <c r="AD19" s="17">
        <f t="shared" si="8"/>
        <v>0.36128916513513204</v>
      </c>
      <c r="AE19" s="17">
        <f t="shared" si="8"/>
        <v>0.37569092395748155</v>
      </c>
      <c r="AF19" s="17">
        <f t="shared" si="8"/>
        <v>0.3871207763030054</v>
      </c>
      <c r="AG19" s="17">
        <f t="shared" si="8"/>
        <v>0.42293485276095533</v>
      </c>
      <c r="AH19" s="17">
        <f t="shared" ref="AH19:AI19" si="11">IF(AH14=0,0,AH14/AH$12)</f>
        <v>0.46376399108720467</v>
      </c>
      <c r="AI19" s="17">
        <f t="shared" si="11"/>
        <v>0.5267788820723136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12480.575416319234</v>
      </c>
      <c r="C21" s="21">
        <f t="shared" si="12"/>
        <v>12480.573786957299</v>
      </c>
      <c r="D21" s="21">
        <f t="shared" si="12"/>
        <v>12480.574471763284</v>
      </c>
      <c r="E21" s="21">
        <f t="shared" si="12"/>
        <v>12480.574687371944</v>
      </c>
      <c r="F21" s="21">
        <f t="shared" si="12"/>
        <v>12480.574302923025</v>
      </c>
      <c r="G21" s="21">
        <f t="shared" si="12"/>
        <v>12480.573634308776</v>
      </c>
      <c r="H21" s="21">
        <f t="shared" si="12"/>
        <v>12354.294619770148</v>
      </c>
      <c r="I21" s="21">
        <f t="shared" si="12"/>
        <v>12373.084340436031</v>
      </c>
      <c r="J21" s="21">
        <f t="shared" si="12"/>
        <v>12541.01219609217</v>
      </c>
      <c r="K21" s="21">
        <f t="shared" si="12"/>
        <v>12001.62298057416</v>
      </c>
      <c r="L21" s="21">
        <f t="shared" si="12"/>
        <v>12029.294429262032</v>
      </c>
      <c r="M21" s="21">
        <f t="shared" si="12"/>
        <v>12452.044796496044</v>
      </c>
      <c r="N21" s="21">
        <f t="shared" si="12"/>
        <v>12218.306492926651</v>
      </c>
      <c r="O21" s="21">
        <f t="shared" si="12"/>
        <v>14679.23224064139</v>
      </c>
      <c r="P21" s="21">
        <f t="shared" si="12"/>
        <v>15090.018027002221</v>
      </c>
      <c r="Q21" s="21">
        <f t="shared" si="12"/>
        <v>15878.673496236814</v>
      </c>
      <c r="R21" s="21">
        <f t="shared" si="12"/>
        <v>15109.99679818428</v>
      </c>
      <c r="S21" s="21">
        <f t="shared" si="12"/>
        <v>16526.829447716835</v>
      </c>
      <c r="T21" s="21">
        <f t="shared" si="12"/>
        <v>16549.605320376755</v>
      </c>
      <c r="U21" s="21">
        <f t="shared" si="12"/>
        <v>12490.584942792912</v>
      </c>
      <c r="V21" s="21">
        <f t="shared" si="12"/>
        <v>13129.249161807496</v>
      </c>
      <c r="W21" s="21">
        <f t="shared" si="12"/>
        <v>10855.689561086969</v>
      </c>
      <c r="X21" s="21">
        <f t="shared" si="12"/>
        <v>11896.390054221054</v>
      </c>
      <c r="Y21" s="21">
        <f t="shared" si="12"/>
        <v>12928.935213136752</v>
      </c>
      <c r="Z21" s="21">
        <f t="shared" si="12"/>
        <v>15040.232023127815</v>
      </c>
      <c r="AA21" s="21">
        <f t="shared" si="12"/>
        <v>17915.777100289717</v>
      </c>
      <c r="AB21" s="21">
        <f t="shared" si="12"/>
        <v>16710.108435456175</v>
      </c>
      <c r="AC21" s="21">
        <f t="shared" si="12"/>
        <v>15718.999423748413</v>
      </c>
      <c r="AD21" s="21">
        <f t="shared" si="12"/>
        <v>14278.315578332073</v>
      </c>
      <c r="AE21" s="21">
        <f t="shared" si="12"/>
        <v>14900.69536093914</v>
      </c>
      <c r="AF21" s="21">
        <f t="shared" si="12"/>
        <v>15171.855137516994</v>
      </c>
      <c r="AG21" s="21">
        <f t="shared" si="12"/>
        <v>16541.641942898081</v>
      </c>
      <c r="AH21" s="21">
        <f t="shared" ref="AH21:AI21" si="13">IF(AH3=0,0,AH3/AH12)</f>
        <v>17056.146636653571</v>
      </c>
      <c r="AI21" s="21">
        <f t="shared" si="13"/>
        <v>19668.434562439768</v>
      </c>
    </row>
    <row r="22" spans="1:35" x14ac:dyDescent="0.25">
      <c r="A22" s="10" t="s">
        <v>72</v>
      </c>
      <c r="B22" s="22">
        <f t="shared" si="12"/>
        <v>5462.8902186497189</v>
      </c>
      <c r="C22" s="22">
        <f t="shared" si="12"/>
        <v>5462.890399900677</v>
      </c>
      <c r="D22" s="22">
        <f t="shared" si="12"/>
        <v>5462.8905899349411</v>
      </c>
      <c r="E22" s="22">
        <f t="shared" si="12"/>
        <v>5462.890929183468</v>
      </c>
      <c r="F22" s="22">
        <f t="shared" si="12"/>
        <v>5462.8899753867754</v>
      </c>
      <c r="G22" s="22">
        <f t="shared" si="12"/>
        <v>5462.8905068967733</v>
      </c>
      <c r="H22" s="22">
        <f t="shared" si="12"/>
        <v>5462.8901326053701</v>
      </c>
      <c r="I22" s="22">
        <f t="shared" si="12"/>
        <v>5462.8799634980996</v>
      </c>
      <c r="J22" s="22">
        <f t="shared" si="12"/>
        <v>5462.8911192945361</v>
      </c>
      <c r="K22" s="22">
        <f t="shared" si="12"/>
        <v>5462.9015815767343</v>
      </c>
      <c r="L22" s="22">
        <f t="shared" si="12"/>
        <v>5462.8882945590012</v>
      </c>
      <c r="M22" s="22">
        <f t="shared" si="12"/>
        <v>5574.5474812603252</v>
      </c>
      <c r="N22" s="22">
        <f t="shared" si="12"/>
        <v>5632.3471143496408</v>
      </c>
      <c r="O22" s="22">
        <f t="shared" si="12"/>
        <v>5681.1684938909093</v>
      </c>
      <c r="P22" s="22">
        <f t="shared" si="12"/>
        <v>5651.1938273466085</v>
      </c>
      <c r="Q22" s="22">
        <f t="shared" si="12"/>
        <v>5834.7643185710649</v>
      </c>
      <c r="R22" s="22">
        <f t="shared" si="12"/>
        <v>5770.0773854868476</v>
      </c>
      <c r="S22" s="22">
        <f t="shared" si="12"/>
        <v>5608.2728004284354</v>
      </c>
      <c r="T22" s="22">
        <f t="shared" si="12"/>
        <v>6065.7869953363788</v>
      </c>
      <c r="U22" s="22">
        <f t="shared" si="12"/>
        <v>6164.5210660597641</v>
      </c>
      <c r="V22" s="22">
        <f t="shared" si="12"/>
        <v>5978.3355475577164</v>
      </c>
      <c r="W22" s="22">
        <f t="shared" si="12"/>
        <v>5645.1085269224104</v>
      </c>
      <c r="X22" s="22">
        <f t="shared" si="12"/>
        <v>5906.6697348138177</v>
      </c>
      <c r="Y22" s="22">
        <f t="shared" si="12"/>
        <v>6244.3647055577258</v>
      </c>
      <c r="Z22" s="22">
        <f t="shared" si="12"/>
        <v>6247.2857288682717</v>
      </c>
      <c r="AA22" s="22">
        <f t="shared" si="12"/>
        <v>6826.5179890442341</v>
      </c>
      <c r="AB22" s="22">
        <f t="shared" si="12"/>
        <v>7180.9550193524956</v>
      </c>
      <c r="AC22" s="22">
        <f t="shared" si="12"/>
        <v>7136.7467996467913</v>
      </c>
      <c r="AD22" s="22">
        <f t="shared" si="12"/>
        <v>6979.8865442172519</v>
      </c>
      <c r="AE22" s="22">
        <f t="shared" si="12"/>
        <v>6831.7671473288538</v>
      </c>
      <c r="AF22" s="22">
        <f t="shared" si="12"/>
        <v>7274.0892479349995</v>
      </c>
      <c r="AG22" s="22">
        <f t="shared" si="12"/>
        <v>6940.8835474834314</v>
      </c>
      <c r="AH22" s="22">
        <f t="shared" ref="AH22:AI22" si="14">IF(AH4=0,0,AH4/AH13)</f>
        <v>7025.1224575437509</v>
      </c>
      <c r="AI22" s="22">
        <f t="shared" si="14"/>
        <v>7507.5703721263226</v>
      </c>
    </row>
    <row r="23" spans="1:35" x14ac:dyDescent="0.25">
      <c r="A23" s="12" t="s">
        <v>75</v>
      </c>
      <c r="B23" s="23">
        <f t="shared" si="12"/>
        <v>19739.844877371506</v>
      </c>
      <c r="C23" s="23">
        <f t="shared" si="12"/>
        <v>19739.838957024611</v>
      </c>
      <c r="D23" s="23">
        <f t="shared" si="12"/>
        <v>19739.840450234329</v>
      </c>
      <c r="E23" s="23">
        <f t="shared" si="12"/>
        <v>19739.839875951839</v>
      </c>
      <c r="F23" s="23">
        <f t="shared" si="12"/>
        <v>19739.842204030203</v>
      </c>
      <c r="G23" s="23">
        <f t="shared" si="12"/>
        <v>19739.838065908058</v>
      </c>
      <c r="H23" s="23">
        <f t="shared" si="12"/>
        <v>19783.644487481943</v>
      </c>
      <c r="I23" s="23">
        <f t="shared" si="12"/>
        <v>19855.922125747715</v>
      </c>
      <c r="J23" s="23">
        <f t="shared" si="12"/>
        <v>19888.474799910353</v>
      </c>
      <c r="K23" s="23">
        <f t="shared" si="12"/>
        <v>19446.55243415802</v>
      </c>
      <c r="L23" s="23">
        <f t="shared" si="12"/>
        <v>19311.458774001072</v>
      </c>
      <c r="M23" s="23">
        <f t="shared" si="12"/>
        <v>19992.028912466678</v>
      </c>
      <c r="N23" s="23">
        <f t="shared" si="12"/>
        <v>19643.806302283989</v>
      </c>
      <c r="O23" s="23">
        <f t="shared" si="12"/>
        <v>20606.298177059791</v>
      </c>
      <c r="P23" s="23">
        <f t="shared" si="12"/>
        <v>20547.130191952372</v>
      </c>
      <c r="Q23" s="23">
        <f t="shared" si="12"/>
        <v>21570.985471831162</v>
      </c>
      <c r="R23" s="23">
        <f t="shared" si="12"/>
        <v>21608.6965344243</v>
      </c>
      <c r="S23" s="23">
        <f t="shared" si="12"/>
        <v>21200.670253438122</v>
      </c>
      <c r="T23" s="23">
        <f t="shared" si="12"/>
        <v>22325.26380746521</v>
      </c>
      <c r="U23" s="23">
        <f t="shared" si="12"/>
        <v>20955.665709448636</v>
      </c>
      <c r="V23" s="23">
        <f t="shared" si="12"/>
        <v>20541.080884224539</v>
      </c>
      <c r="W23" s="23">
        <f t="shared" si="12"/>
        <v>17929.35449297681</v>
      </c>
      <c r="X23" s="23">
        <f t="shared" si="12"/>
        <v>20013.288045084952</v>
      </c>
      <c r="Y23" s="23">
        <f t="shared" si="12"/>
        <v>23295.62967338461</v>
      </c>
      <c r="Z23" s="23">
        <f t="shared" si="12"/>
        <v>27066.310573460403</v>
      </c>
      <c r="AA23" s="23">
        <f t="shared" si="12"/>
        <v>30447.947250784258</v>
      </c>
      <c r="AB23" s="23">
        <f t="shared" si="12"/>
        <v>29918.877856207582</v>
      </c>
      <c r="AC23" s="23">
        <f t="shared" si="12"/>
        <v>29296.169730008281</v>
      </c>
      <c r="AD23" s="23">
        <f t="shared" si="12"/>
        <v>27180.960194972889</v>
      </c>
      <c r="AE23" s="23">
        <f t="shared" si="12"/>
        <v>28309.337402721772</v>
      </c>
      <c r="AF23" s="23">
        <f t="shared" si="12"/>
        <v>27675.386137772526</v>
      </c>
      <c r="AG23" s="23">
        <f t="shared" si="12"/>
        <v>29641.208036562704</v>
      </c>
      <c r="AH23" s="23">
        <f t="shared" ref="AH23:AI23" si="15">IF(AH5=0,0,AH5/AH14)</f>
        <v>28654.710722027226</v>
      </c>
      <c r="AI23" s="23">
        <f t="shared" si="15"/>
        <v>30592.900107580794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56.931298366294072</v>
      </c>
      <c r="C25" s="21">
        <f t="shared" ref="C25:AG25" si="16">SUM(C26,C32)</f>
        <v>289.60550300945818</v>
      </c>
      <c r="D25" s="21">
        <f t="shared" si="16"/>
        <v>266.43731728288913</v>
      </c>
      <c r="E25" s="21">
        <f t="shared" si="16"/>
        <v>257.25614789337919</v>
      </c>
      <c r="F25" s="21">
        <f t="shared" si="16"/>
        <v>258.99974204643161</v>
      </c>
      <c r="G25" s="21">
        <f t="shared" si="16"/>
        <v>269.27007738607045</v>
      </c>
      <c r="H25" s="21">
        <f t="shared" si="16"/>
        <v>234.03551160791051</v>
      </c>
      <c r="I25" s="21">
        <f t="shared" si="16"/>
        <v>9.2433361994840926</v>
      </c>
      <c r="J25" s="21">
        <f t="shared" si="16"/>
        <v>71.8926053310404</v>
      </c>
      <c r="K25" s="21">
        <f t="shared" si="16"/>
        <v>8.1541702493551167</v>
      </c>
      <c r="L25" s="21">
        <f t="shared" si="16"/>
        <v>65.730352536543421</v>
      </c>
      <c r="M25" s="21">
        <f t="shared" si="16"/>
        <v>98.5334479793637</v>
      </c>
      <c r="N25" s="21">
        <f t="shared" si="16"/>
        <v>107.83895098882201</v>
      </c>
      <c r="O25" s="21">
        <f t="shared" si="16"/>
        <v>140.70412725709369</v>
      </c>
      <c r="P25" s="21">
        <f t="shared" si="16"/>
        <v>118.10928632846088</v>
      </c>
      <c r="Q25" s="21">
        <f t="shared" si="16"/>
        <v>112.9741186586414</v>
      </c>
      <c r="R25" s="21">
        <f t="shared" si="16"/>
        <v>106</v>
      </c>
      <c r="S25" s="21">
        <f t="shared" si="16"/>
        <v>52.536543422183996</v>
      </c>
      <c r="T25" s="21">
        <f t="shared" si="16"/>
        <v>122.37987962166807</v>
      </c>
      <c r="U25" s="21">
        <f t="shared" si="16"/>
        <v>206.00455717970769</v>
      </c>
      <c r="V25" s="21">
        <f t="shared" si="16"/>
        <v>96.484178847807385</v>
      </c>
      <c r="W25" s="21">
        <f t="shared" si="16"/>
        <v>75.468099742046434</v>
      </c>
      <c r="X25" s="21">
        <f t="shared" si="16"/>
        <v>63.616595012897676</v>
      </c>
      <c r="Y25" s="21">
        <f t="shared" si="16"/>
        <v>90.235941530524499</v>
      </c>
      <c r="Z25" s="21">
        <f t="shared" si="16"/>
        <v>81.417798796216672</v>
      </c>
      <c r="AA25" s="21">
        <f t="shared" si="16"/>
        <v>86.744024075666374</v>
      </c>
      <c r="AB25" s="21">
        <f t="shared" si="16"/>
        <v>77.761049011177988</v>
      </c>
      <c r="AC25" s="21">
        <f t="shared" si="16"/>
        <v>80.080481513327584</v>
      </c>
      <c r="AD25" s="21">
        <f t="shared" si="16"/>
        <v>82.119432502149607</v>
      </c>
      <c r="AE25" s="21">
        <f t="shared" si="16"/>
        <v>75.8462596732588</v>
      </c>
      <c r="AF25" s="21">
        <f t="shared" si="16"/>
        <v>84.746431642304387</v>
      </c>
      <c r="AG25" s="21">
        <f t="shared" si="16"/>
        <v>85.220722269991384</v>
      </c>
      <c r="AH25" s="21">
        <f t="shared" ref="AH25:AI25" si="17">SUM(AH26,AH32)</f>
        <v>68.352708512467743</v>
      </c>
      <c r="AI25" s="21">
        <f t="shared" si="17"/>
        <v>66.642132416165083</v>
      </c>
    </row>
    <row r="26" spans="1:35" x14ac:dyDescent="0.25">
      <c r="A26" s="24" t="s">
        <v>72</v>
      </c>
      <c r="B26" s="25">
        <f>SUM(B27:B31)</f>
        <v>27.322647152671788</v>
      </c>
      <c r="C26" s="25">
        <f t="shared" ref="C26:AG26" si="18">SUM(C27:C31)</f>
        <v>138.98837790329796</v>
      </c>
      <c r="D26" s="25">
        <f t="shared" si="18"/>
        <v>127.86943041715023</v>
      </c>
      <c r="E26" s="25">
        <f t="shared" si="18"/>
        <v>123.46317374179876</v>
      </c>
      <c r="F26" s="25">
        <f t="shared" si="18"/>
        <v>124.29996778983343</v>
      </c>
      <c r="G26" s="25">
        <f t="shared" si="18"/>
        <v>129.22893618953384</v>
      </c>
      <c r="H26" s="25">
        <f t="shared" si="18"/>
        <v>114.19701216892041</v>
      </c>
      <c r="I26" s="25">
        <f t="shared" si="18"/>
        <v>4.5222822588686524</v>
      </c>
      <c r="J26" s="25">
        <f t="shared" si="18"/>
        <v>34.620646531714712</v>
      </c>
      <c r="K26" s="25">
        <f t="shared" si="18"/>
        <v>4.043639824160663</v>
      </c>
      <c r="L26" s="25">
        <f t="shared" si="18"/>
        <v>32.218532047191111</v>
      </c>
      <c r="M26" s="25">
        <f t="shared" si="18"/>
        <v>48.079295536475307</v>
      </c>
      <c r="N26" s="25">
        <f t="shared" si="18"/>
        <v>53.299028297874166</v>
      </c>
      <c r="O26" s="25">
        <f t="shared" si="18"/>
        <v>56.367525960639142</v>
      </c>
      <c r="P26" s="25">
        <f t="shared" si="18"/>
        <v>44.206841211371035</v>
      </c>
      <c r="Q26" s="25">
        <f t="shared" si="18"/>
        <v>41.972378171749057</v>
      </c>
      <c r="R26" s="25">
        <f t="shared" si="18"/>
        <v>42.916493236203507</v>
      </c>
      <c r="S26" s="25">
        <f t="shared" si="18"/>
        <v>16.553223689695475</v>
      </c>
      <c r="T26" s="25">
        <f t="shared" si="18"/>
        <v>43.820423188948737</v>
      </c>
      <c r="U26" s="25">
        <f t="shared" si="18"/>
        <v>107.27713468392069</v>
      </c>
      <c r="V26" s="25">
        <f t="shared" si="18"/>
        <v>44.580570374736311</v>
      </c>
      <c r="W26" s="25">
        <f t="shared" si="18"/>
        <v>37.641536832708802</v>
      </c>
      <c r="X26" s="25">
        <f t="shared" si="18"/>
        <v>31.625246667738239</v>
      </c>
      <c r="Y26" s="25">
        <f t="shared" si="18"/>
        <v>47.081163622095531</v>
      </c>
      <c r="Z26" s="25">
        <f t="shared" si="18"/>
        <v>40.624995345715746</v>
      </c>
      <c r="AA26" s="25">
        <f t="shared" si="18"/>
        <v>40.869738287721958</v>
      </c>
      <c r="AB26" s="25">
        <f t="shared" si="18"/>
        <v>39.301311442200337</v>
      </c>
      <c r="AC26" s="25">
        <f t="shared" si="18"/>
        <v>42.358069496860445</v>
      </c>
      <c r="AD26" s="25">
        <f t="shared" si="18"/>
        <v>44.260198755923348</v>
      </c>
      <c r="AE26" s="25">
        <f t="shared" si="18"/>
        <v>40.02642439718494</v>
      </c>
      <c r="AF26" s="25">
        <f t="shared" si="18"/>
        <v>41.460751636551116</v>
      </c>
      <c r="AG26" s="25">
        <f t="shared" si="18"/>
        <v>38.751026687579071</v>
      </c>
      <c r="AH26" s="25">
        <f t="shared" ref="AH26:AI26" si="19">SUM(AH27:AH31)</f>
        <v>31.514481608016666</v>
      </c>
      <c r="AI26" s="25">
        <f t="shared" si="19"/>
        <v>28.074044054454756</v>
      </c>
    </row>
    <row r="27" spans="1:35" x14ac:dyDescent="0.25">
      <c r="A27" s="26" t="s">
        <v>13</v>
      </c>
      <c r="B27" s="27">
        <v>0</v>
      </c>
      <c r="C27" s="27">
        <v>67.527550418986849</v>
      </c>
      <c r="D27" s="27">
        <v>54.021983887178799</v>
      </c>
      <c r="E27" s="27">
        <v>47.269271084137507</v>
      </c>
      <c r="F27" s="27">
        <v>44.737013038621818</v>
      </c>
      <c r="G27" s="27">
        <v>53.177921121153553</v>
      </c>
      <c r="H27" s="27">
        <v>46.688104335795188</v>
      </c>
      <c r="I27" s="27">
        <v>4.5222822588686524</v>
      </c>
      <c r="J27" s="27">
        <v>34.620646531714712</v>
      </c>
      <c r="K27" s="27">
        <v>4.043639824160663</v>
      </c>
      <c r="L27" s="27">
        <v>32.218532047191111</v>
      </c>
      <c r="M27" s="27">
        <v>48.079295536475307</v>
      </c>
      <c r="N27" s="27">
        <v>53.299028297874166</v>
      </c>
      <c r="O27" s="27">
        <v>56.367525960639142</v>
      </c>
      <c r="P27" s="27">
        <v>44.206841211371035</v>
      </c>
      <c r="Q27" s="27">
        <v>41.972378171749057</v>
      </c>
      <c r="R27" s="27">
        <v>42.916493236203507</v>
      </c>
      <c r="S27" s="27">
        <v>16.553223689695475</v>
      </c>
      <c r="T27" s="27">
        <v>43.820423188948737</v>
      </c>
      <c r="U27" s="27">
        <v>107.27713468392069</v>
      </c>
      <c r="V27" s="27">
        <v>42.613792054283856</v>
      </c>
      <c r="W27" s="27">
        <v>37.641536832708802</v>
      </c>
      <c r="X27" s="27">
        <v>31.625246667738239</v>
      </c>
      <c r="Y27" s="27">
        <v>47.081163622095531</v>
      </c>
      <c r="Z27" s="27">
        <v>40.624995345715746</v>
      </c>
      <c r="AA27" s="27">
        <v>40.869738287721958</v>
      </c>
      <c r="AB27" s="27">
        <v>39.301311442200337</v>
      </c>
      <c r="AC27" s="27">
        <v>42.358069496860445</v>
      </c>
      <c r="AD27" s="27">
        <v>44.260198755923348</v>
      </c>
      <c r="AE27" s="27">
        <v>40.02642439718494</v>
      </c>
      <c r="AF27" s="27">
        <v>41.460751636551116</v>
      </c>
      <c r="AG27" s="27">
        <v>38.751026687579071</v>
      </c>
      <c r="AH27" s="27">
        <v>31.514481608016666</v>
      </c>
      <c r="AI27" s="27">
        <v>28.074044054454756</v>
      </c>
    </row>
    <row r="28" spans="1:35" x14ac:dyDescent="0.25">
      <c r="A28" s="26" t="s">
        <v>14</v>
      </c>
      <c r="B28" s="27">
        <v>27.322647152671788</v>
      </c>
      <c r="C28" s="27">
        <v>71.46082748431111</v>
      </c>
      <c r="D28" s="27">
        <v>73.847446529971421</v>
      </c>
      <c r="E28" s="27">
        <v>76.193902657661255</v>
      </c>
      <c r="F28" s="27">
        <v>79.562954751211606</v>
      </c>
      <c r="G28" s="27">
        <v>76.051015068380281</v>
      </c>
      <c r="H28" s="27">
        <v>67.508907833125221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1.9667783204524554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75</v>
      </c>
      <c r="B32" s="25">
        <f>SUM(B33:B37)</f>
        <v>29.608651213622284</v>
      </c>
      <c r="C32" s="25">
        <f t="shared" ref="C32:AG32" si="20">SUM(C33:C37)</f>
        <v>150.61712510616024</v>
      </c>
      <c r="D32" s="25">
        <f t="shared" si="20"/>
        <v>138.5678868657389</v>
      </c>
      <c r="E32" s="25">
        <f t="shared" si="20"/>
        <v>133.79297415158044</v>
      </c>
      <c r="F32" s="25">
        <f t="shared" si="20"/>
        <v>134.69977425659818</v>
      </c>
      <c r="G32" s="25">
        <f t="shared" si="20"/>
        <v>140.04114119653661</v>
      </c>
      <c r="H32" s="25">
        <f t="shared" si="20"/>
        <v>119.83849943899011</v>
      </c>
      <c r="I32" s="25">
        <f t="shared" si="20"/>
        <v>4.7210539406154401</v>
      </c>
      <c r="J32" s="25">
        <f t="shared" si="20"/>
        <v>37.271958799325688</v>
      </c>
      <c r="K32" s="25">
        <f t="shared" si="20"/>
        <v>4.1105304251944537</v>
      </c>
      <c r="L32" s="25">
        <f t="shared" si="20"/>
        <v>33.51182048935231</v>
      </c>
      <c r="M32" s="25">
        <f t="shared" si="20"/>
        <v>50.454152442888393</v>
      </c>
      <c r="N32" s="25">
        <f t="shared" si="20"/>
        <v>54.53992269094784</v>
      </c>
      <c r="O32" s="25">
        <f t="shared" si="20"/>
        <v>84.336601296454546</v>
      </c>
      <c r="P32" s="25">
        <f t="shared" si="20"/>
        <v>73.902445117089854</v>
      </c>
      <c r="Q32" s="25">
        <f t="shared" si="20"/>
        <v>71.001740486892345</v>
      </c>
      <c r="R32" s="25">
        <f t="shared" si="20"/>
        <v>63.083506763796493</v>
      </c>
      <c r="S32" s="25">
        <f t="shared" si="20"/>
        <v>35.983319732488525</v>
      </c>
      <c r="T32" s="25">
        <f t="shared" si="20"/>
        <v>78.55945643271933</v>
      </c>
      <c r="U32" s="25">
        <f t="shared" si="20"/>
        <v>98.727422495786996</v>
      </c>
      <c r="V32" s="25">
        <f t="shared" si="20"/>
        <v>51.903608473071074</v>
      </c>
      <c r="W32" s="25">
        <f t="shared" si="20"/>
        <v>37.826562909337632</v>
      </c>
      <c r="X32" s="25">
        <f t="shared" si="20"/>
        <v>31.991348345159437</v>
      </c>
      <c r="Y32" s="25">
        <f t="shared" si="20"/>
        <v>43.154777908428969</v>
      </c>
      <c r="Z32" s="25">
        <f t="shared" si="20"/>
        <v>40.792803450500926</v>
      </c>
      <c r="AA32" s="25">
        <f t="shared" si="20"/>
        <v>45.874285787944416</v>
      </c>
      <c r="AB32" s="25">
        <f t="shared" si="20"/>
        <v>38.459737568977651</v>
      </c>
      <c r="AC32" s="25">
        <f t="shared" si="20"/>
        <v>37.722412016467139</v>
      </c>
      <c r="AD32" s="25">
        <f t="shared" si="20"/>
        <v>37.859233746226259</v>
      </c>
      <c r="AE32" s="25">
        <f t="shared" si="20"/>
        <v>35.81983527607386</v>
      </c>
      <c r="AF32" s="25">
        <f t="shared" si="20"/>
        <v>43.285680005753271</v>
      </c>
      <c r="AG32" s="25">
        <f t="shared" si="20"/>
        <v>46.469695582412314</v>
      </c>
      <c r="AH32" s="25">
        <f t="shared" ref="AH32:AI32" si="21">SUM(AH33:AH37)</f>
        <v>36.838226904451076</v>
      </c>
      <c r="AI32" s="25">
        <f t="shared" si="21"/>
        <v>38.568088361710323</v>
      </c>
    </row>
    <row r="33" spans="1:35" x14ac:dyDescent="0.25">
      <c r="A33" s="26" t="s">
        <v>13</v>
      </c>
      <c r="B33" s="27">
        <v>0</v>
      </c>
      <c r="C33" s="27">
        <v>14.635476236215212</v>
      </c>
      <c r="D33" s="27">
        <v>11.708368649364623</v>
      </c>
      <c r="E33" s="27">
        <v>10.244830377599385</v>
      </c>
      <c r="F33" s="27">
        <v>9.6960050181279698</v>
      </c>
      <c r="G33" s="27">
        <v>11.525432275235097</v>
      </c>
      <c r="H33" s="27">
        <v>9.7989120012641351</v>
      </c>
      <c r="I33" s="27">
        <v>4.7210539406154401</v>
      </c>
      <c r="J33" s="27">
        <v>37.271958799325688</v>
      </c>
      <c r="K33" s="27">
        <v>3.1456121104910997</v>
      </c>
      <c r="L33" s="27">
        <v>33.51182048935231</v>
      </c>
      <c r="M33" s="27">
        <v>49.489234128185039</v>
      </c>
      <c r="N33" s="27">
        <v>54.53992269094784</v>
      </c>
      <c r="O33" s="27">
        <v>84.336601296454546</v>
      </c>
      <c r="P33" s="27">
        <v>73.902445117089854</v>
      </c>
      <c r="Q33" s="27">
        <v>71.001740486892345</v>
      </c>
      <c r="R33" s="27">
        <v>63.083506763796493</v>
      </c>
      <c r="S33" s="27">
        <v>35.983319732488525</v>
      </c>
      <c r="T33" s="27">
        <v>63.273299940887867</v>
      </c>
      <c r="U33" s="27">
        <v>44.270586726225517</v>
      </c>
      <c r="V33" s="27">
        <v>9.9227513679001476</v>
      </c>
      <c r="W33" s="27">
        <v>9.8434158758036716</v>
      </c>
      <c r="X33" s="27">
        <v>13.839069755305609</v>
      </c>
      <c r="Y33" s="27">
        <v>13.537924941962942</v>
      </c>
      <c r="Z33" s="27">
        <v>15.952820647405481</v>
      </c>
      <c r="AA33" s="27">
        <v>25.81125913274235</v>
      </c>
      <c r="AB33" s="27">
        <v>20.307458979123822</v>
      </c>
      <c r="AC33" s="27">
        <v>15.189651913285722</v>
      </c>
      <c r="AD33" s="27">
        <v>13.695691183887483</v>
      </c>
      <c r="AE33" s="27">
        <v>19.095415671602673</v>
      </c>
      <c r="AF33" s="27">
        <v>27.557133144188349</v>
      </c>
      <c r="AG33" s="27">
        <v>20.810280277167273</v>
      </c>
      <c r="AH33" s="27">
        <v>17.211141779773527</v>
      </c>
      <c r="AI33" s="27">
        <v>18.145990339354352</v>
      </c>
    </row>
    <row r="34" spans="1:35" x14ac:dyDescent="0.25">
      <c r="A34" s="26" t="s">
        <v>14</v>
      </c>
      <c r="B34" s="27">
        <v>29.608651213622284</v>
      </c>
      <c r="C34" s="27">
        <v>135.98164886994505</v>
      </c>
      <c r="D34" s="27">
        <v>126.85951821637428</v>
      </c>
      <c r="E34" s="27">
        <v>123.54814377398105</v>
      </c>
      <c r="F34" s="27">
        <v>125.0037692384702</v>
      </c>
      <c r="G34" s="27">
        <v>128.51570892130152</v>
      </c>
      <c r="H34" s="27">
        <v>110.03958743772597</v>
      </c>
      <c r="I34" s="27">
        <v>0</v>
      </c>
      <c r="J34" s="27">
        <v>0</v>
      </c>
      <c r="K34" s="27">
        <v>0.96491831470335399</v>
      </c>
      <c r="L34" s="27">
        <v>0</v>
      </c>
      <c r="M34" s="27">
        <v>0.96491831470335399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15.286156491831463</v>
      </c>
      <c r="U34" s="27">
        <v>54.456835769561479</v>
      </c>
      <c r="V34" s="27">
        <v>41.980857105170927</v>
      </c>
      <c r="W34" s="27">
        <v>27.98314703353396</v>
      </c>
      <c r="X34" s="27">
        <v>18.152278589853829</v>
      </c>
      <c r="Y34" s="27">
        <v>29.616852966466027</v>
      </c>
      <c r="Z34" s="27">
        <v>24.839982803095445</v>
      </c>
      <c r="AA34" s="27">
        <v>20.063026655202066</v>
      </c>
      <c r="AB34" s="27">
        <v>18.152278589853829</v>
      </c>
      <c r="AC34" s="27">
        <v>22.532760103181417</v>
      </c>
      <c r="AD34" s="27">
        <v>24.163542562338776</v>
      </c>
      <c r="AE34" s="27">
        <v>16.724419604471187</v>
      </c>
      <c r="AF34" s="27">
        <v>15.728546861564922</v>
      </c>
      <c r="AG34" s="27">
        <v>25.659415305245041</v>
      </c>
      <c r="AH34" s="27">
        <v>19.627085124677549</v>
      </c>
      <c r="AI34" s="27">
        <v>20.422098022355975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2.3788934560069226</v>
      </c>
      <c r="C40" s="21">
        <f t="shared" si="22"/>
        <v>2.3788934560069221</v>
      </c>
      <c r="D40" s="21">
        <f t="shared" si="22"/>
        <v>2.3788934560069226</v>
      </c>
      <c r="E40" s="21">
        <f t="shared" si="22"/>
        <v>2.3788934560069226</v>
      </c>
      <c r="F40" s="21">
        <f t="shared" si="22"/>
        <v>2.378893456006923</v>
      </c>
      <c r="G40" s="21">
        <f t="shared" si="22"/>
        <v>2.3788934560069226</v>
      </c>
      <c r="H40" s="21">
        <f t="shared" si="22"/>
        <v>2.3599650210359293</v>
      </c>
      <c r="I40" s="21">
        <f t="shared" si="22"/>
        <v>2.3628096908194358</v>
      </c>
      <c r="J40" s="21">
        <f t="shared" si="22"/>
        <v>2.3878181972391452</v>
      </c>
      <c r="K40" s="21">
        <f t="shared" si="22"/>
        <v>2.3049860452856752</v>
      </c>
      <c r="L40" s="21">
        <f t="shared" si="22"/>
        <v>2.3094223110344316</v>
      </c>
      <c r="M40" s="21">
        <f t="shared" si="22"/>
        <v>2.3307767049992245</v>
      </c>
      <c r="N40" s="21">
        <f t="shared" si="22"/>
        <v>2.6235831852752183</v>
      </c>
      <c r="O40" s="21">
        <f t="shared" si="22"/>
        <v>2.9853285515622829</v>
      </c>
      <c r="P40" s="21">
        <f t="shared" si="22"/>
        <v>2.4560821296321089</v>
      </c>
      <c r="Q40" s="21">
        <f t="shared" si="22"/>
        <v>2.2409150370987785</v>
      </c>
      <c r="R40" s="21">
        <f t="shared" si="22"/>
        <v>1.9421921222341685</v>
      </c>
      <c r="S40" s="21">
        <f t="shared" si="22"/>
        <v>1.3289176385022772</v>
      </c>
      <c r="T40" s="21">
        <f t="shared" si="22"/>
        <v>3.1354305118931372</v>
      </c>
      <c r="U40" s="21">
        <f t="shared" si="22"/>
        <v>6.1907699982839155</v>
      </c>
      <c r="V40" s="21">
        <f t="shared" si="22"/>
        <v>2.8262014439881011</v>
      </c>
      <c r="W40" s="21">
        <f t="shared" si="22"/>
        <v>2.3504602225834721</v>
      </c>
      <c r="X40" s="21">
        <f t="shared" si="22"/>
        <v>2.0157817689257693</v>
      </c>
      <c r="Y40" s="21">
        <f t="shared" si="22"/>
        <v>2.0908144872169832</v>
      </c>
      <c r="Z40" s="21">
        <f t="shared" si="22"/>
        <v>1.8239886925987101</v>
      </c>
      <c r="AA40" s="21">
        <f t="shared" si="22"/>
        <v>1.9962239456749524</v>
      </c>
      <c r="AB40" s="21">
        <f t="shared" si="22"/>
        <v>1.6254659544085377</v>
      </c>
      <c r="AC40" s="21">
        <f t="shared" si="22"/>
        <v>1.6614120733127997</v>
      </c>
      <c r="AD40" s="21">
        <f t="shared" si="22"/>
        <v>1.7254406794571242</v>
      </c>
      <c r="AE40" s="21">
        <f t="shared" si="22"/>
        <v>1.4864254906125545</v>
      </c>
      <c r="AF40" s="21">
        <f t="shared" si="22"/>
        <v>2.187460594072363</v>
      </c>
      <c r="AG40" s="21">
        <f t="shared" si="22"/>
        <v>1.8585992006297971</v>
      </c>
      <c r="AH40" s="21">
        <f t="shared" ref="AH40:AI40" si="23">IF(AH25=0,0,AH25/(AH3/1000))</f>
        <v>1.4046772114728148</v>
      </c>
      <c r="AI40" s="21">
        <f t="shared" si="23"/>
        <v>1.0953685756824516</v>
      </c>
    </row>
    <row r="41" spans="1:35" x14ac:dyDescent="0.25">
      <c r="A41" s="10" t="s">
        <v>72</v>
      </c>
      <c r="B41" s="22">
        <f t="shared" si="22"/>
        <v>5.1298123109347031</v>
      </c>
      <c r="C41" s="22">
        <f t="shared" si="22"/>
        <v>5.1298122069875527</v>
      </c>
      <c r="D41" s="22">
        <f t="shared" si="22"/>
        <v>5.1298122310128456</v>
      </c>
      <c r="E41" s="22">
        <f t="shared" si="22"/>
        <v>5.1298121830693173</v>
      </c>
      <c r="F41" s="22">
        <f t="shared" si="22"/>
        <v>5.1298123026679834</v>
      </c>
      <c r="G41" s="22">
        <f t="shared" si="22"/>
        <v>5.1298121788560236</v>
      </c>
      <c r="H41" s="22">
        <f t="shared" si="22"/>
        <v>5.0198312617597081</v>
      </c>
      <c r="I41" s="22">
        <f t="shared" si="22"/>
        <v>5.0361683778053843</v>
      </c>
      <c r="J41" s="22">
        <f t="shared" si="22"/>
        <v>5.1827261850329895</v>
      </c>
      <c r="K41" s="22">
        <f t="shared" si="22"/>
        <v>4.7166926659335351</v>
      </c>
      <c r="L41" s="22">
        <f t="shared" si="22"/>
        <v>4.7402958656272745</v>
      </c>
      <c r="M41" s="22">
        <f t="shared" si="22"/>
        <v>4.857637577791186</v>
      </c>
      <c r="N41" s="22">
        <f t="shared" si="22"/>
        <v>5.3078391525122148</v>
      </c>
      <c r="O41" s="22">
        <f t="shared" si="22"/>
        <v>7.7814099809824402</v>
      </c>
      <c r="P41" s="22">
        <f t="shared" si="22"/>
        <v>6.7004320441992009</v>
      </c>
      <c r="Q41" s="22">
        <f t="shared" si="22"/>
        <v>6.26343626488047</v>
      </c>
      <c r="R41" s="22">
        <f t="shared" si="22"/>
        <v>5.0186178861617599</v>
      </c>
      <c r="S41" s="22">
        <f t="shared" si="22"/>
        <v>4.1164092873031226</v>
      </c>
      <c r="T41" s="22">
        <f t="shared" si="22"/>
        <v>8.623216159750223</v>
      </c>
      <c r="U41" s="22">
        <f t="shared" si="22"/>
        <v>11.413770102955409</v>
      </c>
      <c r="V41" s="22">
        <f t="shared" si="22"/>
        <v>5.6346888234458588</v>
      </c>
      <c r="W41" s="22">
        <f t="shared" si="22"/>
        <v>3.9151281050779136</v>
      </c>
      <c r="X41" s="22">
        <f t="shared" si="22"/>
        <v>3.5076184726762238</v>
      </c>
      <c r="Y41" s="22">
        <f t="shared" si="22"/>
        <v>3.7151293381703292</v>
      </c>
      <c r="Z41" s="22">
        <f t="shared" si="22"/>
        <v>3.7931116221309287</v>
      </c>
      <c r="AA41" s="22">
        <f t="shared" si="22"/>
        <v>4.652515760326958</v>
      </c>
      <c r="AB41" s="22">
        <f t="shared" si="22"/>
        <v>3.2908516169045825</v>
      </c>
      <c r="AC41" s="22">
        <f t="shared" si="22"/>
        <v>3.1590800775205481</v>
      </c>
      <c r="AD41" s="22">
        <f t="shared" si="22"/>
        <v>2.9784600749411179</v>
      </c>
      <c r="AE41" s="22">
        <f t="shared" si="22"/>
        <v>2.7404987184375642</v>
      </c>
      <c r="AF41" s="22">
        <f t="shared" si="22"/>
        <v>3.6420101469214576</v>
      </c>
      <c r="AG41" s="22">
        <f t="shared" si="22"/>
        <v>3.4903000343841626</v>
      </c>
      <c r="AH41" s="22">
        <f t="shared" ref="AH41:AI41" si="24">IF(AH26=0,0,AH26/(AH4/1000))</f>
        <v>2.9322569488088215</v>
      </c>
      <c r="AI41" s="22">
        <f t="shared" si="24"/>
        <v>2.5545983995627344</v>
      </c>
    </row>
    <row r="42" spans="1:35" x14ac:dyDescent="0.25">
      <c r="A42" s="12" t="s">
        <v>75</v>
      </c>
      <c r="B42" s="23">
        <f t="shared" ref="B42:AG42" si="25">IF(B32=0,0,B32/(B5/1000))</f>
        <v>1.5913844074650114</v>
      </c>
      <c r="C42" s="23">
        <f t="shared" si="25"/>
        <v>1.5913844372220947</v>
      </c>
      <c r="D42" s="23">
        <f t="shared" si="25"/>
        <v>1.5913844303443434</v>
      </c>
      <c r="E42" s="23">
        <f t="shared" si="25"/>
        <v>1.5913844440691984</v>
      </c>
      <c r="F42" s="23">
        <f t="shared" si="25"/>
        <v>1.591384409831536</v>
      </c>
      <c r="G42" s="23">
        <f t="shared" si="25"/>
        <v>1.5913844452753436</v>
      </c>
      <c r="H42" s="23">
        <f t="shared" si="25"/>
        <v>1.5681585730312169</v>
      </c>
      <c r="I42" s="23">
        <f t="shared" si="25"/>
        <v>1.5663491440556092</v>
      </c>
      <c r="J42" s="23">
        <f t="shared" si="25"/>
        <v>1.5909105815263525</v>
      </c>
      <c r="K42" s="23">
        <f t="shared" si="25"/>
        <v>1.5335978534546812</v>
      </c>
      <c r="L42" s="23">
        <f t="shared" si="25"/>
        <v>1.546812579029307</v>
      </c>
      <c r="M42" s="23">
        <f t="shared" si="25"/>
        <v>1.5583201199802106</v>
      </c>
      <c r="N42" s="23">
        <f t="shared" si="25"/>
        <v>1.7558337500951926</v>
      </c>
      <c r="O42" s="23">
        <f t="shared" si="25"/>
        <v>2.1143350171171447</v>
      </c>
      <c r="P42" s="23">
        <f t="shared" si="25"/>
        <v>1.7811731686464161</v>
      </c>
      <c r="Q42" s="23">
        <f t="shared" si="25"/>
        <v>1.6242666583126828</v>
      </c>
      <c r="R42" s="23">
        <f t="shared" si="25"/>
        <v>1.3706044553872905</v>
      </c>
      <c r="S42" s="23">
        <f t="shared" si="25"/>
        <v>1.0132705421243622</v>
      </c>
      <c r="T42" s="23">
        <f t="shared" si="25"/>
        <v>2.314002110134489</v>
      </c>
      <c r="U42" s="23">
        <f t="shared" si="25"/>
        <v>4.1348062768952243</v>
      </c>
      <c r="V42" s="23">
        <f t="shared" si="25"/>
        <v>1.9789867295353167</v>
      </c>
      <c r="W42" s="23">
        <f t="shared" si="25"/>
        <v>1.6816727347815768</v>
      </c>
      <c r="X42" s="23">
        <f t="shared" si="25"/>
        <v>1.4191188146814759</v>
      </c>
      <c r="Y42" s="23">
        <f t="shared" si="25"/>
        <v>1.4155859140087033</v>
      </c>
      <c r="Z42" s="23">
        <f t="shared" si="25"/>
        <v>1.2023690151691204</v>
      </c>
      <c r="AA42" s="23">
        <f t="shared" si="25"/>
        <v>1.3231841317273125</v>
      </c>
      <c r="AB42" s="23">
        <f t="shared" si="25"/>
        <v>1.0714021661927697</v>
      </c>
      <c r="AC42" s="23">
        <f t="shared" si="25"/>
        <v>1.0842298202694911</v>
      </c>
      <c r="AD42" s="23">
        <f t="shared" si="25"/>
        <v>1.1565999191512917</v>
      </c>
      <c r="AE42" s="23">
        <f t="shared" si="25"/>
        <v>0.98350979159945839</v>
      </c>
      <c r="AF42" s="23">
        <f t="shared" si="25"/>
        <v>1.5822007291524556</v>
      </c>
      <c r="AG42" s="23">
        <f t="shared" si="25"/>
        <v>1.3372715456487816</v>
      </c>
      <c r="AH42" s="23">
        <f t="shared" ref="AH42:AI42" si="26">IF(AH32=0,0,AH32/(AH5/1000))</f>
        <v>0.97164449568104971</v>
      </c>
      <c r="AI42" s="23">
        <f t="shared" si="26"/>
        <v>0.77367808643620584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72</v>
      </c>
      <c r="B45" s="31">
        <f t="shared" si="27"/>
        <v>0.47992313431671257</v>
      </c>
      <c r="C45" s="31">
        <f t="shared" si="27"/>
        <v>0.47992312459186509</v>
      </c>
      <c r="D45" s="31">
        <f t="shared" si="27"/>
        <v>0.479923126839568</v>
      </c>
      <c r="E45" s="31">
        <f t="shared" si="27"/>
        <v>0.47992312235417811</v>
      </c>
      <c r="F45" s="31">
        <f t="shared" si="27"/>
        <v>0.47992313354331384</v>
      </c>
      <c r="G45" s="31">
        <f t="shared" si="27"/>
        <v>0.47992312196000042</v>
      </c>
      <c r="H45" s="31">
        <f t="shared" si="27"/>
        <v>0.48794736911652725</v>
      </c>
      <c r="I45" s="31">
        <f t="shared" si="27"/>
        <v>0.48924783879667377</v>
      </c>
      <c r="J45" s="31">
        <f t="shared" si="27"/>
        <v>0.48156060518739996</v>
      </c>
      <c r="K45" s="31">
        <f t="shared" si="27"/>
        <v>0.49589838089049704</v>
      </c>
      <c r="L45" s="31">
        <f t="shared" si="27"/>
        <v>0.49016216715525612</v>
      </c>
      <c r="M45" s="31">
        <f t="shared" si="27"/>
        <v>0.48794898100536144</v>
      </c>
      <c r="N45" s="31">
        <f t="shared" si="27"/>
        <v>0.49424653902094107</v>
      </c>
      <c r="O45" s="31">
        <f t="shared" si="27"/>
        <v>0.40061032365912591</v>
      </c>
      <c r="P45" s="31">
        <f t="shared" si="27"/>
        <v>0.37428759910065157</v>
      </c>
      <c r="Q45" s="31">
        <f t="shared" si="27"/>
        <v>0.37152206779830088</v>
      </c>
      <c r="R45" s="31">
        <f t="shared" si="27"/>
        <v>0.4048725777000331</v>
      </c>
      <c r="S45" s="31">
        <f t="shared" si="27"/>
        <v>0.31508018250598757</v>
      </c>
      <c r="T45" s="31">
        <f t="shared" si="27"/>
        <v>0.35806885351103157</v>
      </c>
      <c r="U45" s="31">
        <f t="shared" si="27"/>
        <v>0.52075126954758422</v>
      </c>
      <c r="V45" s="31">
        <f t="shared" si="27"/>
        <v>0.46205057561879648</v>
      </c>
      <c r="W45" s="31">
        <f t="shared" si="27"/>
        <v>0.4987741437954496</v>
      </c>
      <c r="X45" s="31">
        <f t="shared" si="27"/>
        <v>0.49712259295434646</v>
      </c>
      <c r="Y45" s="31">
        <f t="shared" si="27"/>
        <v>0.52175621845946141</v>
      </c>
      <c r="Z45" s="31">
        <f t="shared" si="27"/>
        <v>0.49896946302119272</v>
      </c>
      <c r="AA45" s="31">
        <f t="shared" si="27"/>
        <v>0.47115335866908242</v>
      </c>
      <c r="AB45" s="31">
        <f t="shared" si="27"/>
        <v>0.50541128163729965</v>
      </c>
      <c r="AC45" s="31">
        <f t="shared" si="27"/>
        <v>0.52894374130119215</v>
      </c>
      <c r="AD45" s="31">
        <f t="shared" si="27"/>
        <v>0.53897350976901559</v>
      </c>
      <c r="AE45" s="31">
        <f t="shared" si="27"/>
        <v>0.52773102549310158</v>
      </c>
      <c r="AF45" s="31">
        <f t="shared" si="27"/>
        <v>0.48923300760966099</v>
      </c>
      <c r="AG45" s="31">
        <f t="shared" si="27"/>
        <v>0.45471366183462164</v>
      </c>
      <c r="AH45" s="31">
        <f t="shared" ref="AH45:AI45" si="29">IF(AH26=0,0,AH26/AH$25)</f>
        <v>0.46105680804540949</v>
      </c>
      <c r="AI45" s="31">
        <f t="shared" si="29"/>
        <v>0.42126569238719258</v>
      </c>
    </row>
    <row r="46" spans="1:35" x14ac:dyDescent="0.25">
      <c r="A46" s="12" t="s">
        <v>75</v>
      </c>
      <c r="B46" s="32">
        <f t="shared" ref="B46:AG46" si="30">IF(B32=0,0,B32/B$25)</f>
        <v>0.52007686568328748</v>
      </c>
      <c r="C46" s="32">
        <f t="shared" si="30"/>
        <v>0.52007687540813496</v>
      </c>
      <c r="D46" s="32">
        <f t="shared" si="30"/>
        <v>0.52007687316043194</v>
      </c>
      <c r="E46" s="32">
        <f t="shared" si="30"/>
        <v>0.52007687764582189</v>
      </c>
      <c r="F46" s="32">
        <f t="shared" si="30"/>
        <v>0.52007686645668616</v>
      </c>
      <c r="G46" s="32">
        <f t="shared" si="30"/>
        <v>0.52007687803999958</v>
      </c>
      <c r="H46" s="32">
        <f t="shared" si="30"/>
        <v>0.51205263088347275</v>
      </c>
      <c r="I46" s="32">
        <f t="shared" si="30"/>
        <v>0.51075216120332623</v>
      </c>
      <c r="J46" s="32">
        <f t="shared" si="30"/>
        <v>0.51843939481260004</v>
      </c>
      <c r="K46" s="32">
        <f t="shared" si="30"/>
        <v>0.50410161910950291</v>
      </c>
      <c r="L46" s="32">
        <f t="shared" si="30"/>
        <v>0.50983783284474382</v>
      </c>
      <c r="M46" s="32">
        <f t="shared" si="30"/>
        <v>0.51205101899463856</v>
      </c>
      <c r="N46" s="32">
        <f t="shared" si="30"/>
        <v>0.50575346097905893</v>
      </c>
      <c r="O46" s="32">
        <f t="shared" si="30"/>
        <v>0.59938967634087414</v>
      </c>
      <c r="P46" s="32">
        <f t="shared" si="30"/>
        <v>0.62571240089934843</v>
      </c>
      <c r="Q46" s="32">
        <f t="shared" si="30"/>
        <v>0.62847793220169912</v>
      </c>
      <c r="R46" s="32">
        <f t="shared" si="30"/>
        <v>0.59512742229996696</v>
      </c>
      <c r="S46" s="32">
        <f t="shared" si="30"/>
        <v>0.68491981749401254</v>
      </c>
      <c r="T46" s="32">
        <f t="shared" si="30"/>
        <v>0.64193114648896843</v>
      </c>
      <c r="U46" s="32">
        <f t="shared" si="30"/>
        <v>0.47924873045241573</v>
      </c>
      <c r="V46" s="32">
        <f t="shared" si="30"/>
        <v>0.53794942438120352</v>
      </c>
      <c r="W46" s="32">
        <f t="shared" si="30"/>
        <v>0.5012258562045504</v>
      </c>
      <c r="X46" s="32">
        <f t="shared" si="30"/>
        <v>0.50287740704565354</v>
      </c>
      <c r="Y46" s="32">
        <f t="shared" si="30"/>
        <v>0.47824378154053854</v>
      </c>
      <c r="Z46" s="32">
        <f t="shared" si="30"/>
        <v>0.50103053697880728</v>
      </c>
      <c r="AA46" s="32">
        <f t="shared" si="30"/>
        <v>0.52884664133091763</v>
      </c>
      <c r="AB46" s="32">
        <f t="shared" si="30"/>
        <v>0.49458871836270041</v>
      </c>
      <c r="AC46" s="32">
        <f t="shared" si="30"/>
        <v>0.47105625869880785</v>
      </c>
      <c r="AD46" s="32">
        <f t="shared" si="30"/>
        <v>0.46102649023098441</v>
      </c>
      <c r="AE46" s="32">
        <f t="shared" si="30"/>
        <v>0.47226897450689848</v>
      </c>
      <c r="AF46" s="32">
        <f t="shared" si="30"/>
        <v>0.51076699239033907</v>
      </c>
      <c r="AG46" s="32">
        <f t="shared" si="30"/>
        <v>0.54528633816537841</v>
      </c>
      <c r="AH46" s="32">
        <f t="shared" ref="AH46:AI46" si="31">IF(AH32=0,0,AH32/AH$25)</f>
        <v>0.53894319195459051</v>
      </c>
      <c r="AI46" s="32">
        <f t="shared" si="31"/>
        <v>0.57873430761280731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2968.9959185082698</v>
      </c>
      <c r="C48" s="21">
        <f t="shared" si="32"/>
        <v>2968.9955309004249</v>
      </c>
      <c r="D48" s="21">
        <f t="shared" si="32"/>
        <v>2968.9956938084729</v>
      </c>
      <c r="E48" s="21">
        <f t="shared" si="32"/>
        <v>2968.9957450994757</v>
      </c>
      <c r="F48" s="21">
        <f t="shared" si="32"/>
        <v>2968.9956536431746</v>
      </c>
      <c r="G48" s="21">
        <f t="shared" si="32"/>
        <v>2968.9954945869677</v>
      </c>
      <c r="H48" s="21">
        <f t="shared" si="32"/>
        <v>2915.5703162229925</v>
      </c>
      <c r="I48" s="21">
        <f t="shared" si="32"/>
        <v>2923.5243584908462</v>
      </c>
      <c r="J48" s="21">
        <f t="shared" si="32"/>
        <v>2994.5657133626937</v>
      </c>
      <c r="K48" s="21">
        <f t="shared" si="32"/>
        <v>2766.3573491003308</v>
      </c>
      <c r="L48" s="21">
        <f t="shared" si="32"/>
        <v>2778.0720940939941</v>
      </c>
      <c r="M48" s="21">
        <f t="shared" si="32"/>
        <v>2902.2935941279788</v>
      </c>
      <c r="N48" s="21">
        <f t="shared" si="32"/>
        <v>3205.5743467381385</v>
      </c>
      <c r="O48" s="21">
        <f t="shared" si="32"/>
        <v>4382.2331123000322</v>
      </c>
      <c r="P48" s="21">
        <f t="shared" si="32"/>
        <v>3706.2323611946522</v>
      </c>
      <c r="Q48" s="21">
        <f t="shared" si="32"/>
        <v>3558.2758206898907</v>
      </c>
      <c r="R48" s="21">
        <f t="shared" si="32"/>
        <v>2934.6516748417016</v>
      </c>
      <c r="S48" s="21">
        <f t="shared" si="32"/>
        <v>2196.2795161589752</v>
      </c>
      <c r="T48" s="21">
        <f t="shared" si="32"/>
        <v>5189.013748129827</v>
      </c>
      <c r="U48" s="21">
        <f t="shared" si="32"/>
        <v>7732.6338524859184</v>
      </c>
      <c r="V48" s="21">
        <f t="shared" si="32"/>
        <v>3710.5902939579905</v>
      </c>
      <c r="W48" s="21">
        <f t="shared" si="32"/>
        <v>2551.5866502049548</v>
      </c>
      <c r="X48" s="21">
        <f t="shared" si="32"/>
        <v>2398.0526187328646</v>
      </c>
      <c r="Y48" s="21">
        <f t="shared" si="32"/>
        <v>2703.2005047916114</v>
      </c>
      <c r="Z48" s="21">
        <f t="shared" si="32"/>
        <v>2743.3213144246156</v>
      </c>
      <c r="AA48" s="21">
        <f t="shared" si="32"/>
        <v>3576.39032529733</v>
      </c>
      <c r="AB48" s="21">
        <f t="shared" si="32"/>
        <v>2716.1712356308931</v>
      </c>
      <c r="AC48" s="21">
        <f t="shared" si="32"/>
        <v>2611.5735423012557</v>
      </c>
      <c r="AD48" s="21">
        <f t="shared" si="32"/>
        <v>2463.6386532980532</v>
      </c>
      <c r="AE48" s="21">
        <f t="shared" si="32"/>
        <v>2214.8773412352175</v>
      </c>
      <c r="AF48" s="21">
        <f t="shared" si="32"/>
        <v>3318.7835252292753</v>
      </c>
      <c r="AG48" s="21">
        <f t="shared" si="32"/>
        <v>3074.4282492174702</v>
      </c>
      <c r="AH48" s="21">
        <f t="shared" ref="AH48:AI48" si="33">IF(AH25=0,0,100*AH25/AH12)</f>
        <v>2395.838049604597</v>
      </c>
      <c r="AI48" s="21">
        <f t="shared" si="33"/>
        <v>2154.418515256315</v>
      </c>
    </row>
    <row r="49" spans="1:35" x14ac:dyDescent="0.25">
      <c r="A49" s="10" t="s">
        <v>72</v>
      </c>
      <c r="B49" s="22">
        <f t="shared" si="32"/>
        <v>2802.3601496914098</v>
      </c>
      <c r="C49" s="22">
        <f t="shared" si="32"/>
        <v>2802.3601858845605</v>
      </c>
      <c r="D49" s="22">
        <f t="shared" si="32"/>
        <v>2802.3602964933243</v>
      </c>
      <c r="E49" s="22">
        <f t="shared" si="32"/>
        <v>2802.3604443304216</v>
      </c>
      <c r="F49" s="22">
        <f t="shared" si="32"/>
        <v>2802.3600203860678</v>
      </c>
      <c r="G49" s="22">
        <f t="shared" si="32"/>
        <v>2802.3602254036023</v>
      </c>
      <c r="H49" s="22">
        <f t="shared" si="32"/>
        <v>2742.2786667211076</v>
      </c>
      <c r="I49" s="22">
        <f t="shared" si="32"/>
        <v>2751.1983323915756</v>
      </c>
      <c r="J49" s="22">
        <f t="shared" si="32"/>
        <v>2831.2668849951965</v>
      </c>
      <c r="K49" s="22">
        <f t="shared" si="32"/>
        <v>2576.6827824539691</v>
      </c>
      <c r="L49" s="22">
        <f t="shared" si="32"/>
        <v>2589.5706797081666</v>
      </c>
      <c r="M49" s="22">
        <f t="shared" si="32"/>
        <v>2707.9131324151363</v>
      </c>
      <c r="N49" s="22">
        <f t="shared" si="32"/>
        <v>2989.5592534084212</v>
      </c>
      <c r="O49" s="22">
        <f t="shared" si="32"/>
        <v>4420.7501222005703</v>
      </c>
      <c r="P49" s="22">
        <f t="shared" si="32"/>
        <v>3786.5440208733944</v>
      </c>
      <c r="Q49" s="22">
        <f t="shared" si="32"/>
        <v>3654.5674429968594</v>
      </c>
      <c r="R49" s="22">
        <f t="shared" si="32"/>
        <v>2895.7813571341771</v>
      </c>
      <c r="S49" s="22">
        <f t="shared" si="32"/>
        <v>2308.5946241413108</v>
      </c>
      <c r="T49" s="22">
        <f t="shared" si="32"/>
        <v>5230.6592439787401</v>
      </c>
      <c r="U49" s="22">
        <f t="shared" si="32"/>
        <v>7036.0426242831727</v>
      </c>
      <c r="V49" s="22">
        <f t="shared" si="32"/>
        <v>3368.6060492632541</v>
      </c>
      <c r="W49" s="22">
        <f t="shared" si="32"/>
        <v>2210.132304996891</v>
      </c>
      <c r="X49" s="22">
        <f t="shared" si="32"/>
        <v>2071.8343873830518</v>
      </c>
      <c r="Y49" s="22">
        <f t="shared" si="32"/>
        <v>2319.8622515852835</v>
      </c>
      <c r="Z49" s="22">
        <f t="shared" si="32"/>
        <v>2369.6652104942932</v>
      </c>
      <c r="AA49" s="22">
        <f t="shared" si="32"/>
        <v>3176.0482532183792</v>
      </c>
      <c r="AB49" s="22">
        <f t="shared" si="32"/>
        <v>2363.1457436355236</v>
      </c>
      <c r="AC49" s="22">
        <f t="shared" si="32"/>
        <v>2254.5554633072711</v>
      </c>
      <c r="AD49" s="22">
        <f t="shared" si="32"/>
        <v>2078.9313399569819</v>
      </c>
      <c r="AE49" s="22">
        <f t="shared" si="32"/>
        <v>1872.2449111918577</v>
      </c>
      <c r="AF49" s="22">
        <f t="shared" si="32"/>
        <v>2649.230685059154</v>
      </c>
      <c r="AG49" s="22">
        <f t="shared" si="32"/>
        <v>2422.5766084437887</v>
      </c>
      <c r="AH49" s="22">
        <f t="shared" ref="AH49:AI49" si="34">IF(AH26=0,0,100*AH26/AH13)</f>
        <v>2059.9464142365568</v>
      </c>
      <c r="AI49" s="22">
        <f t="shared" si="34"/>
        <v>1917.8827257238506</v>
      </c>
    </row>
    <row r="50" spans="1:35" x14ac:dyDescent="0.25">
      <c r="A50" s="12" t="s">
        <v>75</v>
      </c>
      <c r="B50" s="23">
        <f t="shared" ref="B50:AG50" si="35">IF(B32=0,0,100*B32/B14)</f>
        <v>3141.36813436271</v>
      </c>
      <c r="C50" s="23">
        <f t="shared" si="35"/>
        <v>3141.3672509479388</v>
      </c>
      <c r="D50" s="23">
        <f t="shared" si="35"/>
        <v>3141.3674749984389</v>
      </c>
      <c r="E50" s="23">
        <f t="shared" si="35"/>
        <v>3141.3674107006614</v>
      </c>
      <c r="F50" s="23">
        <f t="shared" si="35"/>
        <v>3141.3677136028255</v>
      </c>
      <c r="G50" s="23">
        <f t="shared" si="35"/>
        <v>3141.3671250340203</v>
      </c>
      <c r="H50" s="23">
        <f t="shared" si="35"/>
        <v>3102.3891708846581</v>
      </c>
      <c r="I50" s="23">
        <f t="shared" si="35"/>
        <v>3110.1306626099768</v>
      </c>
      <c r="J50" s="23">
        <f t="shared" si="35"/>
        <v>3164.0785009597585</v>
      </c>
      <c r="K50" s="23">
        <f t="shared" si="35"/>
        <v>2982.3191070118646</v>
      </c>
      <c r="L50" s="23">
        <f t="shared" si="35"/>
        <v>2987.1207351030735</v>
      </c>
      <c r="M50" s="23">
        <f t="shared" si="35"/>
        <v>3115.3980893522908</v>
      </c>
      <c r="N50" s="23">
        <f t="shared" si="35"/>
        <v>3449.1258085882873</v>
      </c>
      <c r="O50" s="23">
        <f t="shared" si="35"/>
        <v>4356.8617808914696</v>
      </c>
      <c r="P50" s="23">
        <f t="shared" si="35"/>
        <v>3659.799699059025</v>
      </c>
      <c r="Q50" s="23">
        <f t="shared" si="35"/>
        <v>3503.7032488842628</v>
      </c>
      <c r="R50" s="23">
        <f t="shared" si="35"/>
        <v>2961.6975745193845</v>
      </c>
      <c r="S50" s="23">
        <f t="shared" si="35"/>
        <v>2148.2014641101086</v>
      </c>
      <c r="T50" s="23">
        <f t="shared" si="35"/>
        <v>5166.0707559783632</v>
      </c>
      <c r="U50" s="23">
        <f t="shared" si="35"/>
        <v>8664.7618111946231</v>
      </c>
      <c r="V50" s="23">
        <f t="shared" si="35"/>
        <v>4065.0526480191934</v>
      </c>
      <c r="W50" s="23">
        <f t="shared" si="35"/>
        <v>3015.1306603072662</v>
      </c>
      <c r="X50" s="23">
        <f t="shared" si="35"/>
        <v>2840.1233608419902</v>
      </c>
      <c r="Y50" s="23">
        <f t="shared" si="35"/>
        <v>3297.6965223606421</v>
      </c>
      <c r="Z50" s="23">
        <f t="shared" si="35"/>
        <v>3254.369318847313</v>
      </c>
      <c r="AA50" s="23">
        <f t="shared" si="35"/>
        <v>4028.8240645907986</v>
      </c>
      <c r="AB50" s="23">
        <f t="shared" si="35"/>
        <v>3205.5150545197698</v>
      </c>
      <c r="AC50" s="23">
        <f t="shared" si="35"/>
        <v>3176.3780840951385</v>
      </c>
      <c r="AD50" s="23">
        <f t="shared" si="35"/>
        <v>3143.7496363960126</v>
      </c>
      <c r="AE50" s="23">
        <f t="shared" si="35"/>
        <v>2784.2510529269639</v>
      </c>
      <c r="AF50" s="23">
        <f t="shared" si="35"/>
        <v>4378.8016126759458</v>
      </c>
      <c r="AG50" s="23">
        <f t="shared" si="35"/>
        <v>3963.8344085951294</v>
      </c>
      <c r="AH50" s="23">
        <f t="shared" ref="AH50:AI50" si="36">IF(AH32=0,0,100*AH32/AH14)</f>
        <v>2784.2191948390514</v>
      </c>
      <c r="AI50" s="23">
        <f t="shared" si="36"/>
        <v>2366.9056413767103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6541.1102178565507</v>
      </c>
      <c r="C53" s="21">
        <v>6541.1094638936929</v>
      </c>
      <c r="D53" s="21">
        <v>6541.1097580364458</v>
      </c>
      <c r="E53" s="21">
        <v>6541.1098712402645</v>
      </c>
      <c r="F53" s="21">
        <v>6541.1096885544266</v>
      </c>
      <c r="G53" s="21">
        <v>6541.1094005439736</v>
      </c>
      <c r="H53" s="21">
        <v>6564.138624372632</v>
      </c>
      <c r="I53" s="21">
        <v>6560.6963727862667</v>
      </c>
      <c r="J53" s="21">
        <v>6530.0862017286672</v>
      </c>
      <c r="K53" s="21">
        <v>6628.4793488954165</v>
      </c>
      <c r="L53" s="21">
        <v>6623.4067737777095</v>
      </c>
      <c r="M53" s="21">
        <v>6731.9596440771247</v>
      </c>
      <c r="N53" s="21">
        <v>6794.2480971100622</v>
      </c>
      <c r="O53" s="21">
        <v>6327.4429894281502</v>
      </c>
      <c r="P53" s="21">
        <v>6219.6438865554674</v>
      </c>
      <c r="Q53" s="21">
        <v>6357.4091429531627</v>
      </c>
      <c r="R53" s="21">
        <v>6554.6860898156019</v>
      </c>
      <c r="S53" s="21">
        <v>6006.222341032877</v>
      </c>
      <c r="T53" s="21">
        <v>6694.8243670763131</v>
      </c>
      <c r="U53" s="21">
        <v>7519.174045102578</v>
      </c>
      <c r="V53" s="21">
        <v>7342.4794048473159</v>
      </c>
      <c r="W53" s="21">
        <v>7329.4301931134341</v>
      </c>
      <c r="X53" s="21">
        <v>7636.6285951944064</v>
      </c>
      <c r="Y53" s="21">
        <v>8060.0511130664472</v>
      </c>
      <c r="Z53" s="21">
        <v>8010.9507572846869</v>
      </c>
      <c r="AA53" s="21">
        <v>8402.0233759752991</v>
      </c>
      <c r="AB53" s="21">
        <v>8953.1987851139329</v>
      </c>
      <c r="AC53" s="21">
        <v>8975.8026459817502</v>
      </c>
      <c r="AD53" s="21">
        <v>9010.8276877795743</v>
      </c>
      <c r="AE53" s="21">
        <v>8815.9372661774887</v>
      </c>
      <c r="AF53" s="21">
        <v>8198.5118023912946</v>
      </c>
      <c r="AG53" s="21">
        <v>8186.5245728820355</v>
      </c>
      <c r="AH53" s="21">
        <v>8824.9112320210588</v>
      </c>
      <c r="AI53" s="21">
        <v>8456.2689459724006</v>
      </c>
    </row>
    <row r="54" spans="1:35" x14ac:dyDescent="0.25">
      <c r="A54" s="10" t="s">
        <v>72</v>
      </c>
      <c r="B54" s="22">
        <v>7820.9312540813826</v>
      </c>
      <c r="C54" s="22">
        <v>7820.9314746456876</v>
      </c>
      <c r="D54" s="22">
        <v>7820.931705898397</v>
      </c>
      <c r="E54" s="22">
        <v>7820.9321187299511</v>
      </c>
      <c r="F54" s="22">
        <v>7820.9309580546842</v>
      </c>
      <c r="G54" s="22">
        <v>7820.9316048492456</v>
      </c>
      <c r="H54" s="22">
        <v>7820.9311493740061</v>
      </c>
      <c r="I54" s="22">
        <v>7820.9187745847557</v>
      </c>
      <c r="J54" s="22">
        <v>7820.9323500761211</v>
      </c>
      <c r="K54" s="22">
        <v>7820.9450816260642</v>
      </c>
      <c r="L54" s="22">
        <v>7820.9289126551639</v>
      </c>
      <c r="M54" s="22">
        <v>7956.6003109500652</v>
      </c>
      <c r="N54" s="22">
        <v>8026.6692290751189</v>
      </c>
      <c r="O54" s="22">
        <v>8085.7700391884709</v>
      </c>
      <c r="P54" s="22">
        <v>8049.4932224149834</v>
      </c>
      <c r="Q54" s="22">
        <v>8271.2126591389842</v>
      </c>
      <c r="R54" s="22">
        <v>8193.2038124420706</v>
      </c>
      <c r="S54" s="22">
        <v>7997.4977648523154</v>
      </c>
      <c r="T54" s="22">
        <v>8548.7663754631467</v>
      </c>
      <c r="U54" s="22">
        <v>8666.9004106391058</v>
      </c>
      <c r="V54" s="22">
        <v>8443.8908430572719</v>
      </c>
      <c r="W54" s="22">
        <v>8042.124972080037</v>
      </c>
      <c r="X54" s="22">
        <v>8357.7745416761936</v>
      </c>
      <c r="Y54" s="22">
        <v>8762.2247305350793</v>
      </c>
      <c r="Z54" s="22">
        <v>8765.7086238024422</v>
      </c>
      <c r="AA54" s="22">
        <v>9451.8913224734915</v>
      </c>
      <c r="AB54" s="22">
        <v>9867.4342617175935</v>
      </c>
      <c r="AC54" s="22">
        <v>9815.7753872847643</v>
      </c>
      <c r="AD54" s="22">
        <v>9632.0887427753187</v>
      </c>
      <c r="AE54" s="22">
        <v>9431.5472454365208</v>
      </c>
      <c r="AF54" s="22">
        <v>8717.6559592436188</v>
      </c>
      <c r="AG54" s="22">
        <v>9043.0813041617548</v>
      </c>
      <c r="AH54" s="22">
        <v>9809.5482510759011</v>
      </c>
      <c r="AI54" s="22">
        <v>9600.2343943282649</v>
      </c>
    </row>
    <row r="55" spans="1:35" x14ac:dyDescent="0.25">
      <c r="A55" s="12" t="s">
        <v>75</v>
      </c>
      <c r="B55" s="23">
        <v>5217.2312603101982</v>
      </c>
      <c r="C55" s="23">
        <v>5217.2299392527075</v>
      </c>
      <c r="D55" s="23">
        <v>5217.2302443593062</v>
      </c>
      <c r="E55" s="23">
        <v>5217.2301683494934</v>
      </c>
      <c r="F55" s="23">
        <v>5217.2306100409078</v>
      </c>
      <c r="G55" s="23">
        <v>5217.2297613801511</v>
      </c>
      <c r="H55" s="23">
        <v>5209.2404469763478</v>
      </c>
      <c r="I55" s="23">
        <v>5196.0421177622438</v>
      </c>
      <c r="J55" s="23">
        <v>5190.1198887256232</v>
      </c>
      <c r="K55" s="23">
        <v>5270.74857643016</v>
      </c>
      <c r="L55" s="23">
        <v>5295.3510850377988</v>
      </c>
      <c r="M55" s="23">
        <v>5389.3533510091384</v>
      </c>
      <c r="N55" s="23">
        <v>5404.7249685249944</v>
      </c>
      <c r="O55" s="23">
        <v>5169.2248821735602</v>
      </c>
      <c r="P55" s="23">
        <v>5161.7056455710372</v>
      </c>
      <c r="Q55" s="23">
        <v>5272.7750148047717</v>
      </c>
      <c r="R55" s="23">
        <v>5414.6082988465332</v>
      </c>
      <c r="S55" s="23">
        <v>5153.8290593999409</v>
      </c>
      <c r="T55" s="23">
        <v>5673.4659685113547</v>
      </c>
      <c r="U55" s="23">
        <v>5983.3697011059494</v>
      </c>
      <c r="V55" s="23">
        <v>6200.880348065255</v>
      </c>
      <c r="W55" s="23">
        <v>6361.9058360288764</v>
      </c>
      <c r="X55" s="23">
        <v>6659.3762742217732</v>
      </c>
      <c r="Y55" s="23">
        <v>6971.0926912664181</v>
      </c>
      <c r="Z55" s="23">
        <v>6978.6713499659227</v>
      </c>
      <c r="AA55" s="23">
        <v>7215.5488235209177</v>
      </c>
      <c r="AB55" s="23">
        <v>7685.9376676340789</v>
      </c>
      <c r="AC55" s="23">
        <v>7646.9612029718201</v>
      </c>
      <c r="AD55" s="23">
        <v>7912.5213852450206</v>
      </c>
      <c r="AE55" s="23">
        <v>7792.9397092887957</v>
      </c>
      <c r="AF55" s="23">
        <v>7376.6167057833936</v>
      </c>
      <c r="AG55" s="23">
        <v>7017.8125761578021</v>
      </c>
      <c r="AH55" s="23">
        <v>7686.4057950465913</v>
      </c>
      <c r="AI55" s="23">
        <v>7428.6108017962715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0.45389785825703099</v>
      </c>
      <c r="C58" s="18">
        <f t="shared" si="37"/>
        <v>0.45389785131849575</v>
      </c>
      <c r="D58" s="18">
        <f t="shared" si="37"/>
        <v>0.45389785581273079</v>
      </c>
      <c r="E58" s="18">
        <f t="shared" si="37"/>
        <v>0.45389785579867081</v>
      </c>
      <c r="F58" s="18">
        <f t="shared" si="37"/>
        <v>0.45389785449375597</v>
      </c>
      <c r="G58" s="18">
        <f t="shared" si="37"/>
        <v>0.45389785016285755</v>
      </c>
      <c r="H58" s="18">
        <f t="shared" si="37"/>
        <v>0.44416647530834991</v>
      </c>
      <c r="I58" s="18">
        <f t="shared" si="37"/>
        <v>0.44561189733114454</v>
      </c>
      <c r="J58" s="18">
        <f t="shared" si="37"/>
        <v>0.45857981362787553</v>
      </c>
      <c r="K58" s="18">
        <f t="shared" si="37"/>
        <v>0.41734419064929612</v>
      </c>
      <c r="L58" s="18">
        <f t="shared" si="37"/>
        <v>0.41943250489951411</v>
      </c>
      <c r="M58" s="18">
        <f t="shared" si="37"/>
        <v>0.43112165663106117</v>
      </c>
      <c r="N58" s="18">
        <f t="shared" si="37"/>
        <v>0.47180707871142236</v>
      </c>
      <c r="O58" s="18">
        <f t="shared" si="37"/>
        <v>0.69257567703444156</v>
      </c>
      <c r="P58" s="18">
        <f t="shared" si="37"/>
        <v>0.59589140934678486</v>
      </c>
      <c r="Q58" s="18">
        <f t="shared" si="37"/>
        <v>0.55970533603835193</v>
      </c>
      <c r="R58" s="18">
        <f t="shared" si="37"/>
        <v>0.44771811107803333</v>
      </c>
      <c r="S58" s="18">
        <f t="shared" si="37"/>
        <v>0.36566736818159246</v>
      </c>
      <c r="T58" s="18">
        <f t="shared" si="37"/>
        <v>0.77507839841897352</v>
      </c>
      <c r="U58" s="18">
        <f t="shared" si="37"/>
        <v>1.0283887307439534</v>
      </c>
      <c r="V58" s="18">
        <f t="shared" si="37"/>
        <v>0.50535930567382381</v>
      </c>
      <c r="W58" s="18">
        <f t="shared" si="37"/>
        <v>0.34812892448342952</v>
      </c>
      <c r="X58" s="18">
        <f t="shared" si="37"/>
        <v>0.31401980453022377</v>
      </c>
      <c r="Y58" s="18">
        <f t="shared" si="37"/>
        <v>0.33538255116141297</v>
      </c>
      <c r="Z58" s="18">
        <f t="shared" si="37"/>
        <v>0.3424464083654491</v>
      </c>
      <c r="AA58" s="18">
        <f t="shared" si="37"/>
        <v>0.42565822127127634</v>
      </c>
      <c r="AB58" s="18">
        <f t="shared" si="37"/>
        <v>0.30337439174777897</v>
      </c>
      <c r="AC58" s="18">
        <f t="shared" si="37"/>
        <v>0.29095710381626916</v>
      </c>
      <c r="AD58" s="18">
        <f t="shared" si="37"/>
        <v>0.27340869658835271</v>
      </c>
      <c r="AE58" s="18">
        <f t="shared" si="37"/>
        <v>0.25123560596700667</v>
      </c>
      <c r="AF58" s="18">
        <f t="shared" si="37"/>
        <v>0.40480316491845164</v>
      </c>
      <c r="AG58" s="18">
        <f t="shared" si="37"/>
        <v>0.37554742819700954</v>
      </c>
      <c r="AH58" s="18">
        <f t="shared" ref="AH58:AI58" si="38">IF(AH48=0,0,AH48/AH53)</f>
        <v>0.27148579590368394</v>
      </c>
      <c r="AI58" s="18">
        <f t="shared" si="38"/>
        <v>0.25477175915536998</v>
      </c>
    </row>
    <row r="59" spans="1:35" x14ac:dyDescent="0.25">
      <c r="A59" s="10" t="s">
        <v>72</v>
      </c>
      <c r="B59" s="19">
        <f t="shared" si="37"/>
        <v>0.3583154049882471</v>
      </c>
      <c r="C59" s="19">
        <f t="shared" si="37"/>
        <v>0.35831539951083846</v>
      </c>
      <c r="D59" s="19">
        <f t="shared" si="37"/>
        <v>0.3583154030586711</v>
      </c>
      <c r="E59" s="19">
        <f t="shared" si="37"/>
        <v>0.35831540304757176</v>
      </c>
      <c r="F59" s="19">
        <f t="shared" si="37"/>
        <v>0.35831540201744788</v>
      </c>
      <c r="G59" s="19">
        <f t="shared" si="37"/>
        <v>0.3583153985985561</v>
      </c>
      <c r="H59" s="19">
        <f t="shared" si="37"/>
        <v>0.35063327043105369</v>
      </c>
      <c r="I59" s="19">
        <f t="shared" si="37"/>
        <v>0.3517743134389793</v>
      </c>
      <c r="J59" s="19">
        <f t="shared" si="37"/>
        <v>0.36201142757201316</v>
      </c>
      <c r="K59" s="19">
        <f t="shared" si="37"/>
        <v>0.32945926042971874</v>
      </c>
      <c r="L59" s="19">
        <f t="shared" si="37"/>
        <v>0.33110781451010801</v>
      </c>
      <c r="M59" s="19">
        <f t="shared" si="37"/>
        <v>0.34033544812957878</v>
      </c>
      <c r="N59" s="19">
        <f t="shared" si="37"/>
        <v>0.37245327645735021</v>
      </c>
      <c r="O59" s="19">
        <f t="shared" si="37"/>
        <v>0.54673211095232421</v>
      </c>
      <c r="P59" s="19">
        <f t="shared" si="37"/>
        <v>0.47040775316503308</v>
      </c>
      <c r="Q59" s="19">
        <f t="shared" si="37"/>
        <v>0.44184179437810417</v>
      </c>
      <c r="R59" s="19">
        <f t="shared" si="37"/>
        <v>0.35343699771470216</v>
      </c>
      <c r="S59" s="19">
        <f t="shared" si="37"/>
        <v>0.28866461636128288</v>
      </c>
      <c r="T59" s="19">
        <f t="shared" si="37"/>
        <v>0.61186129252425137</v>
      </c>
      <c r="U59" s="19">
        <f t="shared" si="37"/>
        <v>0.8118291766276714</v>
      </c>
      <c r="V59" s="19">
        <f t="shared" si="37"/>
        <v>0.39894002798875428</v>
      </c>
      <c r="W59" s="19">
        <f t="shared" si="37"/>
        <v>0.27481944295442307</v>
      </c>
      <c r="X59" s="19">
        <f t="shared" si="37"/>
        <v>0.24789306974623593</v>
      </c>
      <c r="Y59" s="19">
        <f t="shared" si="37"/>
        <v>0.26475721896299931</v>
      </c>
      <c r="Z59" s="19">
        <f t="shared" si="37"/>
        <v>0.27033355912147183</v>
      </c>
      <c r="AA59" s="19">
        <f t="shared" si="37"/>
        <v>0.33602251071875744</v>
      </c>
      <c r="AB59" s="19">
        <f t="shared" si="37"/>
        <v>0.23948938305104839</v>
      </c>
      <c r="AC59" s="19">
        <f t="shared" si="37"/>
        <v>0.22968694518293428</v>
      </c>
      <c r="AD59" s="19">
        <f t="shared" si="37"/>
        <v>0.21583390638051514</v>
      </c>
      <c r="AE59" s="19">
        <f t="shared" si="37"/>
        <v>0.19850877724201069</v>
      </c>
      <c r="AF59" s="19">
        <f t="shared" si="37"/>
        <v>0.30389254834610524</v>
      </c>
      <c r="AG59" s="19">
        <f t="shared" si="37"/>
        <v>0.26789282623489014</v>
      </c>
      <c r="AH59" s="19">
        <f t="shared" ref="AH59:AI59" si="39">IF(AH49=0,0,AH49/AH54)</f>
        <v>0.20999401414949195</v>
      </c>
      <c r="AI59" s="19">
        <f t="shared" si="39"/>
        <v>0.1997745728851078</v>
      </c>
    </row>
    <row r="60" spans="1:35" x14ac:dyDescent="0.25">
      <c r="A60" s="12" t="s">
        <v>75</v>
      </c>
      <c r="B60" s="20">
        <f t="shared" si="37"/>
        <v>0.60211402899857946</v>
      </c>
      <c r="C60" s="20">
        <f t="shared" si="37"/>
        <v>0.60211401213378268</v>
      </c>
      <c r="D60" s="20">
        <f t="shared" si="37"/>
        <v>0.60211401986615021</v>
      </c>
      <c r="E60" s="20">
        <f t="shared" si="37"/>
        <v>0.60211401631422645</v>
      </c>
      <c r="F60" s="20">
        <f t="shared" si="37"/>
        <v>0.60211402339721265</v>
      </c>
      <c r="G60" s="20">
        <f t="shared" si="37"/>
        <v>0.60211400852758534</v>
      </c>
      <c r="H60" s="20">
        <f t="shared" si="37"/>
        <v>0.59555499548603275</v>
      </c>
      <c r="I60" s="20">
        <f t="shared" si="37"/>
        <v>0.59855763138990925</v>
      </c>
      <c r="J60" s="20">
        <f t="shared" si="37"/>
        <v>0.60963495425857361</v>
      </c>
      <c r="K60" s="20">
        <f t="shared" si="37"/>
        <v>0.56582458141681424</v>
      </c>
      <c r="L60" s="20">
        <f t="shared" si="37"/>
        <v>0.56410249049270567</v>
      </c>
      <c r="M60" s="20">
        <f t="shared" si="37"/>
        <v>0.57806528658376855</v>
      </c>
      <c r="N60" s="20">
        <f t="shared" si="37"/>
        <v>0.63816860777831397</v>
      </c>
      <c r="O60" s="20">
        <f t="shared" si="37"/>
        <v>0.8428462448821713</v>
      </c>
      <c r="P60" s="20">
        <f t="shared" si="37"/>
        <v>0.7090291369480336</v>
      </c>
      <c r="Q60" s="20">
        <f t="shared" si="37"/>
        <v>0.66448942711317072</v>
      </c>
      <c r="R60" s="20">
        <f t="shared" si="37"/>
        <v>0.54698279377851045</v>
      </c>
      <c r="S60" s="20">
        <f t="shared" si="37"/>
        <v>0.41681659196516369</v>
      </c>
      <c r="T60" s="20">
        <f t="shared" si="37"/>
        <v>0.91056697698565281</v>
      </c>
      <c r="U60" s="20">
        <f t="shared" si="37"/>
        <v>1.4481408042683794</v>
      </c>
      <c r="V60" s="20">
        <f t="shared" si="37"/>
        <v>0.6555605687969025</v>
      </c>
      <c r="W60" s="20">
        <f t="shared" si="37"/>
        <v>0.47393512856350622</v>
      </c>
      <c r="X60" s="20">
        <f t="shared" si="37"/>
        <v>0.42648489045978893</v>
      </c>
      <c r="Y60" s="20">
        <f t="shared" si="37"/>
        <v>0.47305303033656254</v>
      </c>
      <c r="Z60" s="20">
        <f t="shared" si="37"/>
        <v>0.46633078929318034</v>
      </c>
      <c r="AA60" s="20">
        <f t="shared" si="37"/>
        <v>0.55835310149351647</v>
      </c>
      <c r="AB60" s="20">
        <f t="shared" si="37"/>
        <v>0.41706232773892721</v>
      </c>
      <c r="AC60" s="20">
        <f t="shared" si="37"/>
        <v>0.41537782130511014</v>
      </c>
      <c r="AD60" s="20">
        <f t="shared" si="37"/>
        <v>0.39731325620912211</v>
      </c>
      <c r="AE60" s="20">
        <f t="shared" si="37"/>
        <v>0.35727865950358573</v>
      </c>
      <c r="AF60" s="20">
        <f t="shared" si="37"/>
        <v>0.59360568500772048</v>
      </c>
      <c r="AG60" s="20">
        <f t="shared" si="37"/>
        <v>0.56482477489663852</v>
      </c>
      <c r="AH60" s="20">
        <f t="shared" ref="AH60:AI60" si="40">IF(AH50=0,0,AH50/AH55)</f>
        <v>0.36222641232828312</v>
      </c>
      <c r="AI60" s="20">
        <f t="shared" si="40"/>
        <v>0.31862022449801541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3.2405832000000006</v>
      </c>
      <c r="C62" s="33">
        <f t="shared" si="41"/>
        <v>3.1991085385202167</v>
      </c>
      <c r="D62" s="33">
        <f t="shared" si="41"/>
        <v>3.2064979043942139</v>
      </c>
      <c r="E62" s="33">
        <f t="shared" si="41"/>
        <v>3.2096941371532171</v>
      </c>
      <c r="F62" s="33">
        <f t="shared" si="41"/>
        <v>3.2115456989562672</v>
      </c>
      <c r="G62" s="33">
        <f t="shared" si="41"/>
        <v>3.2073834472209994</v>
      </c>
      <c r="H62" s="33">
        <f t="shared" si="41"/>
        <v>3.2072357192421439</v>
      </c>
      <c r="I62" s="33">
        <f t="shared" si="41"/>
        <v>3.1024188000000001</v>
      </c>
      <c r="J62" s="33">
        <f t="shared" si="41"/>
        <v>3.1024188000000001</v>
      </c>
      <c r="K62" s="33">
        <f t="shared" si="41"/>
        <v>3.1187683924077061</v>
      </c>
      <c r="L62" s="33">
        <f t="shared" si="41"/>
        <v>3.1024188000000006</v>
      </c>
      <c r="M62" s="33">
        <f t="shared" si="41"/>
        <v>3.1037718162877068</v>
      </c>
      <c r="N62" s="33">
        <f t="shared" si="41"/>
        <v>3.1024187999999997</v>
      </c>
      <c r="O62" s="33">
        <f t="shared" si="41"/>
        <v>3.1024188000000001</v>
      </c>
      <c r="P62" s="33">
        <f t="shared" si="41"/>
        <v>3.1024188000000006</v>
      </c>
      <c r="Q62" s="33">
        <f t="shared" si="41"/>
        <v>3.1024188000000006</v>
      </c>
      <c r="R62" s="33">
        <f t="shared" si="41"/>
        <v>3.1024187999999997</v>
      </c>
      <c r="S62" s="33">
        <f t="shared" si="41"/>
        <v>3.102418800000001</v>
      </c>
      <c r="T62" s="33">
        <f t="shared" si="41"/>
        <v>3.1196765603976178</v>
      </c>
      <c r="U62" s="33">
        <f t="shared" si="41"/>
        <v>3.138942244641258</v>
      </c>
      <c r="V62" s="33">
        <f t="shared" si="41"/>
        <v>3.1653513838962466</v>
      </c>
      <c r="W62" s="33">
        <f t="shared" si="41"/>
        <v>3.1536493826331276</v>
      </c>
      <c r="X62" s="33">
        <f t="shared" si="41"/>
        <v>3.1418424547789385</v>
      </c>
      <c r="Y62" s="33">
        <f t="shared" si="41"/>
        <v>3.1477665256467238</v>
      </c>
      <c r="Z62" s="33">
        <f t="shared" si="41"/>
        <v>3.1445717612780379</v>
      </c>
      <c r="AA62" s="33">
        <f t="shared" si="41"/>
        <v>3.1343748461892105</v>
      </c>
      <c r="AB62" s="33">
        <f t="shared" si="41"/>
        <v>3.134671434344471</v>
      </c>
      <c r="AC62" s="33">
        <f t="shared" si="41"/>
        <v>3.1412950058015587</v>
      </c>
      <c r="AD62" s="33">
        <f t="shared" si="41"/>
        <v>3.1430735056923789</v>
      </c>
      <c r="AE62" s="33">
        <f t="shared" si="41"/>
        <v>3.1313743088076986</v>
      </c>
      <c r="AF62" s="33">
        <f t="shared" si="41"/>
        <v>3.1268440507142339</v>
      </c>
      <c r="AG62" s="33">
        <f t="shared" si="41"/>
        <v>3.1429497252021714</v>
      </c>
      <c r="AH62" s="33">
        <f t="shared" ref="AH62:AI62" si="42">IF(AH66=0,0,AH66/AH25)</f>
        <v>3.1403099820228402</v>
      </c>
      <c r="AI62" s="33">
        <f t="shared" si="42"/>
        <v>3.1428714629364891</v>
      </c>
    </row>
    <row r="63" spans="1:35" x14ac:dyDescent="0.25">
      <c r="A63" s="10" t="s">
        <v>72</v>
      </c>
      <c r="B63" s="34">
        <f t="shared" si="41"/>
        <v>3.2405832000000006</v>
      </c>
      <c r="C63" s="34">
        <f t="shared" si="41"/>
        <v>3.1718219307768365</v>
      </c>
      <c r="D63" s="34">
        <f t="shared" si="41"/>
        <v>3.1822118209594263</v>
      </c>
      <c r="E63" s="34">
        <f t="shared" si="41"/>
        <v>3.1876853983329587</v>
      </c>
      <c r="F63" s="34">
        <f t="shared" si="41"/>
        <v>3.1908562155592302</v>
      </c>
      <c r="G63" s="34">
        <f t="shared" si="41"/>
        <v>3.1837283207322828</v>
      </c>
      <c r="H63" s="34">
        <f t="shared" si="41"/>
        <v>3.1840963112436573</v>
      </c>
      <c r="I63" s="34">
        <f t="shared" si="41"/>
        <v>3.1024188000000001</v>
      </c>
      <c r="J63" s="34">
        <f t="shared" si="41"/>
        <v>3.1024188000000001</v>
      </c>
      <c r="K63" s="34">
        <f t="shared" si="41"/>
        <v>3.1024188000000001</v>
      </c>
      <c r="L63" s="34">
        <f t="shared" si="41"/>
        <v>3.1024188000000001</v>
      </c>
      <c r="M63" s="34">
        <f t="shared" si="41"/>
        <v>3.1024188000000001</v>
      </c>
      <c r="N63" s="34">
        <f t="shared" si="41"/>
        <v>3.1024188000000001</v>
      </c>
      <c r="O63" s="34">
        <f t="shared" si="41"/>
        <v>3.1024188000000001</v>
      </c>
      <c r="P63" s="34">
        <f t="shared" si="41"/>
        <v>3.1024188000000001</v>
      </c>
      <c r="Q63" s="34">
        <f t="shared" si="41"/>
        <v>3.1024188000000001</v>
      </c>
      <c r="R63" s="34">
        <f t="shared" si="41"/>
        <v>3.1024188000000001</v>
      </c>
      <c r="S63" s="34">
        <f t="shared" si="41"/>
        <v>3.1024188000000006</v>
      </c>
      <c r="T63" s="34">
        <f t="shared" si="41"/>
        <v>3.1024188000000001</v>
      </c>
      <c r="U63" s="34">
        <f t="shared" si="41"/>
        <v>3.1024188000000001</v>
      </c>
      <c r="V63" s="34">
        <f t="shared" si="41"/>
        <v>3.1085142524424918</v>
      </c>
      <c r="W63" s="34">
        <f t="shared" si="41"/>
        <v>3.1024188000000001</v>
      </c>
      <c r="X63" s="34">
        <f t="shared" si="41"/>
        <v>3.1024188000000006</v>
      </c>
      <c r="Y63" s="34">
        <f t="shared" si="41"/>
        <v>3.1024188000000001</v>
      </c>
      <c r="Z63" s="34">
        <f t="shared" si="41"/>
        <v>3.1024187999999997</v>
      </c>
      <c r="AA63" s="34">
        <f t="shared" si="41"/>
        <v>3.1024188000000001</v>
      </c>
      <c r="AB63" s="34">
        <f t="shared" si="41"/>
        <v>3.1024188000000006</v>
      </c>
      <c r="AC63" s="34">
        <f t="shared" si="41"/>
        <v>3.1024188000000001</v>
      </c>
      <c r="AD63" s="34">
        <f t="shared" si="41"/>
        <v>3.1024188000000001</v>
      </c>
      <c r="AE63" s="34">
        <f t="shared" si="41"/>
        <v>3.1024188000000001</v>
      </c>
      <c r="AF63" s="34">
        <f t="shared" si="41"/>
        <v>3.1024187999999997</v>
      </c>
      <c r="AG63" s="34">
        <f t="shared" si="41"/>
        <v>3.1024188000000001</v>
      </c>
      <c r="AH63" s="34">
        <f t="shared" ref="AH63:AI63" si="43">IF(AH67=0,0,AH67/AH26)</f>
        <v>3.1024188000000001</v>
      </c>
      <c r="AI63" s="34">
        <f t="shared" si="43"/>
        <v>3.1024188000000001</v>
      </c>
    </row>
    <row r="64" spans="1:35" x14ac:dyDescent="0.25">
      <c r="A64" s="12" t="s">
        <v>75</v>
      </c>
      <c r="B64" s="35">
        <f t="shared" ref="B64:AG64" si="44">IF(B68=0,0,B68/B32)</f>
        <v>3.2405832000000006</v>
      </c>
      <c r="C64" s="35">
        <f t="shared" si="44"/>
        <v>3.2242884199318609</v>
      </c>
      <c r="D64" s="35">
        <f t="shared" si="44"/>
        <v>3.2289089241918858</v>
      </c>
      <c r="E64" s="35">
        <f t="shared" si="44"/>
        <v>3.2300036396665921</v>
      </c>
      <c r="F64" s="35">
        <f t="shared" si="44"/>
        <v>3.2306378031118466</v>
      </c>
      <c r="G64" s="35">
        <f t="shared" si="44"/>
        <v>3.2292122241464569</v>
      </c>
      <c r="H64" s="35">
        <f t="shared" si="44"/>
        <v>3.2292858222487317</v>
      </c>
      <c r="I64" s="35">
        <f t="shared" si="44"/>
        <v>3.1024188000000001</v>
      </c>
      <c r="J64" s="35">
        <f t="shared" si="44"/>
        <v>3.1024188000000001</v>
      </c>
      <c r="K64" s="35">
        <f t="shared" si="44"/>
        <v>3.1348519281390996</v>
      </c>
      <c r="L64" s="35">
        <f t="shared" si="44"/>
        <v>3.1024188000000001</v>
      </c>
      <c r="M64" s="35">
        <f t="shared" si="44"/>
        <v>3.1050611466364022</v>
      </c>
      <c r="N64" s="35">
        <f t="shared" si="44"/>
        <v>3.1024188000000001</v>
      </c>
      <c r="O64" s="35">
        <f t="shared" si="44"/>
        <v>3.1024188000000001</v>
      </c>
      <c r="P64" s="35">
        <f t="shared" si="44"/>
        <v>3.1024188000000001</v>
      </c>
      <c r="Q64" s="35">
        <f t="shared" si="44"/>
        <v>3.1024188000000001</v>
      </c>
      <c r="R64" s="35">
        <f t="shared" si="44"/>
        <v>3.1024188000000001</v>
      </c>
      <c r="S64" s="35">
        <f t="shared" si="44"/>
        <v>3.1024188000000006</v>
      </c>
      <c r="T64" s="35">
        <f t="shared" si="44"/>
        <v>3.1293029300067907</v>
      </c>
      <c r="U64" s="35">
        <f t="shared" si="44"/>
        <v>3.1786285890312196</v>
      </c>
      <c r="V64" s="35">
        <f t="shared" si="44"/>
        <v>3.2141694104884984</v>
      </c>
      <c r="W64" s="35">
        <f t="shared" si="44"/>
        <v>3.2046293743328218</v>
      </c>
      <c r="X64" s="35">
        <f t="shared" si="44"/>
        <v>3.1808149542646103</v>
      </c>
      <c r="Y64" s="35">
        <f t="shared" si="44"/>
        <v>3.1972401597271407</v>
      </c>
      <c r="Z64" s="35">
        <f t="shared" si="44"/>
        <v>3.1865513192117398</v>
      </c>
      <c r="AA64" s="35">
        <f t="shared" si="44"/>
        <v>3.1628447225487157</v>
      </c>
      <c r="AB64" s="35">
        <f t="shared" si="44"/>
        <v>3.1676298190690177</v>
      </c>
      <c r="AC64" s="35">
        <f t="shared" si="44"/>
        <v>3.1849486572806267</v>
      </c>
      <c r="AD64" s="35">
        <f t="shared" si="44"/>
        <v>3.1906018145422004</v>
      </c>
      <c r="AE64" s="35">
        <f t="shared" si="44"/>
        <v>3.1637302779304131</v>
      </c>
      <c r="AF64" s="35">
        <f t="shared" si="44"/>
        <v>3.1502395305447171</v>
      </c>
      <c r="AG64" s="35">
        <f t="shared" si="44"/>
        <v>3.1767484179738124</v>
      </c>
      <c r="AH64" s="35">
        <f t="shared" ref="AH64:AI64" si="45">IF(AH68=0,0,AH68/AH32)</f>
        <v>3.1727252489699178</v>
      </c>
      <c r="AI64" s="35">
        <f t="shared" si="45"/>
        <v>3.1723173050728204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184.49060904000004</v>
      </c>
      <c r="C66" s="9">
        <f t="shared" si="46"/>
        <v>926.47943748</v>
      </c>
      <c r="D66" s="9">
        <f t="shared" si="46"/>
        <v>854.33069952000028</v>
      </c>
      <c r="E66" s="9">
        <f t="shared" si="46"/>
        <v>825.71354964000011</v>
      </c>
      <c r="F66" s="9">
        <f t="shared" si="46"/>
        <v>831.78950760000009</v>
      </c>
      <c r="G66" s="9">
        <f t="shared" si="46"/>
        <v>863.65238903999989</v>
      </c>
      <c r="H66" s="9">
        <f t="shared" si="46"/>
        <v>750.60705239999993</v>
      </c>
      <c r="I66" s="9">
        <f t="shared" si="46"/>
        <v>28.6767</v>
      </c>
      <c r="J66" s="9">
        <f t="shared" si="46"/>
        <v>223.04097035999996</v>
      </c>
      <c r="K66" s="9">
        <f t="shared" si="46"/>
        <v>25.430968440000001</v>
      </c>
      <c r="L66" s="9">
        <f t="shared" si="46"/>
        <v>203.92308144000003</v>
      </c>
      <c r="M66" s="9">
        <f t="shared" si="46"/>
        <v>305.82533879999994</v>
      </c>
      <c r="N66" s="9">
        <f t="shared" si="46"/>
        <v>334.56158891999996</v>
      </c>
      <c r="O66" s="9">
        <f t="shared" si="46"/>
        <v>436.52312963999992</v>
      </c>
      <c r="P66" s="9">
        <f t="shared" si="46"/>
        <v>366.4244703600001</v>
      </c>
      <c r="Q66" s="9">
        <f t="shared" si="46"/>
        <v>350.49302963999992</v>
      </c>
      <c r="R66" s="9">
        <f t="shared" si="46"/>
        <v>328.85639279999998</v>
      </c>
      <c r="S66" s="9">
        <f t="shared" si="46"/>
        <v>162.99036000000001</v>
      </c>
      <c r="T66" s="9">
        <f t="shared" si="46"/>
        <v>381.78564191999993</v>
      </c>
      <c r="U66" s="9">
        <f t="shared" si="46"/>
        <v>646.63640712000006</v>
      </c>
      <c r="V66" s="9">
        <f t="shared" si="46"/>
        <v>305.40632904000006</v>
      </c>
      <c r="W66" s="9">
        <f t="shared" si="46"/>
        <v>237.99992616000003</v>
      </c>
      <c r="X66" s="9">
        <f t="shared" si="46"/>
        <v>199.87331904000001</v>
      </c>
      <c r="Y66" s="9">
        <f t="shared" si="46"/>
        <v>284.04167616000001</v>
      </c>
      <c r="Z66" s="9">
        <f t="shared" si="46"/>
        <v>256.02411095999997</v>
      </c>
      <c r="AA66" s="9">
        <f t="shared" si="46"/>
        <v>271.88828711999997</v>
      </c>
      <c r="AB66" s="9">
        <f t="shared" si="46"/>
        <v>243.75533904000002</v>
      </c>
      <c r="AC66" s="9">
        <f t="shared" si="46"/>
        <v>251.55641663999998</v>
      </c>
      <c r="AD66" s="9">
        <f t="shared" si="46"/>
        <v>258.10741260000003</v>
      </c>
      <c r="AE66" s="9">
        <f t="shared" si="46"/>
        <v>237.50302895999999</v>
      </c>
      <c r="AF66" s="9">
        <f t="shared" si="46"/>
        <v>264.98887559999997</v>
      </c>
      <c r="AG66" s="9">
        <f t="shared" si="46"/>
        <v>267.84444564</v>
      </c>
      <c r="AH66" s="9">
        <f t="shared" ref="AH66:AI66" si="47">SUM(AH67:AH68)</f>
        <v>214.64869284000002</v>
      </c>
      <c r="AI66" s="9">
        <f t="shared" si="47"/>
        <v>209.44765619999998</v>
      </c>
    </row>
    <row r="67" spans="1:35" x14ac:dyDescent="0.25">
      <c r="A67" s="10" t="s">
        <v>72</v>
      </c>
      <c r="B67" s="11">
        <v>88.54131134247605</v>
      </c>
      <c r="C67" s="11">
        <v>440.84638515677915</v>
      </c>
      <c r="D67" s="11">
        <v>406.90761301280429</v>
      </c>
      <c r="E67" s="11">
        <v>393.56175616857706</v>
      </c>
      <c r="F67" s="11">
        <v>396.62332481600208</v>
      </c>
      <c r="G67" s="11">
        <v>411.42982400472391</v>
      </c>
      <c r="H67" s="11">
        <v>363.61428520210654</v>
      </c>
      <c r="I67" s="11">
        <v>14.030013498820574</v>
      </c>
      <c r="J67" s="11">
        <v>107.40774466814652</v>
      </c>
      <c r="K67" s="11">
        <v>12.545064210904735</v>
      </c>
      <c r="L67" s="11">
        <v>99.955379531608202</v>
      </c>
      <c r="M67" s="11">
        <v>149.16211036311708</v>
      </c>
      <c r="N67" s="11">
        <v>165.35590741305683</v>
      </c>
      <c r="O67" s="11">
        <v>174.87567224977494</v>
      </c>
      <c r="P67" s="11">
        <v>137.14813526277229</v>
      </c>
      <c r="Q67" s="11">
        <v>130.21589512074391</v>
      </c>
      <c r="R67" s="11">
        <v>133.1449354460706</v>
      </c>
      <c r="S67" s="11">
        <v>51.355032375516615</v>
      </c>
      <c r="T67" s="11">
        <v>135.94930472535052</v>
      </c>
      <c r="U67" s="11">
        <v>332.81859945352761</v>
      </c>
      <c r="V67" s="11">
        <v>138.57933839188334</v>
      </c>
      <c r="W67" s="11">
        <v>116.77981153068825</v>
      </c>
      <c r="X67" s="11">
        <v>98.114759816628478</v>
      </c>
      <c r="Y67" s="11">
        <v>146.06548714706528</v>
      </c>
      <c r="Z67" s="11">
        <v>126.03574931046101</v>
      </c>
      <c r="AA67" s="11">
        <v>126.79504441490842</v>
      </c>
      <c r="AB67" s="11">
        <v>121.92912748293746</v>
      </c>
      <c r="AC67" s="11">
        <v>131.41247113876639</v>
      </c>
      <c r="AD67" s="11">
        <v>137.3136727121132</v>
      </c>
      <c r="AE67" s="11">
        <v>124.17873154660523</v>
      </c>
      <c r="AF67" s="11">
        <v>128.62861533936695</v>
      </c>
      <c r="AG67" s="11">
        <v>120.22191371484703</v>
      </c>
      <c r="AH67" s="11">
        <v>97.771120212965144</v>
      </c>
      <c r="AI67" s="11">
        <v>87.097442066568661</v>
      </c>
    </row>
    <row r="68" spans="1:35" x14ac:dyDescent="0.25">
      <c r="A68" s="12" t="s">
        <v>75</v>
      </c>
      <c r="B68" s="13">
        <v>95.949297697524003</v>
      </c>
      <c r="C68" s="13">
        <v>485.63305232322085</v>
      </c>
      <c r="D68" s="13">
        <v>447.42308650719593</v>
      </c>
      <c r="E68" s="13">
        <v>432.1517934714231</v>
      </c>
      <c r="F68" s="13">
        <v>435.16618278399801</v>
      </c>
      <c r="G68" s="13">
        <v>452.22256503527603</v>
      </c>
      <c r="H68" s="13">
        <v>386.99276719789339</v>
      </c>
      <c r="I68" s="13">
        <v>14.646686501179426</v>
      </c>
      <c r="J68" s="13">
        <v>115.63322569185345</v>
      </c>
      <c r="K68" s="13">
        <v>12.885904229095265</v>
      </c>
      <c r="L68" s="13">
        <v>103.96770190839182</v>
      </c>
      <c r="M68" s="13">
        <v>156.66322843688286</v>
      </c>
      <c r="N68" s="13">
        <v>169.20568150694317</v>
      </c>
      <c r="O68" s="13">
        <v>261.64745739022499</v>
      </c>
      <c r="P68" s="13">
        <v>229.27633509722779</v>
      </c>
      <c r="Q68" s="13">
        <v>220.27713451925598</v>
      </c>
      <c r="R68" s="13">
        <v>195.7114573539294</v>
      </c>
      <c r="S68" s="13">
        <v>111.63532762448339</v>
      </c>
      <c r="T68" s="13">
        <v>245.83633719464942</v>
      </c>
      <c r="U68" s="13">
        <v>313.8178076664725</v>
      </c>
      <c r="V68" s="13">
        <v>166.82699064811669</v>
      </c>
      <c r="W68" s="13">
        <v>121.22011462931178</v>
      </c>
      <c r="X68" s="13">
        <v>101.75855922337153</v>
      </c>
      <c r="Y68" s="13">
        <v>137.97618901293473</v>
      </c>
      <c r="Z68" s="13">
        <v>129.98836164953894</v>
      </c>
      <c r="AA68" s="13">
        <v>145.09324270509154</v>
      </c>
      <c r="AB68" s="13">
        <v>121.82621155706258</v>
      </c>
      <c r="AC68" s="13">
        <v>120.14394550123359</v>
      </c>
      <c r="AD68" s="13">
        <v>120.79373988788682</v>
      </c>
      <c r="AE68" s="13">
        <v>113.32429741339476</v>
      </c>
      <c r="AF68" s="13">
        <v>136.36026026063303</v>
      </c>
      <c r="AG68" s="13">
        <v>147.62253192515297</v>
      </c>
      <c r="AH68" s="13">
        <v>116.87757262703487</v>
      </c>
      <c r="AI68" s="13">
        <v>122.35021413343131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9621.2782943864713</v>
      </c>
      <c r="C71" s="9">
        <f t="shared" si="48"/>
        <v>9498.1389537319137</v>
      </c>
      <c r="D71" s="9">
        <f t="shared" si="48"/>
        <v>9520.078470352315</v>
      </c>
      <c r="E71" s="9">
        <f t="shared" si="48"/>
        <v>9529.5682362786338</v>
      </c>
      <c r="F71" s="9">
        <f t="shared" si="48"/>
        <v>9535.065221677587</v>
      </c>
      <c r="G71" s="9">
        <f t="shared" si="48"/>
        <v>9522.7070042119631</v>
      </c>
      <c r="H71" s="9">
        <f t="shared" si="48"/>
        <v>9350.9212601524941</v>
      </c>
      <c r="I71" s="9">
        <f t="shared" si="48"/>
        <v>9069.9969320399414</v>
      </c>
      <c r="J71" s="9">
        <f t="shared" si="48"/>
        <v>9290.3969669718317</v>
      </c>
      <c r="K71" s="9">
        <f t="shared" si="48"/>
        <v>8627.6278624788829</v>
      </c>
      <c r="L71" s="9">
        <f t="shared" si="48"/>
        <v>8618.7430924725777</v>
      </c>
      <c r="M71" s="9">
        <f t="shared" si="48"/>
        <v>9008.0570600467745</v>
      </c>
      <c r="N71" s="9">
        <f t="shared" si="48"/>
        <v>9945.0341181181211</v>
      </c>
      <c r="O71" s="9">
        <f t="shared" si="48"/>
        <v>13595.52239358213</v>
      </c>
      <c r="P71" s="9">
        <f t="shared" si="48"/>
        <v>11498.284954538683</v>
      </c>
      <c r="Q71" s="9">
        <f t="shared" si="48"/>
        <v>11039.261801693749</v>
      </c>
      <c r="R71" s="9">
        <f t="shared" si="48"/>
        <v>9104.5185274803807</v>
      </c>
      <c r="S71" s="9">
        <f t="shared" si="48"/>
        <v>6813.7788609865102</v>
      </c>
      <c r="T71" s="9">
        <f t="shared" si="48"/>
        <v>16188.044561621607</v>
      </c>
      <c r="U71" s="9">
        <f t="shared" si="48"/>
        <v>24272.291061911128</v>
      </c>
      <c r="V71" s="9">
        <f t="shared" si="48"/>
        <v>11745.322122051906</v>
      </c>
      <c r="W71" s="9">
        <f t="shared" si="48"/>
        <v>8046.8096641537859</v>
      </c>
      <c r="X71" s="9">
        <f t="shared" si="48"/>
        <v>7534.3035263287256</v>
      </c>
      <c r="Y71" s="9">
        <f t="shared" si="48"/>
        <v>8509.0440610943606</v>
      </c>
      <c r="Z71" s="9">
        <f t="shared" si="48"/>
        <v>8626.5707374517951</v>
      </c>
      <c r="AA71" s="9">
        <f t="shared" si="48"/>
        <v>11209.747875766401</v>
      </c>
      <c r="AB71" s="9">
        <f t="shared" si="48"/>
        <v>8514.3043831202867</v>
      </c>
      <c r="AC71" s="9">
        <f t="shared" si="48"/>
        <v>8203.722925714419</v>
      </c>
      <c r="AD71" s="9">
        <f t="shared" si="48"/>
        <v>7743.3973787807618</v>
      </c>
      <c r="AE71" s="9">
        <f t="shared" si="48"/>
        <v>6935.6100035042627</v>
      </c>
      <c r="AF71" s="9">
        <f t="shared" si="48"/>
        <v>10377.318521471572</v>
      </c>
      <c r="AG71" s="9">
        <f t="shared" si="48"/>
        <v>9662.7734210318413</v>
      </c>
      <c r="AH71" s="9">
        <f t="shared" ref="AH71:AI71" si="49">IF(AH66=0,0,100*AH66/AH12)</f>
        <v>7523.674142483449</v>
      </c>
      <c r="AI71" s="9">
        <f t="shared" si="49"/>
        <v>6771.060470821074</v>
      </c>
    </row>
    <row r="72" spans="1:35" x14ac:dyDescent="0.25">
      <c r="A72" s="10" t="s">
        <v>72</v>
      </c>
      <c r="B72" s="11">
        <f t="shared" si="48"/>
        <v>9081.2812214394708</v>
      </c>
      <c r="C72" s="11">
        <f t="shared" si="48"/>
        <v>8888.5874955245017</v>
      </c>
      <c r="D72" s="11">
        <f t="shared" si="48"/>
        <v>8917.70406208842</v>
      </c>
      <c r="E72" s="11">
        <f t="shared" si="48"/>
        <v>8933.0434692579493</v>
      </c>
      <c r="F72" s="11">
        <f t="shared" si="48"/>
        <v>8941.9278892835737</v>
      </c>
      <c r="G72" s="11">
        <f t="shared" si="48"/>
        <v>8921.9536145111524</v>
      </c>
      <c r="H72" s="11">
        <f t="shared" si="48"/>
        <v>8731.6793871088539</v>
      </c>
      <c r="I72" s="11">
        <f t="shared" si="48"/>
        <v>8535.3694289402738</v>
      </c>
      <c r="J72" s="11">
        <f t="shared" si="48"/>
        <v>8783.7756118265352</v>
      </c>
      <c r="K72" s="11">
        <f t="shared" si="48"/>
        <v>7993.9491059215052</v>
      </c>
      <c r="L72" s="11">
        <f t="shared" si="48"/>
        <v>8033.9327606553952</v>
      </c>
      <c r="M72" s="11">
        <f t="shared" si="48"/>
        <v>8401.0806107716071</v>
      </c>
      <c r="N72" s="11">
        <f t="shared" si="48"/>
        <v>9274.8648314882503</v>
      </c>
      <c r="O72" s="11">
        <f t="shared" si="48"/>
        <v>13715.018289217347</v>
      </c>
      <c r="P72" s="11">
        <f t="shared" si="48"/>
        <v>11747.445357385212</v>
      </c>
      <c r="Q72" s="11">
        <f t="shared" si="48"/>
        <v>11337.998741021385</v>
      </c>
      <c r="R72" s="11">
        <f t="shared" si="48"/>
        <v>8983.9265230625879</v>
      </c>
      <c r="S72" s="11">
        <f t="shared" si="48"/>
        <v>7162.2273635149368</v>
      </c>
      <c r="T72" s="11">
        <f t="shared" si="48"/>
        <v>16227.695574913432</v>
      </c>
      <c r="U72" s="11">
        <f t="shared" si="48"/>
        <v>21828.750915177458</v>
      </c>
      <c r="V72" s="11">
        <f t="shared" si="48"/>
        <v>10471.35991499882</v>
      </c>
      <c r="W72" s="11">
        <f t="shared" si="48"/>
        <v>6856.7560135096901</v>
      </c>
      <c r="X72" s="11">
        <f t="shared" si="48"/>
        <v>6427.6979539036647</v>
      </c>
      <c r="Y72" s="11">
        <f t="shared" si="48"/>
        <v>7197.1842627285141</v>
      </c>
      <c r="Z72" s="11">
        <f t="shared" si="48"/>
        <v>7351.6938987434505</v>
      </c>
      <c r="AA72" s="11">
        <f t="shared" si="48"/>
        <v>9853.4318104918621</v>
      </c>
      <c r="AB72" s="11">
        <f t="shared" si="48"/>
        <v>7331.4677821948299</v>
      </c>
      <c r="AC72" s="11">
        <f t="shared" si="48"/>
        <v>6994.5752550071884</v>
      </c>
      <c r="AD72" s="11">
        <f t="shared" si="48"/>
        <v>6449.7156729917315</v>
      </c>
      <c r="AE72" s="11">
        <f t="shared" si="48"/>
        <v>5808.4878106859505</v>
      </c>
      <c r="AF72" s="11">
        <f t="shared" si="48"/>
        <v>8219.023082864398</v>
      </c>
      <c r="AG72" s="11">
        <f t="shared" si="48"/>
        <v>7515.8472144762482</v>
      </c>
      <c r="AH72" s="11">
        <f t="shared" ref="AH72:AI72" si="50">IF(AH67=0,0,100*AH67/AH13)</f>
        <v>6390.816482520082</v>
      </c>
      <c r="AI72" s="11">
        <f t="shared" si="50"/>
        <v>5950.0754244809177</v>
      </c>
    </row>
    <row r="73" spans="1:35" x14ac:dyDescent="0.25">
      <c r="A73" s="12" t="s">
        <v>75</v>
      </c>
      <c r="B73" s="13">
        <f t="shared" si="48"/>
        <v>10179.864801231142</v>
      </c>
      <c r="C73" s="13">
        <f t="shared" si="48"/>
        <v>10128.674049984624</v>
      </c>
      <c r="D73" s="13">
        <f t="shared" si="48"/>
        <v>10143.18947418859</v>
      </c>
      <c r="E73" s="13">
        <f t="shared" si="48"/>
        <v>10146.628170093154</v>
      </c>
      <c r="F73" s="13">
        <f t="shared" si="48"/>
        <v>10148.621289040317</v>
      </c>
      <c r="G73" s="13">
        <f t="shared" si="48"/>
        <v>10144.141120691671</v>
      </c>
      <c r="H73" s="13">
        <f t="shared" si="48"/>
        <v>10018.501364635826</v>
      </c>
      <c r="I73" s="13">
        <f t="shared" si="48"/>
        <v>9648.9278381376498</v>
      </c>
      <c r="J73" s="13">
        <f t="shared" si="48"/>
        <v>9816.296626053374</v>
      </c>
      <c r="K73" s="13">
        <f t="shared" si="48"/>
        <v>9349.1288029422212</v>
      </c>
      <c r="L73" s="13">
        <f t="shared" si="48"/>
        <v>9267.2995264535966</v>
      </c>
      <c r="M73" s="13">
        <f t="shared" si="48"/>
        <v>9673.5015635530817</v>
      </c>
      <c r="N73" s="13">
        <f t="shared" si="48"/>
        <v>10700.632752129502</v>
      </c>
      <c r="O73" s="13">
        <f t="shared" si="48"/>
        <v>13516.809898039179</v>
      </c>
      <c r="P73" s="13">
        <f t="shared" si="48"/>
        <v>11354.231390595061</v>
      </c>
      <c r="Q73" s="13">
        <f t="shared" si="48"/>
        <v>10869.954828959619</v>
      </c>
      <c r="R73" s="13">
        <f t="shared" si="48"/>
        <v>9188.4262351033394</v>
      </c>
      <c r="S73" s="13">
        <f t="shared" si="48"/>
        <v>6664.6206084427276</v>
      </c>
      <c r="T73" s="13">
        <f t="shared" si="48"/>
        <v>16166.200353305489</v>
      </c>
      <c r="U73" s="13">
        <f t="shared" si="48"/>
        <v>27542.059610209162</v>
      </c>
      <c r="V73" s="13">
        <f t="shared" si="48"/>
        <v>13065.767873288562</v>
      </c>
      <c r="W73" s="13">
        <f t="shared" si="48"/>
        <v>9662.3762814721831</v>
      </c>
      <c r="X73" s="13">
        <f t="shared" si="48"/>
        <v>9033.9068581224674</v>
      </c>
      <c r="Y73" s="13">
        <f t="shared" si="48"/>
        <v>10543.527755883975</v>
      </c>
      <c r="Z73" s="13">
        <f t="shared" si="48"/>
        <v>10370.214846175117</v>
      </c>
      <c r="AA73" s="13">
        <f t="shared" si="48"/>
        <v>12742.544930768272</v>
      </c>
      <c r="AB73" s="13">
        <f t="shared" si="48"/>
        <v>10153.88507217147</v>
      </c>
      <c r="AC73" s="13">
        <f t="shared" si="48"/>
        <v>10116.601113954421</v>
      </c>
      <c r="AD73" s="13">
        <f t="shared" si="48"/>
        <v>10030.453294351502</v>
      </c>
      <c r="AE73" s="13">
        <f t="shared" si="48"/>
        <v>8808.6193575046691</v>
      </c>
      <c r="AF73" s="13">
        <f t="shared" si="48"/>
        <v>13794.27393666472</v>
      </c>
      <c r="AG73" s="13">
        <f t="shared" si="48"/>
        <v>12592.104686614739</v>
      </c>
      <c r="AH73" s="13">
        <f t="shared" ref="AH73:AI73" si="51">IF(AH68=0,0,100*AH68/AH14)</f>
        <v>8833.5625381325535</v>
      </c>
      <c r="AI73" s="13">
        <f t="shared" si="51"/>
        <v>7508.5757256138222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7.7090021681259735</v>
      </c>
      <c r="C75" s="21">
        <f t="shared" si="52"/>
        <v>7.6103383673416118</v>
      </c>
      <c r="D75" s="21">
        <f t="shared" si="52"/>
        <v>7.6279168814633067</v>
      </c>
      <c r="E75" s="21">
        <f t="shared" si="52"/>
        <v>7.6355203786575725</v>
      </c>
      <c r="F75" s="21">
        <f t="shared" si="52"/>
        <v>7.639925046914243</v>
      </c>
      <c r="G75" s="21">
        <f t="shared" si="52"/>
        <v>7.6300234934989595</v>
      </c>
      <c r="H75" s="21">
        <f t="shared" si="52"/>
        <v>7.5689641116284694</v>
      </c>
      <c r="I75" s="21">
        <f t="shared" si="52"/>
        <v>7.3304252056204051</v>
      </c>
      <c r="J75" s="21">
        <f t="shared" si="52"/>
        <v>7.4080120660968314</v>
      </c>
      <c r="K75" s="21">
        <f t="shared" si="52"/>
        <v>7.1887176229778005</v>
      </c>
      <c r="L75" s="21">
        <f t="shared" si="52"/>
        <v>7.1647951948926707</v>
      </c>
      <c r="M75" s="21">
        <f t="shared" si="52"/>
        <v>7.2341990470365198</v>
      </c>
      <c r="N75" s="21">
        <f t="shared" si="52"/>
        <v>8.1394537973617211</v>
      </c>
      <c r="O75" s="21">
        <f t="shared" si="52"/>
        <v>9.2617394225435952</v>
      </c>
      <c r="P75" s="21">
        <f t="shared" si="52"/>
        <v>7.6197953733146928</v>
      </c>
      <c r="Q75" s="21">
        <f t="shared" si="52"/>
        <v>6.9522569402979482</v>
      </c>
      <c r="R75" s="21">
        <f t="shared" si="52"/>
        <v>6.0254933532311821</v>
      </c>
      <c r="S75" s="21">
        <f t="shared" si="52"/>
        <v>4.1228590653410704</v>
      </c>
      <c r="T75" s="21">
        <f t="shared" si="52"/>
        <v>9.7815290747085228</v>
      </c>
      <c r="U75" s="21">
        <f t="shared" si="52"/>
        <v>19.432469474471073</v>
      </c>
      <c r="V75" s="21">
        <f t="shared" si="52"/>
        <v>8.9459206518973051</v>
      </c>
      <c r="W75" s="21">
        <f t="shared" si="52"/>
        <v>7.41252742985409</v>
      </c>
      <c r="X75" s="21">
        <f t="shared" si="52"/>
        <v>6.3332687411803699</v>
      </c>
      <c r="Y75" s="21">
        <f t="shared" si="52"/>
        <v>6.5813958541988393</v>
      </c>
      <c r="Z75" s="21">
        <f t="shared" si="52"/>
        <v>5.7356633356363504</v>
      </c>
      <c r="AA75" s="21">
        <f t="shared" si="52"/>
        <v>6.2569141226841491</v>
      </c>
      <c r="AB75" s="21">
        <f t="shared" si="52"/>
        <v>5.0953016947839158</v>
      </c>
      <c r="AC75" s="21">
        <f t="shared" si="52"/>
        <v>5.2189854484759106</v>
      </c>
      <c r="AD75" s="21">
        <f t="shared" si="52"/>
        <v>5.4231868852455429</v>
      </c>
      <c r="AE75" s="21">
        <f t="shared" si="52"/>
        <v>4.6545545932610315</v>
      </c>
      <c r="AF75" s="21">
        <f t="shared" si="52"/>
        <v>6.8398481447469921</v>
      </c>
      <c r="AG75" s="21">
        <f t="shared" si="52"/>
        <v>5.8414838468803962</v>
      </c>
      <c r="AH75" s="21">
        <f t="shared" ref="AH75:AI75" si="53">IF(AH66=0,0,1000*AH66/AH3)</f>
        <v>4.4111218687080891</v>
      </c>
      <c r="AI75" s="21">
        <f t="shared" si="53"/>
        <v>3.4426026379097645</v>
      </c>
    </row>
    <row r="76" spans="1:35" x14ac:dyDescent="0.25">
      <c r="A76" s="10" t="s">
        <v>72</v>
      </c>
      <c r="B76" s="22">
        <f t="shared" si="52"/>
        <v>16.623583593968178</v>
      </c>
      <c r="C76" s="22">
        <f t="shared" si="52"/>
        <v>16.270850858889844</v>
      </c>
      <c r="D76" s="22">
        <f t="shared" si="52"/>
        <v>16.324149120831329</v>
      </c>
      <c r="E76" s="22">
        <f t="shared" si="52"/>
        <v>16.352227392160582</v>
      </c>
      <c r="F76" s="22">
        <f t="shared" si="52"/>
        <v>16.36849347062034</v>
      </c>
      <c r="G76" s="22">
        <f t="shared" si="52"/>
        <v>16.331928313861301</v>
      </c>
      <c r="H76" s="22">
        <f t="shared" si="52"/>
        <v>15.983626203634682</v>
      </c>
      <c r="I76" s="22">
        <f t="shared" si="52"/>
        <v>15.624303455268924</v>
      </c>
      <c r="J76" s="22">
        <f t="shared" si="52"/>
        <v>16.078987151698627</v>
      </c>
      <c r="K76" s="22">
        <f t="shared" si="52"/>
        <v>14.633156000614319</v>
      </c>
      <c r="L76" s="22">
        <f t="shared" si="52"/>
        <v>14.706383011084331</v>
      </c>
      <c r="M76" s="22">
        <f t="shared" si="52"/>
        <v>15.070426144925836</v>
      </c>
      <c r="N76" s="22">
        <f t="shared" si="52"/>
        <v>16.46713997412996</v>
      </c>
      <c r="O76" s="22">
        <f t="shared" si="52"/>
        <v>24.141192615507567</v>
      </c>
      <c r="P76" s="22">
        <f t="shared" si="52"/>
        <v>20.787546342046035</v>
      </c>
      <c r="Q76" s="22">
        <f t="shared" si="52"/>
        <v>19.431802420766953</v>
      </c>
      <c r="R76" s="22">
        <f t="shared" si="52"/>
        <v>15.569854480044503</v>
      </c>
      <c r="S76" s="22">
        <f t="shared" si="52"/>
        <v>12.770825561423813</v>
      </c>
      <c r="T76" s="22">
        <f t="shared" si="52"/>
        <v>26.752827930472893</v>
      </c>
      <c r="U76" s="22">
        <f t="shared" si="52"/>
        <v>35.410294946286797</v>
      </c>
      <c r="V76" s="22">
        <f t="shared" si="52"/>
        <v>17.515510515759864</v>
      </c>
      <c r="W76" s="22">
        <f t="shared" si="52"/>
        <v>12.146367037602095</v>
      </c>
      <c r="X76" s="22">
        <f t="shared" si="52"/>
        <v>10.882101492858006</v>
      </c>
      <c r="Y76" s="22">
        <f t="shared" si="52"/>
        <v>11.525887103171188</v>
      </c>
      <c r="Z76" s="22">
        <f t="shared" si="52"/>
        <v>11.767820806997488</v>
      </c>
      <c r="AA76" s="22">
        <f t="shared" si="52"/>
        <v>14.434052362134651</v>
      </c>
      <c r="AB76" s="22">
        <f t="shared" si="52"/>
        <v>10.209599924295176</v>
      </c>
      <c r="AC76" s="22">
        <f t="shared" si="52"/>
        <v>9.800789423205206</v>
      </c>
      <c r="AD76" s="22">
        <f t="shared" si="52"/>
        <v>9.2404305315467337</v>
      </c>
      <c r="AE76" s="22">
        <f t="shared" si="52"/>
        <v>8.5021747454566068</v>
      </c>
      <c r="AF76" s="22">
        <f t="shared" si="52"/>
        <v>11.299040749599891</v>
      </c>
      <c r="AG76" s="22">
        <f t="shared" si="52"/>
        <v>10.828372444314072</v>
      </c>
      <c r="AH76" s="22">
        <f t="shared" ref="AH76:AI76" si="54">IF(AH67=0,0,1000*AH67/AH4)</f>
        <v>9.097089084415126</v>
      </c>
      <c r="AI76" s="22">
        <f t="shared" si="54"/>
        <v>7.9254341012533391</v>
      </c>
    </row>
    <row r="77" spans="1:35" x14ac:dyDescent="0.25">
      <c r="A77" s="12" t="s">
        <v>75</v>
      </c>
      <c r="B77" s="23">
        <f t="shared" si="52"/>
        <v>5.1570135755730719</v>
      </c>
      <c r="C77" s="23">
        <f t="shared" si="52"/>
        <v>5.1310824125949823</v>
      </c>
      <c r="D77" s="23">
        <f t="shared" si="52"/>
        <v>5.1384353889588716</v>
      </c>
      <c r="E77" s="23">
        <f t="shared" si="52"/>
        <v>5.140177546452307</v>
      </c>
      <c r="F77" s="23">
        <f t="shared" si="52"/>
        <v>5.1411866336845966</v>
      </c>
      <c r="G77" s="23">
        <f t="shared" si="52"/>
        <v>5.1389181039996679</v>
      </c>
      <c r="H77" s="23">
        <f t="shared" si="52"/>
        <v>5.0640322469275114</v>
      </c>
      <c r="I77" s="23">
        <f t="shared" si="52"/>
        <v>4.8594710318820304</v>
      </c>
      <c r="J77" s="23">
        <f t="shared" si="52"/>
        <v>4.9356708972462897</v>
      </c>
      <c r="K77" s="23">
        <f t="shared" si="52"/>
        <v>4.8076021878923925</v>
      </c>
      <c r="L77" s="23">
        <f t="shared" si="52"/>
        <v>4.7988604252570077</v>
      </c>
      <c r="M77" s="23">
        <f t="shared" si="52"/>
        <v>4.8386792585723279</v>
      </c>
      <c r="N77" s="23">
        <f t="shared" si="52"/>
        <v>5.4473316359698263</v>
      </c>
      <c r="O77" s="23">
        <f t="shared" si="52"/>
        <v>6.5595527066025516</v>
      </c>
      <c r="P77" s="23">
        <f t="shared" si="52"/>
        <v>5.5259451244642124</v>
      </c>
      <c r="Q77" s="23">
        <f t="shared" si="52"/>
        <v>5.0391554169624433</v>
      </c>
      <c r="R77" s="23">
        <f t="shared" si="52"/>
        <v>4.2521890297572913</v>
      </c>
      <c r="S77" s="23">
        <f t="shared" si="52"/>
        <v>3.1435895793728141</v>
      </c>
      <c r="T77" s="23">
        <f t="shared" si="52"/>
        <v>7.2412135832857532</v>
      </c>
      <c r="U77" s="23">
        <f t="shared" si="52"/>
        <v>13.143013441844898</v>
      </c>
      <c r="V77" s="23">
        <f t="shared" si="52"/>
        <v>6.3607986098350908</v>
      </c>
      <c r="W77" s="23">
        <f t="shared" si="52"/>
        <v>5.3891378438956501</v>
      </c>
      <c r="X77" s="23">
        <f t="shared" si="52"/>
        <v>4.5139543476171067</v>
      </c>
      <c r="Y77" s="23">
        <f t="shared" si="52"/>
        <v>4.5259681338126763</v>
      </c>
      <c r="Z77" s="23">
        <f t="shared" si="52"/>
        <v>3.8314105714664808</v>
      </c>
      <c r="AA77" s="23">
        <f t="shared" si="52"/>
        <v>4.1850259479939345</v>
      </c>
      <c r="AB77" s="23">
        <f t="shared" si="52"/>
        <v>3.3938054498473567</v>
      </c>
      <c r="AC77" s="23">
        <f t="shared" si="52"/>
        <v>3.4532163102509306</v>
      </c>
      <c r="AD77" s="23">
        <f t="shared" si="52"/>
        <v>3.6902498007434743</v>
      </c>
      <c r="AE77" s="23">
        <f t="shared" si="52"/>
        <v>3.1115597063242366</v>
      </c>
      <c r="AF77" s="23">
        <f t="shared" si="52"/>
        <v>4.9843112822327402</v>
      </c>
      <c r="AG77" s="23">
        <f t="shared" si="52"/>
        <v>4.2481752670411614</v>
      </c>
      <c r="AH77" s="23">
        <f t="shared" ref="AH77:AI77" si="55">IF(AH68=0,0,1000*AH68/AH5)</f>
        <v>3.0827610244699089</v>
      </c>
      <c r="AI77" s="23">
        <f t="shared" si="55"/>
        <v>2.4543523821572011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72</v>
      </c>
      <c r="B80" s="37">
        <f t="shared" si="56"/>
        <v>0.47992313431671257</v>
      </c>
      <c r="C80" s="37">
        <f t="shared" si="56"/>
        <v>0.47582964858439802</v>
      </c>
      <c r="D80" s="37">
        <f t="shared" si="56"/>
        <v>0.47628817885325025</v>
      </c>
      <c r="E80" s="37">
        <f t="shared" si="56"/>
        <v>0.47663230952206687</v>
      </c>
      <c r="F80" s="37">
        <f t="shared" si="56"/>
        <v>0.47683136321399067</v>
      </c>
      <c r="G80" s="37">
        <f t="shared" si="56"/>
        <v>0.4763835881494547</v>
      </c>
      <c r="H80" s="37">
        <f t="shared" si="56"/>
        <v>0.48442695021247389</v>
      </c>
      <c r="I80" s="37">
        <f t="shared" si="56"/>
        <v>0.48924783879667377</v>
      </c>
      <c r="J80" s="37">
        <f t="shared" si="56"/>
        <v>0.48156060518739996</v>
      </c>
      <c r="K80" s="37">
        <f t="shared" si="56"/>
        <v>0.49329872122261714</v>
      </c>
      <c r="L80" s="37">
        <f t="shared" si="56"/>
        <v>0.49016216715525612</v>
      </c>
      <c r="M80" s="37">
        <f t="shared" si="56"/>
        <v>0.48773627112913742</v>
      </c>
      <c r="N80" s="37">
        <f t="shared" si="56"/>
        <v>0.49424653902094112</v>
      </c>
      <c r="O80" s="37">
        <f t="shared" si="56"/>
        <v>0.40061032365912591</v>
      </c>
      <c r="P80" s="37">
        <f t="shared" si="56"/>
        <v>0.37428759910065151</v>
      </c>
      <c r="Q80" s="37">
        <f t="shared" si="56"/>
        <v>0.37152206779830083</v>
      </c>
      <c r="R80" s="37">
        <f t="shared" si="56"/>
        <v>0.4048725777000331</v>
      </c>
      <c r="S80" s="37">
        <f t="shared" si="56"/>
        <v>0.31508018250598752</v>
      </c>
      <c r="T80" s="37">
        <f t="shared" si="56"/>
        <v>0.35608804993729332</v>
      </c>
      <c r="U80" s="37">
        <f t="shared" si="56"/>
        <v>0.51469202134139125</v>
      </c>
      <c r="V80" s="37">
        <f t="shared" si="56"/>
        <v>0.45375398351267682</v>
      </c>
      <c r="W80" s="37">
        <f t="shared" si="56"/>
        <v>0.49067162925160224</v>
      </c>
      <c r="X80" s="37">
        <f t="shared" si="56"/>
        <v>0.49088472782599402</v>
      </c>
      <c r="Y80" s="37">
        <f t="shared" si="56"/>
        <v>0.51423963244318749</v>
      </c>
      <c r="Z80" s="37">
        <f t="shared" si="56"/>
        <v>0.49228078104781414</v>
      </c>
      <c r="AA80" s="37">
        <f t="shared" si="56"/>
        <v>0.46634978563437141</v>
      </c>
      <c r="AB80" s="37">
        <f t="shared" si="56"/>
        <v>0.50021110496754695</v>
      </c>
      <c r="AC80" s="37">
        <f t="shared" si="56"/>
        <v>0.5223976112158949</v>
      </c>
      <c r="AD80" s="37">
        <f t="shared" si="56"/>
        <v>0.53200205034372261</v>
      </c>
      <c r="AE80" s="37">
        <f t="shared" si="56"/>
        <v>0.52285114884795547</v>
      </c>
      <c r="AF80" s="37">
        <f t="shared" si="56"/>
        <v>0.4854113783007688</v>
      </c>
      <c r="AG80" s="37">
        <f t="shared" si="56"/>
        <v>0.44884975466854721</v>
      </c>
      <c r="AH80" s="37">
        <f t="shared" ref="AH80:AI80" si="58">IF(AH67=0,0,AH67/AH$66)</f>
        <v>0.45549366697445542</v>
      </c>
      <c r="AI80" s="37">
        <f t="shared" si="58"/>
        <v>0.41584347920990805</v>
      </c>
    </row>
    <row r="81" spans="1:35" x14ac:dyDescent="0.25">
      <c r="A81" s="12" t="s">
        <v>75</v>
      </c>
      <c r="B81" s="38">
        <f t="shared" si="56"/>
        <v>0.52007686568328748</v>
      </c>
      <c r="C81" s="38">
        <f t="shared" si="56"/>
        <v>0.52417035141560198</v>
      </c>
      <c r="D81" s="38">
        <f t="shared" si="56"/>
        <v>0.52371182114674963</v>
      </c>
      <c r="E81" s="38">
        <f t="shared" si="56"/>
        <v>0.52336769047793319</v>
      </c>
      <c r="F81" s="38">
        <f t="shared" si="56"/>
        <v>0.52316863678600933</v>
      </c>
      <c r="G81" s="38">
        <f t="shared" si="56"/>
        <v>0.52361641185054542</v>
      </c>
      <c r="H81" s="38">
        <f t="shared" si="56"/>
        <v>0.51557304978752616</v>
      </c>
      <c r="I81" s="38">
        <f t="shared" si="56"/>
        <v>0.51075216120332623</v>
      </c>
      <c r="J81" s="38">
        <f t="shared" si="56"/>
        <v>0.51843939481260004</v>
      </c>
      <c r="K81" s="38">
        <f t="shared" si="56"/>
        <v>0.5067012787773828</v>
      </c>
      <c r="L81" s="38">
        <f t="shared" si="56"/>
        <v>0.50983783284474382</v>
      </c>
      <c r="M81" s="38">
        <f t="shared" si="56"/>
        <v>0.51226372887086258</v>
      </c>
      <c r="N81" s="38">
        <f t="shared" si="56"/>
        <v>0.50575346097905893</v>
      </c>
      <c r="O81" s="38">
        <f t="shared" si="56"/>
        <v>0.59938967634087414</v>
      </c>
      <c r="P81" s="38">
        <f t="shared" si="56"/>
        <v>0.62571240089934843</v>
      </c>
      <c r="Q81" s="38">
        <f t="shared" si="56"/>
        <v>0.62847793220169912</v>
      </c>
      <c r="R81" s="38">
        <f t="shared" si="56"/>
        <v>0.59512742229996696</v>
      </c>
      <c r="S81" s="38">
        <f t="shared" si="56"/>
        <v>0.68491981749401243</v>
      </c>
      <c r="T81" s="38">
        <f t="shared" si="56"/>
        <v>0.64391195006270674</v>
      </c>
      <c r="U81" s="38">
        <f t="shared" si="56"/>
        <v>0.48530797865860886</v>
      </c>
      <c r="V81" s="38">
        <f t="shared" si="56"/>
        <v>0.54624601648732307</v>
      </c>
      <c r="W81" s="38">
        <f t="shared" si="56"/>
        <v>0.50932837074839776</v>
      </c>
      <c r="X81" s="38">
        <f t="shared" si="56"/>
        <v>0.50911527217400598</v>
      </c>
      <c r="Y81" s="38">
        <f t="shared" si="56"/>
        <v>0.48576036755681257</v>
      </c>
      <c r="Z81" s="38">
        <f t="shared" si="56"/>
        <v>0.50771921895218586</v>
      </c>
      <c r="AA81" s="38">
        <f t="shared" si="56"/>
        <v>0.53365021436562854</v>
      </c>
      <c r="AB81" s="38">
        <f t="shared" si="56"/>
        <v>0.49978889503245305</v>
      </c>
      <c r="AC81" s="38">
        <f t="shared" si="56"/>
        <v>0.47760238878410505</v>
      </c>
      <c r="AD81" s="38">
        <f t="shared" si="56"/>
        <v>0.46799794965627733</v>
      </c>
      <c r="AE81" s="38">
        <f t="shared" si="56"/>
        <v>0.47714885115204453</v>
      </c>
      <c r="AF81" s="38">
        <f t="shared" si="56"/>
        <v>0.51458862169923125</v>
      </c>
      <c r="AG81" s="38">
        <f t="shared" si="56"/>
        <v>0.55115024533145274</v>
      </c>
      <c r="AH81" s="38">
        <f t="shared" ref="AH81:AI81" si="59">IF(AH68=0,0,AH68/AH$66)</f>
        <v>0.54450633302554452</v>
      </c>
      <c r="AI81" s="38">
        <f t="shared" si="59"/>
        <v>0.58415652079009184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258.10741260000003</v>
      </c>
      <c r="AE83" s="9">
        <f t="shared" ref="AE83:AG83" si="60">SUM(AE84:AE85)</f>
        <v>239.12137567844621</v>
      </c>
      <c r="AF83" s="9">
        <f t="shared" si="60"/>
        <v>264.98887559999997</v>
      </c>
      <c r="AG83" s="9">
        <f t="shared" si="60"/>
        <v>267.84444564</v>
      </c>
      <c r="AH83" s="9">
        <f t="shared" ref="AH83:AI83" si="61">SUM(AH84:AH85)</f>
        <v>220.06547894131791</v>
      </c>
      <c r="AI83" s="9">
        <f t="shared" si="61"/>
        <v>215.01149104272767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137.3136727121132</v>
      </c>
      <c r="AE84" s="11">
        <v>124.17873154660523</v>
      </c>
      <c r="AF84" s="11">
        <v>128.62861533936695</v>
      </c>
      <c r="AG84" s="11">
        <v>120.22191371484703</v>
      </c>
      <c r="AH84" s="11">
        <v>97.771120212965144</v>
      </c>
      <c r="AI84" s="11">
        <v>87.097442066568661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120.79373988788683</v>
      </c>
      <c r="AE85" s="13">
        <v>114.94264413184099</v>
      </c>
      <c r="AF85" s="13">
        <v>136.36026026063303</v>
      </c>
      <c r="AG85" s="13">
        <v>147.62253192515297</v>
      </c>
      <c r="AH85" s="13">
        <v>122.29435872835276</v>
      </c>
      <c r="AI85" s="13">
        <v>127.91404897615901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182.66399999999999</v>
      </c>
      <c r="C89" s="9">
        <v>904.0104</v>
      </c>
      <c r="D89" s="9">
        <v>844.57151999999996</v>
      </c>
      <c r="E89" s="9">
        <v>816.40008</v>
      </c>
      <c r="F89" s="9">
        <v>822.47679000000005</v>
      </c>
      <c r="G89" s="9">
        <v>853.82109000000003</v>
      </c>
      <c r="H89" s="9">
        <v>742.05764999999997</v>
      </c>
      <c r="I89" s="9">
        <v>28.209869999999999</v>
      </c>
      <c r="J89" s="9">
        <v>219.4101</v>
      </c>
      <c r="K89" s="9">
        <v>25.037009999999999</v>
      </c>
      <c r="L89" s="9">
        <v>200.60352</v>
      </c>
      <c r="M89" s="9">
        <v>300.86685</v>
      </c>
      <c r="N89" s="9">
        <v>329.11515000000003</v>
      </c>
      <c r="O89" s="9">
        <v>429.41690999999997</v>
      </c>
      <c r="P89" s="9">
        <v>360.45945</v>
      </c>
      <c r="Q89" s="9">
        <v>344.78730000000002</v>
      </c>
      <c r="R89" s="9">
        <v>328.85638999999998</v>
      </c>
      <c r="S89" s="9">
        <v>162.99036000000001</v>
      </c>
      <c r="T89" s="9">
        <v>381.78557999999998</v>
      </c>
      <c r="U89" s="9">
        <v>646.63649999999996</v>
      </c>
      <c r="V89" s="9">
        <v>305.40636000000001</v>
      </c>
      <c r="W89" s="9">
        <v>237.10221000000001</v>
      </c>
      <c r="X89" s="9">
        <v>199.87334999999999</v>
      </c>
      <c r="Y89" s="9">
        <v>282.8236</v>
      </c>
      <c r="Z89" s="9">
        <v>254.99082999999999</v>
      </c>
      <c r="AA89" s="9">
        <v>270.59237000000002</v>
      </c>
      <c r="AB89" s="9">
        <v>242.45692</v>
      </c>
      <c r="AC89" s="9">
        <v>250.23097999999999</v>
      </c>
      <c r="AD89" s="9">
        <v>256.86628000000002</v>
      </c>
      <c r="AE89" s="9">
        <v>234.14552</v>
      </c>
      <c r="AF89" s="9">
        <v>261.47897999999998</v>
      </c>
      <c r="AG89" s="9">
        <v>264.53320000000002</v>
      </c>
      <c r="AH89" s="9">
        <v>211.30616000000001</v>
      </c>
      <c r="AI89" s="9">
        <v>206.06374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-1.8266090400000508</v>
      </c>
      <c r="C91" s="9">
        <f t="shared" ref="C91:AG91" si="62">C89-C$66</f>
        <v>-22.469037479999997</v>
      </c>
      <c r="D91" s="9">
        <f t="shared" si="62"/>
        <v>-9.7591795200003162</v>
      </c>
      <c r="E91" s="9">
        <f t="shared" si="62"/>
        <v>-9.3134696400001076</v>
      </c>
      <c r="F91" s="9">
        <f t="shared" si="62"/>
        <v>-9.3127176000000418</v>
      </c>
      <c r="G91" s="9">
        <f t="shared" si="62"/>
        <v>-9.8312990399998625</v>
      </c>
      <c r="H91" s="9">
        <f t="shared" si="62"/>
        <v>-8.5494023999999627</v>
      </c>
      <c r="I91" s="9">
        <f t="shared" si="62"/>
        <v>-0.46683000000000163</v>
      </c>
      <c r="J91" s="9">
        <f t="shared" si="62"/>
        <v>-3.6308703599999603</v>
      </c>
      <c r="K91" s="9">
        <f t="shared" si="62"/>
        <v>-0.39395844000000224</v>
      </c>
      <c r="L91" s="9">
        <f t="shared" si="62"/>
        <v>-3.3195614400000295</v>
      </c>
      <c r="M91" s="9">
        <f t="shared" si="62"/>
        <v>-4.958488799999941</v>
      </c>
      <c r="N91" s="9">
        <f t="shared" si="62"/>
        <v>-5.4464389199999346</v>
      </c>
      <c r="O91" s="9">
        <f t="shared" si="62"/>
        <v>-7.1062196399999493</v>
      </c>
      <c r="P91" s="9">
        <f t="shared" si="62"/>
        <v>-5.9650203600000964</v>
      </c>
      <c r="Q91" s="9">
        <f t="shared" si="62"/>
        <v>-5.7057296399999018</v>
      </c>
      <c r="R91" s="9">
        <f t="shared" si="62"/>
        <v>-2.8000000042993634E-6</v>
      </c>
      <c r="S91" s="9">
        <f t="shared" si="62"/>
        <v>0</v>
      </c>
      <c r="T91" s="9">
        <f t="shared" si="62"/>
        <v>-6.1919999950532656E-5</v>
      </c>
      <c r="U91" s="9">
        <f t="shared" si="62"/>
        <v>9.2879999897377274E-5</v>
      </c>
      <c r="V91" s="9">
        <f t="shared" si="62"/>
        <v>3.0959999946844619E-5</v>
      </c>
      <c r="W91" s="9">
        <f t="shared" si="62"/>
        <v>-0.89771616000001586</v>
      </c>
      <c r="X91" s="9">
        <f t="shared" si="62"/>
        <v>3.0959999975266328E-5</v>
      </c>
      <c r="Y91" s="9">
        <f t="shared" si="62"/>
        <v>-1.2180761600000096</v>
      </c>
      <c r="Z91" s="9">
        <f t="shared" si="62"/>
        <v>-1.0332809599999848</v>
      </c>
      <c r="AA91" s="9">
        <f t="shared" si="62"/>
        <v>-1.295917119999956</v>
      </c>
      <c r="AB91" s="9">
        <f t="shared" si="62"/>
        <v>-1.2984190400000273</v>
      </c>
      <c r="AC91" s="9">
        <f t="shared" si="62"/>
        <v>-1.3254366399999924</v>
      </c>
      <c r="AD91" s="9">
        <f t="shared" si="62"/>
        <v>-1.2411326000000145</v>
      </c>
      <c r="AE91" s="9">
        <f t="shared" si="62"/>
        <v>-3.3575089599999899</v>
      </c>
      <c r="AF91" s="9">
        <f t="shared" si="62"/>
        <v>-3.509895599999993</v>
      </c>
      <c r="AG91" s="9">
        <f t="shared" si="62"/>
        <v>-3.3112456399999814</v>
      </c>
      <c r="AH91" s="9">
        <f t="shared" ref="AH91:AI91" si="63">AH89-AH$66</f>
        <v>-3.3425328400000183</v>
      </c>
      <c r="AI91" s="9">
        <f t="shared" si="63"/>
        <v>-3.3839161999999874</v>
      </c>
    </row>
    <row r="92" spans="1:35" x14ac:dyDescent="0.25">
      <c r="A92" s="10" t="s">
        <v>72</v>
      </c>
      <c r="B92" s="11">
        <f>IF(B$66=0,50%,B$67/B$66)*B91</f>
        <v>-0.87663193564806574</v>
      </c>
      <c r="C92" s="11">
        <f t="shared" ref="C92:AG92" si="64">IF(C$66=0,50%,C$67/C$66)*C91</f>
        <v>-10.691434208138066</v>
      </c>
      <c r="D92" s="11">
        <f t="shared" si="64"/>
        <v>-4.6481818406828879</v>
      </c>
      <c r="E92" s="11">
        <f t="shared" si="64"/>
        <v>-4.4391005441769043</v>
      </c>
      <c r="F92" s="11">
        <f t="shared" si="64"/>
        <v>-4.4405958284349429</v>
      </c>
      <c r="G92" s="11">
        <f t="shared" si="64"/>
        <v>-4.6834695128454236</v>
      </c>
      <c r="H92" s="11">
        <f t="shared" si="64"/>
        <v>-4.1415609307711865</v>
      </c>
      <c r="I92" s="11">
        <f t="shared" si="64"/>
        <v>-0.22839556858545201</v>
      </c>
      <c r="J92" s="11">
        <f t="shared" si="64"/>
        <v>-1.7484841279185737</v>
      </c>
      <c r="K92" s="11">
        <f t="shared" si="64"/>
        <v>-0.19433919466685826</v>
      </c>
      <c r="L92" s="11">
        <f t="shared" si="64"/>
        <v>-1.6271234294354371</v>
      </c>
      <c r="M92" s="11">
        <f t="shared" si="64"/>
        <v>-2.4184348377475624</v>
      </c>
      <c r="N92" s="11">
        <f t="shared" si="64"/>
        <v>-2.6918835861989199</v>
      </c>
      <c r="O92" s="11">
        <f t="shared" si="64"/>
        <v>-2.8468249499732168</v>
      </c>
      <c r="P92" s="11">
        <f t="shared" si="64"/>
        <v>-2.2326331491309399</v>
      </c>
      <c r="Q92" s="11">
        <f t="shared" si="64"/>
        <v>-2.119804474150818</v>
      </c>
      <c r="R92" s="11">
        <f t="shared" si="64"/>
        <v>-1.1336432193007869E-6</v>
      </c>
      <c r="S92" s="11">
        <f t="shared" si="64"/>
        <v>0</v>
      </c>
      <c r="T92" s="11">
        <f t="shared" si="64"/>
        <v>-2.2048972034502473E-5</v>
      </c>
      <c r="U92" s="11">
        <f t="shared" si="64"/>
        <v>4.7804594889369324E-5</v>
      </c>
      <c r="V92" s="11">
        <f t="shared" si="64"/>
        <v>1.4048223305433008E-5</v>
      </c>
      <c r="W92" s="11">
        <f t="shared" si="64"/>
        <v>-0.44048385083269981</v>
      </c>
      <c r="X92" s="11">
        <f t="shared" si="64"/>
        <v>1.5197791161351393E-5</v>
      </c>
      <c r="Y92" s="11">
        <f t="shared" si="64"/>
        <v>-0.62638303680621421</v>
      </c>
      <c r="Z92" s="11">
        <f t="shared" si="64"/>
        <v>-0.50866435803062771</v>
      </c>
      <c r="AA92" s="11">
        <f t="shared" si="64"/>
        <v>-0.60435067111189145</v>
      </c>
      <c r="AB92" s="11">
        <f t="shared" si="64"/>
        <v>-0.64948362270931514</v>
      </c>
      <c r="AC92" s="11">
        <f t="shared" si="64"/>
        <v>-0.69240493455401808</v>
      </c>
      <c r="AD92" s="11">
        <f t="shared" si="64"/>
        <v>-0.66028508794844298</v>
      </c>
      <c r="AE92" s="11">
        <f t="shared" si="64"/>
        <v>-1.755477417003299</v>
      </c>
      <c r="AF92" s="11">
        <f t="shared" si="64"/>
        <v>-1.7037432608878005</v>
      </c>
      <c r="AG92" s="11">
        <f t="shared" si="64"/>
        <v>-1.4862517931612882</v>
      </c>
      <c r="AH92" s="11">
        <f t="shared" ref="AH92:AI92" si="65">IF(AH$66=0,50%,AH$67/AH$66)*AH91</f>
        <v>-1.522502540274149</v>
      </c>
      <c r="AI92" s="11">
        <f t="shared" si="65"/>
        <v>-1.4071794859627658</v>
      </c>
    </row>
    <row r="93" spans="1:35" x14ac:dyDescent="0.25">
      <c r="A93" s="12" t="s">
        <v>75</v>
      </c>
      <c r="B93" s="13">
        <f>B91-B92</f>
        <v>-0.94997710435198501</v>
      </c>
      <c r="C93" s="13">
        <f t="shared" ref="C93:AG93" si="66">C91-C92</f>
        <v>-11.777603271861931</v>
      </c>
      <c r="D93" s="13">
        <f t="shared" si="66"/>
        <v>-5.1109976793174283</v>
      </c>
      <c r="E93" s="13">
        <f t="shared" si="66"/>
        <v>-4.8743690958232033</v>
      </c>
      <c r="F93" s="13">
        <f t="shared" si="66"/>
        <v>-4.8721217715650988</v>
      </c>
      <c r="G93" s="13">
        <f t="shared" si="66"/>
        <v>-5.147829527154439</v>
      </c>
      <c r="H93" s="13">
        <f t="shared" si="66"/>
        <v>-4.4078414692287762</v>
      </c>
      <c r="I93" s="13">
        <f t="shared" si="66"/>
        <v>-0.23843443141454962</v>
      </c>
      <c r="J93" s="13">
        <f t="shared" si="66"/>
        <v>-1.8823862320813867</v>
      </c>
      <c r="K93" s="13">
        <f t="shared" si="66"/>
        <v>-0.19961924533314399</v>
      </c>
      <c r="L93" s="13">
        <f t="shared" si="66"/>
        <v>-1.6924380105645924</v>
      </c>
      <c r="M93" s="13">
        <f t="shared" si="66"/>
        <v>-2.5400539622523786</v>
      </c>
      <c r="N93" s="13">
        <f t="shared" si="66"/>
        <v>-2.7545553338010147</v>
      </c>
      <c r="O93" s="13">
        <f t="shared" si="66"/>
        <v>-4.259394690026733</v>
      </c>
      <c r="P93" s="13">
        <f t="shared" si="66"/>
        <v>-3.7323872108691565</v>
      </c>
      <c r="Q93" s="13">
        <f t="shared" si="66"/>
        <v>-3.5859251658490838</v>
      </c>
      <c r="R93" s="13">
        <f t="shared" si="66"/>
        <v>-1.6663567849985764E-6</v>
      </c>
      <c r="S93" s="13">
        <f t="shared" si="66"/>
        <v>0</v>
      </c>
      <c r="T93" s="13">
        <f t="shared" si="66"/>
        <v>-3.9871027916030183E-5</v>
      </c>
      <c r="U93" s="13">
        <f t="shared" si="66"/>
        <v>4.507540500800795E-5</v>
      </c>
      <c r="V93" s="13">
        <f t="shared" si="66"/>
        <v>1.691177664141161E-5</v>
      </c>
      <c r="W93" s="13">
        <f t="shared" si="66"/>
        <v>-0.45723230916731605</v>
      </c>
      <c r="X93" s="13">
        <f t="shared" si="66"/>
        <v>1.5762208813914933E-5</v>
      </c>
      <c r="Y93" s="13">
        <f t="shared" si="66"/>
        <v>-0.59169312319379541</v>
      </c>
      <c r="Z93" s="13">
        <f t="shared" si="66"/>
        <v>-0.52461660196935711</v>
      </c>
      <c r="AA93" s="13">
        <f t="shared" si="66"/>
        <v>-0.69156644888806451</v>
      </c>
      <c r="AB93" s="13">
        <f t="shared" si="66"/>
        <v>-0.64893541729071214</v>
      </c>
      <c r="AC93" s="13">
        <f t="shared" si="66"/>
        <v>-0.63303170544597431</v>
      </c>
      <c r="AD93" s="13">
        <f t="shared" si="66"/>
        <v>-0.58084751205157148</v>
      </c>
      <c r="AE93" s="13">
        <f t="shared" si="66"/>
        <v>-1.6020315429966909</v>
      </c>
      <c r="AF93" s="13">
        <f t="shared" si="66"/>
        <v>-1.8061523391121925</v>
      </c>
      <c r="AG93" s="13">
        <f t="shared" si="66"/>
        <v>-1.8249938468386933</v>
      </c>
      <c r="AH93" s="13">
        <f t="shared" ref="AH93:AI93" si="67">AH91-AH92</f>
        <v>-1.8200302997258693</v>
      </c>
      <c r="AI93" s="13">
        <f t="shared" si="67"/>
        <v>-1.9767367140372216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16.674147826086958</v>
      </c>
      <c r="C97" s="9">
        <f t="shared" si="68"/>
        <v>84.820226086956524</v>
      </c>
      <c r="D97" s="9">
        <f t="shared" si="68"/>
        <v>78.034678260869555</v>
      </c>
      <c r="E97" s="9">
        <f t="shared" si="68"/>
        <v>75.345678260869562</v>
      </c>
      <c r="F97" s="9">
        <f t="shared" si="68"/>
        <v>75.85634782608696</v>
      </c>
      <c r="G97" s="9">
        <f t="shared" si="68"/>
        <v>78.864347826086956</v>
      </c>
      <c r="H97" s="9">
        <f t="shared" si="68"/>
        <v>69.800799999999995</v>
      </c>
      <c r="I97" s="9">
        <f t="shared" si="68"/>
        <v>2.7493130434782609</v>
      </c>
      <c r="J97" s="9">
        <f t="shared" si="68"/>
        <v>20.876252173913045</v>
      </c>
      <c r="K97" s="9">
        <f t="shared" si="68"/>
        <v>2.5631478260869565</v>
      </c>
      <c r="L97" s="9">
        <f t="shared" si="68"/>
        <v>20.574278260869566</v>
      </c>
      <c r="M97" s="9">
        <f t="shared" si="68"/>
        <v>29.521913043478264</v>
      </c>
      <c r="N97" s="9">
        <f t="shared" si="68"/>
        <v>29.257603478260869</v>
      </c>
      <c r="O97" s="9">
        <f t="shared" si="68"/>
        <v>31.715883478260871</v>
      </c>
      <c r="P97" s="9">
        <f t="shared" si="68"/>
        <v>31.114123478260868</v>
      </c>
      <c r="Q97" s="9">
        <f t="shared" si="68"/>
        <v>30.195946086956518</v>
      </c>
      <c r="R97" s="9">
        <f t="shared" si="68"/>
        <v>31.408808695652176</v>
      </c>
      <c r="S97" s="9">
        <f t="shared" si="68"/>
        <v>29.356133913043479</v>
      </c>
      <c r="T97" s="9">
        <f t="shared" si="68"/>
        <v>27.300293913043479</v>
      </c>
      <c r="U97" s="9">
        <f t="shared" si="68"/>
        <v>29.345377391304346</v>
      </c>
      <c r="V97" s="9">
        <f t="shared" si="68"/>
        <v>28.260200869565217</v>
      </c>
      <c r="W97" s="9">
        <f t="shared" si="68"/>
        <v>31.289893913043478</v>
      </c>
      <c r="X97" s="9">
        <f t="shared" si="68"/>
        <v>29.232466086956521</v>
      </c>
      <c r="Y97" s="9">
        <f t="shared" si="68"/>
        <v>32.176594782608696</v>
      </c>
      <c r="Z97" s="9">
        <f t="shared" si="68"/>
        <v>30.119166956521738</v>
      </c>
      <c r="AA97" s="9">
        <f t="shared" si="68"/>
        <v>28.061739130434781</v>
      </c>
      <c r="AB97" s="9">
        <f t="shared" si="68"/>
        <v>26.193395652173912</v>
      </c>
      <c r="AC97" s="9">
        <f t="shared" si="68"/>
        <v>27.726613913043479</v>
      </c>
      <c r="AD97" s="9">
        <f t="shared" si="68"/>
        <v>28.996624347826089</v>
      </c>
      <c r="AE97" s="9">
        <f t="shared" si="68"/>
        <v>29.824673043478263</v>
      </c>
      <c r="AF97" s="9">
        <f t="shared" si="68"/>
        <v>27.767245217391306</v>
      </c>
      <c r="AG97" s="9">
        <f t="shared" si="68"/>
        <v>27.509342608695654</v>
      </c>
      <c r="AH97" s="9">
        <f t="shared" ref="AH97:AI97" si="69">SUM(AH98:AH99)</f>
        <v>26.913220869565222</v>
      </c>
      <c r="AI97" s="9">
        <f t="shared" si="69"/>
        <v>29.08086434782609</v>
      </c>
    </row>
    <row r="98" spans="1:35" x14ac:dyDescent="0.25">
      <c r="A98" s="10" t="s">
        <v>72</v>
      </c>
      <c r="B98" s="11">
        <v>8.4781478260869569</v>
      </c>
      <c r="C98" s="11">
        <v>43.127739130434783</v>
      </c>
      <c r="D98" s="11">
        <v>39.677556521739128</v>
      </c>
      <c r="E98" s="11">
        <v>38.31030434782609</v>
      </c>
      <c r="F98" s="11">
        <v>38.569965217391307</v>
      </c>
      <c r="G98" s="11">
        <v>40.099408695652173</v>
      </c>
      <c r="H98" s="11">
        <v>36.211399999999998</v>
      </c>
      <c r="I98" s="11">
        <v>1.4293478260869565</v>
      </c>
      <c r="J98" s="11">
        <v>10.633017391304348</v>
      </c>
      <c r="K98" s="11">
        <v>1.3646260869565217</v>
      </c>
      <c r="L98" s="11">
        <v>10.818826086956522</v>
      </c>
      <c r="M98" s="11">
        <v>15.439226086956522</v>
      </c>
      <c r="N98" s="11">
        <v>15.502947826086956</v>
      </c>
      <c r="O98" s="11">
        <v>14.421065217391304</v>
      </c>
      <c r="P98" s="11">
        <v>13.339182608695651</v>
      </c>
      <c r="Q98" s="11">
        <v>12.257299999999999</v>
      </c>
      <c r="R98" s="11">
        <v>12.887260869565218</v>
      </c>
      <c r="S98" s="11">
        <v>11.805378260869565</v>
      </c>
      <c r="T98" s="11">
        <v>10.723495652173913</v>
      </c>
      <c r="U98" s="11">
        <v>13.258086956521739</v>
      </c>
      <c r="V98" s="11">
        <v>12.176204347826086</v>
      </c>
      <c r="W98" s="11">
        <v>14.809869565217392</v>
      </c>
      <c r="X98" s="11">
        <v>13.72798695652174</v>
      </c>
      <c r="Y98" s="11">
        <v>17.647660869565218</v>
      </c>
      <c r="Z98" s="11">
        <v>16.565778260869568</v>
      </c>
      <c r="AA98" s="11">
        <v>15.483895652173915</v>
      </c>
      <c r="AB98" s="11">
        <v>14.461678260869565</v>
      </c>
      <c r="AC98" s="11">
        <v>16.337191304347826</v>
      </c>
      <c r="AD98" s="11">
        <v>18.512939130434784</v>
      </c>
      <c r="AE98" s="11">
        <v>18.590295652173914</v>
      </c>
      <c r="AF98" s="11">
        <v>17.508413043478264</v>
      </c>
      <c r="AG98" s="11">
        <v>16.426530434782613</v>
      </c>
      <c r="AH98" s="11">
        <v>15.344647826086961</v>
      </c>
      <c r="AI98" s="11">
        <v>14.262765217391308</v>
      </c>
    </row>
    <row r="99" spans="1:35" x14ac:dyDescent="0.25">
      <c r="A99" s="12" t="s">
        <v>75</v>
      </c>
      <c r="B99" s="13">
        <v>8.1959999999999997</v>
      </c>
      <c r="C99" s="13">
        <v>41.692486956521741</v>
      </c>
      <c r="D99" s="13">
        <v>38.357121739130434</v>
      </c>
      <c r="E99" s="13">
        <v>37.035373913043479</v>
      </c>
      <c r="F99" s="13">
        <v>37.286382608695654</v>
      </c>
      <c r="G99" s="13">
        <v>38.764939130434783</v>
      </c>
      <c r="H99" s="13">
        <v>33.589399999999998</v>
      </c>
      <c r="I99" s="13">
        <v>1.3199652173913043</v>
      </c>
      <c r="J99" s="13">
        <v>10.243234782608695</v>
      </c>
      <c r="K99" s="13">
        <v>1.1985217391304348</v>
      </c>
      <c r="L99" s="13">
        <v>9.755452173913044</v>
      </c>
      <c r="M99" s="13">
        <v>14.082686956521741</v>
      </c>
      <c r="N99" s="13">
        <v>13.754655652173913</v>
      </c>
      <c r="O99" s="13">
        <v>17.294818260869565</v>
      </c>
      <c r="P99" s="13">
        <v>17.774940869565217</v>
      </c>
      <c r="Q99" s="13">
        <v>17.938646086956521</v>
      </c>
      <c r="R99" s="13">
        <v>18.521547826086959</v>
      </c>
      <c r="S99" s="13">
        <v>17.550755652173912</v>
      </c>
      <c r="T99" s="13">
        <v>16.576798260869566</v>
      </c>
      <c r="U99" s="13">
        <v>16.087290434782609</v>
      </c>
      <c r="V99" s="13">
        <v>16.083996521739131</v>
      </c>
      <c r="W99" s="13">
        <v>16.480024347826085</v>
      </c>
      <c r="X99" s="13">
        <v>15.504479130434781</v>
      </c>
      <c r="Y99" s="13">
        <v>14.528933913043476</v>
      </c>
      <c r="Z99" s="13">
        <v>13.553388695652171</v>
      </c>
      <c r="AA99" s="13">
        <v>12.577843478260865</v>
      </c>
      <c r="AB99" s="13">
        <v>11.731717391304347</v>
      </c>
      <c r="AC99" s="13">
        <v>11.389422608695652</v>
      </c>
      <c r="AD99" s="13">
        <v>10.483685217391304</v>
      </c>
      <c r="AE99" s="13">
        <v>11.234377391304347</v>
      </c>
      <c r="AF99" s="13">
        <v>10.258832173913042</v>
      </c>
      <c r="AG99" s="13">
        <v>11.082812173913043</v>
      </c>
      <c r="AH99" s="13">
        <v>11.56857304347826</v>
      </c>
      <c r="AI99" s="13">
        <v>14.818099130434781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68.622482484471561</v>
      </c>
      <c r="D101" s="9">
        <f t="shared" si="70"/>
        <v>0</v>
      </c>
      <c r="E101" s="9">
        <f t="shared" si="70"/>
        <v>0</v>
      </c>
      <c r="F101" s="9">
        <f t="shared" si="70"/>
        <v>0.98707378881939389</v>
      </c>
      <c r="G101" s="9">
        <f t="shared" si="70"/>
        <v>3.4844042236019961</v>
      </c>
      <c r="H101" s="9">
        <f t="shared" si="70"/>
        <v>0</v>
      </c>
      <c r="I101" s="9">
        <f t="shared" si="70"/>
        <v>0</v>
      </c>
      <c r="J101" s="9">
        <f t="shared" si="70"/>
        <v>18.603343354036781</v>
      </c>
      <c r="K101" s="9">
        <f t="shared" si="70"/>
        <v>0</v>
      </c>
      <c r="L101" s="9">
        <f t="shared" si="70"/>
        <v>18.487534658384611</v>
      </c>
      <c r="M101" s="9">
        <f t="shared" si="70"/>
        <v>9.4240390062106965</v>
      </c>
      <c r="N101" s="9">
        <f t="shared" si="70"/>
        <v>0.44635975155265228</v>
      </c>
      <c r="O101" s="9">
        <f t="shared" si="70"/>
        <v>3.9013540372667386</v>
      </c>
      <c r="P101" s="9">
        <f t="shared" si="70"/>
        <v>0.84131403726673826</v>
      </c>
      <c r="Q101" s="9">
        <f t="shared" si="70"/>
        <v>0.52489664596239194</v>
      </c>
      <c r="R101" s="9">
        <f t="shared" si="70"/>
        <v>1.6892668322976561</v>
      </c>
      <c r="S101" s="9">
        <f t="shared" si="70"/>
        <v>4.2255900620434758E-3</v>
      </c>
      <c r="T101" s="9">
        <f t="shared" si="70"/>
        <v>1.0603726707391313E-3</v>
      </c>
      <c r="U101" s="9">
        <f t="shared" si="70"/>
        <v>3.1353140372668697</v>
      </c>
      <c r="V101" s="9">
        <f t="shared" si="70"/>
        <v>0.84523130434773952</v>
      </c>
      <c r="W101" s="9">
        <f t="shared" si="70"/>
        <v>4.1204510559004799</v>
      </c>
      <c r="X101" s="9">
        <f t="shared" si="70"/>
        <v>0</v>
      </c>
      <c r="Y101" s="9">
        <f t="shared" si="70"/>
        <v>4.1619067080744792</v>
      </c>
      <c r="Z101" s="9">
        <f t="shared" si="70"/>
        <v>0</v>
      </c>
      <c r="AA101" s="9">
        <f t="shared" si="70"/>
        <v>0</v>
      </c>
      <c r="AB101" s="9">
        <f t="shared" si="70"/>
        <v>5.5700372670739129E-2</v>
      </c>
      <c r="AC101" s="9">
        <f t="shared" si="70"/>
        <v>2.1366424844716523</v>
      </c>
      <c r="AD101" s="9">
        <f t="shared" si="70"/>
        <v>2.4366757763973936</v>
      </c>
      <c r="AE101" s="9">
        <f t="shared" si="70"/>
        <v>1.3146012422356943</v>
      </c>
      <c r="AF101" s="9">
        <f t="shared" si="70"/>
        <v>0</v>
      </c>
      <c r="AG101" s="9">
        <f t="shared" si="70"/>
        <v>1.1856988819873049</v>
      </c>
      <c r="AH101" s="9">
        <f t="shared" ref="AH101:AI101" si="71">SUM(AH102:AH103)</f>
        <v>0.84747975155251964</v>
      </c>
      <c r="AI101" s="9">
        <f t="shared" si="71"/>
        <v>3.6107175155276092</v>
      </c>
    </row>
    <row r="102" spans="1:35" x14ac:dyDescent="0.25">
      <c r="A102" s="10" t="s">
        <v>72</v>
      </c>
      <c r="B102" s="11">
        <v>0</v>
      </c>
      <c r="C102" s="11">
        <v>34.891824099378823</v>
      </c>
      <c r="D102" s="11">
        <v>0</v>
      </c>
      <c r="E102" s="11">
        <v>0</v>
      </c>
      <c r="F102" s="11">
        <v>0.50189366459621709</v>
      </c>
      <c r="G102" s="11">
        <v>1.7716762732918667</v>
      </c>
      <c r="H102" s="11">
        <v>0</v>
      </c>
      <c r="I102" s="11">
        <v>0</v>
      </c>
      <c r="J102" s="11">
        <v>9.4459023602483914</v>
      </c>
      <c r="K102" s="11">
        <v>0</v>
      </c>
      <c r="L102" s="11">
        <v>9.6964327950310008</v>
      </c>
      <c r="M102" s="11">
        <v>4.8626327950310007</v>
      </c>
      <c r="N102" s="11">
        <v>0.30595453416143492</v>
      </c>
      <c r="O102" s="11">
        <v>0</v>
      </c>
      <c r="P102" s="11">
        <v>0</v>
      </c>
      <c r="Q102" s="11">
        <v>0</v>
      </c>
      <c r="R102" s="11">
        <v>0.87219366459621916</v>
      </c>
      <c r="S102" s="11">
        <v>0</v>
      </c>
      <c r="T102" s="11">
        <v>0</v>
      </c>
      <c r="U102" s="11">
        <v>2.7768240993788265</v>
      </c>
      <c r="V102" s="11">
        <v>0</v>
      </c>
      <c r="W102" s="11">
        <v>2.8758980124223061</v>
      </c>
      <c r="X102" s="11">
        <v>0</v>
      </c>
      <c r="Y102" s="11">
        <v>4.1619067080744792</v>
      </c>
      <c r="Z102" s="11">
        <v>0</v>
      </c>
      <c r="AA102" s="11">
        <v>0</v>
      </c>
      <c r="AB102" s="11">
        <v>0</v>
      </c>
      <c r="AC102" s="11">
        <v>2.1177458385092613</v>
      </c>
      <c r="AD102" s="11">
        <v>2.4179806211179589</v>
      </c>
      <c r="AE102" s="11">
        <v>0.31958931677013069</v>
      </c>
      <c r="AF102" s="11">
        <v>0</v>
      </c>
      <c r="AG102" s="11">
        <v>0</v>
      </c>
      <c r="AH102" s="11">
        <v>0</v>
      </c>
      <c r="AI102" s="11">
        <v>0</v>
      </c>
    </row>
    <row r="103" spans="1:35" x14ac:dyDescent="0.25">
      <c r="A103" s="12" t="s">
        <v>75</v>
      </c>
      <c r="B103" s="13">
        <v>0</v>
      </c>
      <c r="C103" s="13">
        <v>33.730658385092745</v>
      </c>
      <c r="D103" s="13">
        <v>0</v>
      </c>
      <c r="E103" s="13">
        <v>0</v>
      </c>
      <c r="F103" s="13">
        <v>0.48518012422317686</v>
      </c>
      <c r="G103" s="13">
        <v>1.7127279503101291</v>
      </c>
      <c r="H103" s="13">
        <v>0</v>
      </c>
      <c r="I103" s="13">
        <v>0</v>
      </c>
      <c r="J103" s="13">
        <v>9.1574409937883896</v>
      </c>
      <c r="K103" s="13">
        <v>0</v>
      </c>
      <c r="L103" s="13">
        <v>8.7911018633536084</v>
      </c>
      <c r="M103" s="13">
        <v>4.5614062111796958</v>
      </c>
      <c r="N103" s="13">
        <v>0.14040521739121736</v>
      </c>
      <c r="O103" s="13">
        <v>3.9013540372667386</v>
      </c>
      <c r="P103" s="13">
        <v>0.84131403726673826</v>
      </c>
      <c r="Q103" s="13">
        <v>0.52489664596239194</v>
      </c>
      <c r="R103" s="13">
        <v>0.8170731677014369</v>
      </c>
      <c r="S103" s="13">
        <v>4.2255900620434758E-3</v>
      </c>
      <c r="T103" s="13">
        <v>1.0603726707391313E-3</v>
      </c>
      <c r="U103" s="13">
        <v>0.35848993788804345</v>
      </c>
      <c r="V103" s="13">
        <v>0.84523130434773952</v>
      </c>
      <c r="W103" s="13">
        <v>1.2445530434781733</v>
      </c>
      <c r="X103" s="13">
        <v>0</v>
      </c>
      <c r="Y103" s="13">
        <v>0</v>
      </c>
      <c r="Z103" s="13">
        <v>0</v>
      </c>
      <c r="AA103" s="13">
        <v>0</v>
      </c>
      <c r="AB103" s="13">
        <v>5.5700372670739129E-2</v>
      </c>
      <c r="AC103" s="13">
        <v>1.8896645962390893E-2</v>
      </c>
      <c r="AD103" s="13">
        <v>1.8695155279434786E-2</v>
      </c>
      <c r="AE103" s="13">
        <v>0.99501192546556361</v>
      </c>
      <c r="AF103" s="13">
        <v>0</v>
      </c>
      <c r="AG103" s="13">
        <v>1.1856988819873049</v>
      </c>
      <c r="AH103" s="13">
        <v>0.84747975155251964</v>
      </c>
      <c r="AI103" s="13">
        <v>3.6107175155276092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36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1252.0964051287119</v>
      </c>
      <c r="C3" s="9">
        <f t="shared" ref="C3:AG3" si="0">SUM(C4:C5)</f>
        <v>1204.6688090868379</v>
      </c>
      <c r="D3" s="9">
        <f t="shared" si="0"/>
        <v>1269.1079073594394</v>
      </c>
      <c r="E3" s="9">
        <f t="shared" si="0"/>
        <v>1070.3661936675344</v>
      </c>
      <c r="F3" s="9">
        <f t="shared" si="0"/>
        <v>1320.0093799445194</v>
      </c>
      <c r="G3" s="9">
        <f t="shared" si="0"/>
        <v>1471.267286</v>
      </c>
      <c r="H3" s="9">
        <f t="shared" si="0"/>
        <v>1993.7457900000002</v>
      </c>
      <c r="I3" s="9">
        <f t="shared" si="0"/>
        <v>2152.889334</v>
      </c>
      <c r="J3" s="9">
        <f t="shared" si="0"/>
        <v>2087.6551249999998</v>
      </c>
      <c r="K3" s="9">
        <f t="shared" si="0"/>
        <v>3716.4168529999997</v>
      </c>
      <c r="L3" s="9">
        <f t="shared" si="0"/>
        <v>4642.6260259999999</v>
      </c>
      <c r="M3" s="9">
        <f t="shared" si="0"/>
        <v>4482.4564840000003</v>
      </c>
      <c r="N3" s="9">
        <f t="shared" si="0"/>
        <v>3250.47471</v>
      </c>
      <c r="O3" s="9">
        <f t="shared" si="0"/>
        <v>2529.8710769999998</v>
      </c>
      <c r="P3" s="9">
        <f t="shared" si="0"/>
        <v>3287.5057969999998</v>
      </c>
      <c r="Q3" s="9">
        <f t="shared" si="0"/>
        <v>4280.4795960000001</v>
      </c>
      <c r="R3" s="9">
        <f t="shared" si="0"/>
        <v>4529.4411209999998</v>
      </c>
      <c r="S3" s="9">
        <f t="shared" si="0"/>
        <v>6994.2827720000005</v>
      </c>
      <c r="T3" s="9">
        <f t="shared" si="0"/>
        <v>6894.2891739999995</v>
      </c>
      <c r="U3" s="9">
        <f t="shared" si="0"/>
        <v>4637.219908</v>
      </c>
      <c r="V3" s="9">
        <f t="shared" si="0"/>
        <v>4781.2907539999997</v>
      </c>
      <c r="W3" s="9">
        <f t="shared" si="0"/>
        <v>8192.423573</v>
      </c>
      <c r="X3" s="9">
        <f t="shared" si="0"/>
        <v>10105.108783</v>
      </c>
      <c r="Y3" s="9">
        <f t="shared" si="0"/>
        <v>9480.6817100000007</v>
      </c>
      <c r="Z3" s="9">
        <f t="shared" si="0"/>
        <v>10049.629362</v>
      </c>
      <c r="AA3" s="9">
        <f t="shared" si="0"/>
        <v>10432.390091000001</v>
      </c>
      <c r="AB3" s="9">
        <f t="shared" si="0"/>
        <v>14189.408504999999</v>
      </c>
      <c r="AC3" s="9">
        <f t="shared" si="0"/>
        <v>11620.333605</v>
      </c>
      <c r="AD3" s="9">
        <f t="shared" si="0"/>
        <v>11171.937195</v>
      </c>
      <c r="AE3" s="9">
        <f t="shared" si="0"/>
        <v>11372.364174</v>
      </c>
      <c r="AF3" s="9">
        <f t="shared" si="0"/>
        <v>11213.616641999999</v>
      </c>
      <c r="AG3" s="9">
        <f t="shared" si="0"/>
        <v>11048.166509999999</v>
      </c>
      <c r="AH3" s="9">
        <f t="shared" ref="AH3:AI3" si="1">SUM(AH4:AH5)</f>
        <v>11424.744674000001</v>
      </c>
      <c r="AI3" s="9">
        <f t="shared" si="1"/>
        <v>13949.615757</v>
      </c>
    </row>
    <row r="4" spans="1:35" x14ac:dyDescent="0.25">
      <c r="A4" s="10" t="s">
        <v>72</v>
      </c>
      <c r="B4" s="11">
        <v>903.83050697614556</v>
      </c>
      <c r="C4" s="11">
        <v>869.59471810269997</v>
      </c>
      <c r="D4" s="11">
        <v>916.11032394762196</v>
      </c>
      <c r="E4" s="11">
        <v>772.64786921355767</v>
      </c>
      <c r="F4" s="11">
        <v>952.85374369066949</v>
      </c>
      <c r="G4" s="11">
        <v>1062.039833</v>
      </c>
      <c r="H4" s="11">
        <v>1460.4908680000001</v>
      </c>
      <c r="I4" s="11">
        <v>1587.7584959999999</v>
      </c>
      <c r="J4" s="11">
        <v>1526.3471099999999</v>
      </c>
      <c r="K4" s="11">
        <v>2694.475684</v>
      </c>
      <c r="L4" s="11">
        <v>3308.626123</v>
      </c>
      <c r="M4" s="11">
        <v>3194.7414469999999</v>
      </c>
      <c r="N4" s="11">
        <v>2307.642601</v>
      </c>
      <c r="O4" s="11">
        <v>1893.844615</v>
      </c>
      <c r="P4" s="11">
        <v>2601.0416829999999</v>
      </c>
      <c r="Q4" s="11">
        <v>2215.4061510000001</v>
      </c>
      <c r="R4" s="11">
        <v>2522.2897589999998</v>
      </c>
      <c r="S4" s="11">
        <v>1984.028143</v>
      </c>
      <c r="T4" s="11">
        <v>3083.5667250000001</v>
      </c>
      <c r="U4" s="11">
        <v>2454.4420239999999</v>
      </c>
      <c r="V4" s="11">
        <v>2289.1828580000001</v>
      </c>
      <c r="W4" s="11">
        <v>5102.849432</v>
      </c>
      <c r="X4" s="11">
        <v>6400.8263870000001</v>
      </c>
      <c r="Y4" s="11">
        <v>5939.663039</v>
      </c>
      <c r="Z4" s="11">
        <v>6134.3397919999998</v>
      </c>
      <c r="AA4" s="11">
        <v>5564.0944559999998</v>
      </c>
      <c r="AB4" s="11">
        <v>8443.1465210000006</v>
      </c>
      <c r="AC4" s="11">
        <v>6319.248724</v>
      </c>
      <c r="AD4" s="11">
        <v>5468.3227200000001</v>
      </c>
      <c r="AE4" s="11">
        <v>6651.1286630000004</v>
      </c>
      <c r="AF4" s="11">
        <v>6753.9185209999996</v>
      </c>
      <c r="AG4" s="11">
        <v>7037.5103049999998</v>
      </c>
      <c r="AH4" s="11">
        <v>6334.315458</v>
      </c>
      <c r="AI4" s="11">
        <v>8091.9084499999999</v>
      </c>
    </row>
    <row r="5" spans="1:35" x14ac:dyDescent="0.25">
      <c r="A5" s="12" t="s">
        <v>75</v>
      </c>
      <c r="B5" s="13">
        <v>348.26589815256648</v>
      </c>
      <c r="C5" s="13">
        <v>335.07409098413802</v>
      </c>
      <c r="D5" s="13">
        <v>352.99758341181746</v>
      </c>
      <c r="E5" s="13">
        <v>297.71832445397678</v>
      </c>
      <c r="F5" s="13">
        <v>367.15563625384982</v>
      </c>
      <c r="G5" s="13">
        <v>409.22745299999997</v>
      </c>
      <c r="H5" s="13">
        <v>533.25492200000008</v>
      </c>
      <c r="I5" s="13">
        <v>565.13083800000004</v>
      </c>
      <c r="J5" s="13">
        <v>561.30801499999995</v>
      </c>
      <c r="K5" s="13">
        <v>1021.9411689999999</v>
      </c>
      <c r="L5" s="13">
        <v>1333.9999029999999</v>
      </c>
      <c r="M5" s="13">
        <v>1287.7150369999999</v>
      </c>
      <c r="N5" s="13">
        <v>942.83210900000006</v>
      </c>
      <c r="O5" s="13">
        <v>636.02646200000004</v>
      </c>
      <c r="P5" s="13">
        <v>686.46411399999988</v>
      </c>
      <c r="Q5" s="13">
        <v>2065.073445</v>
      </c>
      <c r="R5" s="13">
        <v>2007.1513620000001</v>
      </c>
      <c r="S5" s="13">
        <v>5010.254629</v>
      </c>
      <c r="T5" s="13">
        <v>3810.7224489999999</v>
      </c>
      <c r="U5" s="13">
        <v>2182.7778840000001</v>
      </c>
      <c r="V5" s="13">
        <v>2492.107896</v>
      </c>
      <c r="W5" s="13">
        <v>3089.5741410000001</v>
      </c>
      <c r="X5" s="13">
        <v>3704.2823960000001</v>
      </c>
      <c r="Y5" s="13">
        <v>3541.0186710000003</v>
      </c>
      <c r="Z5" s="13">
        <v>3915.2895699999999</v>
      </c>
      <c r="AA5" s="13">
        <v>4868.2956350000004</v>
      </c>
      <c r="AB5" s="13">
        <v>5746.2619839999998</v>
      </c>
      <c r="AC5" s="13">
        <v>5301.0848810000007</v>
      </c>
      <c r="AD5" s="13">
        <v>5703.6144750000003</v>
      </c>
      <c r="AE5" s="13">
        <v>4721.2355109999999</v>
      </c>
      <c r="AF5" s="13">
        <v>4459.6981209999994</v>
      </c>
      <c r="AG5" s="13">
        <v>4010.6562049999998</v>
      </c>
      <c r="AH5" s="13">
        <v>5090.4292160000005</v>
      </c>
      <c r="AI5" s="13">
        <v>5857.7073069999997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72</v>
      </c>
      <c r="B9" s="16">
        <f t="shared" si="2"/>
        <v>0.72185376722907724</v>
      </c>
      <c r="C9" s="16">
        <f t="shared" si="2"/>
        <v>0.72185376722907724</v>
      </c>
      <c r="D9" s="16">
        <f t="shared" si="2"/>
        <v>0.72185376722907713</v>
      </c>
      <c r="E9" s="16">
        <f t="shared" si="2"/>
        <v>0.72185376722907713</v>
      </c>
      <c r="F9" s="16">
        <f t="shared" si="2"/>
        <v>0.72185376722907713</v>
      </c>
      <c r="G9" s="16">
        <f t="shared" si="2"/>
        <v>0.72185376722907713</v>
      </c>
      <c r="H9" s="16">
        <f t="shared" si="2"/>
        <v>0.73253615146191731</v>
      </c>
      <c r="I9" s="16">
        <f t="shared" si="2"/>
        <v>0.73750121333454477</v>
      </c>
      <c r="J9" s="16">
        <f t="shared" si="2"/>
        <v>0.73112991304059383</v>
      </c>
      <c r="K9" s="16">
        <f t="shared" si="2"/>
        <v>0.72501976785110656</v>
      </c>
      <c r="L9" s="16">
        <f t="shared" si="2"/>
        <v>0.71266264059839657</v>
      </c>
      <c r="M9" s="16">
        <f t="shared" si="2"/>
        <v>0.71272112922981801</v>
      </c>
      <c r="N9" s="16">
        <f t="shared" si="2"/>
        <v>0.70994018009141813</v>
      </c>
      <c r="O9" s="16">
        <f t="shared" si="2"/>
        <v>0.74859333039444054</v>
      </c>
      <c r="P9" s="16">
        <f t="shared" si="2"/>
        <v>0.79118999132216594</v>
      </c>
      <c r="Q9" s="16">
        <f t="shared" si="2"/>
        <v>0.51756026429146895</v>
      </c>
      <c r="R9" s="16">
        <f t="shared" si="2"/>
        <v>0.5568655583811043</v>
      </c>
      <c r="S9" s="16">
        <f t="shared" si="2"/>
        <v>0.28366427376122105</v>
      </c>
      <c r="T9" s="16">
        <f t="shared" si="2"/>
        <v>0.44726390889271977</v>
      </c>
      <c r="U9" s="16">
        <f t="shared" si="2"/>
        <v>0.52929170336857789</v>
      </c>
      <c r="V9" s="16">
        <f t="shared" si="2"/>
        <v>0.47877926187293324</v>
      </c>
      <c r="W9" s="16">
        <f t="shared" si="2"/>
        <v>0.6228742186643772</v>
      </c>
      <c r="X9" s="16">
        <f t="shared" si="2"/>
        <v>0.63342478784278122</v>
      </c>
      <c r="Y9" s="16">
        <f t="shared" si="2"/>
        <v>0.62650168212429103</v>
      </c>
      <c r="Z9" s="16">
        <f t="shared" si="2"/>
        <v>0.61040458021221899</v>
      </c>
      <c r="AA9" s="16">
        <f t="shared" si="2"/>
        <v>0.53334800630203916</v>
      </c>
      <c r="AB9" s="16">
        <f t="shared" si="2"/>
        <v>0.59503160530087229</v>
      </c>
      <c r="AC9" s="16">
        <f t="shared" si="2"/>
        <v>0.54380957886449599</v>
      </c>
      <c r="AD9" s="16">
        <f t="shared" si="2"/>
        <v>0.48946951854037879</v>
      </c>
      <c r="AE9" s="16">
        <f t="shared" si="2"/>
        <v>0.58485012977390427</v>
      </c>
      <c r="AF9" s="16">
        <f t="shared" si="2"/>
        <v>0.60229618477446079</v>
      </c>
      <c r="AG9" s="16">
        <f t="shared" si="2"/>
        <v>0.63698445335976384</v>
      </c>
      <c r="AH9" s="16">
        <f t="shared" ref="AH9:AI9" si="4">IF(AH4=0,0,AH4/AH$3)</f>
        <v>0.5544382512473468</v>
      </c>
      <c r="AI9" s="16">
        <f t="shared" si="4"/>
        <v>0.58008109979226008</v>
      </c>
    </row>
    <row r="10" spans="1:35" x14ac:dyDescent="0.25">
      <c r="A10" s="12" t="s">
        <v>75</v>
      </c>
      <c r="B10" s="17">
        <f t="shared" si="2"/>
        <v>0.27814623277092287</v>
      </c>
      <c r="C10" s="17">
        <f t="shared" si="2"/>
        <v>0.27814623277092282</v>
      </c>
      <c r="D10" s="17">
        <f t="shared" si="2"/>
        <v>0.27814623277092287</v>
      </c>
      <c r="E10" s="17">
        <f t="shared" si="2"/>
        <v>0.27814623277092293</v>
      </c>
      <c r="F10" s="17">
        <f t="shared" si="2"/>
        <v>0.27814623277092282</v>
      </c>
      <c r="G10" s="17">
        <f t="shared" si="2"/>
        <v>0.27814623277092287</v>
      </c>
      <c r="H10" s="17">
        <f t="shared" si="2"/>
        <v>0.26746384853808269</v>
      </c>
      <c r="I10" s="17">
        <f t="shared" si="2"/>
        <v>0.26249878666545523</v>
      </c>
      <c r="J10" s="17">
        <f t="shared" si="2"/>
        <v>0.26887008695940617</v>
      </c>
      <c r="K10" s="17">
        <f t="shared" si="2"/>
        <v>0.27498023214889344</v>
      </c>
      <c r="L10" s="17">
        <f t="shared" si="2"/>
        <v>0.28733735940160343</v>
      </c>
      <c r="M10" s="17">
        <f t="shared" si="2"/>
        <v>0.28727887077018188</v>
      </c>
      <c r="N10" s="17">
        <f t="shared" si="2"/>
        <v>0.29005981990858193</v>
      </c>
      <c r="O10" s="17">
        <f t="shared" si="2"/>
        <v>0.25140666960555952</v>
      </c>
      <c r="P10" s="17">
        <f t="shared" si="2"/>
        <v>0.20881000867783411</v>
      </c>
      <c r="Q10" s="17">
        <f t="shared" si="2"/>
        <v>0.4824397357085311</v>
      </c>
      <c r="R10" s="17">
        <f t="shared" si="2"/>
        <v>0.44313444161889576</v>
      </c>
      <c r="S10" s="17">
        <f t="shared" si="2"/>
        <v>0.71633572623877895</v>
      </c>
      <c r="T10" s="17">
        <f t="shared" si="2"/>
        <v>0.55273609110728028</v>
      </c>
      <c r="U10" s="17">
        <f t="shared" si="2"/>
        <v>0.47070829663142216</v>
      </c>
      <c r="V10" s="17">
        <f t="shared" si="2"/>
        <v>0.52122073812706693</v>
      </c>
      <c r="W10" s="17">
        <f t="shared" si="2"/>
        <v>0.37712578133562286</v>
      </c>
      <c r="X10" s="17">
        <f t="shared" si="2"/>
        <v>0.36657521215721883</v>
      </c>
      <c r="Y10" s="17">
        <f t="shared" si="2"/>
        <v>0.37349831787570897</v>
      </c>
      <c r="Z10" s="17">
        <f t="shared" si="2"/>
        <v>0.38959541978778101</v>
      </c>
      <c r="AA10" s="17">
        <f t="shared" si="2"/>
        <v>0.46665199369796073</v>
      </c>
      <c r="AB10" s="17">
        <f t="shared" si="2"/>
        <v>0.40496839469912771</v>
      </c>
      <c r="AC10" s="17">
        <f t="shared" si="2"/>
        <v>0.45619042113550412</v>
      </c>
      <c r="AD10" s="17">
        <f t="shared" si="2"/>
        <v>0.51053048145962121</v>
      </c>
      <c r="AE10" s="17">
        <f t="shared" si="2"/>
        <v>0.41514987022609567</v>
      </c>
      <c r="AF10" s="17">
        <f t="shared" si="2"/>
        <v>0.39770381522553921</v>
      </c>
      <c r="AG10" s="17">
        <f t="shared" si="2"/>
        <v>0.36301554664023616</v>
      </c>
      <c r="AH10" s="17">
        <f t="shared" ref="AH10:AI10" si="5">IF(AH5=0,0,AH5/AH$3)</f>
        <v>0.44556174875265314</v>
      </c>
      <c r="AI10" s="17">
        <f t="shared" si="5"/>
        <v>0.41991890020773998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0.19412300000000002</v>
      </c>
      <c r="C12" s="18">
        <f t="shared" si="6"/>
        <v>0.18676999999999999</v>
      </c>
      <c r="D12" s="18">
        <f t="shared" si="6"/>
        <v>0.19676199999999999</v>
      </c>
      <c r="E12" s="18">
        <f t="shared" si="6"/>
        <v>0.16594799999999998</v>
      </c>
      <c r="F12" s="18">
        <f t="shared" si="6"/>
        <v>0.204653</v>
      </c>
      <c r="G12" s="18">
        <f t="shared" si="6"/>
        <v>0.228105</v>
      </c>
      <c r="H12" s="18">
        <f t="shared" si="6"/>
        <v>0.30955500000000002</v>
      </c>
      <c r="I12" s="18">
        <f t="shared" si="6"/>
        <v>0.33411600000000002</v>
      </c>
      <c r="J12" s="18">
        <f t="shared" si="6"/>
        <v>0.32327099999999998</v>
      </c>
      <c r="K12" s="18">
        <f t="shared" si="6"/>
        <v>0.57998700000000003</v>
      </c>
      <c r="L12" s="18">
        <f t="shared" si="6"/>
        <v>0.72455399999999992</v>
      </c>
      <c r="M12" s="18">
        <f t="shared" si="6"/>
        <v>0.67533700000000008</v>
      </c>
      <c r="N12" s="18">
        <f t="shared" si="6"/>
        <v>0.46785899999999997</v>
      </c>
      <c r="O12" s="18">
        <f t="shared" si="6"/>
        <v>0.36170000000000002</v>
      </c>
      <c r="P12" s="18">
        <f t="shared" si="6"/>
        <v>0.480346</v>
      </c>
      <c r="Q12" s="18">
        <f t="shared" si="6"/>
        <v>0.46459300000000003</v>
      </c>
      <c r="R12" s="18">
        <f t="shared" si="6"/>
        <v>0.508432</v>
      </c>
      <c r="S12" s="18">
        <f t="shared" si="6"/>
        <v>0.53587099999999999</v>
      </c>
      <c r="T12" s="18">
        <f t="shared" si="6"/>
        <v>0.63909499999999997</v>
      </c>
      <c r="U12" s="18">
        <f t="shared" si="6"/>
        <v>0.50188299999999997</v>
      </c>
      <c r="V12" s="18">
        <f t="shared" si="6"/>
        <v>0.45275200000000004</v>
      </c>
      <c r="W12" s="18">
        <f t="shared" si="6"/>
        <v>1.014475</v>
      </c>
      <c r="X12" s="18">
        <f t="shared" si="6"/>
        <v>1.1940230000000001</v>
      </c>
      <c r="Y12" s="18">
        <f t="shared" si="6"/>
        <v>1.097321</v>
      </c>
      <c r="Z12" s="18">
        <f t="shared" si="6"/>
        <v>1.158998</v>
      </c>
      <c r="AA12" s="18">
        <f t="shared" si="6"/>
        <v>1.0754680000000001</v>
      </c>
      <c r="AB12" s="18">
        <f t="shared" si="6"/>
        <v>1.424255</v>
      </c>
      <c r="AC12" s="18">
        <f t="shared" si="6"/>
        <v>1.0890759999999999</v>
      </c>
      <c r="AD12" s="18">
        <f t="shared" si="6"/>
        <v>1.0372219999999999</v>
      </c>
      <c r="AE12" s="18">
        <f t="shared" si="6"/>
        <v>1.199821</v>
      </c>
      <c r="AF12" s="18">
        <f t="shared" si="6"/>
        <v>1.0784389999999999</v>
      </c>
      <c r="AG12" s="18">
        <f t="shared" si="6"/>
        <v>1.124009</v>
      </c>
      <c r="AH12" s="18">
        <f t="shared" ref="AH12:AI12" si="7">SUM(AH13:AH14)</f>
        <v>1.177216</v>
      </c>
      <c r="AI12" s="18">
        <f t="shared" si="7"/>
        <v>1.3796360000000001</v>
      </c>
    </row>
    <row r="13" spans="1:35" x14ac:dyDescent="0.25">
      <c r="A13" s="10" t="s">
        <v>72</v>
      </c>
      <c r="B13" s="19">
        <v>0.14881900000000001</v>
      </c>
      <c r="C13" s="19">
        <v>0.143182</v>
      </c>
      <c r="D13" s="19">
        <v>0.150841</v>
      </c>
      <c r="E13" s="19">
        <v>0.127219</v>
      </c>
      <c r="F13" s="19">
        <v>0.156891</v>
      </c>
      <c r="G13" s="19">
        <v>0.174869</v>
      </c>
      <c r="H13" s="19">
        <v>0.240476</v>
      </c>
      <c r="I13" s="19">
        <v>0.26143100000000002</v>
      </c>
      <c r="J13" s="19">
        <v>0.25131900000000001</v>
      </c>
      <c r="K13" s="19">
        <v>0.44365599999999999</v>
      </c>
      <c r="L13" s="19">
        <v>0.54477799999999998</v>
      </c>
      <c r="M13" s="19">
        <v>0.50858400000000004</v>
      </c>
      <c r="N13" s="19">
        <v>0.35060999999999998</v>
      </c>
      <c r="O13" s="19">
        <v>0.285972</v>
      </c>
      <c r="P13" s="19">
        <v>0.39190199999999997</v>
      </c>
      <c r="Q13" s="19">
        <v>0.33657700000000002</v>
      </c>
      <c r="R13" s="19">
        <v>0.38033099999999997</v>
      </c>
      <c r="S13" s="19">
        <v>0.29248800000000003</v>
      </c>
      <c r="T13" s="19">
        <v>0.43781700000000001</v>
      </c>
      <c r="U13" s="19">
        <v>0.34597899999999998</v>
      </c>
      <c r="V13" s="19">
        <v>0.32169700000000001</v>
      </c>
      <c r="W13" s="19">
        <v>0.76806200000000002</v>
      </c>
      <c r="X13" s="19">
        <v>0.954453</v>
      </c>
      <c r="Y13" s="19">
        <v>0.88221799999999995</v>
      </c>
      <c r="Z13" s="19">
        <v>0.92280899999999999</v>
      </c>
      <c r="AA13" s="19">
        <v>0.76512000000000002</v>
      </c>
      <c r="AB13" s="19">
        <v>1.1276280000000001</v>
      </c>
      <c r="AC13" s="19">
        <v>0.82977500000000004</v>
      </c>
      <c r="AD13" s="19">
        <v>0.75049699999999997</v>
      </c>
      <c r="AE13" s="19">
        <v>0.935805</v>
      </c>
      <c r="AF13" s="19">
        <v>0.85037600000000002</v>
      </c>
      <c r="AG13" s="19">
        <v>0.93161700000000003</v>
      </c>
      <c r="AH13" s="19">
        <v>0.92544899999999997</v>
      </c>
      <c r="AI13" s="19">
        <v>1.103234</v>
      </c>
    </row>
    <row r="14" spans="1:35" x14ac:dyDescent="0.25">
      <c r="A14" s="12" t="s">
        <v>75</v>
      </c>
      <c r="B14" s="20">
        <v>4.5304000000000004E-2</v>
      </c>
      <c r="C14" s="20">
        <v>4.3588000000000002E-2</v>
      </c>
      <c r="D14" s="20">
        <v>4.5921000000000003E-2</v>
      </c>
      <c r="E14" s="20">
        <v>3.8729E-2</v>
      </c>
      <c r="F14" s="20">
        <v>4.7761999999999992E-2</v>
      </c>
      <c r="G14" s="20">
        <v>5.3235999999999999E-2</v>
      </c>
      <c r="H14" s="20">
        <v>6.9079000000000002E-2</v>
      </c>
      <c r="I14" s="20">
        <v>7.2685E-2</v>
      </c>
      <c r="J14" s="20">
        <v>7.1951999999999988E-2</v>
      </c>
      <c r="K14" s="20">
        <v>0.13633099999999998</v>
      </c>
      <c r="L14" s="20">
        <v>0.17977599999999999</v>
      </c>
      <c r="M14" s="20">
        <v>0.16675300000000001</v>
      </c>
      <c r="N14" s="20">
        <v>0.11724900000000001</v>
      </c>
      <c r="O14" s="20">
        <v>7.572799999999999E-2</v>
      </c>
      <c r="P14" s="20">
        <v>8.8444000000000009E-2</v>
      </c>
      <c r="Q14" s="20">
        <v>0.12801600000000002</v>
      </c>
      <c r="R14" s="20">
        <v>0.12810099999999999</v>
      </c>
      <c r="S14" s="20">
        <v>0.24338299999999999</v>
      </c>
      <c r="T14" s="20">
        <v>0.20127800000000001</v>
      </c>
      <c r="U14" s="20">
        <v>0.15590399999999999</v>
      </c>
      <c r="V14" s="20">
        <v>0.131055</v>
      </c>
      <c r="W14" s="20">
        <v>0.24641299999999999</v>
      </c>
      <c r="X14" s="20">
        <v>0.23957000000000001</v>
      </c>
      <c r="Y14" s="20">
        <v>0.21510299999999999</v>
      </c>
      <c r="Z14" s="20">
        <v>0.23618899999999998</v>
      </c>
      <c r="AA14" s="20">
        <v>0.31034800000000001</v>
      </c>
      <c r="AB14" s="20">
        <v>0.29662699999999997</v>
      </c>
      <c r="AC14" s="20">
        <v>0.259301</v>
      </c>
      <c r="AD14" s="20">
        <v>0.28672500000000001</v>
      </c>
      <c r="AE14" s="20">
        <v>0.26401600000000003</v>
      </c>
      <c r="AF14" s="20">
        <v>0.22806299999999999</v>
      </c>
      <c r="AG14" s="20">
        <v>0.19239200000000001</v>
      </c>
      <c r="AH14" s="20">
        <v>0.25176700000000002</v>
      </c>
      <c r="AI14" s="20">
        <v>0.27640200000000004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72</v>
      </c>
      <c r="B18" s="16">
        <f t="shared" si="8"/>
        <v>0.76662219314558289</v>
      </c>
      <c r="C18" s="16">
        <f t="shared" si="8"/>
        <v>0.76662204850886118</v>
      </c>
      <c r="D18" s="16">
        <f t="shared" si="8"/>
        <v>0.76661652148280668</v>
      </c>
      <c r="E18" s="16">
        <f t="shared" si="8"/>
        <v>0.7666196639911298</v>
      </c>
      <c r="F18" s="16">
        <f t="shared" si="8"/>
        <v>0.76661959511954381</v>
      </c>
      <c r="G18" s="16">
        <f t="shared" si="8"/>
        <v>0.7666162512877841</v>
      </c>
      <c r="H18" s="16">
        <f t="shared" si="8"/>
        <v>0.77684417954806084</v>
      </c>
      <c r="I18" s="16">
        <f t="shared" si="8"/>
        <v>0.78245579379616659</v>
      </c>
      <c r="J18" s="16">
        <f t="shared" si="8"/>
        <v>0.77742513247399248</v>
      </c>
      <c r="K18" s="16">
        <f t="shared" si="8"/>
        <v>0.76494128316669163</v>
      </c>
      <c r="L18" s="16">
        <f t="shared" si="8"/>
        <v>0.75188046715634727</v>
      </c>
      <c r="M18" s="16">
        <f t="shared" si="8"/>
        <v>0.75308179471878478</v>
      </c>
      <c r="N18" s="16">
        <f t="shared" si="8"/>
        <v>0.74939244515975967</v>
      </c>
      <c r="O18" s="16">
        <f t="shared" si="8"/>
        <v>0.79063312137130215</v>
      </c>
      <c r="P18" s="16">
        <f t="shared" si="8"/>
        <v>0.81587439054348321</v>
      </c>
      <c r="Q18" s="16">
        <f t="shared" si="8"/>
        <v>0.72445559877139776</v>
      </c>
      <c r="R18" s="16">
        <f t="shared" si="8"/>
        <v>0.74804693646347986</v>
      </c>
      <c r="S18" s="16">
        <f t="shared" si="8"/>
        <v>0.54581793006152601</v>
      </c>
      <c r="T18" s="16">
        <f t="shared" si="8"/>
        <v>0.68505777701280723</v>
      </c>
      <c r="U18" s="16">
        <f t="shared" si="8"/>
        <v>0.68936186322310178</v>
      </c>
      <c r="V18" s="16">
        <f t="shared" si="8"/>
        <v>0.71053689437042789</v>
      </c>
      <c r="W18" s="16">
        <f t="shared" si="8"/>
        <v>0.75710293501564851</v>
      </c>
      <c r="X18" s="16">
        <f t="shared" si="8"/>
        <v>0.7993589738221123</v>
      </c>
      <c r="Y18" s="16">
        <f t="shared" si="8"/>
        <v>0.80397440675973575</v>
      </c>
      <c r="Z18" s="16">
        <f t="shared" si="8"/>
        <v>0.79621276309363775</v>
      </c>
      <c r="AA18" s="16">
        <f t="shared" si="8"/>
        <v>0.71142981474111733</v>
      </c>
      <c r="AB18" s="16">
        <f t="shared" si="8"/>
        <v>0.79173181768714174</v>
      </c>
      <c r="AC18" s="16">
        <f t="shared" si="8"/>
        <v>0.7619073416363964</v>
      </c>
      <c r="AD18" s="16">
        <f t="shared" si="8"/>
        <v>0.72356448282045704</v>
      </c>
      <c r="AE18" s="16">
        <f t="shared" si="8"/>
        <v>0.77995384311493132</v>
      </c>
      <c r="AF18" s="16">
        <f t="shared" si="8"/>
        <v>0.78852489570573769</v>
      </c>
      <c r="AG18" s="16">
        <f t="shared" si="8"/>
        <v>0.82883411075889957</v>
      </c>
      <c r="AH18" s="16">
        <f t="shared" ref="AH18:AI18" si="10">IF(AH13=0,0,AH13/AH$12)</f>
        <v>0.7861335557790583</v>
      </c>
      <c r="AI18" s="16">
        <f t="shared" si="10"/>
        <v>0.79965585125351901</v>
      </c>
    </row>
    <row r="19" spans="1:35" x14ac:dyDescent="0.25">
      <c r="A19" s="12" t="s">
        <v>75</v>
      </c>
      <c r="B19" s="17">
        <f t="shared" si="8"/>
        <v>0.23337780685441703</v>
      </c>
      <c r="C19" s="17">
        <f t="shared" si="8"/>
        <v>0.23337795149113885</v>
      </c>
      <c r="D19" s="17">
        <f t="shared" si="8"/>
        <v>0.23338347851719338</v>
      </c>
      <c r="E19" s="17">
        <f t="shared" si="8"/>
        <v>0.23338033600887026</v>
      </c>
      <c r="F19" s="17">
        <f t="shared" si="8"/>
        <v>0.23338040488045614</v>
      </c>
      <c r="G19" s="17">
        <f t="shared" si="8"/>
        <v>0.23338374871221584</v>
      </c>
      <c r="H19" s="17">
        <f t="shared" si="8"/>
        <v>0.22315582045193907</v>
      </c>
      <c r="I19" s="17">
        <f t="shared" si="8"/>
        <v>0.21754420620383338</v>
      </c>
      <c r="J19" s="17">
        <f t="shared" si="8"/>
        <v>0.22257486752600758</v>
      </c>
      <c r="K19" s="17">
        <f t="shared" si="8"/>
        <v>0.23505871683330828</v>
      </c>
      <c r="L19" s="17">
        <f t="shared" si="8"/>
        <v>0.24811953284365279</v>
      </c>
      <c r="M19" s="17">
        <f t="shared" si="8"/>
        <v>0.24691820528121514</v>
      </c>
      <c r="N19" s="17">
        <f t="shared" si="8"/>
        <v>0.25060755484024033</v>
      </c>
      <c r="O19" s="17">
        <f t="shared" si="8"/>
        <v>0.20936687862869777</v>
      </c>
      <c r="P19" s="17">
        <f t="shared" si="8"/>
        <v>0.18412560945651679</v>
      </c>
      <c r="Q19" s="17">
        <f t="shared" si="8"/>
        <v>0.27554440122860224</v>
      </c>
      <c r="R19" s="17">
        <f t="shared" si="8"/>
        <v>0.25195306353652014</v>
      </c>
      <c r="S19" s="17">
        <f t="shared" si="8"/>
        <v>0.45418206993847399</v>
      </c>
      <c r="T19" s="17">
        <f t="shared" si="8"/>
        <v>0.31494222298719288</v>
      </c>
      <c r="U19" s="17">
        <f t="shared" si="8"/>
        <v>0.31063813677689822</v>
      </c>
      <c r="V19" s="17">
        <f t="shared" si="8"/>
        <v>0.289463105629572</v>
      </c>
      <c r="W19" s="17">
        <f t="shared" si="8"/>
        <v>0.24289706498435151</v>
      </c>
      <c r="X19" s="17">
        <f t="shared" si="8"/>
        <v>0.20064102617788768</v>
      </c>
      <c r="Y19" s="17">
        <f t="shared" si="8"/>
        <v>0.19602559324026422</v>
      </c>
      <c r="Z19" s="17">
        <f t="shared" si="8"/>
        <v>0.20378723690636222</v>
      </c>
      <c r="AA19" s="17">
        <f t="shared" si="8"/>
        <v>0.28857018525888262</v>
      </c>
      <c r="AB19" s="17">
        <f t="shared" si="8"/>
        <v>0.20826818231285826</v>
      </c>
      <c r="AC19" s="17">
        <f t="shared" si="8"/>
        <v>0.23809265836360366</v>
      </c>
      <c r="AD19" s="17">
        <f t="shared" si="8"/>
        <v>0.27643551717954307</v>
      </c>
      <c r="AE19" s="17">
        <f t="shared" si="8"/>
        <v>0.22004615688506871</v>
      </c>
      <c r="AF19" s="17">
        <f t="shared" si="8"/>
        <v>0.21147510429426236</v>
      </c>
      <c r="AG19" s="17">
        <f t="shared" si="8"/>
        <v>0.17116588924110038</v>
      </c>
      <c r="AH19" s="17">
        <f t="shared" ref="AH19:AI19" si="11">IF(AH14=0,0,AH14/AH$12)</f>
        <v>0.21386644422094161</v>
      </c>
      <c r="AI19" s="17">
        <f t="shared" si="11"/>
        <v>0.20034414874648096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6450.0157381078589</v>
      </c>
      <c r="C21" s="21">
        <f t="shared" si="12"/>
        <v>6450.0123632641107</v>
      </c>
      <c r="D21" s="21">
        <f t="shared" si="12"/>
        <v>6449.9644614277122</v>
      </c>
      <c r="E21" s="21">
        <f t="shared" si="12"/>
        <v>6450.0096034151329</v>
      </c>
      <c r="F21" s="21">
        <f t="shared" si="12"/>
        <v>6449.9879305190707</v>
      </c>
      <c r="G21" s="21">
        <f t="shared" si="12"/>
        <v>6449.9563183621576</v>
      </c>
      <c r="H21" s="21">
        <f t="shared" si="12"/>
        <v>6440.6835295827887</v>
      </c>
      <c r="I21" s="21">
        <f t="shared" si="12"/>
        <v>6443.5385734295869</v>
      </c>
      <c r="J21" s="21">
        <f t="shared" si="12"/>
        <v>6457.9103136377835</v>
      </c>
      <c r="K21" s="21">
        <f t="shared" si="12"/>
        <v>6407.7588859750294</v>
      </c>
      <c r="L21" s="21">
        <f t="shared" si="12"/>
        <v>6407.5638613547098</v>
      </c>
      <c r="M21" s="21">
        <f t="shared" si="12"/>
        <v>6637.3625079034609</v>
      </c>
      <c r="N21" s="21">
        <f t="shared" si="12"/>
        <v>6947.5519547555996</v>
      </c>
      <c r="O21" s="21">
        <f t="shared" si="12"/>
        <v>6994.3905916505382</v>
      </c>
      <c r="P21" s="21">
        <f t="shared" si="12"/>
        <v>6844.0370004122024</v>
      </c>
      <c r="Q21" s="21">
        <f t="shared" si="12"/>
        <v>9213.3966633160635</v>
      </c>
      <c r="R21" s="21">
        <f t="shared" si="12"/>
        <v>8908.6468219938943</v>
      </c>
      <c r="S21" s="21">
        <f t="shared" si="12"/>
        <v>13052.176311089797</v>
      </c>
      <c r="T21" s="21">
        <f t="shared" si="12"/>
        <v>10787.581148342579</v>
      </c>
      <c r="U21" s="21">
        <f t="shared" si="12"/>
        <v>9239.6433192596687</v>
      </c>
      <c r="V21" s="21">
        <f t="shared" si="12"/>
        <v>10560.507195992506</v>
      </c>
      <c r="W21" s="21">
        <f t="shared" si="12"/>
        <v>8075.5302723083369</v>
      </c>
      <c r="X21" s="21">
        <f t="shared" si="12"/>
        <v>8463.0771626677197</v>
      </c>
      <c r="Y21" s="21">
        <f t="shared" si="12"/>
        <v>8639.8435006711807</v>
      </c>
      <c r="Z21" s="21">
        <f t="shared" si="12"/>
        <v>8670.9635064081212</v>
      </c>
      <c r="AA21" s="21">
        <f t="shared" si="12"/>
        <v>9700.3258962609762</v>
      </c>
      <c r="AB21" s="21">
        <f t="shared" si="12"/>
        <v>9962.6882159444758</v>
      </c>
      <c r="AC21" s="21">
        <f t="shared" si="12"/>
        <v>10669.901462340553</v>
      </c>
      <c r="AD21" s="21">
        <f t="shared" si="12"/>
        <v>10771.018349977152</v>
      </c>
      <c r="AE21" s="21">
        <f t="shared" si="12"/>
        <v>9478.3840039472561</v>
      </c>
      <c r="AF21" s="21">
        <f t="shared" si="12"/>
        <v>10398.007343948058</v>
      </c>
      <c r="AG21" s="21">
        <f t="shared" si="12"/>
        <v>9829.2509312647835</v>
      </c>
      <c r="AH21" s="21">
        <f t="shared" ref="AH21:AI21" si="13">IF(AH3=0,0,AH3/AH12)</f>
        <v>9704.8839584239431</v>
      </c>
      <c r="AI21" s="21">
        <f t="shared" si="13"/>
        <v>10111.084196846125</v>
      </c>
    </row>
    <row r="22" spans="1:35" x14ac:dyDescent="0.25">
      <c r="A22" s="10" t="s">
        <v>72</v>
      </c>
      <c r="B22" s="22">
        <f t="shared" si="12"/>
        <v>6073.354255680696</v>
      </c>
      <c r="C22" s="22">
        <f t="shared" si="12"/>
        <v>6073.3522237620646</v>
      </c>
      <c r="D22" s="22">
        <f t="shared" si="12"/>
        <v>6073.350905573564</v>
      </c>
      <c r="E22" s="22">
        <f t="shared" si="12"/>
        <v>6073.3685158157014</v>
      </c>
      <c r="F22" s="22">
        <f t="shared" si="12"/>
        <v>6073.3486541016982</v>
      </c>
      <c r="G22" s="22">
        <f t="shared" si="12"/>
        <v>6073.3453785405081</v>
      </c>
      <c r="H22" s="22">
        <f t="shared" si="12"/>
        <v>6073.3331725411272</v>
      </c>
      <c r="I22" s="22">
        <f t="shared" si="12"/>
        <v>6073.3367351232246</v>
      </c>
      <c r="J22" s="22">
        <f t="shared" si="12"/>
        <v>6073.3454693039521</v>
      </c>
      <c r="K22" s="22">
        <f t="shared" si="12"/>
        <v>6073.3444019690933</v>
      </c>
      <c r="L22" s="22">
        <f t="shared" si="12"/>
        <v>6073.3475342249503</v>
      </c>
      <c r="M22" s="22">
        <f t="shared" si="12"/>
        <v>6281.6397035691243</v>
      </c>
      <c r="N22" s="22">
        <f t="shared" si="12"/>
        <v>6581.7934485610795</v>
      </c>
      <c r="O22" s="22">
        <f t="shared" si="12"/>
        <v>6622.4826731288376</v>
      </c>
      <c r="P22" s="22">
        <f t="shared" si="12"/>
        <v>6636.9696582308843</v>
      </c>
      <c r="Q22" s="22">
        <f t="shared" si="12"/>
        <v>6582.1673822037756</v>
      </c>
      <c r="R22" s="22">
        <f t="shared" si="12"/>
        <v>6631.8279577525891</v>
      </c>
      <c r="S22" s="22">
        <f t="shared" si="12"/>
        <v>6783.2804867208224</v>
      </c>
      <c r="T22" s="22">
        <f t="shared" si="12"/>
        <v>7043.0493219769905</v>
      </c>
      <c r="U22" s="22">
        <f t="shared" si="12"/>
        <v>7094.193647591328</v>
      </c>
      <c r="V22" s="22">
        <f t="shared" si="12"/>
        <v>7115.9596079540688</v>
      </c>
      <c r="W22" s="22">
        <f t="shared" si="12"/>
        <v>6643.7988495720392</v>
      </c>
      <c r="X22" s="22">
        <f t="shared" si="12"/>
        <v>6706.2771943720645</v>
      </c>
      <c r="Y22" s="22">
        <f t="shared" si="12"/>
        <v>6732.647757130324</v>
      </c>
      <c r="Z22" s="22">
        <f t="shared" si="12"/>
        <v>6647.4642011510505</v>
      </c>
      <c r="AA22" s="22">
        <f t="shared" si="12"/>
        <v>7272.1853513174401</v>
      </c>
      <c r="AB22" s="22">
        <f t="shared" si="12"/>
        <v>7487.5282637536493</v>
      </c>
      <c r="AC22" s="22">
        <f t="shared" si="12"/>
        <v>7615.6171540477835</v>
      </c>
      <c r="AD22" s="22">
        <f t="shared" si="12"/>
        <v>7286.2685926792519</v>
      </c>
      <c r="AE22" s="22">
        <f t="shared" si="12"/>
        <v>7107.3873969470142</v>
      </c>
      <c r="AF22" s="22">
        <f t="shared" si="12"/>
        <v>7942.2732073812049</v>
      </c>
      <c r="AG22" s="22">
        <f t="shared" si="12"/>
        <v>7554.0810279331527</v>
      </c>
      <c r="AH22" s="22">
        <f t="shared" ref="AH22:AI22" si="14">IF(AH4=0,0,AH4/AH13)</f>
        <v>6844.5862041020091</v>
      </c>
      <c r="AI22" s="22">
        <f t="shared" si="14"/>
        <v>7334.7163430423643</v>
      </c>
    </row>
    <row r="23" spans="1:35" x14ac:dyDescent="0.25">
      <c r="A23" s="12" t="s">
        <v>75</v>
      </c>
      <c r="B23" s="23">
        <f t="shared" si="12"/>
        <v>7687.3101305087066</v>
      </c>
      <c r="C23" s="23">
        <f t="shared" si="12"/>
        <v>7687.3013440428103</v>
      </c>
      <c r="D23" s="23">
        <f t="shared" si="12"/>
        <v>7687.0622027355121</v>
      </c>
      <c r="E23" s="23">
        <f t="shared" si="12"/>
        <v>7687.2195113216658</v>
      </c>
      <c r="F23" s="23">
        <f t="shared" si="12"/>
        <v>7687.1914127098926</v>
      </c>
      <c r="G23" s="23">
        <f t="shared" si="12"/>
        <v>7687.0435983169282</v>
      </c>
      <c r="H23" s="23">
        <f t="shared" si="12"/>
        <v>7719.4939417189025</v>
      </c>
      <c r="I23" s="23">
        <f t="shared" si="12"/>
        <v>7775.0682809382961</v>
      </c>
      <c r="J23" s="23">
        <f t="shared" si="12"/>
        <v>7801.1454163887038</v>
      </c>
      <c r="K23" s="23">
        <f t="shared" si="12"/>
        <v>7496.0292890098372</v>
      </c>
      <c r="L23" s="23">
        <f t="shared" si="12"/>
        <v>7420.3447790583832</v>
      </c>
      <c r="M23" s="23">
        <f t="shared" si="12"/>
        <v>7722.2900757407651</v>
      </c>
      <c r="N23" s="23">
        <f t="shared" si="12"/>
        <v>8041.2805994080973</v>
      </c>
      <c r="O23" s="23">
        <f t="shared" si="12"/>
        <v>8398.8282009296454</v>
      </c>
      <c r="P23" s="23">
        <f t="shared" si="12"/>
        <v>7761.5679299895955</v>
      </c>
      <c r="Q23" s="23">
        <f t="shared" si="12"/>
        <v>16131.369867829018</v>
      </c>
      <c r="R23" s="23">
        <f t="shared" si="12"/>
        <v>15668.506584648052</v>
      </c>
      <c r="S23" s="23">
        <f t="shared" si="12"/>
        <v>20585.885739759968</v>
      </c>
      <c r="T23" s="23">
        <f t="shared" si="12"/>
        <v>18932.632721907012</v>
      </c>
      <c r="U23" s="23">
        <f t="shared" si="12"/>
        <v>14000.781788793105</v>
      </c>
      <c r="V23" s="23">
        <f t="shared" si="12"/>
        <v>19015.740689023693</v>
      </c>
      <c r="W23" s="23">
        <f t="shared" si="12"/>
        <v>12538.194579831421</v>
      </c>
      <c r="X23" s="23">
        <f t="shared" si="12"/>
        <v>15462.21311516467</v>
      </c>
      <c r="Y23" s="23">
        <f t="shared" si="12"/>
        <v>16461.967852610149</v>
      </c>
      <c r="Z23" s="23">
        <f t="shared" si="12"/>
        <v>16576.934446566098</v>
      </c>
      <c r="AA23" s="23">
        <f t="shared" si="12"/>
        <v>15686.570027839716</v>
      </c>
      <c r="AB23" s="23">
        <f t="shared" si="12"/>
        <v>19372.01260842742</v>
      </c>
      <c r="AC23" s="23">
        <f t="shared" si="12"/>
        <v>20443.750240068493</v>
      </c>
      <c r="AD23" s="23">
        <f t="shared" si="12"/>
        <v>19892.281715929897</v>
      </c>
      <c r="AE23" s="23">
        <f t="shared" si="12"/>
        <v>17882.384063844613</v>
      </c>
      <c r="AF23" s="23">
        <f t="shared" si="12"/>
        <v>19554.676212274677</v>
      </c>
      <c r="AG23" s="23">
        <f t="shared" si="12"/>
        <v>20846.2732598029</v>
      </c>
      <c r="AH23" s="23">
        <f t="shared" ref="AH23:AI23" si="15">IF(AH5=0,0,AH5/AH14)</f>
        <v>20218.810312709767</v>
      </c>
      <c r="AI23" s="23">
        <f t="shared" si="15"/>
        <v>21192.709557094375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57.458383490971627</v>
      </c>
      <c r="C25" s="21">
        <f t="shared" ref="C25:AG25" si="16">SUM(C26,C32)</f>
        <v>55.281943250214965</v>
      </c>
      <c r="D25" s="21">
        <f t="shared" si="16"/>
        <v>58.239036973344795</v>
      </c>
      <c r="E25" s="21">
        <f t="shared" si="16"/>
        <v>49.118830610490107</v>
      </c>
      <c r="F25" s="21">
        <f t="shared" si="16"/>
        <v>60.574892519346506</v>
      </c>
      <c r="G25" s="21">
        <f t="shared" si="16"/>
        <v>67.516079105760952</v>
      </c>
      <c r="H25" s="21">
        <f t="shared" si="16"/>
        <v>89.36173688736028</v>
      </c>
      <c r="I25" s="21">
        <f t="shared" si="16"/>
        <v>97.205846947549446</v>
      </c>
      <c r="J25" s="21">
        <f t="shared" si="16"/>
        <v>97.700601891659488</v>
      </c>
      <c r="K25" s="21">
        <f t="shared" si="16"/>
        <v>152.42484952708509</v>
      </c>
      <c r="L25" s="21">
        <f t="shared" si="16"/>
        <v>190.30490111779872</v>
      </c>
      <c r="M25" s="21">
        <f t="shared" si="16"/>
        <v>189.15726569217543</v>
      </c>
      <c r="N25" s="21">
        <f t="shared" si="16"/>
        <v>136.17841788478071</v>
      </c>
      <c r="O25" s="21">
        <f t="shared" si="16"/>
        <v>122.85219260533103</v>
      </c>
      <c r="P25" s="21">
        <f t="shared" si="16"/>
        <v>54.745485812553738</v>
      </c>
      <c r="Q25" s="21">
        <f t="shared" si="16"/>
        <v>286.88804815133273</v>
      </c>
      <c r="R25" s="21">
        <f t="shared" si="16"/>
        <v>293.16878761822869</v>
      </c>
      <c r="S25" s="21">
        <f t="shared" si="16"/>
        <v>272.89071367153912</v>
      </c>
      <c r="T25" s="21">
        <f t="shared" si="16"/>
        <v>251.53310404127254</v>
      </c>
      <c r="U25" s="21">
        <f t="shared" si="16"/>
        <v>217.0680997420464</v>
      </c>
      <c r="V25" s="21">
        <f t="shared" si="16"/>
        <v>184.45047291487532</v>
      </c>
      <c r="W25" s="21">
        <f t="shared" si="16"/>
        <v>196.64135855546004</v>
      </c>
      <c r="X25" s="21">
        <f t="shared" si="16"/>
        <v>195.30060189165948</v>
      </c>
      <c r="Y25" s="21">
        <f t="shared" si="16"/>
        <v>236.93490971625107</v>
      </c>
      <c r="Z25" s="21">
        <f t="shared" si="16"/>
        <v>230.46001719690457</v>
      </c>
      <c r="AA25" s="21">
        <f t="shared" si="16"/>
        <v>241.89724849527079</v>
      </c>
      <c r="AB25" s="21">
        <f t="shared" si="16"/>
        <v>284.72622527944969</v>
      </c>
      <c r="AC25" s="21">
        <f t="shared" si="16"/>
        <v>253.27824591573517</v>
      </c>
      <c r="AD25" s="21">
        <f t="shared" si="16"/>
        <v>269.36887360275148</v>
      </c>
      <c r="AE25" s="21">
        <f t="shared" si="16"/>
        <v>277.39097162510751</v>
      </c>
      <c r="AF25" s="21">
        <f t="shared" si="16"/>
        <v>275.59157351676697</v>
      </c>
      <c r="AG25" s="21">
        <f t="shared" si="16"/>
        <v>252.59294926913151</v>
      </c>
      <c r="AH25" s="21">
        <f t="shared" ref="AH25:AI25" si="17">SUM(AH26,AH32)</f>
        <v>288.16337059329322</v>
      </c>
      <c r="AI25" s="21">
        <f t="shared" si="17"/>
        <v>231.91865864144449</v>
      </c>
    </row>
    <row r="26" spans="1:35" x14ac:dyDescent="0.25">
      <c r="A26" s="24" t="s">
        <v>72</v>
      </c>
      <c r="B26" s="25">
        <f>SUM(B27:B31)</f>
        <v>35.055743485421033</v>
      </c>
      <c r="C26" s="25">
        <f t="shared" ref="C26:AG26" si="18">SUM(C27:C31)</f>
        <v>33.727881449243078</v>
      </c>
      <c r="D26" s="25">
        <f t="shared" si="18"/>
        <v>35.531990848988279</v>
      </c>
      <c r="E26" s="25">
        <f t="shared" si="18"/>
        <v>29.967714961254554</v>
      </c>
      <c r="F26" s="25">
        <f t="shared" si="18"/>
        <v>36.957131645479443</v>
      </c>
      <c r="G26" s="25">
        <f t="shared" si="18"/>
        <v>41.191970145008369</v>
      </c>
      <c r="H26" s="25">
        <f t="shared" si="18"/>
        <v>55.236117882748239</v>
      </c>
      <c r="I26" s="25">
        <f t="shared" si="18"/>
        <v>60.522656170772706</v>
      </c>
      <c r="J26" s="25">
        <f t="shared" si="18"/>
        <v>60.458398226786137</v>
      </c>
      <c r="K26" s="25">
        <f t="shared" si="18"/>
        <v>92.707292357836394</v>
      </c>
      <c r="L26" s="25">
        <f t="shared" si="18"/>
        <v>113.76977108595253</v>
      </c>
      <c r="M26" s="25">
        <f t="shared" si="18"/>
        <v>113.30109167862264</v>
      </c>
      <c r="N26" s="25">
        <f t="shared" si="18"/>
        <v>81.207430095839499</v>
      </c>
      <c r="O26" s="25">
        <f t="shared" si="18"/>
        <v>77.333038620452172</v>
      </c>
      <c r="P26" s="25">
        <f t="shared" si="18"/>
        <v>35.428397554026738</v>
      </c>
      <c r="Q26" s="25">
        <f t="shared" si="18"/>
        <v>174.9027792525996</v>
      </c>
      <c r="R26" s="25">
        <f t="shared" si="18"/>
        <v>182.2521424966163</v>
      </c>
      <c r="S26" s="25">
        <f t="shared" si="18"/>
        <v>135.86853934515625</v>
      </c>
      <c r="T26" s="25">
        <f t="shared" si="18"/>
        <v>146.92201057304374</v>
      </c>
      <c r="U26" s="25">
        <f t="shared" si="18"/>
        <v>122.96176749274696</v>
      </c>
      <c r="V26" s="25">
        <f t="shared" si="18"/>
        <v>109.6422007678007</v>
      </c>
      <c r="W26" s="25">
        <f t="shared" si="18"/>
        <v>119.80711740439057</v>
      </c>
      <c r="X26" s="25">
        <f t="shared" si="18"/>
        <v>125.75912225256251</v>
      </c>
      <c r="Y26" s="25">
        <f t="shared" si="18"/>
        <v>153.72105016112093</v>
      </c>
      <c r="Z26" s="25">
        <f t="shared" si="18"/>
        <v>148.165585540118</v>
      </c>
      <c r="AA26" s="25">
        <f t="shared" si="18"/>
        <v>139.58219468153283</v>
      </c>
      <c r="AB26" s="25">
        <f t="shared" si="18"/>
        <v>183.21190096630585</v>
      </c>
      <c r="AC26" s="25">
        <f t="shared" si="18"/>
        <v>157.7477683819744</v>
      </c>
      <c r="AD26" s="25">
        <f t="shared" si="18"/>
        <v>159.69150596392228</v>
      </c>
      <c r="AE26" s="25">
        <f t="shared" si="18"/>
        <v>175.28966850503267</v>
      </c>
      <c r="AF26" s="25">
        <f t="shared" si="18"/>
        <v>166.76294069831789</v>
      </c>
      <c r="AG26" s="25">
        <f t="shared" si="18"/>
        <v>152.73208173267011</v>
      </c>
      <c r="AH26" s="25">
        <f t="shared" ref="AH26:AI26" si="19">SUM(AH27:AH31)</f>
        <v>183.22265771245819</v>
      </c>
      <c r="AI26" s="25">
        <f t="shared" si="19"/>
        <v>152.03660274989019</v>
      </c>
    </row>
    <row r="27" spans="1:35" x14ac:dyDescent="0.25">
      <c r="A27" s="26" t="s">
        <v>13</v>
      </c>
      <c r="B27" s="27">
        <v>21.855535848083598</v>
      </c>
      <c r="C27" s="27">
        <v>18.212933627666519</v>
      </c>
      <c r="D27" s="27">
        <v>19.123540813779126</v>
      </c>
      <c r="E27" s="27">
        <v>12.749029374606408</v>
      </c>
      <c r="F27" s="27">
        <v>10.927728531057635</v>
      </c>
      <c r="G27" s="27">
        <v>13.659715521569588</v>
      </c>
      <c r="H27" s="27">
        <v>22.852239896668358</v>
      </c>
      <c r="I27" s="27">
        <v>24.731966235176426</v>
      </c>
      <c r="J27" s="27">
        <v>32.003528861999612</v>
      </c>
      <c r="K27" s="27">
        <v>41.851887495222911</v>
      </c>
      <c r="L27" s="27">
        <v>45.262109064680935</v>
      </c>
      <c r="M27" s="27">
        <v>42.570493974594839</v>
      </c>
      <c r="N27" s="27">
        <v>29.850920400205716</v>
      </c>
      <c r="O27" s="27">
        <v>33.079183922984669</v>
      </c>
      <c r="P27" s="27">
        <v>25.00342027108038</v>
      </c>
      <c r="Q27" s="27">
        <v>61.000185577930985</v>
      </c>
      <c r="R27" s="27">
        <v>97.052886704661887</v>
      </c>
      <c r="S27" s="27">
        <v>88.884105099892011</v>
      </c>
      <c r="T27" s="27">
        <v>79.080149063674696</v>
      </c>
      <c r="U27" s="27">
        <v>64.936522292644696</v>
      </c>
      <c r="V27" s="27">
        <v>47.879184693826254</v>
      </c>
      <c r="W27" s="27">
        <v>52.727613503813949</v>
      </c>
      <c r="X27" s="27">
        <v>63.596486484933322</v>
      </c>
      <c r="Y27" s="27">
        <v>76.396131953829709</v>
      </c>
      <c r="Z27" s="27">
        <v>73.613101899942095</v>
      </c>
      <c r="AA27" s="27">
        <v>67.090165630481451</v>
      </c>
      <c r="AB27" s="27">
        <v>87.675679204057744</v>
      </c>
      <c r="AC27" s="27">
        <v>92.524870358180038</v>
      </c>
      <c r="AD27" s="27">
        <v>106.03692474594386</v>
      </c>
      <c r="AE27" s="27">
        <v>113.43059906336411</v>
      </c>
      <c r="AF27" s="27">
        <v>107.74193348759859</v>
      </c>
      <c r="AG27" s="27">
        <v>102.59284916455783</v>
      </c>
      <c r="AH27" s="27">
        <v>113.09054221926226</v>
      </c>
      <c r="AI27" s="27">
        <v>80.734516650984432</v>
      </c>
    </row>
    <row r="28" spans="1:35" x14ac:dyDescent="0.25">
      <c r="A28" s="26" t="s">
        <v>14</v>
      </c>
      <c r="B28" s="27">
        <v>13.200207637337435</v>
      </c>
      <c r="C28" s="27">
        <v>15.514947821576559</v>
      </c>
      <c r="D28" s="27">
        <v>16.408450035209153</v>
      </c>
      <c r="E28" s="27">
        <v>17.218685586648146</v>
      </c>
      <c r="F28" s="27">
        <v>26.029403114421807</v>
      </c>
      <c r="G28" s="27">
        <v>27.532254623438781</v>
      </c>
      <c r="H28" s="27">
        <v>32.383877986079881</v>
      </c>
      <c r="I28" s="27">
        <v>35.790689935596276</v>
      </c>
      <c r="J28" s="27">
        <v>28.454869364786525</v>
      </c>
      <c r="K28" s="27">
        <v>50.855404862613483</v>
      </c>
      <c r="L28" s="27">
        <v>68.507662021271585</v>
      </c>
      <c r="M28" s="27">
        <v>70.730597704027801</v>
      </c>
      <c r="N28" s="27">
        <v>51.356509695633783</v>
      </c>
      <c r="O28" s="27">
        <v>44.253854697467503</v>
      </c>
      <c r="P28" s="27">
        <v>10.424977282946358</v>
      </c>
      <c r="Q28" s="27">
        <v>113.90259367466862</v>
      </c>
      <c r="R28" s="27">
        <v>85.199255791954414</v>
      </c>
      <c r="S28" s="27">
        <v>46.984434245264239</v>
      </c>
      <c r="T28" s="27">
        <v>67.841861509369039</v>
      </c>
      <c r="U28" s="27">
        <v>58.025245200102262</v>
      </c>
      <c r="V28" s="27">
        <v>61.763016073974448</v>
      </c>
      <c r="W28" s="27">
        <v>67.079503900576611</v>
      </c>
      <c r="X28" s="27">
        <v>62.162635767629183</v>
      </c>
      <c r="Y28" s="27">
        <v>77.324918207291219</v>
      </c>
      <c r="Z28" s="27">
        <v>74.552483640175907</v>
      </c>
      <c r="AA28" s="27">
        <v>72.492029051051375</v>
      </c>
      <c r="AB28" s="27">
        <v>95.536221762248104</v>
      </c>
      <c r="AC28" s="27">
        <v>65.222898023794357</v>
      </c>
      <c r="AD28" s="27">
        <v>53.654581217978418</v>
      </c>
      <c r="AE28" s="27">
        <v>61.859069441668552</v>
      </c>
      <c r="AF28" s="27">
        <v>59.021007210719304</v>
      </c>
      <c r="AG28" s="27">
        <v>50.139232568112277</v>
      </c>
      <c r="AH28" s="27">
        <v>70.132115493195926</v>
      </c>
      <c r="AI28" s="27">
        <v>71.302086098905761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75</v>
      </c>
      <c r="B32" s="25">
        <f>SUM(B33:B37)</f>
        <v>22.402640005550591</v>
      </c>
      <c r="C32" s="25">
        <f t="shared" ref="C32:AG32" si="20">SUM(C33:C37)</f>
        <v>21.554061800971883</v>
      </c>
      <c r="D32" s="25">
        <f t="shared" si="20"/>
        <v>22.707046124356513</v>
      </c>
      <c r="E32" s="25">
        <f t="shared" si="20"/>
        <v>19.151115649235557</v>
      </c>
      <c r="F32" s="25">
        <f t="shared" si="20"/>
        <v>23.617760873867063</v>
      </c>
      <c r="G32" s="25">
        <f t="shared" si="20"/>
        <v>26.324108960752579</v>
      </c>
      <c r="H32" s="25">
        <f t="shared" si="20"/>
        <v>34.125619004612034</v>
      </c>
      <c r="I32" s="25">
        <f t="shared" si="20"/>
        <v>36.68319077677674</v>
      </c>
      <c r="J32" s="25">
        <f t="shared" si="20"/>
        <v>37.242203664873351</v>
      </c>
      <c r="K32" s="25">
        <f t="shared" si="20"/>
        <v>59.717557169248686</v>
      </c>
      <c r="L32" s="25">
        <f t="shared" si="20"/>
        <v>76.535130031846194</v>
      </c>
      <c r="M32" s="25">
        <f t="shared" si="20"/>
        <v>75.856174013552788</v>
      </c>
      <c r="N32" s="25">
        <f t="shared" si="20"/>
        <v>54.970987788941208</v>
      </c>
      <c r="O32" s="25">
        <f t="shared" si="20"/>
        <v>45.519153984878862</v>
      </c>
      <c r="P32" s="25">
        <f t="shared" si="20"/>
        <v>19.317088258527001</v>
      </c>
      <c r="Q32" s="25">
        <f t="shared" si="20"/>
        <v>111.98526889873312</v>
      </c>
      <c r="R32" s="25">
        <f t="shared" si="20"/>
        <v>110.91664512161239</v>
      </c>
      <c r="S32" s="25">
        <f t="shared" si="20"/>
        <v>137.02217432638287</v>
      </c>
      <c r="T32" s="25">
        <f t="shared" si="20"/>
        <v>104.6110934682288</v>
      </c>
      <c r="U32" s="25">
        <f t="shared" si="20"/>
        <v>94.106332249299427</v>
      </c>
      <c r="V32" s="25">
        <f t="shared" si="20"/>
        <v>74.808272147074632</v>
      </c>
      <c r="W32" s="25">
        <f t="shared" si="20"/>
        <v>76.834241151069477</v>
      </c>
      <c r="X32" s="25">
        <f t="shared" si="20"/>
        <v>69.541479639096977</v>
      </c>
      <c r="Y32" s="25">
        <f t="shared" si="20"/>
        <v>83.213859555130142</v>
      </c>
      <c r="Z32" s="25">
        <f t="shared" si="20"/>
        <v>82.294431656786585</v>
      </c>
      <c r="AA32" s="25">
        <f t="shared" si="20"/>
        <v>102.31505381373796</v>
      </c>
      <c r="AB32" s="25">
        <f t="shared" si="20"/>
        <v>101.51432431314383</v>
      </c>
      <c r="AC32" s="25">
        <f t="shared" si="20"/>
        <v>95.530477533760788</v>
      </c>
      <c r="AD32" s="25">
        <f t="shared" si="20"/>
        <v>109.6773676388292</v>
      </c>
      <c r="AE32" s="25">
        <f t="shared" si="20"/>
        <v>102.10130312007483</v>
      </c>
      <c r="AF32" s="25">
        <f t="shared" si="20"/>
        <v>108.82863281844908</v>
      </c>
      <c r="AG32" s="25">
        <f t="shared" si="20"/>
        <v>99.860867536461413</v>
      </c>
      <c r="AH32" s="25">
        <f t="shared" ref="AH32:AI32" si="21">SUM(AH33:AH37)</f>
        <v>104.94071288083502</v>
      </c>
      <c r="AI32" s="25">
        <f t="shared" si="21"/>
        <v>79.882055891554316</v>
      </c>
    </row>
    <row r="33" spans="1:35" x14ac:dyDescent="0.25">
      <c r="A33" s="26" t="s">
        <v>13</v>
      </c>
      <c r="B33" s="27">
        <v>2.7933893453815735</v>
      </c>
      <c r="C33" s="27">
        <v>2.3278230361339993</v>
      </c>
      <c r="D33" s="27">
        <v>2.4442149901761638</v>
      </c>
      <c r="E33" s="27">
        <v>1.6294744946971225</v>
      </c>
      <c r="F33" s="27">
        <v>1.3966910734135549</v>
      </c>
      <c r="G33" s="27">
        <v>1.7458734724114926</v>
      </c>
      <c r="H33" s="27">
        <v>2.8236844369515914</v>
      </c>
      <c r="I33" s="27">
        <v>2.9980423632758537</v>
      </c>
      <c r="J33" s="27">
        <v>3.9428167957819866</v>
      </c>
      <c r="K33" s="27">
        <v>5.3917926423523213</v>
      </c>
      <c r="L33" s="27">
        <v>6.0897396025589572</v>
      </c>
      <c r="M33" s="27">
        <v>5.700271287657948</v>
      </c>
      <c r="N33" s="27">
        <v>4.0413409927435566</v>
      </c>
      <c r="O33" s="27">
        <v>3.8941608749517016</v>
      </c>
      <c r="P33" s="27">
        <v>2.7265883273718998</v>
      </c>
      <c r="Q33" s="27">
        <v>7.8113363481223175</v>
      </c>
      <c r="R33" s="27">
        <v>11.813063424314919</v>
      </c>
      <c r="S33" s="27">
        <v>17.927760764252483</v>
      </c>
      <c r="T33" s="27">
        <v>11.261295476308106</v>
      </c>
      <c r="U33" s="27">
        <v>9.9395740100208201</v>
      </c>
      <c r="V33" s="27">
        <v>6.5335410155460565</v>
      </c>
      <c r="W33" s="27">
        <v>6.7630141832023796</v>
      </c>
      <c r="X33" s="27">
        <v>7.033436128996172</v>
      </c>
      <c r="Y33" s="27">
        <v>8.2711079429888485</v>
      </c>
      <c r="Z33" s="27">
        <v>8.1772678335058799</v>
      </c>
      <c r="AA33" s="27">
        <v>9.835543741831529</v>
      </c>
      <c r="AB33" s="27">
        <v>9.7158943127092243</v>
      </c>
      <c r="AC33" s="27">
        <v>11.206428008114059</v>
      </c>
      <c r="AD33" s="27">
        <v>14.565396836171331</v>
      </c>
      <c r="AE33" s="27">
        <v>13.214026903961781</v>
      </c>
      <c r="AF33" s="27">
        <v>14.06236573854072</v>
      </c>
      <c r="AG33" s="27">
        <v>13.415663303197974</v>
      </c>
      <c r="AH33" s="27">
        <v>12.954513670677542</v>
      </c>
      <c r="AI33" s="27">
        <v>8.4837980523689538</v>
      </c>
    </row>
    <row r="34" spans="1:35" x14ac:dyDescent="0.25">
      <c r="A34" s="26" t="s">
        <v>14</v>
      </c>
      <c r="B34" s="27">
        <v>19.609250660169018</v>
      </c>
      <c r="C34" s="27">
        <v>19.226238764837884</v>
      </c>
      <c r="D34" s="27">
        <v>20.262831134180349</v>
      </c>
      <c r="E34" s="27">
        <v>17.521641154538433</v>
      </c>
      <c r="F34" s="27">
        <v>22.22106980045351</v>
      </c>
      <c r="G34" s="27">
        <v>24.578235488341086</v>
      </c>
      <c r="H34" s="27">
        <v>31.301934567660439</v>
      </c>
      <c r="I34" s="27">
        <v>33.685148413500883</v>
      </c>
      <c r="J34" s="27">
        <v>33.299386869091364</v>
      </c>
      <c r="K34" s="27">
        <v>54.325764526896364</v>
      </c>
      <c r="L34" s="27">
        <v>70.445390429287244</v>
      </c>
      <c r="M34" s="27">
        <v>70.155902725894848</v>
      </c>
      <c r="N34" s="27">
        <v>50.929646796197652</v>
      </c>
      <c r="O34" s="27">
        <v>41.624993109927161</v>
      </c>
      <c r="P34" s="27">
        <v>16.590499931155101</v>
      </c>
      <c r="Q34" s="27">
        <v>104.1739325506108</v>
      </c>
      <c r="R34" s="27">
        <v>99.103581697297471</v>
      </c>
      <c r="S34" s="27">
        <v>119.09441356213038</v>
      </c>
      <c r="T34" s="27">
        <v>93.349797991920695</v>
      </c>
      <c r="U34" s="27">
        <v>84.166758239278607</v>
      </c>
      <c r="V34" s="27">
        <v>68.274731131528569</v>
      </c>
      <c r="W34" s="27">
        <v>70.071226967867091</v>
      </c>
      <c r="X34" s="27">
        <v>62.508043510100805</v>
      </c>
      <c r="Y34" s="27">
        <v>74.942751612141294</v>
      </c>
      <c r="Z34" s="27">
        <v>74.117163823280706</v>
      </c>
      <c r="AA34" s="27">
        <v>92.479510071906432</v>
      </c>
      <c r="AB34" s="27">
        <v>91.798430000434607</v>
      </c>
      <c r="AC34" s="27">
        <v>84.324049525646728</v>
      </c>
      <c r="AD34" s="27">
        <v>95.111970802657865</v>
      </c>
      <c r="AE34" s="27">
        <v>88.887276216113051</v>
      </c>
      <c r="AF34" s="27">
        <v>94.76626707990836</v>
      </c>
      <c r="AG34" s="27">
        <v>86.445204233263439</v>
      </c>
      <c r="AH34" s="27">
        <v>91.98619921015748</v>
      </c>
      <c r="AI34" s="27">
        <v>71.398257839185362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45.88974399704076</v>
      </c>
      <c r="C40" s="21">
        <f t="shared" si="22"/>
        <v>45.889743997040767</v>
      </c>
      <c r="D40" s="21">
        <f t="shared" si="22"/>
        <v>45.88974399704076</v>
      </c>
      <c r="E40" s="21">
        <f t="shared" si="22"/>
        <v>45.88974399704076</v>
      </c>
      <c r="F40" s="21">
        <f t="shared" si="22"/>
        <v>45.88974399704076</v>
      </c>
      <c r="G40" s="21">
        <f t="shared" si="22"/>
        <v>45.88974399704076</v>
      </c>
      <c r="H40" s="21">
        <f t="shared" si="22"/>
        <v>44.821028506026472</v>
      </c>
      <c r="I40" s="21">
        <f t="shared" si="22"/>
        <v>45.15134401587845</v>
      </c>
      <c r="J40" s="21">
        <f t="shared" si="22"/>
        <v>46.799205827475689</v>
      </c>
      <c r="K40" s="21">
        <f t="shared" si="22"/>
        <v>41.013927004459504</v>
      </c>
      <c r="L40" s="21">
        <f t="shared" si="22"/>
        <v>40.990788414151432</v>
      </c>
      <c r="M40" s="21">
        <f t="shared" si="22"/>
        <v>42.199465040512244</v>
      </c>
      <c r="N40" s="21">
        <f t="shared" si="22"/>
        <v>41.894932289684149</v>
      </c>
      <c r="O40" s="21">
        <f t="shared" si="22"/>
        <v>48.560653434961992</v>
      </c>
      <c r="P40" s="21">
        <f t="shared" si="22"/>
        <v>16.652589894293573</v>
      </c>
      <c r="Q40" s="21">
        <f t="shared" si="22"/>
        <v>67.022407587089617</v>
      </c>
      <c r="R40" s="21">
        <f t="shared" si="22"/>
        <v>64.725156986587251</v>
      </c>
      <c r="S40" s="21">
        <f t="shared" si="22"/>
        <v>39.016254070252096</v>
      </c>
      <c r="T40" s="21">
        <f t="shared" si="22"/>
        <v>36.484269471878775</v>
      </c>
      <c r="U40" s="21">
        <f t="shared" si="22"/>
        <v>46.809964601326477</v>
      </c>
      <c r="V40" s="21">
        <f t="shared" si="22"/>
        <v>38.577547864154702</v>
      </c>
      <c r="W40" s="21">
        <f t="shared" si="22"/>
        <v>24.002831006386987</v>
      </c>
      <c r="X40" s="21">
        <f t="shared" si="22"/>
        <v>19.326917313370942</v>
      </c>
      <c r="Y40" s="21">
        <f t="shared" si="22"/>
        <v>24.99133680084816</v>
      </c>
      <c r="Z40" s="21">
        <f t="shared" si="22"/>
        <v>22.932190720219776</v>
      </c>
      <c r="AA40" s="21">
        <f t="shared" si="22"/>
        <v>23.187136062325258</v>
      </c>
      <c r="AB40" s="21">
        <f t="shared" si="22"/>
        <v>20.066109533679235</v>
      </c>
      <c r="AC40" s="21">
        <f t="shared" si="22"/>
        <v>21.796125182391886</v>
      </c>
      <c r="AD40" s="21">
        <f t="shared" si="22"/>
        <v>24.111205505461264</v>
      </c>
      <c r="AE40" s="21">
        <f t="shared" si="22"/>
        <v>24.391671545243952</v>
      </c>
      <c r="AF40" s="21">
        <f t="shared" si="22"/>
        <v>24.576511068209118</v>
      </c>
      <c r="AG40" s="21">
        <f t="shared" si="22"/>
        <v>22.862883994416872</v>
      </c>
      <c r="AH40" s="21">
        <f t="shared" ref="AH40:AI40" si="23">IF(AH25=0,0,AH25/(AH3/1000))</f>
        <v>25.222740535207272</v>
      </c>
      <c r="AI40" s="21">
        <f t="shared" si="23"/>
        <v>16.625451387438133</v>
      </c>
    </row>
    <row r="41" spans="1:35" x14ac:dyDescent="0.25">
      <c r="A41" s="10" t="s">
        <v>72</v>
      </c>
      <c r="B41" s="22">
        <f t="shared" si="22"/>
        <v>38.785749335573428</v>
      </c>
      <c r="C41" s="22">
        <f t="shared" si="22"/>
        <v>38.78574782840365</v>
      </c>
      <c r="D41" s="22">
        <f t="shared" si="22"/>
        <v>38.785711633372884</v>
      </c>
      <c r="E41" s="22">
        <f t="shared" si="22"/>
        <v>38.785734298028025</v>
      </c>
      <c r="F41" s="22">
        <f t="shared" si="22"/>
        <v>38.785733791981677</v>
      </c>
      <c r="G41" s="22">
        <f t="shared" si="22"/>
        <v>38.785711105252268</v>
      </c>
      <c r="H41" s="22">
        <f t="shared" si="22"/>
        <v>37.820241874150653</v>
      </c>
      <c r="I41" s="22">
        <f t="shared" si="22"/>
        <v>38.118300940127803</v>
      </c>
      <c r="J41" s="22">
        <f t="shared" si="22"/>
        <v>39.609861892283561</v>
      </c>
      <c r="K41" s="22">
        <f t="shared" si="22"/>
        <v>34.406431243131749</v>
      </c>
      <c r="L41" s="22">
        <f t="shared" si="22"/>
        <v>34.3858045171919</v>
      </c>
      <c r="M41" s="22">
        <f t="shared" si="22"/>
        <v>35.464870493672429</v>
      </c>
      <c r="N41" s="22">
        <f t="shared" si="22"/>
        <v>35.190644366094148</v>
      </c>
      <c r="O41" s="22">
        <f t="shared" si="22"/>
        <v>40.833887853282079</v>
      </c>
      <c r="P41" s="22">
        <f t="shared" si="22"/>
        <v>13.620849594830094</v>
      </c>
      <c r="Q41" s="22">
        <f t="shared" si="22"/>
        <v>78.948403737911065</v>
      </c>
      <c r="R41" s="22">
        <f t="shared" si="22"/>
        <v>72.25662390544413</v>
      </c>
      <c r="S41" s="22">
        <f t="shared" si="22"/>
        <v>68.48115528225965</v>
      </c>
      <c r="T41" s="22">
        <f t="shared" si="22"/>
        <v>47.646775204140823</v>
      </c>
      <c r="U41" s="22">
        <f t="shared" si="22"/>
        <v>50.097645937611667</v>
      </c>
      <c r="V41" s="22">
        <f t="shared" si="22"/>
        <v>47.895780970329412</v>
      </c>
      <c r="W41" s="22">
        <f t="shared" si="22"/>
        <v>23.478473939105356</v>
      </c>
      <c r="X41" s="22">
        <f t="shared" si="22"/>
        <v>19.647325930910693</v>
      </c>
      <c r="Y41" s="22">
        <f t="shared" si="22"/>
        <v>25.880432804316346</v>
      </c>
      <c r="Z41" s="22">
        <f t="shared" si="22"/>
        <v>24.15346892478075</v>
      </c>
      <c r="AA41" s="22">
        <f t="shared" si="22"/>
        <v>25.086237443545809</v>
      </c>
      <c r="AB41" s="22">
        <f t="shared" si="22"/>
        <v>21.699481409047767</v>
      </c>
      <c r="AC41" s="22">
        <f t="shared" si="22"/>
        <v>24.963057362002704</v>
      </c>
      <c r="AD41" s="22">
        <f t="shared" si="22"/>
        <v>29.203014185659161</v>
      </c>
      <c r="AE41" s="22">
        <f t="shared" si="22"/>
        <v>26.354875598808221</v>
      </c>
      <c r="AF41" s="22">
        <f t="shared" si="22"/>
        <v>24.691287018017892</v>
      </c>
      <c r="AG41" s="22">
        <f t="shared" si="22"/>
        <v>21.7025730852795</v>
      </c>
      <c r="AH41" s="22">
        <f t="shared" ref="AH41:AI41" si="24">IF(AH26=0,0,AH26/(AH4/1000))</f>
        <v>28.925407793048091</v>
      </c>
      <c r="AI41" s="22">
        <f t="shared" si="24"/>
        <v>18.78872007627449</v>
      </c>
    </row>
    <row r="42" spans="1:35" x14ac:dyDescent="0.25">
      <c r="A42" s="12" t="s">
        <v>75</v>
      </c>
      <c r="B42" s="23">
        <f t="shared" ref="B42:AG42" si="25">IF(B32=0,0,B32/(B5/1000))</f>
        <v>64.326252223915887</v>
      </c>
      <c r="C42" s="23">
        <f t="shared" si="25"/>
        <v>64.326256135369846</v>
      </c>
      <c r="D42" s="23">
        <f t="shared" si="25"/>
        <v>64.326350069841126</v>
      </c>
      <c r="E42" s="23">
        <f t="shared" si="25"/>
        <v>64.326291249822148</v>
      </c>
      <c r="F42" s="23">
        <f t="shared" si="25"/>
        <v>64.3262925631294</v>
      </c>
      <c r="G42" s="23">
        <f t="shared" si="25"/>
        <v>64.326351440436184</v>
      </c>
      <c r="H42" s="23">
        <f t="shared" si="25"/>
        <v>63.994944250344915</v>
      </c>
      <c r="I42" s="23">
        <f t="shared" si="25"/>
        <v>64.910969832399658</v>
      </c>
      <c r="J42" s="23">
        <f t="shared" si="25"/>
        <v>66.348961122305298</v>
      </c>
      <c r="K42" s="23">
        <f t="shared" si="25"/>
        <v>58.435415834831375</v>
      </c>
      <c r="L42" s="23">
        <f t="shared" si="25"/>
        <v>57.372665365063526</v>
      </c>
      <c r="M42" s="23">
        <f t="shared" si="25"/>
        <v>58.90757802306598</v>
      </c>
      <c r="N42" s="23">
        <f t="shared" si="25"/>
        <v>58.304110842433353</v>
      </c>
      <c r="O42" s="23">
        <f t="shared" si="25"/>
        <v>71.568019106851025</v>
      </c>
      <c r="P42" s="23">
        <f t="shared" si="25"/>
        <v>28.139982651047955</v>
      </c>
      <c r="Q42" s="23">
        <f t="shared" si="25"/>
        <v>54.228225717527991</v>
      </c>
      <c r="R42" s="23">
        <f t="shared" si="25"/>
        <v>55.260727826271619</v>
      </c>
      <c r="S42" s="23">
        <f t="shared" si="25"/>
        <v>27.348345438030403</v>
      </c>
      <c r="T42" s="23">
        <f t="shared" si="25"/>
        <v>27.451774530491083</v>
      </c>
      <c r="U42" s="23">
        <f t="shared" si="25"/>
        <v>43.113105066305238</v>
      </c>
      <c r="V42" s="23">
        <f t="shared" si="25"/>
        <v>30.018071154602463</v>
      </c>
      <c r="W42" s="23">
        <f t="shared" si="25"/>
        <v>24.868877600781769</v>
      </c>
      <c r="X42" s="23">
        <f t="shared" si="25"/>
        <v>18.77326623752823</v>
      </c>
      <c r="Y42" s="23">
        <f t="shared" si="25"/>
        <v>23.499977629779107</v>
      </c>
      <c r="Z42" s="23">
        <f t="shared" si="25"/>
        <v>21.01873442193104</v>
      </c>
      <c r="AA42" s="23">
        <f t="shared" si="25"/>
        <v>21.016606526143711</v>
      </c>
      <c r="AB42" s="23">
        <f t="shared" si="25"/>
        <v>17.666149680575344</v>
      </c>
      <c r="AC42" s="23">
        <f t="shared" si="25"/>
        <v>18.02092961690888</v>
      </c>
      <c r="AD42" s="23">
        <f t="shared" si="25"/>
        <v>19.229449697128977</v>
      </c>
      <c r="AE42" s="23">
        <f t="shared" si="25"/>
        <v>21.625971185336795</v>
      </c>
      <c r="AF42" s="23">
        <f t="shared" si="25"/>
        <v>24.40269046597405</v>
      </c>
      <c r="AG42" s="23">
        <f t="shared" si="25"/>
        <v>24.898884978464867</v>
      </c>
      <c r="AH42" s="23">
        <f t="shared" ref="AH42:AI42" si="26">IF(AH32=0,0,AH32/(AH5/1000))</f>
        <v>20.615297537384521</v>
      </c>
      <c r="AI42" s="23">
        <f t="shared" si="26"/>
        <v>13.637085587409722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72</v>
      </c>
      <c r="B45" s="31">
        <f t="shared" si="27"/>
        <v>0.61010667818264164</v>
      </c>
      <c r="C45" s="31">
        <f t="shared" si="27"/>
        <v>0.61010665447459511</v>
      </c>
      <c r="D45" s="31">
        <f t="shared" si="27"/>
        <v>0.6101060851203769</v>
      </c>
      <c r="E45" s="31">
        <f t="shared" si="27"/>
        <v>0.61010644163939998</v>
      </c>
      <c r="F45" s="31">
        <f t="shared" si="27"/>
        <v>0.61010643367920159</v>
      </c>
      <c r="G45" s="31">
        <f t="shared" si="27"/>
        <v>0.6101060768129466</v>
      </c>
      <c r="H45" s="31">
        <f t="shared" si="27"/>
        <v>0.61811822158708596</v>
      </c>
      <c r="I45" s="31">
        <f t="shared" si="27"/>
        <v>0.62262361855074067</v>
      </c>
      <c r="J45" s="31">
        <f t="shared" si="27"/>
        <v>0.61881295566457872</v>
      </c>
      <c r="K45" s="31">
        <f t="shared" si="27"/>
        <v>0.60821639414748319</v>
      </c>
      <c r="L45" s="31">
        <f t="shared" si="27"/>
        <v>0.59782890728352311</v>
      </c>
      <c r="M45" s="31">
        <f t="shared" si="27"/>
        <v>0.59897826955800293</v>
      </c>
      <c r="N45" s="31">
        <f t="shared" si="27"/>
        <v>0.59633113203406685</v>
      </c>
      <c r="O45" s="31">
        <f t="shared" si="27"/>
        <v>0.62948032900713891</v>
      </c>
      <c r="P45" s="31">
        <f t="shared" si="27"/>
        <v>0.64714737714324233</v>
      </c>
      <c r="Q45" s="31">
        <f t="shared" si="27"/>
        <v>0.60965516123675823</v>
      </c>
      <c r="R45" s="31">
        <f t="shared" si="27"/>
        <v>0.62166284472939648</v>
      </c>
      <c r="S45" s="31">
        <f t="shared" si="27"/>
        <v>0.49788626925829516</v>
      </c>
      <c r="T45" s="31">
        <f t="shared" si="27"/>
        <v>0.58410606084253702</v>
      </c>
      <c r="U45" s="31">
        <f t="shared" si="27"/>
        <v>0.56646631927431523</v>
      </c>
      <c r="V45" s="31">
        <f t="shared" si="27"/>
        <v>0.59442623830192642</v>
      </c>
      <c r="W45" s="31">
        <f t="shared" si="27"/>
        <v>0.60926713629574825</v>
      </c>
      <c r="X45" s="31">
        <f t="shared" si="27"/>
        <v>0.64392593281574106</v>
      </c>
      <c r="Y45" s="31">
        <f t="shared" si="27"/>
        <v>0.64879021139271731</v>
      </c>
      <c r="Z45" s="31">
        <f t="shared" si="27"/>
        <v>0.64291232527994491</v>
      </c>
      <c r="AA45" s="31">
        <f t="shared" si="27"/>
        <v>0.5770309317274509</v>
      </c>
      <c r="AB45" s="31">
        <f t="shared" si="27"/>
        <v>0.64346689802279089</v>
      </c>
      <c r="AC45" s="31">
        <f t="shared" si="27"/>
        <v>0.62282399268690669</v>
      </c>
      <c r="AD45" s="31">
        <f t="shared" si="27"/>
        <v>0.59283577878944327</v>
      </c>
      <c r="AE45" s="31">
        <f t="shared" si="27"/>
        <v>0.6319227604203923</v>
      </c>
      <c r="AF45" s="31">
        <f t="shared" si="27"/>
        <v>0.60510899723924993</v>
      </c>
      <c r="AG45" s="31">
        <f t="shared" si="27"/>
        <v>0.6046569477675241</v>
      </c>
      <c r="AH45" s="31">
        <f t="shared" ref="AH45:AI45" si="29">IF(AH26=0,0,AH26/AH$25)</f>
        <v>0.6358291039392866</v>
      </c>
      <c r="AI45" s="31">
        <f t="shared" si="29"/>
        <v>0.65556002971259353</v>
      </c>
    </row>
    <row r="46" spans="1:35" x14ac:dyDescent="0.25">
      <c r="A46" s="12" t="s">
        <v>75</v>
      </c>
      <c r="B46" s="32">
        <f t="shared" ref="B46:AG46" si="30">IF(B32=0,0,B32/B$25)</f>
        <v>0.38989332181735836</v>
      </c>
      <c r="C46" s="32">
        <f t="shared" si="30"/>
        <v>0.38989334552540483</v>
      </c>
      <c r="D46" s="32">
        <f t="shared" si="30"/>
        <v>0.38989391487962299</v>
      </c>
      <c r="E46" s="32">
        <f t="shared" si="30"/>
        <v>0.38989355836060013</v>
      </c>
      <c r="F46" s="32">
        <f t="shared" si="30"/>
        <v>0.38989356632079841</v>
      </c>
      <c r="G46" s="32">
        <f t="shared" si="30"/>
        <v>0.38989392318705335</v>
      </c>
      <c r="H46" s="32">
        <f t="shared" si="30"/>
        <v>0.38188177841291393</v>
      </c>
      <c r="I46" s="32">
        <f t="shared" si="30"/>
        <v>0.37737638144925933</v>
      </c>
      <c r="J46" s="32">
        <f t="shared" si="30"/>
        <v>0.38118704433542128</v>
      </c>
      <c r="K46" s="32">
        <f t="shared" si="30"/>
        <v>0.39178360585251681</v>
      </c>
      <c r="L46" s="32">
        <f t="shared" si="30"/>
        <v>0.40217109271647689</v>
      </c>
      <c r="M46" s="32">
        <f t="shared" si="30"/>
        <v>0.40102173044199702</v>
      </c>
      <c r="N46" s="32">
        <f t="shared" si="30"/>
        <v>0.4036688679659331</v>
      </c>
      <c r="O46" s="32">
        <f t="shared" si="30"/>
        <v>0.37051967099286115</v>
      </c>
      <c r="P46" s="32">
        <f t="shared" si="30"/>
        <v>0.35285262285675767</v>
      </c>
      <c r="Q46" s="32">
        <f t="shared" si="30"/>
        <v>0.39034483876324183</v>
      </c>
      <c r="R46" s="32">
        <f t="shared" si="30"/>
        <v>0.37833715527060358</v>
      </c>
      <c r="S46" s="32">
        <f t="shared" si="30"/>
        <v>0.50211373074170484</v>
      </c>
      <c r="T46" s="32">
        <f t="shared" si="30"/>
        <v>0.41589393915746298</v>
      </c>
      <c r="U46" s="32">
        <f t="shared" si="30"/>
        <v>0.43353368072568471</v>
      </c>
      <c r="V46" s="32">
        <f t="shared" si="30"/>
        <v>0.40557376169807363</v>
      </c>
      <c r="W46" s="32">
        <f t="shared" si="30"/>
        <v>0.39073286370425181</v>
      </c>
      <c r="X46" s="32">
        <f t="shared" si="30"/>
        <v>0.35607406718425899</v>
      </c>
      <c r="Y46" s="32">
        <f t="shared" si="30"/>
        <v>0.35120978860728269</v>
      </c>
      <c r="Z46" s="32">
        <f t="shared" si="30"/>
        <v>0.3570876747200552</v>
      </c>
      <c r="AA46" s="32">
        <f t="shared" si="30"/>
        <v>0.4229690682725491</v>
      </c>
      <c r="AB46" s="32">
        <f t="shared" si="30"/>
        <v>0.35653310197720905</v>
      </c>
      <c r="AC46" s="32">
        <f t="shared" si="30"/>
        <v>0.37717600731309336</v>
      </c>
      <c r="AD46" s="32">
        <f t="shared" si="30"/>
        <v>0.40716422121055673</v>
      </c>
      <c r="AE46" s="32">
        <f t="shared" si="30"/>
        <v>0.36807723957960758</v>
      </c>
      <c r="AF46" s="32">
        <f t="shared" si="30"/>
        <v>0.39489100276075007</v>
      </c>
      <c r="AG46" s="32">
        <f t="shared" si="30"/>
        <v>0.39534305223247596</v>
      </c>
      <c r="AH46" s="32">
        <f t="shared" ref="AH46:AI46" si="31">IF(AH32=0,0,AH32/AH$25)</f>
        <v>0.3641708960607134</v>
      </c>
      <c r="AI46" s="32">
        <f t="shared" si="31"/>
        <v>0.34443997028740653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29598.957099865354</v>
      </c>
      <c r="C48" s="21">
        <f t="shared" si="32"/>
        <v>29598.941612793791</v>
      </c>
      <c r="D48" s="21">
        <f t="shared" si="32"/>
        <v>29598.721792492855</v>
      </c>
      <c r="E48" s="21">
        <f t="shared" si="32"/>
        <v>29598.928947917484</v>
      </c>
      <c r="F48" s="21">
        <f t="shared" si="32"/>
        <v>29598.829491552289</v>
      </c>
      <c r="G48" s="21">
        <f t="shared" si="32"/>
        <v>29598.684424173498</v>
      </c>
      <c r="H48" s="21">
        <f t="shared" si="32"/>
        <v>28867.806007772535</v>
      </c>
      <c r="I48" s="21">
        <f t="shared" si="32"/>
        <v>29093.442680850196</v>
      </c>
      <c r="J48" s="21">
        <f t="shared" si="32"/>
        <v>30222.507398331272</v>
      </c>
      <c r="K48" s="21">
        <f t="shared" si="32"/>
        <v>26280.735521155661</v>
      </c>
      <c r="L48" s="21">
        <f t="shared" si="32"/>
        <v>26265.109449095409</v>
      </c>
      <c r="M48" s="21">
        <f t="shared" si="32"/>
        <v>28009.314711347877</v>
      </c>
      <c r="N48" s="21">
        <f t="shared" si="32"/>
        <v>29106.721872354861</v>
      </c>
      <c r="O48" s="21">
        <f t="shared" si="32"/>
        <v>33965.21775099005</v>
      </c>
      <c r="P48" s="21">
        <f t="shared" si="32"/>
        <v>11397.094138923556</v>
      </c>
      <c r="Q48" s="21">
        <f t="shared" si="32"/>
        <v>61750.402643030073</v>
      </c>
      <c r="R48" s="21">
        <f t="shared" si="32"/>
        <v>57661.356409161643</v>
      </c>
      <c r="S48" s="21">
        <f t="shared" si="32"/>
        <v>50924.702712320526</v>
      </c>
      <c r="T48" s="21">
        <f t="shared" si="32"/>
        <v>39357.701756589013</v>
      </c>
      <c r="U48" s="21">
        <f t="shared" si="32"/>
        <v>43250.737670342773</v>
      </c>
      <c r="V48" s="21">
        <f t="shared" si="32"/>
        <v>40739.847182315105</v>
      </c>
      <c r="W48" s="21">
        <f t="shared" si="32"/>
        <v>19383.558841317925</v>
      </c>
      <c r="X48" s="21">
        <f t="shared" si="32"/>
        <v>16356.519253955701</v>
      </c>
      <c r="Y48" s="21">
        <f t="shared" si="32"/>
        <v>21592.123883189244</v>
      </c>
      <c r="Z48" s="21">
        <f t="shared" si="32"/>
        <v>19884.418885701667</v>
      </c>
      <c r="AA48" s="21">
        <f t="shared" si="32"/>
        <v>22492.277640550048</v>
      </c>
      <c r="AB48" s="21">
        <f t="shared" si="32"/>
        <v>19991.23929910372</v>
      </c>
      <c r="AC48" s="21">
        <f t="shared" si="32"/>
        <v>23256.250795696094</v>
      </c>
      <c r="AD48" s="21">
        <f t="shared" si="32"/>
        <v>25970.223693939341</v>
      </c>
      <c r="AE48" s="21">
        <f t="shared" si="32"/>
        <v>23119.362940397568</v>
      </c>
      <c r="AF48" s="21">
        <f t="shared" si="32"/>
        <v>25554.674257585917</v>
      </c>
      <c r="AG48" s="21">
        <f t="shared" si="32"/>
        <v>22472.502379352078</v>
      </c>
      <c r="AH48" s="21">
        <f t="shared" ref="AH48:AI48" si="33">IF(AH25=0,0,100*AH25/AH12)</f>
        <v>24478.377000762241</v>
      </c>
      <c r="AI48" s="21">
        <f t="shared" si="33"/>
        <v>16810.133878895918</v>
      </c>
    </row>
    <row r="49" spans="1:35" x14ac:dyDescent="0.25">
      <c r="A49" s="10" t="s">
        <v>72</v>
      </c>
      <c r="B49" s="22">
        <f t="shared" si="32"/>
        <v>23555.959578696962</v>
      </c>
      <c r="C49" s="22">
        <f t="shared" si="32"/>
        <v>23555.950782390995</v>
      </c>
      <c r="D49" s="22">
        <f t="shared" si="32"/>
        <v>23555.92368718603</v>
      </c>
      <c r="E49" s="22">
        <f t="shared" si="32"/>
        <v>23556.00575484366</v>
      </c>
      <c r="F49" s="22">
        <f t="shared" si="32"/>
        <v>23555.928412387864</v>
      </c>
      <c r="G49" s="22">
        <f t="shared" si="32"/>
        <v>23555.901929449115</v>
      </c>
      <c r="H49" s="22">
        <f t="shared" si="32"/>
        <v>22969.492956780818</v>
      </c>
      <c r="I49" s="22">
        <f t="shared" si="32"/>
        <v>23150.527738016037</v>
      </c>
      <c r="J49" s="22">
        <f t="shared" si="32"/>
        <v>24056.437526325561</v>
      </c>
      <c r="K49" s="22">
        <f t="shared" si="32"/>
        <v>20896.210658220873</v>
      </c>
      <c r="L49" s="22">
        <f t="shared" si="32"/>
        <v>20883.694107682859</v>
      </c>
      <c r="M49" s="22">
        <f t="shared" si="32"/>
        <v>22277.753857498981</v>
      </c>
      <c r="N49" s="22">
        <f t="shared" si="32"/>
        <v>23161.755253940133</v>
      </c>
      <c r="O49" s="22">
        <f t="shared" si="32"/>
        <v>27042.171478484666</v>
      </c>
      <c r="P49" s="22">
        <f t="shared" si="32"/>
        <v>9040.1165480213785</v>
      </c>
      <c r="Q49" s="22">
        <f t="shared" si="32"/>
        <v>51965.160796073294</v>
      </c>
      <c r="R49" s="22">
        <f t="shared" si="32"/>
        <v>47919.349854893844</v>
      </c>
      <c r="S49" s="22">
        <f t="shared" si="32"/>
        <v>46452.688433425043</v>
      </c>
      <c r="T49" s="22">
        <f t="shared" si="32"/>
        <v>33557.858779591414</v>
      </c>
      <c r="U49" s="22">
        <f t="shared" si="32"/>
        <v>35540.240156988417</v>
      </c>
      <c r="V49" s="22">
        <f t="shared" si="32"/>
        <v>34082.444277627917</v>
      </c>
      <c r="W49" s="22">
        <f t="shared" si="32"/>
        <v>15598.625814633528</v>
      </c>
      <c r="X49" s="22">
        <f t="shared" si="32"/>
        <v>13176.041382086127</v>
      </c>
      <c r="Y49" s="22">
        <f t="shared" si="32"/>
        <v>17424.383787354251</v>
      </c>
      <c r="Z49" s="22">
        <f t="shared" si="32"/>
        <v>16055.932001109441</v>
      </c>
      <c r="AA49" s="22">
        <f t="shared" si="32"/>
        <v>18243.176845662485</v>
      </c>
      <c r="AB49" s="22">
        <f t="shared" si="32"/>
        <v>16247.548035904201</v>
      </c>
      <c r="AC49" s="22">
        <f t="shared" si="32"/>
        <v>19010.908786354663</v>
      </c>
      <c r="AD49" s="22">
        <f t="shared" si="32"/>
        <v>21278.100507253497</v>
      </c>
      <c r="AE49" s="22">
        <f t="shared" si="32"/>
        <v>18731.431067907597</v>
      </c>
      <c r="AF49" s="22">
        <f t="shared" si="32"/>
        <v>19610.494733896288</v>
      </c>
      <c r="AG49" s="22">
        <f t="shared" si="32"/>
        <v>16394.299560084251</v>
      </c>
      <c r="AH49" s="22">
        <f t="shared" ref="AH49:AI49" si="34">IF(AH26=0,0,100*AH26/AH13)</f>
        <v>19798.244712832173</v>
      </c>
      <c r="AI49" s="22">
        <f t="shared" si="34"/>
        <v>13780.993220829867</v>
      </c>
    </row>
    <row r="50" spans="1:35" x14ac:dyDescent="0.25">
      <c r="A50" s="12" t="s">
        <v>75</v>
      </c>
      <c r="B50" s="23">
        <f t="shared" ref="B50:AG50" si="35">IF(B32=0,0,100*B32/B14)</f>
        <v>49449.585037856683</v>
      </c>
      <c r="C50" s="23">
        <f t="shared" si="35"/>
        <v>49449.531524667073</v>
      </c>
      <c r="D50" s="23">
        <f t="shared" si="35"/>
        <v>49448.065426180852</v>
      </c>
      <c r="E50" s="23">
        <f t="shared" si="35"/>
        <v>49449.032118659292</v>
      </c>
      <c r="F50" s="23">
        <f t="shared" si="35"/>
        <v>49448.852380275253</v>
      </c>
      <c r="G50" s="23">
        <f t="shared" si="35"/>
        <v>49447.946804328989</v>
      </c>
      <c r="H50" s="23">
        <f t="shared" si="35"/>
        <v>49400.858444117657</v>
      </c>
      <c r="I50" s="23">
        <f t="shared" si="35"/>
        <v>50468.722262883319</v>
      </c>
      <c r="J50" s="23">
        <f t="shared" si="35"/>
        <v>51759.789394142426</v>
      </c>
      <c r="K50" s="23">
        <f t="shared" si="35"/>
        <v>43803.358861336521</v>
      </c>
      <c r="L50" s="23">
        <f t="shared" si="35"/>
        <v>42572.495790231289</v>
      </c>
      <c r="M50" s="23">
        <f t="shared" si="35"/>
        <v>45490.140515344719</v>
      </c>
      <c r="N50" s="23">
        <f t="shared" si="35"/>
        <v>46883.971538299862</v>
      </c>
      <c r="O50" s="23">
        <f t="shared" si="35"/>
        <v>60108.749715929196</v>
      </c>
      <c r="P50" s="23">
        <f t="shared" si="35"/>
        <v>21841.038689483739</v>
      </c>
      <c r="Q50" s="23">
        <f t="shared" si="35"/>
        <v>87477.556632556167</v>
      </c>
      <c r="R50" s="23">
        <f t="shared" si="35"/>
        <v>86585.30778183807</v>
      </c>
      <c r="S50" s="23">
        <f t="shared" si="35"/>
        <v>56298.991435877964</v>
      </c>
      <c r="T50" s="23">
        <f t="shared" si="35"/>
        <v>51973.4364750389</v>
      </c>
      <c r="U50" s="23">
        <f t="shared" si="35"/>
        <v>60361.717627065016</v>
      </c>
      <c r="V50" s="23">
        <f t="shared" si="35"/>
        <v>57081.585706058242</v>
      </c>
      <c r="W50" s="23">
        <f t="shared" si="35"/>
        <v>31181.082634061302</v>
      </c>
      <c r="X50" s="23">
        <f t="shared" si="35"/>
        <v>29027.624343238709</v>
      </c>
      <c r="Y50" s="23">
        <f t="shared" si="35"/>
        <v>38685.587627848123</v>
      </c>
      <c r="Z50" s="23">
        <f t="shared" si="35"/>
        <v>34842.618266213321</v>
      </c>
      <c r="AA50" s="23">
        <f t="shared" si="35"/>
        <v>32967.847001990653</v>
      </c>
      <c r="AB50" s="23">
        <f t="shared" si="35"/>
        <v>34222.887435447155</v>
      </c>
      <c r="AC50" s="23">
        <f t="shared" si="35"/>
        <v>36841.538418193828</v>
      </c>
      <c r="AD50" s="23">
        <f t="shared" si="35"/>
        <v>38251.763061759244</v>
      </c>
      <c r="AE50" s="23">
        <f t="shared" si="35"/>
        <v>38672.392248982949</v>
      </c>
      <c r="AF50" s="23">
        <f t="shared" si="35"/>
        <v>47718.671077048486</v>
      </c>
      <c r="AG50" s="23">
        <f t="shared" si="35"/>
        <v>51904.89601254803</v>
      </c>
      <c r="AH50" s="23">
        <f t="shared" ref="AH50:AI50" si="36">IF(AH32=0,0,100*AH32/AH14)</f>
        <v>41681.679044845041</v>
      </c>
      <c r="AI50" s="23">
        <f t="shared" si="36"/>
        <v>28900.679405921197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8488.8066882294879</v>
      </c>
      <c r="C53" s="21">
        <v>8488.8030024994205</v>
      </c>
      <c r="D53" s="21">
        <v>8488.7481574278117</v>
      </c>
      <c r="E53" s="21">
        <v>8488.7989158620985</v>
      </c>
      <c r="F53" s="21">
        <v>8488.7746672427638</v>
      </c>
      <c r="G53" s="21">
        <v>8488.7387147610079</v>
      </c>
      <c r="H53" s="21">
        <v>8490.47765112862</v>
      </c>
      <c r="I53" s="21">
        <v>8489.9315639370961</v>
      </c>
      <c r="J53" s="21">
        <v>8487.302463700702</v>
      </c>
      <c r="K53" s="21">
        <v>8496.5068880044</v>
      </c>
      <c r="L53" s="21">
        <v>8496.548052593409</v>
      </c>
      <c r="M53" s="21">
        <v>8740.7734603863555</v>
      </c>
      <c r="N53" s="21">
        <v>9090.1521500171239</v>
      </c>
      <c r="O53" s="21">
        <v>9133.0799585117184</v>
      </c>
      <c r="P53" s="21">
        <v>9184.4081707084224</v>
      </c>
      <c r="Q53" s="21">
        <v>8596.0278717115143</v>
      </c>
      <c r="R53" s="21">
        <v>8760.2986838825673</v>
      </c>
      <c r="S53" s="21">
        <v>8135.7607867814331</v>
      </c>
      <c r="T53" s="21">
        <v>8986.4636418426398</v>
      </c>
      <c r="U53" s="21">
        <v>9382.0438201807756</v>
      </c>
      <c r="V53" s="21">
        <v>9239.4012540365566</v>
      </c>
      <c r="W53" s="21">
        <v>9060.619518924128</v>
      </c>
      <c r="X53" s="21">
        <v>9123.7195524146409</v>
      </c>
      <c r="Y53" s="21">
        <v>9138.0316381428675</v>
      </c>
      <c r="Z53" s="21">
        <v>9034.2416351751399</v>
      </c>
      <c r="AA53" s="21">
        <v>9707.4436705250082</v>
      </c>
      <c r="AB53" s="21">
        <v>9931.0759814957728</v>
      </c>
      <c r="AC53" s="21">
        <v>10017.119966094762</v>
      </c>
      <c r="AD53" s="21">
        <v>9625.625205416527</v>
      </c>
      <c r="AE53" s="21">
        <v>9512.3268952313756</v>
      </c>
      <c r="AF53" s="21">
        <v>9189.6494305363685</v>
      </c>
      <c r="AG53" s="21">
        <v>9502.1776333057151</v>
      </c>
      <c r="AH53" s="21">
        <v>9176.0135435306129</v>
      </c>
      <c r="AI53" s="21">
        <v>9002.4919018631244</v>
      </c>
    </row>
    <row r="54" spans="1:35" x14ac:dyDescent="0.25">
      <c r="A54" s="10" t="s">
        <v>72</v>
      </c>
      <c r="B54" s="22">
        <v>8557.8306547241573</v>
      </c>
      <c r="C54" s="22">
        <v>8557.8282210618108</v>
      </c>
      <c r="D54" s="22">
        <v>8557.8266422457054</v>
      </c>
      <c r="E54" s="22">
        <v>8557.847734318857</v>
      </c>
      <c r="F54" s="22">
        <v>8557.8239456206065</v>
      </c>
      <c r="G54" s="22">
        <v>8557.8200224265147</v>
      </c>
      <c r="H54" s="22">
        <v>8557.8054030953444</v>
      </c>
      <c r="I54" s="22">
        <v>8557.8096700604183</v>
      </c>
      <c r="J54" s="22">
        <v>8557.8201311354023</v>
      </c>
      <c r="K54" s="22">
        <v>8557.8188527706334</v>
      </c>
      <c r="L54" s="22">
        <v>8557.82260432564</v>
      </c>
      <c r="M54" s="22">
        <v>8806.6641776271645</v>
      </c>
      <c r="N54" s="22">
        <v>9163.0905439630296</v>
      </c>
      <c r="O54" s="22">
        <v>9211.2182468753945</v>
      </c>
      <c r="P54" s="22">
        <v>9228.3429078322679</v>
      </c>
      <c r="Q54" s="22">
        <v>9163.5330399582053</v>
      </c>
      <c r="R54" s="22">
        <v>9222.2656896059816</v>
      </c>
      <c r="S54" s="22">
        <v>9400.9810101205094</v>
      </c>
      <c r="T54" s="22">
        <v>9706.1273812283507</v>
      </c>
      <c r="U54" s="22">
        <v>9766.0051629698628</v>
      </c>
      <c r="V54" s="22">
        <v>9791.4682374506883</v>
      </c>
      <c r="W54" s="22">
        <v>9236.4135593381216</v>
      </c>
      <c r="X54" s="22">
        <v>9310.1920930064352</v>
      </c>
      <c r="Y54" s="22">
        <v>9341.3012009662816</v>
      </c>
      <c r="Z54" s="22">
        <v>9240.7447120091638</v>
      </c>
      <c r="AA54" s="22">
        <v>9973.8897879128872</v>
      </c>
      <c r="AB54" s="22">
        <v>10224.382065871736</v>
      </c>
      <c r="AC54" s="22">
        <v>10372.864487535382</v>
      </c>
      <c r="AD54" s="22">
        <v>9990.3054399179473</v>
      </c>
      <c r="AE54" s="22">
        <v>9754.0131571150941</v>
      </c>
      <c r="AF54" s="22">
        <v>9393.7931576598876</v>
      </c>
      <c r="AG54" s="22">
        <v>9717.8073305911894</v>
      </c>
      <c r="AH54" s="22">
        <v>9594.8526930894004</v>
      </c>
      <c r="AI54" s="22">
        <v>9412.0269316325939</v>
      </c>
    </row>
    <row r="55" spans="1:35" x14ac:dyDescent="0.25">
      <c r="A55" s="12" t="s">
        <v>75</v>
      </c>
      <c r="B55" s="23">
        <v>8262.0700276747903</v>
      </c>
      <c r="C55" s="23">
        <v>8262.062412332396</v>
      </c>
      <c r="D55" s="23">
        <v>8261.8396029883152</v>
      </c>
      <c r="E55" s="23">
        <v>8261.9838254840779</v>
      </c>
      <c r="F55" s="23">
        <v>8261.958153403777</v>
      </c>
      <c r="G55" s="23">
        <v>8261.8212305368179</v>
      </c>
      <c r="H55" s="23">
        <v>8256.0980497743785</v>
      </c>
      <c r="I55" s="23">
        <v>8245.7898405839151</v>
      </c>
      <c r="J55" s="23">
        <v>8240.9934012420981</v>
      </c>
      <c r="K55" s="23">
        <v>8296.9820474301487</v>
      </c>
      <c r="L55" s="23">
        <v>8310.8668284946252</v>
      </c>
      <c r="M55" s="23">
        <v>8539.8117713180909</v>
      </c>
      <c r="N55" s="23">
        <v>8872.0442744584925</v>
      </c>
      <c r="O55" s="23">
        <v>8838.0059753095138</v>
      </c>
      <c r="P55" s="23">
        <v>8989.7300540661527</v>
      </c>
      <c r="Q55" s="23">
        <v>7103.9551072682643</v>
      </c>
      <c r="R55" s="23">
        <v>7388.7217777398264</v>
      </c>
      <c r="S55" s="23">
        <v>6615.2694924675288</v>
      </c>
      <c r="T55" s="23">
        <v>7421.061464820641</v>
      </c>
      <c r="U55" s="23">
        <v>8529.9645828499433</v>
      </c>
      <c r="V55" s="23">
        <v>7884.258051843769</v>
      </c>
      <c r="W55" s="23">
        <v>8512.6747178444257</v>
      </c>
      <c r="X55" s="23">
        <v>8380.8081871123904</v>
      </c>
      <c r="Y55" s="23">
        <v>8304.3469978777521</v>
      </c>
      <c r="Z55" s="23">
        <v>8227.4178718748663</v>
      </c>
      <c r="AA55" s="23">
        <v>9050.5576801663956</v>
      </c>
      <c r="AB55" s="23">
        <v>8816.0724473849205</v>
      </c>
      <c r="AC55" s="23">
        <v>8878.7213086333886</v>
      </c>
      <c r="AD55" s="23">
        <v>8671.08192543531</v>
      </c>
      <c r="AE55" s="23">
        <v>8655.6696763427681</v>
      </c>
      <c r="AF55" s="23">
        <v>8428.4609602610853</v>
      </c>
      <c r="AG55" s="23">
        <v>8458.0370677104675</v>
      </c>
      <c r="AH55" s="23">
        <v>7636.4381737640006</v>
      </c>
      <c r="AI55" s="23">
        <v>7367.8692542965691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3.4868219040618551</v>
      </c>
      <c r="C58" s="18">
        <f t="shared" si="37"/>
        <v>3.4868215935837781</v>
      </c>
      <c r="D58" s="18">
        <f t="shared" si="37"/>
        <v>3.486818226147212</v>
      </c>
      <c r="E58" s="18">
        <f t="shared" si="37"/>
        <v>3.4868217802413923</v>
      </c>
      <c r="F58" s="18">
        <f t="shared" si="37"/>
        <v>3.486820024304671</v>
      </c>
      <c r="G58" s="18">
        <f t="shared" si="37"/>
        <v>3.4868177026941063</v>
      </c>
      <c r="H58" s="18">
        <f t="shared" si="37"/>
        <v>3.4000214350643985</v>
      </c>
      <c r="I58" s="18">
        <f t="shared" si="37"/>
        <v>3.4268171023228469</v>
      </c>
      <c r="J58" s="18">
        <f t="shared" si="37"/>
        <v>3.560908489781029</v>
      </c>
      <c r="K58" s="18">
        <f t="shared" si="37"/>
        <v>3.0931223698835009</v>
      </c>
      <c r="L58" s="18">
        <f t="shared" si="37"/>
        <v>3.0912682758356773</v>
      </c>
      <c r="M58" s="18">
        <f t="shared" si="37"/>
        <v>3.2044435012859633</v>
      </c>
      <c r="N58" s="18">
        <f t="shared" si="37"/>
        <v>3.2020060161809316</v>
      </c>
      <c r="O58" s="18">
        <f t="shared" si="37"/>
        <v>3.7189226312790167</v>
      </c>
      <c r="P58" s="18">
        <f t="shared" si="37"/>
        <v>1.2409176429322895</v>
      </c>
      <c r="Q58" s="18">
        <f t="shared" si="37"/>
        <v>7.1835973038481136</v>
      </c>
      <c r="R58" s="18">
        <f t="shared" si="37"/>
        <v>6.5821221958160576</v>
      </c>
      <c r="S58" s="18">
        <f t="shared" si="37"/>
        <v>6.2593657860565877</v>
      </c>
      <c r="T58" s="18">
        <f t="shared" si="37"/>
        <v>4.3796651636503885</v>
      </c>
      <c r="U58" s="18">
        <f t="shared" si="37"/>
        <v>4.6099483757803856</v>
      </c>
      <c r="V58" s="18">
        <f t="shared" si="37"/>
        <v>4.4093600940338504</v>
      </c>
      <c r="W58" s="18">
        <f t="shared" si="37"/>
        <v>2.1393193700312843</v>
      </c>
      <c r="X58" s="18">
        <f t="shared" si="37"/>
        <v>1.7927468243614373</v>
      </c>
      <c r="Y58" s="18">
        <f t="shared" si="37"/>
        <v>2.3628856561474367</v>
      </c>
      <c r="Z58" s="18">
        <f t="shared" si="37"/>
        <v>2.2010058717359273</v>
      </c>
      <c r="AA58" s="18">
        <f t="shared" si="37"/>
        <v>2.3170134593563496</v>
      </c>
      <c r="AB58" s="18">
        <f t="shared" si="37"/>
        <v>2.0129983232786355</v>
      </c>
      <c r="AC58" s="18">
        <f t="shared" si="37"/>
        <v>2.3216504219188954</v>
      </c>
      <c r="AD58" s="18">
        <f t="shared" si="37"/>
        <v>2.6980298047887206</v>
      </c>
      <c r="AE58" s="18">
        <f t="shared" si="37"/>
        <v>2.4304634602063073</v>
      </c>
      <c r="AF58" s="18">
        <f t="shared" si="37"/>
        <v>2.780810568537039</v>
      </c>
      <c r="AG58" s="18">
        <f t="shared" si="37"/>
        <v>2.3649844537303299</v>
      </c>
      <c r="AH58" s="18">
        <f t="shared" ref="AH58:AI58" si="38">IF(AH48=0,0,AH48/AH53)</f>
        <v>2.6676483076924282</v>
      </c>
      <c r="AI58" s="18">
        <f t="shared" si="38"/>
        <v>1.8672756456928277</v>
      </c>
    </row>
    <row r="59" spans="1:35" x14ac:dyDescent="0.25">
      <c r="A59" s="10" t="s">
        <v>72</v>
      </c>
      <c r="B59" s="19">
        <f t="shared" si="37"/>
        <v>2.7525620135627977</v>
      </c>
      <c r="C59" s="19">
        <f t="shared" si="37"/>
        <v>2.7525617684656325</v>
      </c>
      <c r="D59" s="19">
        <f t="shared" si="37"/>
        <v>2.7525591101486246</v>
      </c>
      <c r="E59" s="19">
        <f t="shared" si="37"/>
        <v>2.752561915816623</v>
      </c>
      <c r="F59" s="19">
        <f t="shared" si="37"/>
        <v>2.7525605296475408</v>
      </c>
      <c r="G59" s="19">
        <f t="shared" si="37"/>
        <v>2.7525586969250133</v>
      </c>
      <c r="H59" s="19">
        <f t="shared" si="37"/>
        <v>2.6840401101516971</v>
      </c>
      <c r="I59" s="19">
        <f t="shared" si="37"/>
        <v>2.705193107882311</v>
      </c>
      <c r="J59" s="19">
        <f t="shared" si="37"/>
        <v>2.8110473412268235</v>
      </c>
      <c r="K59" s="19">
        <f t="shared" si="37"/>
        <v>2.4417682843865793</v>
      </c>
      <c r="L59" s="19">
        <f t="shared" si="37"/>
        <v>2.4403046280869365</v>
      </c>
      <c r="M59" s="19">
        <f t="shared" si="37"/>
        <v>2.5296472544160777</v>
      </c>
      <c r="N59" s="19">
        <f t="shared" si="37"/>
        <v>2.5277230583735664</v>
      </c>
      <c r="O59" s="19">
        <f t="shared" si="37"/>
        <v>2.9357866412141349</v>
      </c>
      <c r="P59" s="19">
        <f t="shared" si="37"/>
        <v>0.97960344975356972</v>
      </c>
      <c r="Q59" s="19">
        <f t="shared" si="37"/>
        <v>5.6708652186308157</v>
      </c>
      <c r="R59" s="19">
        <f t="shared" si="37"/>
        <v>5.1960495899507295</v>
      </c>
      <c r="S59" s="19">
        <f t="shared" si="37"/>
        <v>4.941259681666943</v>
      </c>
      <c r="T59" s="19">
        <f t="shared" si="37"/>
        <v>3.4573890761512476</v>
      </c>
      <c r="U59" s="19">
        <f t="shared" si="37"/>
        <v>3.6391789236143057</v>
      </c>
      <c r="V59" s="19">
        <f t="shared" si="37"/>
        <v>3.480830806075478</v>
      </c>
      <c r="W59" s="19">
        <f t="shared" si="37"/>
        <v>1.6888184698987558</v>
      </c>
      <c r="X59" s="19">
        <f t="shared" si="37"/>
        <v>1.415227661305035</v>
      </c>
      <c r="Y59" s="19">
        <f t="shared" si="37"/>
        <v>1.8653058511325853</v>
      </c>
      <c r="Z59" s="19">
        <f t="shared" si="37"/>
        <v>1.737514940786465</v>
      </c>
      <c r="AA59" s="19">
        <f t="shared" si="37"/>
        <v>1.8290934864520905</v>
      </c>
      <c r="AB59" s="19">
        <f t="shared" si="37"/>
        <v>1.5890982879187747</v>
      </c>
      <c r="AC59" s="19">
        <f t="shared" si="37"/>
        <v>1.832753990876796</v>
      </c>
      <c r="AD59" s="19">
        <f t="shared" si="37"/>
        <v>2.1298748707154904</v>
      </c>
      <c r="AE59" s="19">
        <f t="shared" si="37"/>
        <v>1.920381976750144</v>
      </c>
      <c r="AF59" s="19">
        <f t="shared" si="37"/>
        <v>2.0876012921261204</v>
      </c>
      <c r="AG59" s="19">
        <f t="shared" si="37"/>
        <v>1.6870369006468966</v>
      </c>
      <c r="AH59" s="19">
        <f t="shared" ref="AH59:AI59" si="39">IF(AH49=0,0,AH49/AH54)</f>
        <v>2.063423519476403</v>
      </c>
      <c r="AI59" s="19">
        <f t="shared" si="39"/>
        <v>1.4641897352114184</v>
      </c>
    </row>
    <row r="60" spans="1:35" x14ac:dyDescent="0.25">
      <c r="A60" s="12" t="s">
        <v>75</v>
      </c>
      <c r="B60" s="20">
        <f t="shared" si="37"/>
        <v>5.9851326449932509</v>
      </c>
      <c r="C60" s="20">
        <f t="shared" si="37"/>
        <v>5.9851316846573388</v>
      </c>
      <c r="D60" s="20">
        <f t="shared" si="37"/>
        <v>5.9851156403829773</v>
      </c>
      <c r="E60" s="20">
        <f t="shared" si="37"/>
        <v>5.9851281681445343</v>
      </c>
      <c r="F60" s="20">
        <f t="shared" si="37"/>
        <v>5.9851250105767262</v>
      </c>
      <c r="G60" s="20">
        <f t="shared" si="37"/>
        <v>5.9851145921147069</v>
      </c>
      <c r="H60" s="20">
        <f t="shared" si="37"/>
        <v>5.9835600481352902</v>
      </c>
      <c r="I60" s="20">
        <f t="shared" si="37"/>
        <v>6.1205443309369425</v>
      </c>
      <c r="J60" s="20">
        <f t="shared" si="37"/>
        <v>6.2807706394160068</v>
      </c>
      <c r="K60" s="20">
        <f t="shared" si="37"/>
        <v>5.2794327637365299</v>
      </c>
      <c r="L60" s="20">
        <f t="shared" si="37"/>
        <v>5.1225096814531179</v>
      </c>
      <c r="M60" s="20">
        <f t="shared" si="37"/>
        <v>5.3268317538483014</v>
      </c>
      <c r="N60" s="20">
        <f t="shared" si="37"/>
        <v>5.2844609526209156</v>
      </c>
      <c r="O60" s="20">
        <f t="shared" si="37"/>
        <v>6.8011664490670523</v>
      </c>
      <c r="P60" s="20">
        <f t="shared" si="37"/>
        <v>2.4295544535961677</v>
      </c>
      <c r="Q60" s="20">
        <f t="shared" si="37"/>
        <v>12.313923062809803</v>
      </c>
      <c r="R60" s="20">
        <f t="shared" si="37"/>
        <v>11.718577365126352</v>
      </c>
      <c r="S60" s="20">
        <f t="shared" si="37"/>
        <v>8.5104607605151639</v>
      </c>
      <c r="T60" s="20">
        <f t="shared" si="37"/>
        <v>7.0035043802584971</v>
      </c>
      <c r="U60" s="20">
        <f t="shared" si="37"/>
        <v>7.0764323861820282</v>
      </c>
      <c r="V60" s="20">
        <f t="shared" si="37"/>
        <v>7.2399438641800238</v>
      </c>
      <c r="W60" s="20">
        <f t="shared" si="37"/>
        <v>3.6629007530029241</v>
      </c>
      <c r="X60" s="20">
        <f t="shared" si="37"/>
        <v>3.4635829498968862</v>
      </c>
      <c r="Y60" s="20">
        <f t="shared" si="37"/>
        <v>4.6584743674288367</v>
      </c>
      <c r="Z60" s="20">
        <f t="shared" si="37"/>
        <v>4.2349396625788955</v>
      </c>
      <c r="AA60" s="20">
        <f t="shared" si="37"/>
        <v>3.6426315556484621</v>
      </c>
      <c r="AB60" s="20">
        <f t="shared" si="37"/>
        <v>3.8818745693949652</v>
      </c>
      <c r="AC60" s="20">
        <f t="shared" si="37"/>
        <v>4.149419396954185</v>
      </c>
      <c r="AD60" s="20">
        <f t="shared" si="37"/>
        <v>4.4114175590422544</v>
      </c>
      <c r="AE60" s="20">
        <f t="shared" si="37"/>
        <v>4.4678683100257794</v>
      </c>
      <c r="AF60" s="20">
        <f t="shared" si="37"/>
        <v>5.6616114498287153</v>
      </c>
      <c r="AG60" s="20">
        <f t="shared" si="37"/>
        <v>6.1367543789446088</v>
      </c>
      <c r="AH60" s="20">
        <f t="shared" ref="AH60:AI60" si="40">IF(AH50=0,0,AH50/AH55)</f>
        <v>5.4582618357401227</v>
      </c>
      <c r="AI60" s="20">
        <f t="shared" si="40"/>
        <v>3.9225288083210463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3.1813124068957155</v>
      </c>
      <c r="C62" s="33">
        <f t="shared" si="41"/>
        <v>3.1892463411064056</v>
      </c>
      <c r="D62" s="33">
        <f t="shared" si="41"/>
        <v>3.1894165565446171</v>
      </c>
      <c r="E62" s="33">
        <f t="shared" si="41"/>
        <v>3.200138479812062</v>
      </c>
      <c r="F62" s="33">
        <f t="shared" si="41"/>
        <v>3.2124726088098279</v>
      </c>
      <c r="G62" s="33">
        <f t="shared" si="41"/>
        <v>3.2090573177480732</v>
      </c>
      <c r="H62" s="33">
        <f t="shared" si="41"/>
        <v>3.1990405473020185</v>
      </c>
      <c r="I62" s="33">
        <f t="shared" si="41"/>
        <v>3.1994732766210467</v>
      </c>
      <c r="J62" s="33">
        <f t="shared" si="41"/>
        <v>3.1880622318519212</v>
      </c>
      <c r="K62" s="33">
        <f t="shared" si="41"/>
        <v>3.1966781565588329</v>
      </c>
      <c r="L62" s="33">
        <f t="shared" si="41"/>
        <v>3.2024348273760803</v>
      </c>
      <c r="M62" s="33">
        <f t="shared" si="41"/>
        <v>3.2044538648936163</v>
      </c>
      <c r="N62" s="33">
        <f t="shared" si="41"/>
        <v>3.2049863047261722</v>
      </c>
      <c r="O62" s="33">
        <f t="shared" si="41"/>
        <v>3.1976598723151577</v>
      </c>
      <c r="P62" s="33">
        <f t="shared" si="41"/>
        <v>3.1675885985148193</v>
      </c>
      <c r="Q62" s="33">
        <f t="shared" si="41"/>
        <v>3.2068692561033276</v>
      </c>
      <c r="R62" s="33">
        <f t="shared" si="41"/>
        <v>3.1887147056642333</v>
      </c>
      <c r="S62" s="33">
        <f t="shared" si="41"/>
        <v>3.1859004221244547</v>
      </c>
      <c r="T62" s="33">
        <f t="shared" si="41"/>
        <v>3.1903043452615605</v>
      </c>
      <c r="U62" s="33">
        <f t="shared" si="41"/>
        <v>3.1929243734276316</v>
      </c>
      <c r="V62" s="33">
        <f t="shared" si="41"/>
        <v>3.1998248246963508</v>
      </c>
      <c r="W62" s="33">
        <f t="shared" si="41"/>
        <v>3.1987838199490239</v>
      </c>
      <c r="X62" s="33">
        <f t="shared" si="41"/>
        <v>3.1906164268027859</v>
      </c>
      <c r="Y62" s="33">
        <f t="shared" si="41"/>
        <v>3.19121099725449</v>
      </c>
      <c r="Z62" s="33">
        <f t="shared" si="41"/>
        <v>3.1915485887149342</v>
      </c>
      <c r="AA62" s="33">
        <f t="shared" si="41"/>
        <v>3.1966455589308511</v>
      </c>
      <c r="AB62" s="33">
        <f t="shared" si="41"/>
        <v>3.1933235971769967</v>
      </c>
      <c r="AC62" s="33">
        <f t="shared" si="41"/>
        <v>3.1839973193287952</v>
      </c>
      <c r="AD62" s="33">
        <f t="shared" si="41"/>
        <v>3.1787239837619228</v>
      </c>
      <c r="AE62" s="33">
        <f t="shared" si="41"/>
        <v>3.1775033576479275</v>
      </c>
      <c r="AF62" s="33">
        <f t="shared" si="41"/>
        <v>3.179518132932643</v>
      </c>
      <c r="AG62" s="33">
        <f t="shared" si="41"/>
        <v>3.1771283546989841</v>
      </c>
      <c r="AH62" s="33">
        <f t="shared" ref="AH62:AI62" si="42">IF(AH66=0,0,AH66/AH25)</f>
        <v>3.1801489418771003</v>
      </c>
      <c r="AI62" s="33">
        <f t="shared" si="42"/>
        <v>3.1874318279102809</v>
      </c>
    </row>
    <row r="63" spans="1:35" x14ac:dyDescent="0.25">
      <c r="A63" s="10" t="s">
        <v>72</v>
      </c>
      <c r="B63" s="34">
        <f t="shared" si="41"/>
        <v>3.1544444764443362</v>
      </c>
      <c r="C63" s="34">
        <f t="shared" si="41"/>
        <v>3.165974925220179</v>
      </c>
      <c r="D63" s="34">
        <f t="shared" si="41"/>
        <v>3.1662222514778451</v>
      </c>
      <c r="E63" s="34">
        <f t="shared" si="41"/>
        <v>3.181804544490153</v>
      </c>
      <c r="F63" s="34">
        <f t="shared" si="41"/>
        <v>3.1997298385881945</v>
      </c>
      <c r="G63" s="34">
        <f t="shared" si="41"/>
        <v>3.1947663480124766</v>
      </c>
      <c r="H63" s="34">
        <f t="shared" si="41"/>
        <v>3.1819045910701615</v>
      </c>
      <c r="I63" s="34">
        <f t="shared" si="41"/>
        <v>3.1827207802499546</v>
      </c>
      <c r="J63" s="34">
        <f t="shared" si="41"/>
        <v>3.1661899670301863</v>
      </c>
      <c r="K63" s="34">
        <f t="shared" si="41"/>
        <v>3.1773504800130552</v>
      </c>
      <c r="L63" s="34">
        <f t="shared" si="41"/>
        <v>3.1849016662958092</v>
      </c>
      <c r="M63" s="34">
        <f t="shared" si="41"/>
        <v>3.1879404999091063</v>
      </c>
      <c r="N63" s="34">
        <f t="shared" si="41"/>
        <v>3.18877647631576</v>
      </c>
      <c r="O63" s="34">
        <f t="shared" si="41"/>
        <v>3.1803851152839528</v>
      </c>
      <c r="P63" s="34">
        <f t="shared" si="41"/>
        <v>3.1412790559486141</v>
      </c>
      <c r="Q63" s="34">
        <f t="shared" si="41"/>
        <v>3.1919039105256015</v>
      </c>
      <c r="R63" s="34">
        <f t="shared" si="41"/>
        <v>3.166589837251836</v>
      </c>
      <c r="S63" s="34">
        <f t="shared" si="41"/>
        <v>3.1498539642059935</v>
      </c>
      <c r="T63" s="34">
        <f t="shared" si="41"/>
        <v>3.1657446355011691</v>
      </c>
      <c r="U63" s="34">
        <f t="shared" si="41"/>
        <v>3.1676181164330366</v>
      </c>
      <c r="V63" s="34">
        <f t="shared" si="41"/>
        <v>3.1802487778579152</v>
      </c>
      <c r="W63" s="34">
        <f t="shared" si="41"/>
        <v>3.1797764696402613</v>
      </c>
      <c r="X63" s="34">
        <f t="shared" si="41"/>
        <v>3.1707133548554673</v>
      </c>
      <c r="Y63" s="34">
        <f t="shared" si="41"/>
        <v>3.1719183963009732</v>
      </c>
      <c r="Z63" s="34">
        <f t="shared" si="41"/>
        <v>3.1719389867093879</v>
      </c>
      <c r="AA63" s="34">
        <f t="shared" si="41"/>
        <v>3.1741744972182091</v>
      </c>
      <c r="AB63" s="34">
        <f t="shared" si="41"/>
        <v>3.174464909932976</v>
      </c>
      <c r="AC63" s="34">
        <f t="shared" si="41"/>
        <v>3.1595446957521238</v>
      </c>
      <c r="AD63" s="34">
        <f t="shared" si="41"/>
        <v>3.1488405115148761</v>
      </c>
      <c r="AE63" s="34">
        <f t="shared" si="41"/>
        <v>3.1511765008209194</v>
      </c>
      <c r="AF63" s="34">
        <f t="shared" si="41"/>
        <v>3.1513181658574108</v>
      </c>
      <c r="AG63" s="34">
        <f t="shared" si="41"/>
        <v>3.1477757211238733</v>
      </c>
      <c r="AH63" s="34">
        <f t="shared" ref="AH63:AI63" si="43">IF(AH67=0,0,AH67/AH26)</f>
        <v>3.1553039714019717</v>
      </c>
      <c r="AI63" s="34">
        <f t="shared" si="43"/>
        <v>3.167215104090074</v>
      </c>
    </row>
    <row r="64" spans="1:35" x14ac:dyDescent="0.25">
      <c r="A64" s="12" t="s">
        <v>75</v>
      </c>
      <c r="B64" s="35">
        <f t="shared" ref="B64:AG64" si="44">IF(B68=0,0,B68/B32)</f>
        <v>3.2233554552888672</v>
      </c>
      <c r="C64" s="35">
        <f t="shared" si="44"/>
        <v>3.2256615450440362</v>
      </c>
      <c r="D64" s="35">
        <f t="shared" si="44"/>
        <v>3.2257110102955693</v>
      </c>
      <c r="E64" s="35">
        <f t="shared" si="44"/>
        <v>3.2288274688980305</v>
      </c>
      <c r="F64" s="35">
        <f t="shared" si="44"/>
        <v>3.2324125277176394</v>
      </c>
      <c r="G64" s="35">
        <f t="shared" si="44"/>
        <v>3.2314198296024959</v>
      </c>
      <c r="H64" s="35">
        <f t="shared" si="44"/>
        <v>3.2267770023778524</v>
      </c>
      <c r="I64" s="35">
        <f t="shared" si="44"/>
        <v>3.2271127909708079</v>
      </c>
      <c r="J64" s="35">
        <f t="shared" si="44"/>
        <v>3.2235693170022404</v>
      </c>
      <c r="K64" s="35">
        <f t="shared" si="44"/>
        <v>3.2266830101573958</v>
      </c>
      <c r="L64" s="35">
        <f t="shared" si="44"/>
        <v>3.2284979401150999</v>
      </c>
      <c r="M64" s="35">
        <f t="shared" si="44"/>
        <v>3.2291187297429587</v>
      </c>
      <c r="N64" s="35">
        <f t="shared" si="44"/>
        <v>3.2289327273838522</v>
      </c>
      <c r="O64" s="35">
        <f t="shared" si="44"/>
        <v>3.2270081649722853</v>
      </c>
      <c r="P64" s="35">
        <f t="shared" si="44"/>
        <v>3.2158414677374179</v>
      </c>
      <c r="Q64" s="35">
        <f t="shared" si="44"/>
        <v>3.2302426922682836</v>
      </c>
      <c r="R64" s="35">
        <f t="shared" si="44"/>
        <v>3.2250690748952353</v>
      </c>
      <c r="S64" s="35">
        <f t="shared" si="44"/>
        <v>3.2216433929977821</v>
      </c>
      <c r="T64" s="35">
        <f t="shared" si="44"/>
        <v>3.2247974550977849</v>
      </c>
      <c r="U64" s="35">
        <f t="shared" si="44"/>
        <v>3.2259901832866089</v>
      </c>
      <c r="V64" s="35">
        <f t="shared" si="44"/>
        <v>3.2285163155715821</v>
      </c>
      <c r="W64" s="35">
        <f t="shared" si="44"/>
        <v>3.2284218539280527</v>
      </c>
      <c r="X64" s="35">
        <f t="shared" si="44"/>
        <v>3.2266092309710941</v>
      </c>
      <c r="Y64" s="35">
        <f t="shared" si="44"/>
        <v>3.2268502392601954</v>
      </c>
      <c r="Z64" s="35">
        <f t="shared" si="44"/>
        <v>3.2268543573418782</v>
      </c>
      <c r="AA64" s="35">
        <f t="shared" si="44"/>
        <v>3.227301459443642</v>
      </c>
      <c r="AB64" s="35">
        <f t="shared" si="44"/>
        <v>3.2273595419865964</v>
      </c>
      <c r="AC64" s="35">
        <f t="shared" si="44"/>
        <v>3.2243754991504261</v>
      </c>
      <c r="AD64" s="35">
        <f t="shared" si="44"/>
        <v>3.2222346623029758</v>
      </c>
      <c r="AE64" s="35">
        <f t="shared" si="44"/>
        <v>3.2227018601641846</v>
      </c>
      <c r="AF64" s="35">
        <f t="shared" si="44"/>
        <v>3.2227301931714836</v>
      </c>
      <c r="AG64" s="35">
        <f t="shared" si="44"/>
        <v>3.2220217042247743</v>
      </c>
      <c r="AH64" s="35">
        <f t="shared" ref="AH64:AI64" si="45">IF(AH68=0,0,AH68/AH32)</f>
        <v>3.2235273542803951</v>
      </c>
      <c r="AI64" s="35">
        <f t="shared" si="45"/>
        <v>3.2259095808180152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182.79306828</v>
      </c>
      <c r="C66" s="9">
        <f t="shared" si="46"/>
        <v>176.30773524000003</v>
      </c>
      <c r="D66" s="9">
        <f t="shared" si="46"/>
        <v>185.74854876000001</v>
      </c>
      <c r="E66" s="9">
        <f t="shared" si="46"/>
        <v>157.18705992</v>
      </c>
      <c r="F66" s="9">
        <f t="shared" si="46"/>
        <v>194.59518299999999</v>
      </c>
      <c r="G66" s="9">
        <f t="shared" si="46"/>
        <v>216.66296771999998</v>
      </c>
      <c r="H66" s="9">
        <f t="shared" si="46"/>
        <v>285.87181967999999</v>
      </c>
      <c r="I66" s="9">
        <f t="shared" si="46"/>
        <v>311.00750964000002</v>
      </c>
      <c r="J66" s="9">
        <f t="shared" si="46"/>
        <v>311.47559891999998</v>
      </c>
      <c r="K66" s="9">
        <f t="shared" si="46"/>
        <v>487.25318699999985</v>
      </c>
      <c r="L66" s="9">
        <f t="shared" si="46"/>
        <v>609.43904315999976</v>
      </c>
      <c r="M66" s="9">
        <f t="shared" si="46"/>
        <v>606.14573112000016</v>
      </c>
      <c r="N66" s="9">
        <f t="shared" si="46"/>
        <v>436.44996431999982</v>
      </c>
      <c r="O66" s="9">
        <f t="shared" si="46"/>
        <v>392.83952651999999</v>
      </c>
      <c r="P66" s="9">
        <f t="shared" si="46"/>
        <v>173.41117668000001</v>
      </c>
      <c r="Q66" s="9">
        <f t="shared" si="46"/>
        <v>920.01246156000002</v>
      </c>
      <c r="R66" s="9">
        <f t="shared" si="46"/>
        <v>934.83162432000017</v>
      </c>
      <c r="S66" s="9">
        <f t="shared" si="46"/>
        <v>869.40263988000015</v>
      </c>
      <c r="T66" s="9">
        <f t="shared" si="46"/>
        <v>802.4671548</v>
      </c>
      <c r="U66" s="9">
        <f t="shared" si="46"/>
        <v>693.0820263600001</v>
      </c>
      <c r="V66" s="9">
        <f t="shared" si="46"/>
        <v>590.2092021599999</v>
      </c>
      <c r="W66" s="9">
        <f t="shared" si="46"/>
        <v>629.01319608000017</v>
      </c>
      <c r="X66" s="9">
        <f t="shared" si="46"/>
        <v>623.12930856000003</v>
      </c>
      <c r="Y66" s="9">
        <f t="shared" si="46"/>
        <v>756.10928952000017</v>
      </c>
      <c r="Z66" s="9">
        <f t="shared" si="46"/>
        <v>735.52434264000021</v>
      </c>
      <c r="AA66" s="9">
        <f t="shared" si="46"/>
        <v>773.25976511999988</v>
      </c>
      <c r="AB66" s="9">
        <f t="shared" si="46"/>
        <v>909.22297392000019</v>
      </c>
      <c r="AC66" s="9">
        <f t="shared" si="46"/>
        <v>806.43725604000019</v>
      </c>
      <c r="AD66" s="9">
        <f t="shared" si="46"/>
        <v>856.24929900000006</v>
      </c>
      <c r="AE66" s="9">
        <f t="shared" si="46"/>
        <v>881.41074372000014</v>
      </c>
      <c r="AF66" s="9">
        <f t="shared" si="46"/>
        <v>876.24840528000016</v>
      </c>
      <c r="AG66" s="9">
        <f t="shared" si="46"/>
        <v>802.52022131999979</v>
      </c>
      <c r="AH66" s="9">
        <f t="shared" ref="AH66:AI66" si="47">SUM(AH67:AH68)</f>
        <v>916.40243808000014</v>
      </c>
      <c r="AI66" s="9">
        <f t="shared" si="47"/>
        <v>739.22491403999993</v>
      </c>
    </row>
    <row r="67" spans="1:35" x14ac:dyDescent="0.25">
      <c r="A67" s="10" t="s">
        <v>72</v>
      </c>
      <c r="B67" s="11">
        <v>110.58139640523589</v>
      </c>
      <c r="C67" s="11">
        <v>106.78162694910242</v>
      </c>
      <c r="D67" s="11">
        <v>112.50218006537386</v>
      </c>
      <c r="E67" s="11">
        <v>95.351411651705291</v>
      </c>
      <c r="F67" s="11">
        <v>118.2528368746726</v>
      </c>
      <c r="G67" s="11">
        <v>131.59872002760736</v>
      </c>
      <c r="H67" s="11">
        <v>175.75605708400929</v>
      </c>
      <c r="I67" s="11">
        <v>192.62671547064144</v>
      </c>
      <c r="J67" s="11">
        <v>191.42277388836587</v>
      </c>
      <c r="K67" s="11">
        <v>294.56355987388213</v>
      </c>
      <c r="L67" s="11">
        <v>362.34553350574299</v>
      </c>
      <c r="M67" s="11">
        <v>361.19713884619574</v>
      </c>
      <c r="N67" s="11">
        <v>258.95234279166948</v>
      </c>
      <c r="O67" s="11">
        <v>245.94884494816517</v>
      </c>
      <c r="P67" s="11">
        <v>111.2904832222853</v>
      </c>
      <c r="Q67" s="11">
        <v>558.27286505816869</v>
      </c>
      <c r="R67" s="11">
        <v>577.11778224715863</v>
      </c>
      <c r="S67" s="11">
        <v>427.96605726721839</v>
      </c>
      <c r="T67" s="11">
        <v>465.11756680865926</v>
      </c>
      <c r="U67" s="11">
        <v>389.49592233865212</v>
      </c>
      <c r="V67" s="11">
        <v>348.68947499345035</v>
      </c>
      <c r="W67" s="11">
        <v>380.95985281790934</v>
      </c>
      <c r="X67" s="11">
        <v>398.74612842110133</v>
      </c>
      <c r="Y67" s="11">
        <v>487.59062690476418</v>
      </c>
      <c r="Z67" s="11">
        <v>469.97219726332503</v>
      </c>
      <c r="AA67" s="11">
        <v>443.05824262386864</v>
      </c>
      <c r="AB67" s="11">
        <v>581.59975069965344</v>
      </c>
      <c r="AC67" s="11">
        <v>498.41112485800176</v>
      </c>
      <c r="AD67" s="11">
        <v>502.84308332401793</v>
      </c>
      <c r="AE67" s="11">
        <v>552.36868422974771</v>
      </c>
      <c r="AF67" s="11">
        <v>525.5230844144113</v>
      </c>
      <c r="AG67" s="11">
        <v>480.76633871480601</v>
      </c>
      <c r="AH67" s="11">
        <v>578.12317953094339</v>
      </c>
      <c r="AI67" s="11">
        <v>481.53262460399469</v>
      </c>
    </row>
    <row r="68" spans="1:35" x14ac:dyDescent="0.25">
      <c r="A68" s="12" t="s">
        <v>75</v>
      </c>
      <c r="B68" s="13">
        <v>72.211671874764122</v>
      </c>
      <c r="C68" s="13">
        <v>69.526108290897611</v>
      </c>
      <c r="D68" s="13">
        <v>73.246368694626142</v>
      </c>
      <c r="E68" s="13">
        <v>61.835648268294705</v>
      </c>
      <c r="F68" s="13">
        <v>76.342346125327396</v>
      </c>
      <c r="G68" s="13">
        <v>85.064247692392627</v>
      </c>
      <c r="H68" s="13">
        <v>110.11576259599069</v>
      </c>
      <c r="I68" s="13">
        <v>118.38079416935859</v>
      </c>
      <c r="J68" s="13">
        <v>120.05282503163413</v>
      </c>
      <c r="K68" s="13">
        <v>192.68962712611773</v>
      </c>
      <c r="L68" s="13">
        <v>247.09350965425676</v>
      </c>
      <c r="M68" s="13">
        <v>244.94859227380442</v>
      </c>
      <c r="N68" s="13">
        <v>177.49762152833037</v>
      </c>
      <c r="O68" s="13">
        <v>146.89068157183482</v>
      </c>
      <c r="P68" s="13">
        <v>62.120693457714708</v>
      </c>
      <c r="Q68" s="13">
        <v>361.73959650183139</v>
      </c>
      <c r="R68" s="13">
        <v>357.7138420728416</v>
      </c>
      <c r="S68" s="13">
        <v>441.43658261278171</v>
      </c>
      <c r="T68" s="13">
        <v>337.34958799134074</v>
      </c>
      <c r="U68" s="13">
        <v>303.58610402134798</v>
      </c>
      <c r="V68" s="13">
        <v>241.51972716654961</v>
      </c>
      <c r="W68" s="13">
        <v>248.05334326209081</v>
      </c>
      <c r="X68" s="13">
        <v>224.38318013889869</v>
      </c>
      <c r="Y68" s="13">
        <v>268.518662615236</v>
      </c>
      <c r="Z68" s="13">
        <v>265.55214537667518</v>
      </c>
      <c r="AA68" s="13">
        <v>330.2015224961313</v>
      </c>
      <c r="AB68" s="13">
        <v>327.62322322034669</v>
      </c>
      <c r="AC68" s="13">
        <v>308.02613118199849</v>
      </c>
      <c r="AD68" s="13">
        <v>353.40621567598214</v>
      </c>
      <c r="AE68" s="13">
        <v>329.04205949025243</v>
      </c>
      <c r="AF68" s="13">
        <v>350.72532086558886</v>
      </c>
      <c r="AG68" s="13">
        <v>321.75388260519384</v>
      </c>
      <c r="AH68" s="13">
        <v>338.27925854905669</v>
      </c>
      <c r="AI68" s="13">
        <v>257.69228943600524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94163.529452975679</v>
      </c>
      <c r="C71" s="9">
        <f t="shared" si="48"/>
        <v>94398.316239224747</v>
      </c>
      <c r="D71" s="9">
        <f t="shared" si="48"/>
        <v>94402.653337534692</v>
      </c>
      <c r="E71" s="9">
        <f t="shared" si="48"/>
        <v>94720.671487453903</v>
      </c>
      <c r="F71" s="9">
        <f t="shared" si="48"/>
        <v>95085.428994444257</v>
      </c>
      <c r="G71" s="9">
        <f t="shared" si="48"/>
        <v>94983.874847109866</v>
      </c>
      <c r="H71" s="9">
        <f t="shared" si="48"/>
        <v>92349.281930513142</v>
      </c>
      <c r="I71" s="9">
        <f t="shared" si="48"/>
        <v>93083.69238228639</v>
      </c>
      <c r="J71" s="9">
        <f t="shared" si="48"/>
        <v>96351.234388485202</v>
      </c>
      <c r="K71" s="9">
        <f t="shared" si="48"/>
        <v>84011.053178778122</v>
      </c>
      <c r="L71" s="9">
        <f t="shared" si="48"/>
        <v>84112.301244627713</v>
      </c>
      <c r="M71" s="9">
        <f t="shared" si="48"/>
        <v>89754.556779800318</v>
      </c>
      <c r="N71" s="9">
        <f t="shared" si="48"/>
        <v>93286.644976371055</v>
      </c>
      <c r="O71" s="9">
        <f t="shared" si="48"/>
        <v>108609.21385678739</v>
      </c>
      <c r="P71" s="9">
        <f t="shared" si="48"/>
        <v>36101.305450654327</v>
      </c>
      <c r="Q71" s="9">
        <f t="shared" si="48"/>
        <v>198025.46778793482</v>
      </c>
      <c r="R71" s="9">
        <f t="shared" si="48"/>
        <v>183865.61513044027</v>
      </c>
      <c r="S71" s="9">
        <f t="shared" si="48"/>
        <v>162241.03186774434</v>
      </c>
      <c r="T71" s="9">
        <f t="shared" si="48"/>
        <v>125563.04693355448</v>
      </c>
      <c r="U71" s="9">
        <f t="shared" si="48"/>
        <v>138096.33447636207</v>
      </c>
      <c r="V71" s="9">
        <f t="shared" si="48"/>
        <v>130360.37436830756</v>
      </c>
      <c r="W71" s="9">
        <f t="shared" si="48"/>
        <v>62003.814394637637</v>
      </c>
      <c r="X71" s="9">
        <f t="shared" si="48"/>
        <v>52187.379016987114</v>
      </c>
      <c r="Y71" s="9">
        <f t="shared" si="48"/>
        <v>68905.023190114851</v>
      </c>
      <c r="Z71" s="9">
        <f t="shared" si="48"/>
        <v>63462.089032077733</v>
      </c>
      <c r="AA71" s="9">
        <f t="shared" si="48"/>
        <v>71899.839429903994</v>
      </c>
      <c r="AB71" s="9">
        <f t="shared" si="48"/>
        <v>63838.496190640035</v>
      </c>
      <c r="AC71" s="9">
        <f t="shared" si="48"/>
        <v>74047.840191134528</v>
      </c>
      <c r="AD71" s="9">
        <f t="shared" si="48"/>
        <v>82552.172919587145</v>
      </c>
      <c r="AE71" s="9">
        <f t="shared" si="48"/>
        <v>73461.853369794335</v>
      </c>
      <c r="AF71" s="9">
        <f t="shared" si="48"/>
        <v>81251.550183181447</v>
      </c>
      <c r="AG71" s="9">
        <f t="shared" si="48"/>
        <v>71398.024510479881</v>
      </c>
      <c r="AH71" s="9">
        <f t="shared" ref="AH71:AI71" si="49">IF(AH66=0,0,100*AH66/AH12)</f>
        <v>77844.884717842782</v>
      </c>
      <c r="AI71" s="9">
        <f t="shared" si="49"/>
        <v>53581.155757025765</v>
      </c>
    </row>
    <row r="72" spans="1:35" x14ac:dyDescent="0.25">
      <c r="A72" s="10" t="s">
        <v>72</v>
      </c>
      <c r="B72" s="11">
        <f t="shared" si="48"/>
        <v>74305.966580366687</v>
      </c>
      <c r="C72" s="11">
        <f t="shared" si="48"/>
        <v>74577.549516770552</v>
      </c>
      <c r="D72" s="11">
        <f t="shared" si="48"/>
        <v>74583.289732482459</v>
      </c>
      <c r="E72" s="11">
        <f t="shared" si="48"/>
        <v>74950.606160797761</v>
      </c>
      <c r="F72" s="11">
        <f t="shared" si="48"/>
        <v>75372.607016764887</v>
      </c>
      <c r="G72" s="11">
        <f t="shared" si="48"/>
        <v>75255.602781286201</v>
      </c>
      <c r="H72" s="11">
        <f t="shared" si="48"/>
        <v>73086.735093734635</v>
      </c>
      <c r="I72" s="11">
        <f t="shared" si="48"/>
        <v>73681.665705536609</v>
      </c>
      <c r="J72" s="11">
        <f t="shared" si="48"/>
        <v>76167.251138340464</v>
      </c>
      <c r="K72" s="11">
        <f t="shared" si="48"/>
        <v>66394.584965352013</v>
      </c>
      <c r="L72" s="11">
        <f t="shared" si="48"/>
        <v>66512.512161971114</v>
      </c>
      <c r="M72" s="11">
        <f t="shared" si="48"/>
        <v>71020.153769327328</v>
      </c>
      <c r="N72" s="11">
        <f t="shared" si="48"/>
        <v>73857.660303947254</v>
      </c>
      <c r="O72" s="11">
        <f t="shared" si="48"/>
        <v>86004.519655128883</v>
      </c>
      <c r="P72" s="11">
        <f t="shared" si="48"/>
        <v>28397.52877563404</v>
      </c>
      <c r="Q72" s="11">
        <f t="shared" si="48"/>
        <v>165867.799956078</v>
      </c>
      <c r="R72" s="11">
        <f t="shared" si="48"/>
        <v>151740.92625822208</v>
      </c>
      <c r="S72" s="11">
        <f t="shared" si="48"/>
        <v>146319.18481004977</v>
      </c>
      <c r="T72" s="11">
        <f t="shared" si="48"/>
        <v>106235.61141039732</v>
      </c>
      <c r="U72" s="11">
        <f t="shared" si="48"/>
        <v>112577.90858365742</v>
      </c>
      <c r="V72" s="11">
        <f t="shared" si="48"/>
        <v>108390.6517603367</v>
      </c>
      <c r="W72" s="11">
        <f t="shared" si="48"/>
        <v>49600.143324094839</v>
      </c>
      <c r="X72" s="11">
        <f t="shared" si="48"/>
        <v>41777.45037430877</v>
      </c>
      <c r="Y72" s="11">
        <f t="shared" si="48"/>
        <v>55268.723479317385</v>
      </c>
      <c r="Z72" s="11">
        <f t="shared" si="48"/>
        <v>50928.436682273903</v>
      </c>
      <c r="AA72" s="11">
        <f t="shared" si="48"/>
        <v>57907.026691743602</v>
      </c>
      <c r="AB72" s="11">
        <f t="shared" si="48"/>
        <v>51577.271112428338</v>
      </c>
      <c r="AC72" s="11">
        <f t="shared" si="48"/>
        <v>60065.816017354315</v>
      </c>
      <c r="AD72" s="11">
        <f t="shared" si="48"/>
        <v>67001.344885325045</v>
      </c>
      <c r="AE72" s="11">
        <f t="shared" si="48"/>
        <v>59026.045407937308</v>
      </c>
      <c r="AF72" s="11">
        <f t="shared" si="48"/>
        <v>61798.908296378453</v>
      </c>
      <c r="AG72" s="11">
        <f t="shared" si="48"/>
        <v>51605.578120065009</v>
      </c>
      <c r="AH72" s="11">
        <f t="shared" ref="AH72:AI72" si="50">IF(AH67=0,0,100*AH67/AH13)</f>
        <v>62469.480169187431</v>
      </c>
      <c r="AI72" s="11">
        <f t="shared" si="50"/>
        <v>43647.369878375277</v>
      </c>
    </row>
    <row r="73" spans="1:35" x14ac:dyDescent="0.25">
      <c r="A73" s="12" t="s">
        <v>75</v>
      </c>
      <c r="B73" s="13">
        <f t="shared" si="48"/>
        <v>159393.58969354609</v>
      </c>
      <c r="C73" s="13">
        <f t="shared" si="48"/>
        <v>159507.45225956137</v>
      </c>
      <c r="D73" s="13">
        <f t="shared" si="48"/>
        <v>159505.16908304728</v>
      </c>
      <c r="E73" s="13">
        <f t="shared" si="48"/>
        <v>159662.3932151481</v>
      </c>
      <c r="F73" s="13">
        <f t="shared" si="48"/>
        <v>159839.08991526195</v>
      </c>
      <c r="G73" s="13">
        <f t="shared" si="48"/>
        <v>159787.07583663802</v>
      </c>
      <c r="H73" s="13">
        <f t="shared" si="48"/>
        <v>159405.55392520258</v>
      </c>
      <c r="I73" s="13">
        <f t="shared" si="48"/>
        <v>162868.25915850396</v>
      </c>
      <c r="J73" s="13">
        <f t="shared" si="48"/>
        <v>166851.26894545552</v>
      </c>
      <c r="K73" s="13">
        <f t="shared" si="48"/>
        <v>141339.55382570199</v>
      </c>
      <c r="L73" s="13">
        <f t="shared" si="48"/>
        <v>137445.21496432048</v>
      </c>
      <c r="M73" s="13">
        <f t="shared" si="48"/>
        <v>146893.06475673866</v>
      </c>
      <c r="N73" s="13">
        <f t="shared" si="48"/>
        <v>151385.19008974949</v>
      </c>
      <c r="O73" s="13">
        <f t="shared" si="48"/>
        <v>193971.42611957906</v>
      </c>
      <c r="P73" s="13">
        <f t="shared" si="48"/>
        <v>70237.317916099113</v>
      </c>
      <c r="Q73" s="13">
        <f t="shared" si="48"/>
        <v>282573.73804979952</v>
      </c>
      <c r="R73" s="13">
        <f t="shared" si="48"/>
        <v>279243.59846749174</v>
      </c>
      <c r="S73" s="13">
        <f t="shared" si="48"/>
        <v>181375.27379183497</v>
      </c>
      <c r="T73" s="13">
        <f t="shared" si="48"/>
        <v>167603.80567739182</v>
      </c>
      <c r="U73" s="13">
        <f t="shared" si="48"/>
        <v>194726.30851122999</v>
      </c>
      <c r="V73" s="13">
        <f t="shared" si="48"/>
        <v>184288.83077070664</v>
      </c>
      <c r="W73" s="13">
        <f t="shared" si="48"/>
        <v>100665.68860494001</v>
      </c>
      <c r="X73" s="13">
        <f t="shared" si="48"/>
        <v>93660.800659055254</v>
      </c>
      <c r="Y73" s="13">
        <f t="shared" si="48"/>
        <v>124832.59769284296</v>
      </c>
      <c r="Z73" s="13">
        <f t="shared" si="48"/>
        <v>112432.05457353019</v>
      </c>
      <c r="AA73" s="13">
        <f t="shared" si="48"/>
        <v>106397.18074423914</v>
      </c>
      <c r="AB73" s="13">
        <f t="shared" si="48"/>
        <v>110449.56231912359</v>
      </c>
      <c r="AC73" s="13">
        <f t="shared" si="48"/>
        <v>118790.95382663333</v>
      </c>
      <c r="AD73" s="13">
        <f t="shared" si="48"/>
        <v>123256.15683180126</v>
      </c>
      <c r="AE73" s="13">
        <f t="shared" si="48"/>
        <v>124629.59043779635</v>
      </c>
      <c r="AF73" s="13">
        <f t="shared" si="48"/>
        <v>153784.40205802294</v>
      </c>
      <c r="AG73" s="13">
        <f t="shared" si="48"/>
        <v>167238.70150795969</v>
      </c>
      <c r="AH73" s="13">
        <f t="shared" ref="AH73:AI73" si="51">IF(AH68=0,0,100*AH68/AH14)</f>
        <v>134362.03257339392</v>
      </c>
      <c r="AI73" s="13">
        <f t="shared" si="51"/>
        <v>93230.978587711084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145.98961192705397</v>
      </c>
      <c r="C75" s="21">
        <f t="shared" si="52"/>
        <v>146.35369813687191</v>
      </c>
      <c r="D75" s="21">
        <f t="shared" si="52"/>
        <v>146.36150927975575</v>
      </c>
      <c r="E75" s="21">
        <f t="shared" si="52"/>
        <v>146.85353559365473</v>
      </c>
      <c r="F75" s="21">
        <f t="shared" si="52"/>
        <v>147.41954561578865</v>
      </c>
      <c r="G75" s="21">
        <f t="shared" si="52"/>
        <v>147.26281878328939</v>
      </c>
      <c r="H75" s="21">
        <f t="shared" si="52"/>
        <v>143.38428756255831</v>
      </c>
      <c r="I75" s="21">
        <f t="shared" si="52"/>
        <v>144.46051858232673</v>
      </c>
      <c r="J75" s="21">
        <f t="shared" si="52"/>
        <v>149.19878057923958</v>
      </c>
      <c r="K75" s="21">
        <f t="shared" si="52"/>
        <v>131.10832456985415</v>
      </c>
      <c r="L75" s="21">
        <f t="shared" si="52"/>
        <v>131.27032841908249</v>
      </c>
      <c r="M75" s="21">
        <f t="shared" si="52"/>
        <v>135.22623884551248</v>
      </c>
      <c r="N75" s="21">
        <f t="shared" si="52"/>
        <v>134.27268422586798</v>
      </c>
      <c r="O75" s="21">
        <f t="shared" si="52"/>
        <v>155.2804528623812</v>
      </c>
      <c r="P75" s="21">
        <f t="shared" si="52"/>
        <v>52.748553884907423</v>
      </c>
      <c r="Q75" s="21">
        <f t="shared" si="52"/>
        <v>214.93209836106411</v>
      </c>
      <c r="R75" s="21">
        <f t="shared" si="52"/>
        <v>206.39005990955681</v>
      </c>
      <c r="S75" s="21">
        <f t="shared" si="52"/>
        <v>124.30190031213111</v>
      </c>
      <c r="T75" s="21">
        <f t="shared" si="52"/>
        <v>116.39592342982857</v>
      </c>
      <c r="U75" s="21">
        <f t="shared" si="52"/>
        <v>149.46067689485994</v>
      </c>
      <c r="V75" s="21">
        <f t="shared" si="52"/>
        <v>123.4413953316339</v>
      </c>
      <c r="W75" s="21">
        <f t="shared" si="52"/>
        <v>76.77986745620143</v>
      </c>
      <c r="X75" s="21">
        <f t="shared" si="52"/>
        <v>61.664779859500506</v>
      </c>
      <c r="Y75" s="21">
        <f t="shared" si="52"/>
        <v>79.752628834957505</v>
      </c>
      <c r="Z75" s="21">
        <f t="shared" si="52"/>
        <v>73.18920092925913</v>
      </c>
      <c r="AA75" s="21">
        <f t="shared" si="52"/>
        <v>74.121055517957416</v>
      </c>
      <c r="AB75" s="21">
        <f t="shared" si="52"/>
        <v>64.077581077436193</v>
      </c>
      <c r="AC75" s="21">
        <f t="shared" si="52"/>
        <v>69.398804152490612</v>
      </c>
      <c r="AD75" s="21">
        <f t="shared" si="52"/>
        <v>76.642867217622239</v>
      </c>
      <c r="AE75" s="21">
        <f t="shared" si="52"/>
        <v>77.504618233658064</v>
      </c>
      <c r="AF75" s="21">
        <f t="shared" si="52"/>
        <v>78.141462585590702</v>
      </c>
      <c r="AG75" s="21">
        <f t="shared" si="52"/>
        <v>72.638317008855424</v>
      </c>
      <c r="AH75" s="21">
        <f t="shared" ref="AH75:AI75" si="53">IF(AH66=0,0,1000*AH66/AH3)</f>
        <v>80.212071624280043</v>
      </c>
      <c r="AI75" s="21">
        <f t="shared" si="53"/>
        <v>52.99249290569545</v>
      </c>
    </row>
    <row r="76" spans="1:35" x14ac:dyDescent="0.25">
      <c r="A76" s="10" t="s">
        <v>72</v>
      </c>
      <c r="B76" s="22">
        <f t="shared" si="52"/>
        <v>122.34749275635419</v>
      </c>
      <c r="C76" s="22">
        <f t="shared" si="52"/>
        <v>122.79470508063896</v>
      </c>
      <c r="D76" s="22">
        <f t="shared" si="52"/>
        <v>122.80418321298833</v>
      </c>
      <c r="E76" s="22">
        <f t="shared" si="52"/>
        <v>123.40862565085315</v>
      </c>
      <c r="F76" s="22">
        <f t="shared" si="52"/>
        <v>124.1038697257422</v>
      </c>
      <c r="G76" s="22">
        <f t="shared" si="52"/>
        <v>123.91128462279377</v>
      </c>
      <c r="H76" s="22">
        <f t="shared" si="52"/>
        <v>120.34040125474394</v>
      </c>
      <c r="I76" s="22">
        <f t="shared" si="52"/>
        <v>121.31990850996615</v>
      </c>
      <c r="J76" s="22">
        <f t="shared" si="52"/>
        <v>125.4123473187995</v>
      </c>
      <c r="K76" s="22">
        <f t="shared" si="52"/>
        <v>109.32129082590085</v>
      </c>
      <c r="L76" s="22">
        <f t="shared" si="52"/>
        <v>109.51540610372646</v>
      </c>
      <c r="M76" s="22">
        <f t="shared" si="52"/>
        <v>113.05989697080979</v>
      </c>
      <c r="N76" s="22">
        <f t="shared" si="52"/>
        <v>112.21509894099475</v>
      </c>
      <c r="O76" s="22">
        <f t="shared" si="52"/>
        <v>129.86748912775252</v>
      </c>
      <c r="P76" s="22">
        <f t="shared" si="52"/>
        <v>42.786889556465944</v>
      </c>
      <c r="Q76" s="22">
        <f t="shared" si="52"/>
        <v>251.99571862079236</v>
      </c>
      <c r="R76" s="22">
        <f t="shared" si="52"/>
        <v>228.80709093310745</v>
      </c>
      <c r="S76" s="22">
        <f t="shared" si="52"/>
        <v>215.70563843923173</v>
      </c>
      <c r="T76" s="22">
        <f t="shared" si="52"/>
        <v>150.83752300143894</v>
      </c>
      <c r="U76" s="22">
        <f t="shared" si="52"/>
        <v>158.69021086262666</v>
      </c>
      <c r="V76" s="22">
        <f t="shared" si="52"/>
        <v>152.32049889544049</v>
      </c>
      <c r="W76" s="22">
        <f t="shared" si="52"/>
        <v>74.656298974629308</v>
      </c>
      <c r="X76" s="22">
        <f t="shared" si="52"/>
        <v>62.29603871633666</v>
      </c>
      <c r="Y76" s="22">
        <f t="shared" si="52"/>
        <v>82.090620916242202</v>
      </c>
      <c r="Z76" s="22">
        <f t="shared" si="52"/>
        <v>76.613329746785737</v>
      </c>
      <c r="AA76" s="22">
        <f t="shared" si="52"/>
        <v>79.628095124463613</v>
      </c>
      <c r="AB76" s="22">
        <f t="shared" si="52"/>
        <v>68.884242296765109</v>
      </c>
      <c r="AC76" s="22">
        <f t="shared" si="52"/>
        <v>78.871895477871647</v>
      </c>
      <c r="AD76" s="22">
        <f t="shared" si="52"/>
        <v>91.955634126147174</v>
      </c>
      <c r="AE76" s="22">
        <f t="shared" si="52"/>
        <v>83.048864669023118</v>
      </c>
      <c r="AF76" s="22">
        <f t="shared" si="52"/>
        <v>77.810101318279052</v>
      </c>
      <c r="AG76" s="22">
        <f t="shared" si="52"/>
        <v>68.314832643759232</v>
      </c>
      <c r="AH76" s="22">
        <f t="shared" ref="AH76:AI76" si="54">IF(AH67=0,0,1000*AH67/AH4)</f>
        <v>91.268454083826185</v>
      </c>
      <c r="AI76" s="22">
        <f t="shared" si="54"/>
        <v>59.507918012096972</v>
      </c>
    </row>
    <row r="77" spans="1:35" x14ac:dyDescent="0.25">
      <c r="A77" s="12" t="s">
        <v>75</v>
      </c>
      <c r="B77" s="23">
        <f t="shared" si="52"/>
        <v>207.34637602424692</v>
      </c>
      <c r="C77" s="23">
        <f t="shared" si="52"/>
        <v>207.49473075251552</v>
      </c>
      <c r="D77" s="23">
        <f t="shared" si="52"/>
        <v>207.49821567241369</v>
      </c>
      <c r="E77" s="23">
        <f t="shared" si="52"/>
        <v>207.69849615976077</v>
      </c>
      <c r="F77" s="23">
        <f t="shared" si="52"/>
        <v>207.9291139426895</v>
      </c>
      <c r="G77" s="23">
        <f t="shared" si="52"/>
        <v>207.86544761060455</v>
      </c>
      <c r="H77" s="23">
        <f t="shared" si="52"/>
        <v>206.49741437546575</v>
      </c>
      <c r="I77" s="23">
        <f t="shared" si="52"/>
        <v>209.47502102045718</v>
      </c>
      <c r="J77" s="23">
        <f t="shared" si="52"/>
        <v>213.88047528883789</v>
      </c>
      <c r="K77" s="23">
        <f t="shared" si="52"/>
        <v>188.55256346573287</v>
      </c>
      <c r="L77" s="23">
        <f t="shared" si="52"/>
        <v>185.22753195002053</v>
      </c>
      <c r="M77" s="23">
        <f t="shared" si="52"/>
        <v>190.21956351807705</v>
      </c>
      <c r="N77" s="23">
        <f t="shared" si="52"/>
        <v>188.26005164014876</v>
      </c>
      <c r="O77" s="23">
        <f t="shared" si="52"/>
        <v>230.95058200870076</v>
      </c>
      <c r="P77" s="23">
        <f t="shared" si="52"/>
        <v>90.49372311065153</v>
      </c>
      <c r="Q77" s="23">
        <f t="shared" si="52"/>
        <v>175.17032983871979</v>
      </c>
      <c r="R77" s="23">
        <f t="shared" si="52"/>
        <v>178.21966436871122</v>
      </c>
      <c r="S77" s="23">
        <f t="shared" si="52"/>
        <v>88.106616389851695</v>
      </c>
      <c r="T77" s="23">
        <f t="shared" si="52"/>
        <v>88.526412643845831</v>
      </c>
      <c r="U77" s="23">
        <f t="shared" si="52"/>
        <v>139.08245371490486</v>
      </c>
      <c r="V77" s="23">
        <f t="shared" si="52"/>
        <v>96.913832484622745</v>
      </c>
      <c r="W77" s="23">
        <f t="shared" si="52"/>
        <v>80.287227929025704</v>
      </c>
      <c r="X77" s="23">
        <f t="shared" si="52"/>
        <v>60.573994137486565</v>
      </c>
      <c r="Y77" s="23">
        <f t="shared" si="52"/>
        <v>75.830908437261954</v>
      </c>
      <c r="Z77" s="23">
        <f t="shared" si="52"/>
        <v>67.824394755219899</v>
      </c>
      <c r="AA77" s="23">
        <f t="shared" si="52"/>
        <v>67.826924914376377</v>
      </c>
      <c r="AB77" s="23">
        <f t="shared" si="52"/>
        <v>57.015016741768292</v>
      </c>
      <c r="AC77" s="23">
        <f t="shared" si="52"/>
        <v>58.106243928675255</v>
      </c>
      <c r="AD77" s="23">
        <f t="shared" si="52"/>
        <v>61.961799351100446</v>
      </c>
      <c r="AE77" s="23">
        <f t="shared" si="52"/>
        <v>69.694057566841934</v>
      </c>
      <c r="AF77" s="23">
        <f t="shared" si="52"/>
        <v>78.643287359312467</v>
      </c>
      <c r="AG77" s="23">
        <f t="shared" si="52"/>
        <v>80.224747811610001</v>
      </c>
      <c r="AH77" s="23">
        <f t="shared" ref="AH77:AI77" si="55">IF(AH68=0,0,1000*AH68/AH5)</f>
        <v>66.45397552838827</v>
      </c>
      <c r="AI77" s="23">
        <f t="shared" si="55"/>
        <v>43.992005050860293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72</v>
      </c>
      <c r="B80" s="37">
        <f t="shared" si="56"/>
        <v>0.60495399221511381</v>
      </c>
      <c r="C80" s="37">
        <f t="shared" si="56"/>
        <v>0.60565480467289334</v>
      </c>
      <c r="D80" s="37">
        <f t="shared" si="56"/>
        <v>0.60566922765428699</v>
      </c>
      <c r="E80" s="37">
        <f t="shared" si="56"/>
        <v>0.60661107663845981</v>
      </c>
      <c r="F80" s="37">
        <f t="shared" si="56"/>
        <v>0.60768635200323839</v>
      </c>
      <c r="G80" s="37">
        <f t="shared" si="56"/>
        <v>0.60738907720343016</v>
      </c>
      <c r="H80" s="37">
        <f t="shared" si="56"/>
        <v>0.61480721422890716</v>
      </c>
      <c r="I80" s="37">
        <f t="shared" si="56"/>
        <v>0.61936355071815563</v>
      </c>
      <c r="J80" s="37">
        <f t="shared" si="56"/>
        <v>0.61456747993132932</v>
      </c>
      <c r="K80" s="37">
        <f t="shared" si="56"/>
        <v>0.60453901120175169</v>
      </c>
      <c r="L80" s="37">
        <f t="shared" si="56"/>
        <v>0.59455582567691545</v>
      </c>
      <c r="M80" s="37">
        <f t="shared" si="56"/>
        <v>0.59589158234076334</v>
      </c>
      <c r="N80" s="37">
        <f t="shared" si="56"/>
        <v>0.59331507380261528</v>
      </c>
      <c r="O80" s="37">
        <f t="shared" si="56"/>
        <v>0.62607967972806211</v>
      </c>
      <c r="P80" s="37">
        <f t="shared" si="56"/>
        <v>0.64177226262441212</v>
      </c>
      <c r="Q80" s="37">
        <f t="shared" si="56"/>
        <v>0.60681011223646353</v>
      </c>
      <c r="R80" s="37">
        <f t="shared" si="56"/>
        <v>0.61734944265172476</v>
      </c>
      <c r="S80" s="37">
        <f t="shared" si="56"/>
        <v>0.49225299951503332</v>
      </c>
      <c r="T80" s="37">
        <f t="shared" si="56"/>
        <v>0.57960947563589837</v>
      </c>
      <c r="U80" s="37">
        <f t="shared" si="56"/>
        <v>0.56197666008487779</v>
      </c>
      <c r="V80" s="37">
        <f t="shared" si="56"/>
        <v>0.59078962801214352</v>
      </c>
      <c r="W80" s="37">
        <f t="shared" si="56"/>
        <v>0.60564683728742863</v>
      </c>
      <c r="X80" s="37">
        <f t="shared" si="56"/>
        <v>0.63990912149930879</v>
      </c>
      <c r="Y80" s="37">
        <f t="shared" si="56"/>
        <v>0.6448679227500308</v>
      </c>
      <c r="Z80" s="37">
        <f t="shared" si="56"/>
        <v>0.63896212540901753</v>
      </c>
      <c r="AA80" s="37">
        <f t="shared" si="56"/>
        <v>0.57297464915313645</v>
      </c>
      <c r="AB80" s="37">
        <f t="shared" si="56"/>
        <v>0.63966680053426217</v>
      </c>
      <c r="AC80" s="37">
        <f t="shared" si="56"/>
        <v>0.6180407975016472</v>
      </c>
      <c r="AD80" s="37">
        <f t="shared" si="56"/>
        <v>0.58726247590658509</v>
      </c>
      <c r="AE80" s="37">
        <f t="shared" si="56"/>
        <v>0.62668703344648591</v>
      </c>
      <c r="AF80" s="37">
        <f t="shared" si="56"/>
        <v>0.59974212934114657</v>
      </c>
      <c r="AG80" s="37">
        <f t="shared" si="56"/>
        <v>0.59907068500284366</v>
      </c>
      <c r="AH80" s="37">
        <f t="shared" ref="AH80:AI80" si="58">IF(AH67=0,0,AH67/AH$66)</f>
        <v>0.63086167769500667</v>
      </c>
      <c r="AI80" s="37">
        <f t="shared" si="58"/>
        <v>0.65140205025332609</v>
      </c>
    </row>
    <row r="81" spans="1:35" x14ac:dyDescent="0.25">
      <c r="A81" s="12" t="s">
        <v>75</v>
      </c>
      <c r="B81" s="38">
        <f t="shared" si="56"/>
        <v>0.39504600778488624</v>
      </c>
      <c r="C81" s="38">
        <f t="shared" si="56"/>
        <v>0.3943451953271066</v>
      </c>
      <c r="D81" s="38">
        <f t="shared" si="56"/>
        <v>0.39433077234571307</v>
      </c>
      <c r="E81" s="38">
        <f t="shared" si="56"/>
        <v>0.39338892336154019</v>
      </c>
      <c r="F81" s="38">
        <f t="shared" si="56"/>
        <v>0.39231364799676155</v>
      </c>
      <c r="G81" s="38">
        <f t="shared" si="56"/>
        <v>0.39261092279656989</v>
      </c>
      <c r="H81" s="38">
        <f t="shared" si="56"/>
        <v>0.38519278577109273</v>
      </c>
      <c r="I81" s="38">
        <f t="shared" si="56"/>
        <v>0.38063644928184437</v>
      </c>
      <c r="J81" s="38">
        <f t="shared" si="56"/>
        <v>0.38543252006867074</v>
      </c>
      <c r="K81" s="38">
        <f t="shared" si="56"/>
        <v>0.39546098879824831</v>
      </c>
      <c r="L81" s="38">
        <f t="shared" si="56"/>
        <v>0.40544417432308449</v>
      </c>
      <c r="M81" s="38">
        <f t="shared" si="56"/>
        <v>0.40410841765923672</v>
      </c>
      <c r="N81" s="38">
        <f t="shared" si="56"/>
        <v>0.40668492619738483</v>
      </c>
      <c r="O81" s="38">
        <f t="shared" si="56"/>
        <v>0.37392032027193783</v>
      </c>
      <c r="P81" s="38">
        <f t="shared" si="56"/>
        <v>0.35822773737558783</v>
      </c>
      <c r="Q81" s="38">
        <f t="shared" si="56"/>
        <v>0.39318988776353653</v>
      </c>
      <c r="R81" s="38">
        <f t="shared" si="56"/>
        <v>0.3826505573482753</v>
      </c>
      <c r="S81" s="38">
        <f t="shared" si="56"/>
        <v>0.50774700048496668</v>
      </c>
      <c r="T81" s="38">
        <f t="shared" si="56"/>
        <v>0.42039052436410168</v>
      </c>
      <c r="U81" s="38">
        <f t="shared" si="56"/>
        <v>0.43802333991512216</v>
      </c>
      <c r="V81" s="38">
        <f t="shared" si="56"/>
        <v>0.40921037198785659</v>
      </c>
      <c r="W81" s="38">
        <f t="shared" si="56"/>
        <v>0.39435316271257126</v>
      </c>
      <c r="X81" s="38">
        <f t="shared" si="56"/>
        <v>0.36009087850069121</v>
      </c>
      <c r="Y81" s="38">
        <f t="shared" si="56"/>
        <v>0.35513207724996915</v>
      </c>
      <c r="Z81" s="38">
        <f t="shared" si="56"/>
        <v>0.36103787459098241</v>
      </c>
      <c r="AA81" s="38">
        <f t="shared" si="56"/>
        <v>0.42702535084686361</v>
      </c>
      <c r="AB81" s="38">
        <f t="shared" si="56"/>
        <v>0.36033319946573772</v>
      </c>
      <c r="AC81" s="38">
        <f t="shared" si="56"/>
        <v>0.38195920249835291</v>
      </c>
      <c r="AD81" s="38">
        <f t="shared" si="56"/>
        <v>0.41273752409341491</v>
      </c>
      <c r="AE81" s="38">
        <f t="shared" si="56"/>
        <v>0.37331296655351415</v>
      </c>
      <c r="AF81" s="38">
        <f t="shared" si="56"/>
        <v>0.40025787065885338</v>
      </c>
      <c r="AG81" s="38">
        <f t="shared" si="56"/>
        <v>0.40092931499715634</v>
      </c>
      <c r="AH81" s="38">
        <f t="shared" ref="AH81:AI81" si="59">IF(AH68=0,0,AH68/AH$66)</f>
        <v>0.36913832230499322</v>
      </c>
      <c r="AI81" s="38">
        <f t="shared" si="59"/>
        <v>0.34859794974667391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792.73822837292346</v>
      </c>
      <c r="AE83" s="9">
        <f t="shared" ref="AE83:AG83" si="60">SUM(AE84:AE85)</f>
        <v>836.12568673544536</v>
      </c>
      <c r="AF83" s="9">
        <f t="shared" si="60"/>
        <v>866.34231036725043</v>
      </c>
      <c r="AG83" s="9">
        <f t="shared" si="60"/>
        <v>683.84994018070984</v>
      </c>
      <c r="AH83" s="9">
        <f t="shared" ref="AH83:AI83" si="61">SUM(AH84:AH85)</f>
        <v>824.16147441538089</v>
      </c>
      <c r="AI83" s="9">
        <f t="shared" si="61"/>
        <v>751.57154562508367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502.84308332401793</v>
      </c>
      <c r="AE84" s="11">
        <v>511.51565985088655</v>
      </c>
      <c r="AF84" s="11">
        <v>517.91707240810069</v>
      </c>
      <c r="AG84" s="11">
        <v>480.76633871480601</v>
      </c>
      <c r="AH84" s="11">
        <v>470.2567420276855</v>
      </c>
      <c r="AI84" s="11">
        <v>481.53262460399469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289.89514504890559</v>
      </c>
      <c r="AE85" s="13">
        <v>324.61002688455881</v>
      </c>
      <c r="AF85" s="13">
        <v>348.42523795914974</v>
      </c>
      <c r="AG85" s="13">
        <v>203.0836014659038</v>
      </c>
      <c r="AH85" s="13">
        <v>353.90473238769539</v>
      </c>
      <c r="AI85" s="13">
        <v>270.03892102108898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182.78800000000001</v>
      </c>
      <c r="C89" s="9">
        <v>176.297</v>
      </c>
      <c r="D89" s="9">
        <v>185.73599999999999</v>
      </c>
      <c r="E89" s="9">
        <v>157.179</v>
      </c>
      <c r="F89" s="9">
        <v>194.584</v>
      </c>
      <c r="G89" s="9">
        <v>216.65100000000001</v>
      </c>
      <c r="H89" s="9">
        <v>282.91000000000003</v>
      </c>
      <c r="I89" s="9">
        <v>308.04399999999998</v>
      </c>
      <c r="J89" s="9">
        <v>308.51900000000001</v>
      </c>
      <c r="K89" s="9">
        <v>484.28199999999998</v>
      </c>
      <c r="L89" s="9">
        <v>606.47</v>
      </c>
      <c r="M89" s="9">
        <v>603.16499999999996</v>
      </c>
      <c r="N89" s="9">
        <v>433.47899999999998</v>
      </c>
      <c r="O89" s="9">
        <v>389.87900000000002</v>
      </c>
      <c r="P89" s="9">
        <v>170.458</v>
      </c>
      <c r="Q89" s="9">
        <v>917.048</v>
      </c>
      <c r="R89" s="9">
        <v>931.87</v>
      </c>
      <c r="S89" s="9">
        <v>866.08500000000004</v>
      </c>
      <c r="T89" s="9">
        <v>796.34199999999998</v>
      </c>
      <c r="U89" s="9">
        <v>689.13599999999997</v>
      </c>
      <c r="V89" s="9">
        <v>587.88699999999994</v>
      </c>
      <c r="W89" s="9">
        <v>625.70600000000002</v>
      </c>
      <c r="X89" s="9">
        <v>620.10599999999999</v>
      </c>
      <c r="Y89" s="9">
        <v>755.39599999999996</v>
      </c>
      <c r="Z89" s="9">
        <v>733.32899999999995</v>
      </c>
      <c r="AA89" s="9">
        <v>767.42899999999997</v>
      </c>
      <c r="AB89" s="9">
        <v>906.202</v>
      </c>
      <c r="AC89" s="9">
        <v>804.66700000000003</v>
      </c>
      <c r="AD89" s="9">
        <v>857.18748000000005</v>
      </c>
      <c r="AE89" s="9">
        <v>882.82993999999997</v>
      </c>
      <c r="AF89" s="9">
        <v>874.45140000000004</v>
      </c>
      <c r="AG89" s="9">
        <v>800.43759999999997</v>
      </c>
      <c r="AH89" s="9">
        <v>909.89523999999994</v>
      </c>
      <c r="AI89" s="9">
        <v>739.80258000000003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-5.0682799999890449E-3</v>
      </c>
      <c r="C91" s="9">
        <f t="shared" ref="C91:AG91" si="62">C89-C$66</f>
        <v>-1.0735240000030899E-2</v>
      </c>
      <c r="D91" s="9">
        <f t="shared" si="62"/>
        <v>-1.2548760000015591E-2</v>
      </c>
      <c r="E91" s="9">
        <f t="shared" si="62"/>
        <v>-8.0599199999937809E-3</v>
      </c>
      <c r="F91" s="9">
        <f t="shared" si="62"/>
        <v>-1.1182999999988397E-2</v>
      </c>
      <c r="G91" s="9">
        <f t="shared" si="62"/>
        <v>-1.1967719999972815E-2</v>
      </c>
      <c r="H91" s="9">
        <f t="shared" si="62"/>
        <v>-2.9618196799999623</v>
      </c>
      <c r="I91" s="9">
        <f t="shared" si="62"/>
        <v>-2.9635096400000407</v>
      </c>
      <c r="J91" s="9">
        <f t="shared" si="62"/>
        <v>-2.9565989199999763</v>
      </c>
      <c r="K91" s="9">
        <f t="shared" si="62"/>
        <v>-2.9711869999998726</v>
      </c>
      <c r="L91" s="9">
        <f t="shared" si="62"/>
        <v>-2.9690431599997282</v>
      </c>
      <c r="M91" s="9">
        <f t="shared" si="62"/>
        <v>-2.9807311200002005</v>
      </c>
      <c r="N91" s="9">
        <f t="shared" si="62"/>
        <v>-2.9709643199998368</v>
      </c>
      <c r="O91" s="9">
        <f t="shared" si="62"/>
        <v>-2.9605265199999735</v>
      </c>
      <c r="P91" s="9">
        <f t="shared" si="62"/>
        <v>-2.9531766800000128</v>
      </c>
      <c r="Q91" s="9">
        <f t="shared" si="62"/>
        <v>-2.9644615600000179</v>
      </c>
      <c r="R91" s="9">
        <f t="shared" si="62"/>
        <v>-2.9616243200001691</v>
      </c>
      <c r="S91" s="9">
        <f t="shared" si="62"/>
        <v>-3.3176398800001152</v>
      </c>
      <c r="T91" s="9">
        <f t="shared" si="62"/>
        <v>-6.1251548000000184</v>
      </c>
      <c r="U91" s="9">
        <f t="shared" si="62"/>
        <v>-3.9460263600001326</v>
      </c>
      <c r="V91" s="9">
        <f t="shared" si="62"/>
        <v>-2.3222021599999607</v>
      </c>
      <c r="W91" s="9">
        <f t="shared" si="62"/>
        <v>-3.3071960800001534</v>
      </c>
      <c r="X91" s="9">
        <f t="shared" si="62"/>
        <v>-3.0233085600000322</v>
      </c>
      <c r="Y91" s="9">
        <f t="shared" si="62"/>
        <v>-0.71328952000021673</v>
      </c>
      <c r="Z91" s="9">
        <f t="shared" si="62"/>
        <v>-2.1953426400002627</v>
      </c>
      <c r="AA91" s="9">
        <f t="shared" si="62"/>
        <v>-5.83076511999991</v>
      </c>
      <c r="AB91" s="9">
        <f t="shared" si="62"/>
        <v>-3.0209739200001877</v>
      </c>
      <c r="AC91" s="9">
        <f t="shared" si="62"/>
        <v>-1.770256040000163</v>
      </c>
      <c r="AD91" s="9">
        <f t="shared" si="62"/>
        <v>0.93818099999998594</v>
      </c>
      <c r="AE91" s="9">
        <f t="shared" si="62"/>
        <v>1.4191962799998237</v>
      </c>
      <c r="AF91" s="9">
        <f t="shared" si="62"/>
        <v>-1.7970052800001213</v>
      </c>
      <c r="AG91" s="9">
        <f t="shared" si="62"/>
        <v>-2.0826213199998165</v>
      </c>
      <c r="AH91" s="9">
        <f t="shared" ref="AH91:AI91" si="63">AH89-AH$66</f>
        <v>-6.5071980800001938</v>
      </c>
      <c r="AI91" s="9">
        <f t="shared" si="63"/>
        <v>0.57766596000010395</v>
      </c>
    </row>
    <row r="92" spans="1:35" x14ac:dyDescent="0.25">
      <c r="A92" s="10" t="s">
        <v>72</v>
      </c>
      <c r="B92" s="11">
        <f>IF(B$66=0,50%,B$67/B$66)*B91</f>
        <v>-3.0660762196573895E-3</v>
      </c>
      <c r="C92" s="11">
        <f t="shared" ref="C92:AG92" si="64">IF(C$66=0,50%,C$67/C$66)*C91</f>
        <v>-6.5018496853353454E-3</v>
      </c>
      <c r="D92" s="11">
        <f t="shared" si="64"/>
        <v>-7.6003977772284535E-3</v>
      </c>
      <c r="E92" s="11">
        <f t="shared" si="64"/>
        <v>-4.8892367488160829E-3</v>
      </c>
      <c r="F92" s="11">
        <f t="shared" si="64"/>
        <v>-6.7957564744451637E-3</v>
      </c>
      <c r="G92" s="11">
        <f t="shared" si="64"/>
        <v>-7.2690624070125233E-3</v>
      </c>
      <c r="H92" s="11">
        <f t="shared" si="64"/>
        <v>-1.8209481065091302</v>
      </c>
      <c r="I92" s="11">
        <f t="shared" si="64"/>
        <v>-1.8354898532179083</v>
      </c>
      <c r="J92" s="11">
        <f t="shared" si="64"/>
        <v>-1.8170295474320755</v>
      </c>
      <c r="K92" s="11">
        <f t="shared" si="64"/>
        <v>-1.7961984510754219</v>
      </c>
      <c r="L92" s="11">
        <f t="shared" si="64"/>
        <v>-1.7652619074640366</v>
      </c>
      <c r="M92" s="11">
        <f t="shared" si="64"/>
        <v>-1.7761925836292751</v>
      </c>
      <c r="N92" s="11">
        <f t="shared" si="64"/>
        <v>-1.7627179147856398</v>
      </c>
      <c r="O92" s="11">
        <f t="shared" si="64"/>
        <v>-1.8535254954680176</v>
      </c>
      <c r="P92" s="11">
        <f t="shared" si="64"/>
        <v>-1.8952668798532577</v>
      </c>
      <c r="Q92" s="11">
        <f t="shared" si="64"/>
        <v>-1.7988652519442927</v>
      </c>
      <c r="R92" s="11">
        <f t="shared" si="64"/>
        <v>-1.8283571232958977</v>
      </c>
      <c r="S92" s="11">
        <f t="shared" si="64"/>
        <v>-1.6331181822407519</v>
      </c>
      <c r="T92" s="11">
        <f t="shared" si="64"/>
        <v>-3.5501977618167166</v>
      </c>
      <c r="U92" s="11">
        <f t="shared" si="64"/>
        <v>-2.2175747143997619</v>
      </c>
      <c r="V92" s="11">
        <f t="shared" si="64"/>
        <v>-1.371932950275373</v>
      </c>
      <c r="W92" s="11">
        <f t="shared" si="64"/>
        <v>-2.0029928461414745</v>
      </c>
      <c r="X92" s="11">
        <f t="shared" si="64"/>
        <v>-1.934642724650961</v>
      </c>
      <c r="Y92" s="11">
        <f t="shared" si="64"/>
        <v>-0.45997753108190631</v>
      </c>
      <c r="Z92" s="11">
        <f t="shared" si="64"/>
        <v>-1.4027407992556116</v>
      </c>
      <c r="AA92" s="11">
        <f t="shared" si="64"/>
        <v>-3.3408805989262942</v>
      </c>
      <c r="AB92" s="11">
        <f t="shared" si="64"/>
        <v>-1.9324167219039681</v>
      </c>
      <c r="AC92" s="11">
        <f t="shared" si="64"/>
        <v>-1.0940904547438086</v>
      </c>
      <c r="AD92" s="11">
        <f t="shared" si="64"/>
        <v>0.55095849690850762</v>
      </c>
      <c r="AE92" s="11">
        <f t="shared" si="64"/>
        <v>0.8893919065913779</v>
      </c>
      <c r="AF92" s="11">
        <f t="shared" si="64"/>
        <v>-1.0777397730645559</v>
      </c>
      <c r="AG92" s="11">
        <f t="shared" si="64"/>
        <v>-1.2476373807738166</v>
      </c>
      <c r="AH92" s="11">
        <f t="shared" ref="AH92:AI92" si="65">IF(AH$66=0,50%,AH$67/AH$66)*AH91</f>
        <v>-4.1051418978426488</v>
      </c>
      <c r="AI92" s="11">
        <f t="shared" si="65"/>
        <v>0.37629279070562355</v>
      </c>
    </row>
    <row r="93" spans="1:35" x14ac:dyDescent="0.25">
      <c r="A93" s="12" t="s">
        <v>75</v>
      </c>
      <c r="B93" s="13">
        <f>B91-B92</f>
        <v>-2.0022037803316553E-3</v>
      </c>
      <c r="C93" s="13">
        <f t="shared" ref="C93:AG93" si="66">C91-C92</f>
        <v>-4.2333903146955535E-3</v>
      </c>
      <c r="D93" s="13">
        <f t="shared" si="66"/>
        <v>-4.9483622227871372E-3</v>
      </c>
      <c r="E93" s="13">
        <f t="shared" si="66"/>
        <v>-3.1706832511776981E-3</v>
      </c>
      <c r="F93" s="13">
        <f t="shared" si="66"/>
        <v>-4.3872435255432329E-3</v>
      </c>
      <c r="G93" s="13">
        <f t="shared" si="66"/>
        <v>-4.6986575929602913E-3</v>
      </c>
      <c r="H93" s="13">
        <f t="shared" si="66"/>
        <v>-1.1408715734908321</v>
      </c>
      <c r="I93" s="13">
        <f t="shared" si="66"/>
        <v>-1.1280197867821324</v>
      </c>
      <c r="J93" s="13">
        <f t="shared" si="66"/>
        <v>-1.1395693725679008</v>
      </c>
      <c r="K93" s="13">
        <f t="shared" si="66"/>
        <v>-1.1749885489244507</v>
      </c>
      <c r="L93" s="13">
        <f t="shared" si="66"/>
        <v>-1.2037812525356917</v>
      </c>
      <c r="M93" s="13">
        <f t="shared" si="66"/>
        <v>-1.2045385363709253</v>
      </c>
      <c r="N93" s="13">
        <f t="shared" si="66"/>
        <v>-1.208246405214197</v>
      </c>
      <c r="O93" s="13">
        <f t="shared" si="66"/>
        <v>-1.1070010245319559</v>
      </c>
      <c r="P93" s="13">
        <f t="shared" si="66"/>
        <v>-1.0579098001467551</v>
      </c>
      <c r="Q93" s="13">
        <f t="shared" si="66"/>
        <v>-1.1655963080557252</v>
      </c>
      <c r="R93" s="13">
        <f t="shared" si="66"/>
        <v>-1.1332671967042713</v>
      </c>
      <c r="S93" s="13">
        <f t="shared" si="66"/>
        <v>-1.6845216977593633</v>
      </c>
      <c r="T93" s="13">
        <f t="shared" si="66"/>
        <v>-2.5749570381833018</v>
      </c>
      <c r="U93" s="13">
        <f t="shared" si="66"/>
        <v>-1.7284516456003707</v>
      </c>
      <c r="V93" s="13">
        <f t="shared" si="66"/>
        <v>-0.95026920972458773</v>
      </c>
      <c r="W93" s="13">
        <f t="shared" si="66"/>
        <v>-1.3042032338586789</v>
      </c>
      <c r="X93" s="13">
        <f t="shared" si="66"/>
        <v>-1.0886658353490712</v>
      </c>
      <c r="Y93" s="13">
        <f t="shared" si="66"/>
        <v>-0.25331198891831042</v>
      </c>
      <c r="Z93" s="13">
        <f t="shared" si="66"/>
        <v>-0.79260184074465112</v>
      </c>
      <c r="AA93" s="13">
        <f t="shared" si="66"/>
        <v>-2.4898845210736158</v>
      </c>
      <c r="AB93" s="13">
        <f t="shared" si="66"/>
        <v>-1.0885571980962196</v>
      </c>
      <c r="AC93" s="13">
        <f t="shared" si="66"/>
        <v>-0.6761655852563544</v>
      </c>
      <c r="AD93" s="13">
        <f t="shared" si="66"/>
        <v>0.38722250309147832</v>
      </c>
      <c r="AE93" s="13">
        <f t="shared" si="66"/>
        <v>0.52980437340844577</v>
      </c>
      <c r="AF93" s="13">
        <f t="shared" si="66"/>
        <v>-0.71926550693556535</v>
      </c>
      <c r="AG93" s="13">
        <f t="shared" si="66"/>
        <v>-0.83498393922599989</v>
      </c>
      <c r="AH93" s="13">
        <f t="shared" ref="AH93:AI93" si="67">AH91-AH92</f>
        <v>-2.402056182157545</v>
      </c>
      <c r="AI93" s="13">
        <f t="shared" si="67"/>
        <v>0.2013731692944804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1.6880260869565216</v>
      </c>
      <c r="C97" s="9">
        <f t="shared" si="68"/>
        <v>1.6240869565217393</v>
      </c>
      <c r="D97" s="9">
        <f t="shared" si="68"/>
        <v>1.7109739130434782</v>
      </c>
      <c r="E97" s="9">
        <f t="shared" si="68"/>
        <v>1.4430260869565217</v>
      </c>
      <c r="F97" s="9">
        <f t="shared" si="68"/>
        <v>1.779591304347826</v>
      </c>
      <c r="G97" s="9">
        <f t="shared" si="68"/>
        <v>1.9835217391304347</v>
      </c>
      <c r="H97" s="9">
        <f t="shared" si="68"/>
        <v>2.6917826086956524</v>
      </c>
      <c r="I97" s="9">
        <f t="shared" si="68"/>
        <v>2.9053565217391304</v>
      </c>
      <c r="J97" s="9">
        <f t="shared" si="68"/>
        <v>2.8110521739130436</v>
      </c>
      <c r="K97" s="9">
        <f t="shared" si="68"/>
        <v>5.0433652173913046</v>
      </c>
      <c r="L97" s="9">
        <f t="shared" si="68"/>
        <v>6.3004695652173908</v>
      </c>
      <c r="M97" s="9">
        <f t="shared" si="68"/>
        <v>5.8724956521739138</v>
      </c>
      <c r="N97" s="9">
        <f t="shared" si="68"/>
        <v>5.2424486956521736</v>
      </c>
      <c r="O97" s="9">
        <f t="shared" si="68"/>
        <v>4.6124017391304353</v>
      </c>
      <c r="P97" s="9">
        <f t="shared" si="68"/>
        <v>4.3932321739130433</v>
      </c>
      <c r="Q97" s="9">
        <f t="shared" si="68"/>
        <v>4.2873295652173908</v>
      </c>
      <c r="R97" s="9">
        <f t="shared" si="68"/>
        <v>4.5041052173913041</v>
      </c>
      <c r="S97" s="9">
        <f t="shared" si="68"/>
        <v>4.9758173913043464</v>
      </c>
      <c r="T97" s="9">
        <f t="shared" si="68"/>
        <v>6.0465921739130435</v>
      </c>
      <c r="U97" s="9">
        <f t="shared" si="68"/>
        <v>5.9341034782608695</v>
      </c>
      <c r="V97" s="9">
        <f t="shared" si="68"/>
        <v>5.3040565217391302</v>
      </c>
      <c r="W97" s="9">
        <f t="shared" si="68"/>
        <v>9.765238260869566</v>
      </c>
      <c r="X97" s="9">
        <f t="shared" si="68"/>
        <v>11.229702608695652</v>
      </c>
      <c r="Y97" s="9">
        <f t="shared" si="68"/>
        <v>10.599655652173913</v>
      </c>
      <c r="Z97" s="9">
        <f t="shared" si="68"/>
        <v>10.887593043478262</v>
      </c>
      <c r="AA97" s="9">
        <f t="shared" si="68"/>
        <v>10.969206956521738</v>
      </c>
      <c r="AB97" s="9">
        <f t="shared" si="68"/>
        <v>13.532664347826088</v>
      </c>
      <c r="AC97" s="9">
        <f t="shared" si="68"/>
        <v>12.902617391304348</v>
      </c>
      <c r="AD97" s="9">
        <f t="shared" si="68"/>
        <v>12.460904347826087</v>
      </c>
      <c r="AE97" s="9">
        <f t="shared" si="68"/>
        <v>12.003041739130435</v>
      </c>
      <c r="AF97" s="9">
        <f t="shared" si="68"/>
        <v>11.372994782608696</v>
      </c>
      <c r="AG97" s="9">
        <f t="shared" si="68"/>
        <v>11.407104347826087</v>
      </c>
      <c r="AH97" s="9">
        <f t="shared" ref="AH97:AI97" si="69">SUM(AH98:AH99)</f>
        <v>11.197142608695653</v>
      </c>
      <c r="AI97" s="9">
        <f t="shared" si="69"/>
        <v>12.829452173913044</v>
      </c>
    </row>
    <row r="98" spans="1:35" x14ac:dyDescent="0.25">
      <c r="A98" s="10" t="s">
        <v>72</v>
      </c>
      <c r="B98" s="11">
        <v>1.2940782608695651</v>
      </c>
      <c r="C98" s="11">
        <v>1.2450608695652174</v>
      </c>
      <c r="D98" s="11">
        <v>1.3116608695652174</v>
      </c>
      <c r="E98" s="11">
        <v>1.1062521739130435</v>
      </c>
      <c r="F98" s="11">
        <v>1.3642695652173913</v>
      </c>
      <c r="G98" s="11">
        <v>1.5206</v>
      </c>
      <c r="H98" s="11">
        <v>2.0910956521739132</v>
      </c>
      <c r="I98" s="11">
        <v>2.2733130434782609</v>
      </c>
      <c r="J98" s="11">
        <v>2.1853826086956523</v>
      </c>
      <c r="K98" s="11">
        <v>3.8578782608695654</v>
      </c>
      <c r="L98" s="11">
        <v>4.7371999999999996</v>
      </c>
      <c r="M98" s="11">
        <v>4.4224695652173915</v>
      </c>
      <c r="N98" s="11">
        <v>3.9487495652173914</v>
      </c>
      <c r="O98" s="11">
        <v>3.4750295652173913</v>
      </c>
      <c r="P98" s="11">
        <v>3.4078434782608698</v>
      </c>
      <c r="Q98" s="11">
        <v>2.9341234782608696</v>
      </c>
      <c r="R98" s="11">
        <v>3.3072260869565215</v>
      </c>
      <c r="S98" s="11">
        <v>2.8335060869565214</v>
      </c>
      <c r="T98" s="11">
        <v>3.8071043478260869</v>
      </c>
      <c r="U98" s="11">
        <v>3.3333843478260867</v>
      </c>
      <c r="V98" s="11">
        <v>2.8596643478260866</v>
      </c>
      <c r="W98" s="11">
        <v>6.6787999999999998</v>
      </c>
      <c r="X98" s="11">
        <v>8.2995913043478264</v>
      </c>
      <c r="Y98" s="11">
        <v>7.8258713043478263</v>
      </c>
      <c r="Z98" s="11">
        <v>8.024426086956522</v>
      </c>
      <c r="AA98" s="11">
        <v>7.5507060869565219</v>
      </c>
      <c r="AB98" s="11">
        <v>9.8054608695652181</v>
      </c>
      <c r="AC98" s="11">
        <v>9.331740869565218</v>
      </c>
      <c r="AD98" s="11">
        <v>8.8580208695652178</v>
      </c>
      <c r="AE98" s="11">
        <v>8.3843008695652177</v>
      </c>
      <c r="AF98" s="11">
        <v>7.9105808695652176</v>
      </c>
      <c r="AG98" s="11">
        <v>8.1010173913043477</v>
      </c>
      <c r="AH98" s="11">
        <v>8.0473826086956528</v>
      </c>
      <c r="AI98" s="11">
        <v>9.5933391304347833</v>
      </c>
    </row>
    <row r="99" spans="1:35" x14ac:dyDescent="0.25">
      <c r="A99" s="12" t="s">
        <v>75</v>
      </c>
      <c r="B99" s="13">
        <v>0.3939478260869565</v>
      </c>
      <c r="C99" s="13">
        <v>0.37902608695652173</v>
      </c>
      <c r="D99" s="13">
        <v>0.39931304347826091</v>
      </c>
      <c r="E99" s="13">
        <v>0.33677391304347826</v>
      </c>
      <c r="F99" s="13">
        <v>0.4153217391304348</v>
      </c>
      <c r="G99" s="13">
        <v>0.46292173913043472</v>
      </c>
      <c r="H99" s="13">
        <v>0.60068695652173909</v>
      </c>
      <c r="I99" s="13">
        <v>0.6320434782608696</v>
      </c>
      <c r="J99" s="13">
        <v>0.62566956521739137</v>
      </c>
      <c r="K99" s="13">
        <v>1.1854869565217392</v>
      </c>
      <c r="L99" s="13">
        <v>1.5632695652173911</v>
      </c>
      <c r="M99" s="13">
        <v>1.4500260869565218</v>
      </c>
      <c r="N99" s="13">
        <v>1.2936991304347827</v>
      </c>
      <c r="O99" s="13">
        <v>1.1373721739130436</v>
      </c>
      <c r="P99" s="13">
        <v>0.9853886956521738</v>
      </c>
      <c r="Q99" s="13">
        <v>1.3532060869565217</v>
      </c>
      <c r="R99" s="13">
        <v>1.1968791304347823</v>
      </c>
      <c r="S99" s="13">
        <v>2.1423113043478255</v>
      </c>
      <c r="T99" s="13">
        <v>2.2394878260869566</v>
      </c>
      <c r="U99" s="13">
        <v>2.6007191304347828</v>
      </c>
      <c r="V99" s="13">
        <v>2.4443921739130436</v>
      </c>
      <c r="W99" s="13">
        <v>3.0864382608695653</v>
      </c>
      <c r="X99" s="13">
        <v>2.9301113043478257</v>
      </c>
      <c r="Y99" s="13">
        <v>2.7737843478260866</v>
      </c>
      <c r="Z99" s="13">
        <v>2.8631669565217388</v>
      </c>
      <c r="AA99" s="13">
        <v>3.418500869565217</v>
      </c>
      <c r="AB99" s="13">
        <v>3.7272034782608694</v>
      </c>
      <c r="AC99" s="13">
        <v>3.5708765217391303</v>
      </c>
      <c r="AD99" s="13">
        <v>3.6028834782608694</v>
      </c>
      <c r="AE99" s="13">
        <v>3.618740869565217</v>
      </c>
      <c r="AF99" s="13">
        <v>3.4624139130434779</v>
      </c>
      <c r="AG99" s="13">
        <v>3.3060869565217388</v>
      </c>
      <c r="AH99" s="13">
        <v>3.1497599999999997</v>
      </c>
      <c r="AI99" s="13">
        <v>3.236113043478261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0.13511627329073908</v>
      </c>
      <c r="E101" s="9">
        <f t="shared" si="70"/>
        <v>0</v>
      </c>
      <c r="F101" s="9">
        <f t="shared" si="70"/>
        <v>0.38479453416030418</v>
      </c>
      <c r="G101" s="9">
        <f t="shared" si="70"/>
        <v>0.25215975155160852</v>
      </c>
      <c r="H101" s="9">
        <f t="shared" si="70"/>
        <v>0.75649018633421783</v>
      </c>
      <c r="I101" s="9">
        <f t="shared" si="70"/>
        <v>0.26180322981247833</v>
      </c>
      <c r="J101" s="9">
        <f t="shared" si="70"/>
        <v>4.8817391295218095E-3</v>
      </c>
      <c r="K101" s="9">
        <f t="shared" si="70"/>
        <v>2.280542360247261</v>
      </c>
      <c r="L101" s="9">
        <f t="shared" si="70"/>
        <v>1.3053336645950864</v>
      </c>
      <c r="M101" s="9">
        <f t="shared" si="70"/>
        <v>0</v>
      </c>
      <c r="N101" s="9">
        <f t="shared" si="70"/>
        <v>0</v>
      </c>
      <c r="O101" s="9">
        <f t="shared" si="70"/>
        <v>0</v>
      </c>
      <c r="P101" s="9">
        <f t="shared" si="70"/>
        <v>4.8596273243478594E-4</v>
      </c>
      <c r="Q101" s="9">
        <f t="shared" si="70"/>
        <v>0.51358546583817399</v>
      </c>
      <c r="R101" s="9">
        <f t="shared" si="70"/>
        <v>0.41007627329165208</v>
      </c>
      <c r="S101" s="9">
        <f t="shared" si="70"/>
        <v>1.0873427329184349</v>
      </c>
      <c r="T101" s="9">
        <f t="shared" si="70"/>
        <v>1.1295629813656094</v>
      </c>
      <c r="U101" s="9">
        <f t="shared" si="70"/>
        <v>0.38690335403717391</v>
      </c>
      <c r="V101" s="9">
        <f t="shared" si="70"/>
        <v>0</v>
      </c>
      <c r="W101" s="9">
        <f t="shared" si="70"/>
        <v>4.5224318012418703</v>
      </c>
      <c r="X101" s="9">
        <f t="shared" si="70"/>
        <v>1.6577649689438259</v>
      </c>
      <c r="Y101" s="9">
        <f t="shared" si="70"/>
        <v>0</v>
      </c>
      <c r="Z101" s="9">
        <f t="shared" si="70"/>
        <v>0.35058310558969508</v>
      </c>
      <c r="AA101" s="9">
        <f t="shared" si="70"/>
        <v>0.70780335403678252</v>
      </c>
      <c r="AB101" s="9">
        <f t="shared" si="70"/>
        <v>2.6261031055896957</v>
      </c>
      <c r="AC101" s="9">
        <f t="shared" si="70"/>
        <v>0</v>
      </c>
      <c r="AD101" s="9">
        <f t="shared" si="70"/>
        <v>5.7679006211086792E-2</v>
      </c>
      <c r="AE101" s="9">
        <f t="shared" si="70"/>
        <v>4.152944099369571E-2</v>
      </c>
      <c r="AF101" s="9">
        <f t="shared" si="70"/>
        <v>0</v>
      </c>
      <c r="AG101" s="9">
        <f t="shared" si="70"/>
        <v>0.22741018633512944</v>
      </c>
      <c r="AH101" s="9">
        <f t="shared" ref="AH101:AI101" si="71">SUM(AH102:AH103)</f>
        <v>0</v>
      </c>
      <c r="AI101" s="9">
        <f t="shared" si="71"/>
        <v>1.6843963975148264</v>
      </c>
    </row>
    <row r="102" spans="1:35" x14ac:dyDescent="0.25">
      <c r="A102" s="10" t="s">
        <v>72</v>
      </c>
      <c r="B102" s="11">
        <v>0</v>
      </c>
      <c r="C102" s="11">
        <v>0</v>
      </c>
      <c r="D102" s="11">
        <v>0.10357366459599993</v>
      </c>
      <c r="E102" s="11">
        <v>0</v>
      </c>
      <c r="F102" s="11">
        <v>0.29499105590034769</v>
      </c>
      <c r="G102" s="11">
        <v>0.1933040993786086</v>
      </c>
      <c r="H102" s="11">
        <v>0.60746931676991345</v>
      </c>
      <c r="I102" s="11">
        <v>0.21919105590034782</v>
      </c>
      <c r="J102" s="11">
        <v>0</v>
      </c>
      <c r="K102" s="11">
        <v>1.7094693167699133</v>
      </c>
      <c r="L102" s="11">
        <v>0.91629540372643437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0.41007627329165208</v>
      </c>
      <c r="S102" s="11">
        <v>0</v>
      </c>
      <c r="T102" s="11">
        <v>1.0105719254655656</v>
      </c>
      <c r="U102" s="11">
        <v>0</v>
      </c>
      <c r="V102" s="11">
        <v>0</v>
      </c>
      <c r="W102" s="11">
        <v>3.8561093167699134</v>
      </c>
      <c r="X102" s="11">
        <v>1.6577649689438259</v>
      </c>
      <c r="Y102" s="11">
        <v>0</v>
      </c>
      <c r="Z102" s="11">
        <v>0.23552844720469501</v>
      </c>
      <c r="AA102" s="11">
        <v>0</v>
      </c>
      <c r="AB102" s="11">
        <v>2.2917284472046955</v>
      </c>
      <c r="AC102" s="11">
        <v>0</v>
      </c>
      <c r="AD102" s="11">
        <v>0</v>
      </c>
      <c r="AE102" s="11">
        <v>0</v>
      </c>
      <c r="AF102" s="11">
        <v>0</v>
      </c>
      <c r="AG102" s="11">
        <v>0.22741018633512944</v>
      </c>
      <c r="AH102" s="11">
        <v>0</v>
      </c>
      <c r="AI102" s="11">
        <v>1.5829301863351297</v>
      </c>
    </row>
    <row r="103" spans="1:35" x14ac:dyDescent="0.25">
      <c r="A103" s="12" t="s">
        <v>75</v>
      </c>
      <c r="B103" s="13">
        <v>0</v>
      </c>
      <c r="C103" s="13">
        <v>0</v>
      </c>
      <c r="D103" s="13">
        <v>3.1542608694739148E-2</v>
      </c>
      <c r="E103" s="13">
        <v>0</v>
      </c>
      <c r="F103" s="13">
        <v>8.9803478259956493E-2</v>
      </c>
      <c r="G103" s="13">
        <v>5.8855652172999935E-2</v>
      </c>
      <c r="H103" s="13">
        <v>0.14902086956430435</v>
      </c>
      <c r="I103" s="13">
        <v>4.2612173912130499E-2</v>
      </c>
      <c r="J103" s="13">
        <v>4.8817391295218095E-3</v>
      </c>
      <c r="K103" s="13">
        <v>0.57107304347734777</v>
      </c>
      <c r="L103" s="13">
        <v>0.38903826086865201</v>
      </c>
      <c r="M103" s="13">
        <v>0</v>
      </c>
      <c r="N103" s="13">
        <v>0</v>
      </c>
      <c r="O103" s="13">
        <v>0</v>
      </c>
      <c r="P103" s="13">
        <v>4.8596273243478594E-4</v>
      </c>
      <c r="Q103" s="13">
        <v>0.51358546583817399</v>
      </c>
      <c r="R103" s="13">
        <v>0</v>
      </c>
      <c r="S103" s="13">
        <v>1.0873427329184349</v>
      </c>
      <c r="T103" s="13">
        <v>0.11899105590004386</v>
      </c>
      <c r="U103" s="13">
        <v>0.38690335403717391</v>
      </c>
      <c r="V103" s="13">
        <v>0</v>
      </c>
      <c r="W103" s="13">
        <v>0.66632248447195641</v>
      </c>
      <c r="X103" s="13">
        <v>0</v>
      </c>
      <c r="Y103" s="13">
        <v>0</v>
      </c>
      <c r="Z103" s="13">
        <v>0.11505465838500006</v>
      </c>
      <c r="AA103" s="13">
        <v>0.70780335403678252</v>
      </c>
      <c r="AB103" s="13">
        <v>0.33437465838500002</v>
      </c>
      <c r="AC103" s="13">
        <v>0</v>
      </c>
      <c r="AD103" s="13">
        <v>5.7679006211086792E-2</v>
      </c>
      <c r="AE103" s="13">
        <v>4.152944099369571E-2</v>
      </c>
      <c r="AF103" s="13">
        <v>0</v>
      </c>
      <c r="AG103" s="13">
        <v>0</v>
      </c>
      <c r="AH103" s="13">
        <v>0</v>
      </c>
      <c r="AI103" s="13">
        <v>0.10146621117969656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37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0</v>
      </c>
      <c r="C3" s="9">
        <f t="shared" ref="C3:AG3" si="0">SUM(C4:C5)</f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 t="shared" si="0"/>
        <v>0</v>
      </c>
      <c r="M3" s="9">
        <f t="shared" si="0"/>
        <v>0</v>
      </c>
      <c r="N3" s="9">
        <f t="shared" si="0"/>
        <v>0</v>
      </c>
      <c r="O3" s="9">
        <f t="shared" si="0"/>
        <v>0</v>
      </c>
      <c r="P3" s="9">
        <f t="shared" si="0"/>
        <v>0</v>
      </c>
      <c r="Q3" s="9">
        <f t="shared" si="0"/>
        <v>0</v>
      </c>
      <c r="R3" s="9">
        <f t="shared" si="0"/>
        <v>0</v>
      </c>
      <c r="S3" s="9">
        <f t="shared" si="0"/>
        <v>0</v>
      </c>
      <c r="T3" s="9">
        <f t="shared" si="0"/>
        <v>0</v>
      </c>
      <c r="U3" s="9">
        <f t="shared" si="0"/>
        <v>0</v>
      </c>
      <c r="V3" s="9">
        <f t="shared" si="0"/>
        <v>0</v>
      </c>
      <c r="W3" s="9">
        <f t="shared" si="0"/>
        <v>0</v>
      </c>
      <c r="X3" s="9">
        <f t="shared" si="0"/>
        <v>0</v>
      </c>
      <c r="Y3" s="9">
        <f t="shared" si="0"/>
        <v>0</v>
      </c>
      <c r="Z3" s="9">
        <f t="shared" si="0"/>
        <v>0</v>
      </c>
      <c r="AA3" s="9">
        <f t="shared" si="0"/>
        <v>0</v>
      </c>
      <c r="AB3" s="9">
        <f t="shared" si="0"/>
        <v>0</v>
      </c>
      <c r="AC3" s="9">
        <f t="shared" si="0"/>
        <v>0</v>
      </c>
      <c r="AD3" s="9">
        <f t="shared" si="0"/>
        <v>0</v>
      </c>
      <c r="AE3" s="9">
        <f t="shared" si="0"/>
        <v>0</v>
      </c>
      <c r="AF3" s="9">
        <f t="shared" si="0"/>
        <v>0</v>
      </c>
      <c r="AG3" s="9">
        <f t="shared" si="0"/>
        <v>0</v>
      </c>
      <c r="AH3" s="9">
        <f t="shared" ref="AH3:AI3" si="1">SUM(AH4:AH5)</f>
        <v>0</v>
      </c>
      <c r="AI3" s="9">
        <f t="shared" si="1"/>
        <v>0</v>
      </c>
    </row>
    <row r="4" spans="1:35" x14ac:dyDescent="0.25">
      <c r="A4" s="10" t="s">
        <v>72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</row>
    <row r="5" spans="1:35" x14ac:dyDescent="0.25">
      <c r="A5" s="12" t="s">
        <v>75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0</v>
      </c>
      <c r="C8" s="15">
        <f t="shared" si="2"/>
        <v>0</v>
      </c>
      <c r="D8" s="15">
        <f t="shared" si="2"/>
        <v>0</v>
      </c>
      <c r="E8" s="15">
        <f t="shared" si="2"/>
        <v>0</v>
      </c>
      <c r="F8" s="15">
        <f t="shared" si="2"/>
        <v>0</v>
      </c>
      <c r="G8" s="15">
        <f t="shared" si="2"/>
        <v>0</v>
      </c>
      <c r="H8" s="15">
        <f t="shared" si="2"/>
        <v>0</v>
      </c>
      <c r="I8" s="15">
        <f t="shared" si="2"/>
        <v>0</v>
      </c>
      <c r="J8" s="15">
        <f t="shared" si="2"/>
        <v>0</v>
      </c>
      <c r="K8" s="15">
        <f t="shared" si="2"/>
        <v>0</v>
      </c>
      <c r="L8" s="15">
        <f t="shared" si="2"/>
        <v>0</v>
      </c>
      <c r="M8" s="15">
        <f t="shared" si="2"/>
        <v>0</v>
      </c>
      <c r="N8" s="15">
        <f t="shared" si="2"/>
        <v>0</v>
      </c>
      <c r="O8" s="15">
        <f t="shared" si="2"/>
        <v>0</v>
      </c>
      <c r="P8" s="15">
        <f t="shared" si="2"/>
        <v>0</v>
      </c>
      <c r="Q8" s="15">
        <f t="shared" si="2"/>
        <v>0</v>
      </c>
      <c r="R8" s="15">
        <f t="shared" si="2"/>
        <v>0</v>
      </c>
      <c r="S8" s="15">
        <f t="shared" si="2"/>
        <v>0</v>
      </c>
      <c r="T8" s="15">
        <f t="shared" si="2"/>
        <v>0</v>
      </c>
      <c r="U8" s="15">
        <f t="shared" si="2"/>
        <v>0</v>
      </c>
      <c r="V8" s="15">
        <f t="shared" si="2"/>
        <v>0</v>
      </c>
      <c r="W8" s="15">
        <f t="shared" si="2"/>
        <v>0</v>
      </c>
      <c r="X8" s="15">
        <f t="shared" si="2"/>
        <v>0</v>
      </c>
      <c r="Y8" s="15">
        <f t="shared" si="2"/>
        <v>0</v>
      </c>
      <c r="Z8" s="15">
        <f t="shared" si="2"/>
        <v>0</v>
      </c>
      <c r="AA8" s="15">
        <f t="shared" si="2"/>
        <v>0</v>
      </c>
      <c r="AB8" s="15">
        <f t="shared" si="2"/>
        <v>0</v>
      </c>
      <c r="AC8" s="15">
        <f t="shared" si="2"/>
        <v>0</v>
      </c>
      <c r="AD8" s="15">
        <f t="shared" si="2"/>
        <v>0</v>
      </c>
      <c r="AE8" s="15">
        <f t="shared" si="2"/>
        <v>0</v>
      </c>
      <c r="AF8" s="15">
        <f t="shared" si="2"/>
        <v>0</v>
      </c>
      <c r="AG8" s="15">
        <f t="shared" si="2"/>
        <v>0</v>
      </c>
      <c r="AH8" s="15">
        <f t="shared" ref="AH8:AI8" si="3">IF(AH3=0,0,AH3/AH$3)</f>
        <v>0</v>
      </c>
      <c r="AI8" s="15">
        <f t="shared" si="3"/>
        <v>0</v>
      </c>
    </row>
    <row r="9" spans="1:35" x14ac:dyDescent="0.25">
      <c r="A9" s="10" t="s">
        <v>72</v>
      </c>
      <c r="B9" s="16">
        <f t="shared" si="2"/>
        <v>0</v>
      </c>
      <c r="C9" s="16">
        <f t="shared" si="2"/>
        <v>0</v>
      </c>
      <c r="D9" s="16">
        <f t="shared" si="2"/>
        <v>0</v>
      </c>
      <c r="E9" s="16">
        <f t="shared" si="2"/>
        <v>0</v>
      </c>
      <c r="F9" s="16">
        <f t="shared" si="2"/>
        <v>0</v>
      </c>
      <c r="G9" s="16">
        <f t="shared" si="2"/>
        <v>0</v>
      </c>
      <c r="H9" s="16">
        <f t="shared" si="2"/>
        <v>0</v>
      </c>
      <c r="I9" s="16">
        <f t="shared" si="2"/>
        <v>0</v>
      </c>
      <c r="J9" s="16">
        <f t="shared" si="2"/>
        <v>0</v>
      </c>
      <c r="K9" s="16">
        <f t="shared" si="2"/>
        <v>0</v>
      </c>
      <c r="L9" s="16">
        <f t="shared" si="2"/>
        <v>0</v>
      </c>
      <c r="M9" s="16">
        <f t="shared" si="2"/>
        <v>0</v>
      </c>
      <c r="N9" s="16">
        <f t="shared" si="2"/>
        <v>0</v>
      </c>
      <c r="O9" s="16">
        <f t="shared" si="2"/>
        <v>0</v>
      </c>
      <c r="P9" s="16">
        <f t="shared" si="2"/>
        <v>0</v>
      </c>
      <c r="Q9" s="16">
        <f t="shared" si="2"/>
        <v>0</v>
      </c>
      <c r="R9" s="16">
        <f t="shared" si="2"/>
        <v>0</v>
      </c>
      <c r="S9" s="16">
        <f t="shared" si="2"/>
        <v>0</v>
      </c>
      <c r="T9" s="16">
        <f t="shared" si="2"/>
        <v>0</v>
      </c>
      <c r="U9" s="16">
        <f t="shared" si="2"/>
        <v>0</v>
      </c>
      <c r="V9" s="16">
        <f t="shared" si="2"/>
        <v>0</v>
      </c>
      <c r="W9" s="16">
        <f t="shared" si="2"/>
        <v>0</v>
      </c>
      <c r="X9" s="16">
        <f t="shared" si="2"/>
        <v>0</v>
      </c>
      <c r="Y9" s="16">
        <f t="shared" si="2"/>
        <v>0</v>
      </c>
      <c r="Z9" s="16">
        <f t="shared" si="2"/>
        <v>0</v>
      </c>
      <c r="AA9" s="16">
        <f t="shared" si="2"/>
        <v>0</v>
      </c>
      <c r="AB9" s="16">
        <f t="shared" si="2"/>
        <v>0</v>
      </c>
      <c r="AC9" s="16">
        <f t="shared" si="2"/>
        <v>0</v>
      </c>
      <c r="AD9" s="16">
        <f t="shared" si="2"/>
        <v>0</v>
      </c>
      <c r="AE9" s="16">
        <f t="shared" si="2"/>
        <v>0</v>
      </c>
      <c r="AF9" s="16">
        <f t="shared" si="2"/>
        <v>0</v>
      </c>
      <c r="AG9" s="16">
        <f t="shared" si="2"/>
        <v>0</v>
      </c>
      <c r="AH9" s="16">
        <f t="shared" ref="AH9:AI9" si="4">IF(AH4=0,0,AH4/AH$3)</f>
        <v>0</v>
      </c>
      <c r="AI9" s="16">
        <f t="shared" si="4"/>
        <v>0</v>
      </c>
    </row>
    <row r="10" spans="1:35" x14ac:dyDescent="0.25">
      <c r="A10" s="12" t="s">
        <v>75</v>
      </c>
      <c r="B10" s="17">
        <f t="shared" si="2"/>
        <v>0</v>
      </c>
      <c r="C10" s="17">
        <f t="shared" si="2"/>
        <v>0</v>
      </c>
      <c r="D10" s="17">
        <f t="shared" si="2"/>
        <v>0</v>
      </c>
      <c r="E10" s="17">
        <f t="shared" si="2"/>
        <v>0</v>
      </c>
      <c r="F10" s="17">
        <f t="shared" si="2"/>
        <v>0</v>
      </c>
      <c r="G10" s="17">
        <f t="shared" si="2"/>
        <v>0</v>
      </c>
      <c r="H10" s="17">
        <f t="shared" si="2"/>
        <v>0</v>
      </c>
      <c r="I10" s="17">
        <f t="shared" si="2"/>
        <v>0</v>
      </c>
      <c r="J10" s="17">
        <f t="shared" si="2"/>
        <v>0</v>
      </c>
      <c r="K10" s="17">
        <f t="shared" si="2"/>
        <v>0</v>
      </c>
      <c r="L10" s="17">
        <f t="shared" si="2"/>
        <v>0</v>
      </c>
      <c r="M10" s="17">
        <f t="shared" si="2"/>
        <v>0</v>
      </c>
      <c r="N10" s="17">
        <f t="shared" si="2"/>
        <v>0</v>
      </c>
      <c r="O10" s="17">
        <f t="shared" si="2"/>
        <v>0</v>
      </c>
      <c r="P10" s="17">
        <f t="shared" si="2"/>
        <v>0</v>
      </c>
      <c r="Q10" s="17">
        <f t="shared" si="2"/>
        <v>0</v>
      </c>
      <c r="R10" s="17">
        <f t="shared" si="2"/>
        <v>0</v>
      </c>
      <c r="S10" s="17">
        <f t="shared" si="2"/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17">
        <f t="shared" si="2"/>
        <v>0</v>
      </c>
      <c r="AF10" s="17">
        <f t="shared" si="2"/>
        <v>0</v>
      </c>
      <c r="AG10" s="17">
        <f t="shared" si="2"/>
        <v>0</v>
      </c>
      <c r="AH10" s="17">
        <f t="shared" ref="AH10:AI10" si="5">IF(AH5=0,0,AH5/AH$3)</f>
        <v>0</v>
      </c>
      <c r="AI10" s="17">
        <f t="shared" si="5"/>
        <v>0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0</v>
      </c>
      <c r="C12" s="18">
        <f t="shared" si="6"/>
        <v>0</v>
      </c>
      <c r="D12" s="18">
        <f t="shared" si="6"/>
        <v>0</v>
      </c>
      <c r="E12" s="18">
        <f t="shared" si="6"/>
        <v>0</v>
      </c>
      <c r="F12" s="18">
        <f t="shared" si="6"/>
        <v>0</v>
      </c>
      <c r="G12" s="18">
        <f t="shared" si="6"/>
        <v>0</v>
      </c>
      <c r="H12" s="18">
        <f t="shared" si="6"/>
        <v>0</v>
      </c>
      <c r="I12" s="18">
        <f t="shared" si="6"/>
        <v>0</v>
      </c>
      <c r="J12" s="18">
        <f t="shared" si="6"/>
        <v>0</v>
      </c>
      <c r="K12" s="18">
        <f t="shared" si="6"/>
        <v>0</v>
      </c>
      <c r="L12" s="18">
        <f t="shared" si="6"/>
        <v>0</v>
      </c>
      <c r="M12" s="18">
        <f t="shared" si="6"/>
        <v>0</v>
      </c>
      <c r="N12" s="18">
        <f t="shared" si="6"/>
        <v>0</v>
      </c>
      <c r="O12" s="18">
        <f t="shared" si="6"/>
        <v>0</v>
      </c>
      <c r="P12" s="18">
        <f t="shared" si="6"/>
        <v>0</v>
      </c>
      <c r="Q12" s="18">
        <f t="shared" si="6"/>
        <v>0</v>
      </c>
      <c r="R12" s="18">
        <f t="shared" si="6"/>
        <v>0</v>
      </c>
      <c r="S12" s="18">
        <f t="shared" si="6"/>
        <v>0</v>
      </c>
      <c r="T12" s="18">
        <f t="shared" si="6"/>
        <v>0</v>
      </c>
      <c r="U12" s="18">
        <f t="shared" si="6"/>
        <v>0</v>
      </c>
      <c r="V12" s="18">
        <f t="shared" si="6"/>
        <v>0</v>
      </c>
      <c r="W12" s="18">
        <f t="shared" si="6"/>
        <v>0</v>
      </c>
      <c r="X12" s="18">
        <f t="shared" si="6"/>
        <v>0</v>
      </c>
      <c r="Y12" s="18">
        <f t="shared" si="6"/>
        <v>0</v>
      </c>
      <c r="Z12" s="18">
        <f t="shared" si="6"/>
        <v>0</v>
      </c>
      <c r="AA12" s="18">
        <f t="shared" si="6"/>
        <v>0</v>
      </c>
      <c r="AB12" s="18">
        <f t="shared" si="6"/>
        <v>0</v>
      </c>
      <c r="AC12" s="18">
        <f t="shared" si="6"/>
        <v>0</v>
      </c>
      <c r="AD12" s="18">
        <f t="shared" si="6"/>
        <v>0</v>
      </c>
      <c r="AE12" s="18">
        <f t="shared" si="6"/>
        <v>0</v>
      </c>
      <c r="AF12" s="18">
        <f t="shared" si="6"/>
        <v>0</v>
      </c>
      <c r="AG12" s="18">
        <f t="shared" si="6"/>
        <v>0</v>
      </c>
      <c r="AH12" s="18">
        <f t="shared" ref="AH12:AI12" si="7">SUM(AH13:AH14)</f>
        <v>0</v>
      </c>
      <c r="AI12" s="18">
        <f t="shared" si="7"/>
        <v>0</v>
      </c>
    </row>
    <row r="13" spans="1:35" x14ac:dyDescent="0.25">
      <c r="A13" s="10" t="s">
        <v>72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</row>
    <row r="14" spans="1:35" x14ac:dyDescent="0.25">
      <c r="A14" s="12" t="s">
        <v>75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0</v>
      </c>
      <c r="C17" s="15">
        <f t="shared" si="8"/>
        <v>0</v>
      </c>
      <c r="D17" s="15">
        <f t="shared" si="8"/>
        <v>0</v>
      </c>
      <c r="E17" s="15">
        <f t="shared" si="8"/>
        <v>0</v>
      </c>
      <c r="F17" s="15">
        <f t="shared" si="8"/>
        <v>0</v>
      </c>
      <c r="G17" s="15">
        <f t="shared" si="8"/>
        <v>0</v>
      </c>
      <c r="H17" s="15">
        <f t="shared" si="8"/>
        <v>0</v>
      </c>
      <c r="I17" s="15">
        <f t="shared" si="8"/>
        <v>0</v>
      </c>
      <c r="J17" s="15">
        <f t="shared" si="8"/>
        <v>0</v>
      </c>
      <c r="K17" s="15">
        <f t="shared" si="8"/>
        <v>0</v>
      </c>
      <c r="L17" s="15">
        <f t="shared" si="8"/>
        <v>0</v>
      </c>
      <c r="M17" s="15">
        <f t="shared" si="8"/>
        <v>0</v>
      </c>
      <c r="N17" s="15">
        <f t="shared" si="8"/>
        <v>0</v>
      </c>
      <c r="O17" s="15">
        <f t="shared" si="8"/>
        <v>0</v>
      </c>
      <c r="P17" s="15">
        <f t="shared" si="8"/>
        <v>0</v>
      </c>
      <c r="Q17" s="15">
        <f t="shared" si="8"/>
        <v>0</v>
      </c>
      <c r="R17" s="15">
        <f t="shared" si="8"/>
        <v>0</v>
      </c>
      <c r="S17" s="15">
        <f t="shared" si="8"/>
        <v>0</v>
      </c>
      <c r="T17" s="15">
        <f t="shared" si="8"/>
        <v>0</v>
      </c>
      <c r="U17" s="15">
        <f t="shared" si="8"/>
        <v>0</v>
      </c>
      <c r="V17" s="15">
        <f t="shared" si="8"/>
        <v>0</v>
      </c>
      <c r="W17" s="15">
        <f t="shared" si="8"/>
        <v>0</v>
      </c>
      <c r="X17" s="15">
        <f t="shared" si="8"/>
        <v>0</v>
      </c>
      <c r="Y17" s="15">
        <f t="shared" si="8"/>
        <v>0</v>
      </c>
      <c r="Z17" s="15">
        <f t="shared" si="8"/>
        <v>0</v>
      </c>
      <c r="AA17" s="15">
        <f t="shared" si="8"/>
        <v>0</v>
      </c>
      <c r="AB17" s="15">
        <f t="shared" si="8"/>
        <v>0</v>
      </c>
      <c r="AC17" s="15">
        <f t="shared" si="8"/>
        <v>0</v>
      </c>
      <c r="AD17" s="15">
        <f t="shared" si="8"/>
        <v>0</v>
      </c>
      <c r="AE17" s="15">
        <f t="shared" si="8"/>
        <v>0</v>
      </c>
      <c r="AF17" s="15">
        <f t="shared" si="8"/>
        <v>0</v>
      </c>
      <c r="AG17" s="15">
        <f t="shared" si="8"/>
        <v>0</v>
      </c>
      <c r="AH17" s="15">
        <f t="shared" ref="AH17:AI17" si="9">IF(AH12=0,0,AH12/AH$12)</f>
        <v>0</v>
      </c>
      <c r="AI17" s="15">
        <f t="shared" si="9"/>
        <v>0</v>
      </c>
    </row>
    <row r="18" spans="1:35" x14ac:dyDescent="0.25">
      <c r="A18" s="10" t="s">
        <v>72</v>
      </c>
      <c r="B18" s="16">
        <f t="shared" si="8"/>
        <v>0</v>
      </c>
      <c r="C18" s="16">
        <f t="shared" si="8"/>
        <v>0</v>
      </c>
      <c r="D18" s="16">
        <f t="shared" si="8"/>
        <v>0</v>
      </c>
      <c r="E18" s="16">
        <f t="shared" si="8"/>
        <v>0</v>
      </c>
      <c r="F18" s="16">
        <f t="shared" si="8"/>
        <v>0</v>
      </c>
      <c r="G18" s="16">
        <f t="shared" si="8"/>
        <v>0</v>
      </c>
      <c r="H18" s="16">
        <f t="shared" si="8"/>
        <v>0</v>
      </c>
      <c r="I18" s="16">
        <f t="shared" si="8"/>
        <v>0</v>
      </c>
      <c r="J18" s="16">
        <f t="shared" si="8"/>
        <v>0</v>
      </c>
      <c r="K18" s="16">
        <f t="shared" si="8"/>
        <v>0</v>
      </c>
      <c r="L18" s="16">
        <f t="shared" si="8"/>
        <v>0</v>
      </c>
      <c r="M18" s="16">
        <f t="shared" si="8"/>
        <v>0</v>
      </c>
      <c r="N18" s="16">
        <f t="shared" si="8"/>
        <v>0</v>
      </c>
      <c r="O18" s="16">
        <f t="shared" si="8"/>
        <v>0</v>
      </c>
      <c r="P18" s="16">
        <f t="shared" si="8"/>
        <v>0</v>
      </c>
      <c r="Q18" s="16">
        <f t="shared" si="8"/>
        <v>0</v>
      </c>
      <c r="R18" s="16">
        <f t="shared" si="8"/>
        <v>0</v>
      </c>
      <c r="S18" s="16">
        <f t="shared" si="8"/>
        <v>0</v>
      </c>
      <c r="T18" s="16">
        <f t="shared" si="8"/>
        <v>0</v>
      </c>
      <c r="U18" s="16">
        <f t="shared" si="8"/>
        <v>0</v>
      </c>
      <c r="V18" s="16">
        <f t="shared" si="8"/>
        <v>0</v>
      </c>
      <c r="W18" s="16">
        <f t="shared" si="8"/>
        <v>0</v>
      </c>
      <c r="X18" s="16">
        <f t="shared" si="8"/>
        <v>0</v>
      </c>
      <c r="Y18" s="16">
        <f t="shared" si="8"/>
        <v>0</v>
      </c>
      <c r="Z18" s="16">
        <f t="shared" si="8"/>
        <v>0</v>
      </c>
      <c r="AA18" s="16">
        <f t="shared" si="8"/>
        <v>0</v>
      </c>
      <c r="AB18" s="16">
        <f t="shared" si="8"/>
        <v>0</v>
      </c>
      <c r="AC18" s="16">
        <f t="shared" si="8"/>
        <v>0</v>
      </c>
      <c r="AD18" s="16">
        <f t="shared" si="8"/>
        <v>0</v>
      </c>
      <c r="AE18" s="16">
        <f t="shared" si="8"/>
        <v>0</v>
      </c>
      <c r="AF18" s="16">
        <f t="shared" si="8"/>
        <v>0</v>
      </c>
      <c r="AG18" s="16">
        <f t="shared" si="8"/>
        <v>0</v>
      </c>
      <c r="AH18" s="16">
        <f t="shared" ref="AH18:AI18" si="10">IF(AH13=0,0,AH13/AH$12)</f>
        <v>0</v>
      </c>
      <c r="AI18" s="16">
        <f t="shared" si="10"/>
        <v>0</v>
      </c>
    </row>
    <row r="19" spans="1:35" x14ac:dyDescent="0.25">
      <c r="A19" s="12" t="s">
        <v>75</v>
      </c>
      <c r="B19" s="17">
        <f t="shared" si="8"/>
        <v>0</v>
      </c>
      <c r="C19" s="17">
        <f t="shared" si="8"/>
        <v>0</v>
      </c>
      <c r="D19" s="17">
        <f t="shared" si="8"/>
        <v>0</v>
      </c>
      <c r="E19" s="17">
        <f t="shared" si="8"/>
        <v>0</v>
      </c>
      <c r="F19" s="17">
        <f t="shared" si="8"/>
        <v>0</v>
      </c>
      <c r="G19" s="17">
        <f t="shared" si="8"/>
        <v>0</v>
      </c>
      <c r="H19" s="17">
        <f t="shared" si="8"/>
        <v>0</v>
      </c>
      <c r="I19" s="17">
        <f t="shared" si="8"/>
        <v>0</v>
      </c>
      <c r="J19" s="17">
        <f t="shared" si="8"/>
        <v>0</v>
      </c>
      <c r="K19" s="17">
        <f t="shared" si="8"/>
        <v>0</v>
      </c>
      <c r="L19" s="17">
        <f t="shared" si="8"/>
        <v>0</v>
      </c>
      <c r="M19" s="17">
        <f t="shared" si="8"/>
        <v>0</v>
      </c>
      <c r="N19" s="17">
        <f t="shared" si="8"/>
        <v>0</v>
      </c>
      <c r="O19" s="17">
        <f t="shared" si="8"/>
        <v>0</v>
      </c>
      <c r="P19" s="17">
        <f t="shared" si="8"/>
        <v>0</v>
      </c>
      <c r="Q19" s="17">
        <f t="shared" si="8"/>
        <v>0</v>
      </c>
      <c r="R19" s="17">
        <f t="shared" si="8"/>
        <v>0</v>
      </c>
      <c r="S19" s="17">
        <f t="shared" si="8"/>
        <v>0</v>
      </c>
      <c r="T19" s="17">
        <f t="shared" si="8"/>
        <v>0</v>
      </c>
      <c r="U19" s="17">
        <f t="shared" si="8"/>
        <v>0</v>
      </c>
      <c r="V19" s="17">
        <f t="shared" si="8"/>
        <v>0</v>
      </c>
      <c r="W19" s="17">
        <f t="shared" si="8"/>
        <v>0</v>
      </c>
      <c r="X19" s="17">
        <f t="shared" si="8"/>
        <v>0</v>
      </c>
      <c r="Y19" s="17">
        <f t="shared" si="8"/>
        <v>0</v>
      </c>
      <c r="Z19" s="17">
        <f t="shared" si="8"/>
        <v>0</v>
      </c>
      <c r="AA19" s="17">
        <f t="shared" si="8"/>
        <v>0</v>
      </c>
      <c r="AB19" s="17">
        <f t="shared" si="8"/>
        <v>0</v>
      </c>
      <c r="AC19" s="17">
        <f t="shared" si="8"/>
        <v>0</v>
      </c>
      <c r="AD19" s="17">
        <f t="shared" si="8"/>
        <v>0</v>
      </c>
      <c r="AE19" s="17">
        <f t="shared" si="8"/>
        <v>0</v>
      </c>
      <c r="AF19" s="17">
        <f t="shared" si="8"/>
        <v>0</v>
      </c>
      <c r="AG19" s="17">
        <f t="shared" si="8"/>
        <v>0</v>
      </c>
      <c r="AH19" s="17">
        <f t="shared" ref="AH19:AI19" si="11">IF(AH14=0,0,AH14/AH$12)</f>
        <v>0</v>
      </c>
      <c r="AI19" s="17">
        <f t="shared" si="11"/>
        <v>0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0</v>
      </c>
      <c r="C21" s="21">
        <f t="shared" si="12"/>
        <v>0</v>
      </c>
      <c r="D21" s="21">
        <f t="shared" si="12"/>
        <v>0</v>
      </c>
      <c r="E21" s="21">
        <f t="shared" si="12"/>
        <v>0</v>
      </c>
      <c r="F21" s="21">
        <f t="shared" si="12"/>
        <v>0</v>
      </c>
      <c r="G21" s="21">
        <f t="shared" si="12"/>
        <v>0</v>
      </c>
      <c r="H21" s="21">
        <f t="shared" si="12"/>
        <v>0</v>
      </c>
      <c r="I21" s="21">
        <f t="shared" si="12"/>
        <v>0</v>
      </c>
      <c r="J21" s="21">
        <f t="shared" si="12"/>
        <v>0</v>
      </c>
      <c r="K21" s="21">
        <f t="shared" si="12"/>
        <v>0</v>
      </c>
      <c r="L21" s="21">
        <f t="shared" si="12"/>
        <v>0</v>
      </c>
      <c r="M21" s="21">
        <f t="shared" si="12"/>
        <v>0</v>
      </c>
      <c r="N21" s="21">
        <f t="shared" si="12"/>
        <v>0</v>
      </c>
      <c r="O21" s="21">
        <f t="shared" si="12"/>
        <v>0</v>
      </c>
      <c r="P21" s="21">
        <f t="shared" si="12"/>
        <v>0</v>
      </c>
      <c r="Q21" s="21">
        <f t="shared" si="12"/>
        <v>0</v>
      </c>
      <c r="R21" s="21">
        <f t="shared" si="12"/>
        <v>0</v>
      </c>
      <c r="S21" s="21">
        <f t="shared" si="12"/>
        <v>0</v>
      </c>
      <c r="T21" s="21">
        <f t="shared" si="12"/>
        <v>0</v>
      </c>
      <c r="U21" s="21">
        <f t="shared" si="12"/>
        <v>0</v>
      </c>
      <c r="V21" s="21">
        <f t="shared" si="12"/>
        <v>0</v>
      </c>
      <c r="W21" s="21">
        <f t="shared" si="12"/>
        <v>0</v>
      </c>
      <c r="X21" s="21">
        <f t="shared" si="12"/>
        <v>0</v>
      </c>
      <c r="Y21" s="21">
        <f t="shared" si="12"/>
        <v>0</v>
      </c>
      <c r="Z21" s="21">
        <f t="shared" si="12"/>
        <v>0</v>
      </c>
      <c r="AA21" s="21">
        <f t="shared" si="12"/>
        <v>0</v>
      </c>
      <c r="AB21" s="21">
        <f t="shared" si="12"/>
        <v>0</v>
      </c>
      <c r="AC21" s="21">
        <f t="shared" si="12"/>
        <v>0</v>
      </c>
      <c r="AD21" s="21">
        <f t="shared" si="12"/>
        <v>0</v>
      </c>
      <c r="AE21" s="21">
        <f t="shared" si="12"/>
        <v>0</v>
      </c>
      <c r="AF21" s="21">
        <f t="shared" si="12"/>
        <v>0</v>
      </c>
      <c r="AG21" s="21">
        <f t="shared" si="12"/>
        <v>0</v>
      </c>
      <c r="AH21" s="21">
        <f t="shared" ref="AH21:AI21" si="13">IF(AH3=0,0,AH3/AH12)</f>
        <v>0</v>
      </c>
      <c r="AI21" s="21">
        <f t="shared" si="13"/>
        <v>0</v>
      </c>
    </row>
    <row r="22" spans="1:35" x14ac:dyDescent="0.25">
      <c r="A22" s="10" t="s">
        <v>72</v>
      </c>
      <c r="B22" s="22">
        <f t="shared" si="12"/>
        <v>0</v>
      </c>
      <c r="C22" s="22">
        <f t="shared" si="12"/>
        <v>0</v>
      </c>
      <c r="D22" s="22">
        <f t="shared" si="12"/>
        <v>0</v>
      </c>
      <c r="E22" s="22">
        <f t="shared" si="12"/>
        <v>0</v>
      </c>
      <c r="F22" s="22">
        <f t="shared" si="12"/>
        <v>0</v>
      </c>
      <c r="G22" s="22">
        <f t="shared" si="12"/>
        <v>0</v>
      </c>
      <c r="H22" s="22">
        <f t="shared" si="12"/>
        <v>0</v>
      </c>
      <c r="I22" s="22">
        <f t="shared" si="12"/>
        <v>0</v>
      </c>
      <c r="J22" s="22">
        <f t="shared" si="12"/>
        <v>0</v>
      </c>
      <c r="K22" s="22">
        <f t="shared" si="12"/>
        <v>0</v>
      </c>
      <c r="L22" s="22">
        <f t="shared" si="12"/>
        <v>0</v>
      </c>
      <c r="M22" s="22">
        <f t="shared" si="12"/>
        <v>0</v>
      </c>
      <c r="N22" s="22">
        <f t="shared" si="12"/>
        <v>0</v>
      </c>
      <c r="O22" s="22">
        <f t="shared" si="12"/>
        <v>0</v>
      </c>
      <c r="P22" s="22">
        <f t="shared" si="12"/>
        <v>0</v>
      </c>
      <c r="Q22" s="22">
        <f t="shared" si="12"/>
        <v>0</v>
      </c>
      <c r="R22" s="22">
        <f t="shared" si="12"/>
        <v>0</v>
      </c>
      <c r="S22" s="22">
        <f t="shared" si="12"/>
        <v>0</v>
      </c>
      <c r="T22" s="22">
        <f t="shared" si="12"/>
        <v>0</v>
      </c>
      <c r="U22" s="22">
        <f t="shared" si="12"/>
        <v>0</v>
      </c>
      <c r="V22" s="22">
        <f t="shared" si="12"/>
        <v>0</v>
      </c>
      <c r="W22" s="22">
        <f t="shared" si="12"/>
        <v>0</v>
      </c>
      <c r="X22" s="22">
        <f t="shared" si="12"/>
        <v>0</v>
      </c>
      <c r="Y22" s="22">
        <f t="shared" si="12"/>
        <v>0</v>
      </c>
      <c r="Z22" s="22">
        <f t="shared" si="12"/>
        <v>0</v>
      </c>
      <c r="AA22" s="22">
        <f t="shared" si="12"/>
        <v>0</v>
      </c>
      <c r="AB22" s="22">
        <f t="shared" si="12"/>
        <v>0</v>
      </c>
      <c r="AC22" s="22">
        <f t="shared" si="12"/>
        <v>0</v>
      </c>
      <c r="AD22" s="22">
        <f t="shared" si="12"/>
        <v>0</v>
      </c>
      <c r="AE22" s="22">
        <f t="shared" si="12"/>
        <v>0</v>
      </c>
      <c r="AF22" s="22">
        <f t="shared" si="12"/>
        <v>0</v>
      </c>
      <c r="AG22" s="22">
        <f t="shared" si="12"/>
        <v>0</v>
      </c>
      <c r="AH22" s="22">
        <f t="shared" ref="AH22:AI22" si="14">IF(AH4=0,0,AH4/AH13)</f>
        <v>0</v>
      </c>
      <c r="AI22" s="22">
        <f t="shared" si="14"/>
        <v>0</v>
      </c>
    </row>
    <row r="23" spans="1:35" x14ac:dyDescent="0.25">
      <c r="A23" s="12" t="s">
        <v>75</v>
      </c>
      <c r="B23" s="23">
        <f t="shared" si="12"/>
        <v>0</v>
      </c>
      <c r="C23" s="23">
        <f t="shared" si="12"/>
        <v>0</v>
      </c>
      <c r="D23" s="23">
        <f t="shared" si="12"/>
        <v>0</v>
      </c>
      <c r="E23" s="23">
        <f t="shared" si="12"/>
        <v>0</v>
      </c>
      <c r="F23" s="23">
        <f t="shared" si="12"/>
        <v>0</v>
      </c>
      <c r="G23" s="23">
        <f t="shared" si="12"/>
        <v>0</v>
      </c>
      <c r="H23" s="23">
        <f t="shared" si="12"/>
        <v>0</v>
      </c>
      <c r="I23" s="23">
        <f t="shared" si="12"/>
        <v>0</v>
      </c>
      <c r="J23" s="23">
        <f t="shared" si="12"/>
        <v>0</v>
      </c>
      <c r="K23" s="23">
        <f t="shared" si="12"/>
        <v>0</v>
      </c>
      <c r="L23" s="23">
        <f t="shared" si="12"/>
        <v>0</v>
      </c>
      <c r="M23" s="23">
        <f t="shared" si="12"/>
        <v>0</v>
      </c>
      <c r="N23" s="23">
        <f t="shared" si="12"/>
        <v>0</v>
      </c>
      <c r="O23" s="23">
        <f t="shared" si="12"/>
        <v>0</v>
      </c>
      <c r="P23" s="23">
        <f t="shared" si="12"/>
        <v>0</v>
      </c>
      <c r="Q23" s="23">
        <f t="shared" si="12"/>
        <v>0</v>
      </c>
      <c r="R23" s="23">
        <f t="shared" si="12"/>
        <v>0</v>
      </c>
      <c r="S23" s="23">
        <f t="shared" si="12"/>
        <v>0</v>
      </c>
      <c r="T23" s="23">
        <f t="shared" si="12"/>
        <v>0</v>
      </c>
      <c r="U23" s="23">
        <f t="shared" si="12"/>
        <v>0</v>
      </c>
      <c r="V23" s="23">
        <f t="shared" si="12"/>
        <v>0</v>
      </c>
      <c r="W23" s="23">
        <f t="shared" si="12"/>
        <v>0</v>
      </c>
      <c r="X23" s="23">
        <f t="shared" si="12"/>
        <v>0</v>
      </c>
      <c r="Y23" s="23">
        <f t="shared" si="12"/>
        <v>0</v>
      </c>
      <c r="Z23" s="23">
        <f t="shared" si="12"/>
        <v>0</v>
      </c>
      <c r="AA23" s="23">
        <f t="shared" si="12"/>
        <v>0</v>
      </c>
      <c r="AB23" s="23">
        <f t="shared" si="12"/>
        <v>0</v>
      </c>
      <c r="AC23" s="23">
        <f t="shared" si="12"/>
        <v>0</v>
      </c>
      <c r="AD23" s="23">
        <f t="shared" si="12"/>
        <v>0</v>
      </c>
      <c r="AE23" s="23">
        <f t="shared" si="12"/>
        <v>0</v>
      </c>
      <c r="AF23" s="23">
        <f t="shared" si="12"/>
        <v>0</v>
      </c>
      <c r="AG23" s="23">
        <f t="shared" si="12"/>
        <v>0</v>
      </c>
      <c r="AH23" s="23">
        <f t="shared" ref="AH23:AI23" si="15">IF(AH5=0,0,AH5/AH14)</f>
        <v>0</v>
      </c>
      <c r="AI23" s="23">
        <f t="shared" si="15"/>
        <v>0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0</v>
      </c>
      <c r="C25" s="21">
        <f t="shared" ref="C25:AG25" si="16">SUM(C26,C32)</f>
        <v>0</v>
      </c>
      <c r="D25" s="21">
        <f t="shared" si="16"/>
        <v>0</v>
      </c>
      <c r="E25" s="21">
        <f t="shared" si="16"/>
        <v>0</v>
      </c>
      <c r="F25" s="21">
        <f t="shared" si="16"/>
        <v>0</v>
      </c>
      <c r="G25" s="21">
        <f t="shared" si="16"/>
        <v>0</v>
      </c>
      <c r="H25" s="21">
        <f t="shared" si="16"/>
        <v>0</v>
      </c>
      <c r="I25" s="21">
        <f t="shared" si="16"/>
        <v>0</v>
      </c>
      <c r="J25" s="21">
        <f t="shared" si="16"/>
        <v>0</v>
      </c>
      <c r="K25" s="21">
        <f t="shared" si="16"/>
        <v>0</v>
      </c>
      <c r="L25" s="21">
        <f t="shared" si="16"/>
        <v>0</v>
      </c>
      <c r="M25" s="21">
        <f t="shared" si="16"/>
        <v>0</v>
      </c>
      <c r="N25" s="21">
        <f t="shared" si="16"/>
        <v>0</v>
      </c>
      <c r="O25" s="21">
        <f t="shared" si="16"/>
        <v>0</v>
      </c>
      <c r="P25" s="21">
        <f t="shared" si="16"/>
        <v>0</v>
      </c>
      <c r="Q25" s="21">
        <f t="shared" si="16"/>
        <v>0</v>
      </c>
      <c r="R25" s="21">
        <f t="shared" si="16"/>
        <v>0</v>
      </c>
      <c r="S25" s="21">
        <f t="shared" si="16"/>
        <v>0</v>
      </c>
      <c r="T25" s="21">
        <f t="shared" si="16"/>
        <v>0</v>
      </c>
      <c r="U25" s="21">
        <f t="shared" si="16"/>
        <v>0</v>
      </c>
      <c r="V25" s="21">
        <f t="shared" si="16"/>
        <v>0</v>
      </c>
      <c r="W25" s="21">
        <f t="shared" si="16"/>
        <v>0</v>
      </c>
      <c r="X25" s="21">
        <f t="shared" si="16"/>
        <v>0</v>
      </c>
      <c r="Y25" s="21">
        <f t="shared" si="16"/>
        <v>0</v>
      </c>
      <c r="Z25" s="21">
        <f t="shared" si="16"/>
        <v>0</v>
      </c>
      <c r="AA25" s="21">
        <f t="shared" si="16"/>
        <v>0</v>
      </c>
      <c r="AB25" s="21">
        <f t="shared" si="16"/>
        <v>0</v>
      </c>
      <c r="AC25" s="21">
        <f t="shared" si="16"/>
        <v>0</v>
      </c>
      <c r="AD25" s="21">
        <f t="shared" si="16"/>
        <v>0</v>
      </c>
      <c r="AE25" s="21">
        <f t="shared" si="16"/>
        <v>0</v>
      </c>
      <c r="AF25" s="21">
        <f t="shared" si="16"/>
        <v>0</v>
      </c>
      <c r="AG25" s="21">
        <f t="shared" si="16"/>
        <v>0</v>
      </c>
      <c r="AH25" s="21">
        <f t="shared" ref="AH25:AI25" si="17">SUM(AH26,AH32)</f>
        <v>0</v>
      </c>
      <c r="AI25" s="21">
        <f t="shared" si="17"/>
        <v>0</v>
      </c>
    </row>
    <row r="26" spans="1:35" x14ac:dyDescent="0.25">
      <c r="A26" s="24" t="s">
        <v>72</v>
      </c>
      <c r="B26" s="25">
        <f>SUM(B27:B31)</f>
        <v>0</v>
      </c>
      <c r="C26" s="25">
        <f t="shared" ref="C26:AG26" si="18">SUM(C27:C31)</f>
        <v>0</v>
      </c>
      <c r="D26" s="25">
        <f t="shared" si="18"/>
        <v>0</v>
      </c>
      <c r="E26" s="25">
        <f t="shared" si="18"/>
        <v>0</v>
      </c>
      <c r="F26" s="25">
        <f t="shared" si="18"/>
        <v>0</v>
      </c>
      <c r="G26" s="25">
        <f t="shared" si="18"/>
        <v>0</v>
      </c>
      <c r="H26" s="25">
        <f t="shared" si="18"/>
        <v>0</v>
      </c>
      <c r="I26" s="25">
        <f t="shared" si="18"/>
        <v>0</v>
      </c>
      <c r="J26" s="25">
        <f t="shared" si="18"/>
        <v>0</v>
      </c>
      <c r="K26" s="25">
        <f t="shared" si="18"/>
        <v>0</v>
      </c>
      <c r="L26" s="25">
        <f t="shared" si="18"/>
        <v>0</v>
      </c>
      <c r="M26" s="25">
        <f t="shared" si="18"/>
        <v>0</v>
      </c>
      <c r="N26" s="25">
        <f t="shared" si="18"/>
        <v>0</v>
      </c>
      <c r="O26" s="25">
        <f t="shared" si="18"/>
        <v>0</v>
      </c>
      <c r="P26" s="25">
        <f t="shared" si="18"/>
        <v>0</v>
      </c>
      <c r="Q26" s="25">
        <f t="shared" si="18"/>
        <v>0</v>
      </c>
      <c r="R26" s="25">
        <f t="shared" si="18"/>
        <v>0</v>
      </c>
      <c r="S26" s="25">
        <f t="shared" si="18"/>
        <v>0</v>
      </c>
      <c r="T26" s="25">
        <f t="shared" si="18"/>
        <v>0</v>
      </c>
      <c r="U26" s="25">
        <f t="shared" si="18"/>
        <v>0</v>
      </c>
      <c r="V26" s="25">
        <f t="shared" si="18"/>
        <v>0</v>
      </c>
      <c r="W26" s="25">
        <f t="shared" si="18"/>
        <v>0</v>
      </c>
      <c r="X26" s="25">
        <f t="shared" si="18"/>
        <v>0</v>
      </c>
      <c r="Y26" s="25">
        <f t="shared" si="18"/>
        <v>0</v>
      </c>
      <c r="Z26" s="25">
        <f t="shared" si="18"/>
        <v>0</v>
      </c>
      <c r="AA26" s="25">
        <f t="shared" si="18"/>
        <v>0</v>
      </c>
      <c r="AB26" s="25">
        <f t="shared" si="18"/>
        <v>0</v>
      </c>
      <c r="AC26" s="25">
        <f t="shared" si="18"/>
        <v>0</v>
      </c>
      <c r="AD26" s="25">
        <f t="shared" si="18"/>
        <v>0</v>
      </c>
      <c r="AE26" s="25">
        <f t="shared" si="18"/>
        <v>0</v>
      </c>
      <c r="AF26" s="25">
        <f t="shared" si="18"/>
        <v>0</v>
      </c>
      <c r="AG26" s="25">
        <f t="shared" si="18"/>
        <v>0</v>
      </c>
      <c r="AH26" s="25">
        <f t="shared" ref="AH26:AI26" si="19">SUM(AH27:AH31)</f>
        <v>0</v>
      </c>
      <c r="AI26" s="25">
        <f t="shared" si="19"/>
        <v>0</v>
      </c>
    </row>
    <row r="27" spans="1:35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I27" s="27">
        <v>0</v>
      </c>
    </row>
    <row r="28" spans="1:35" x14ac:dyDescent="0.25">
      <c r="A28" s="26" t="s">
        <v>14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75</v>
      </c>
      <c r="B32" s="25">
        <f>SUM(B33:B37)</f>
        <v>0</v>
      </c>
      <c r="C32" s="25">
        <f t="shared" ref="C32:AG32" si="20">SUM(C33:C37)</f>
        <v>0</v>
      </c>
      <c r="D32" s="25">
        <f t="shared" si="20"/>
        <v>0</v>
      </c>
      <c r="E32" s="25">
        <f t="shared" si="20"/>
        <v>0</v>
      </c>
      <c r="F32" s="25">
        <f t="shared" si="20"/>
        <v>0</v>
      </c>
      <c r="G32" s="25">
        <f t="shared" si="20"/>
        <v>0</v>
      </c>
      <c r="H32" s="25">
        <f t="shared" si="20"/>
        <v>0</v>
      </c>
      <c r="I32" s="25">
        <f t="shared" si="20"/>
        <v>0</v>
      </c>
      <c r="J32" s="25">
        <f t="shared" si="20"/>
        <v>0</v>
      </c>
      <c r="K32" s="25">
        <f t="shared" si="20"/>
        <v>0</v>
      </c>
      <c r="L32" s="25">
        <f t="shared" si="20"/>
        <v>0</v>
      </c>
      <c r="M32" s="25">
        <f t="shared" si="20"/>
        <v>0</v>
      </c>
      <c r="N32" s="25">
        <f t="shared" si="20"/>
        <v>0</v>
      </c>
      <c r="O32" s="25">
        <f t="shared" si="20"/>
        <v>0</v>
      </c>
      <c r="P32" s="25">
        <f t="shared" si="20"/>
        <v>0</v>
      </c>
      <c r="Q32" s="25">
        <f t="shared" si="20"/>
        <v>0</v>
      </c>
      <c r="R32" s="25">
        <f t="shared" si="20"/>
        <v>0</v>
      </c>
      <c r="S32" s="25">
        <f t="shared" si="20"/>
        <v>0</v>
      </c>
      <c r="T32" s="25">
        <f t="shared" si="20"/>
        <v>0</v>
      </c>
      <c r="U32" s="25">
        <f t="shared" si="20"/>
        <v>0</v>
      </c>
      <c r="V32" s="25">
        <f t="shared" si="20"/>
        <v>0</v>
      </c>
      <c r="W32" s="25">
        <f t="shared" si="20"/>
        <v>0</v>
      </c>
      <c r="X32" s="25">
        <f t="shared" si="20"/>
        <v>0</v>
      </c>
      <c r="Y32" s="25">
        <f t="shared" si="20"/>
        <v>0</v>
      </c>
      <c r="Z32" s="25">
        <f t="shared" si="20"/>
        <v>0</v>
      </c>
      <c r="AA32" s="25">
        <f t="shared" si="20"/>
        <v>0</v>
      </c>
      <c r="AB32" s="25">
        <f t="shared" si="20"/>
        <v>0</v>
      </c>
      <c r="AC32" s="25">
        <f t="shared" si="20"/>
        <v>0</v>
      </c>
      <c r="AD32" s="25">
        <f t="shared" si="20"/>
        <v>0</v>
      </c>
      <c r="AE32" s="25">
        <f t="shared" si="20"/>
        <v>0</v>
      </c>
      <c r="AF32" s="25">
        <f t="shared" si="20"/>
        <v>0</v>
      </c>
      <c r="AG32" s="25">
        <f t="shared" si="20"/>
        <v>0</v>
      </c>
      <c r="AH32" s="25">
        <f t="shared" ref="AH32:AI32" si="21">SUM(AH33:AH37)</f>
        <v>0</v>
      </c>
      <c r="AI32" s="25">
        <f t="shared" si="21"/>
        <v>0</v>
      </c>
    </row>
    <row r="33" spans="1:35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I33" s="27">
        <v>0</v>
      </c>
    </row>
    <row r="34" spans="1:35" x14ac:dyDescent="0.25">
      <c r="A34" s="26" t="s">
        <v>14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0</v>
      </c>
      <c r="C40" s="21">
        <f t="shared" si="22"/>
        <v>0</v>
      </c>
      <c r="D40" s="21">
        <f t="shared" si="22"/>
        <v>0</v>
      </c>
      <c r="E40" s="21">
        <f t="shared" si="22"/>
        <v>0</v>
      </c>
      <c r="F40" s="21">
        <f t="shared" si="22"/>
        <v>0</v>
      </c>
      <c r="G40" s="21">
        <f t="shared" si="22"/>
        <v>0</v>
      </c>
      <c r="H40" s="21">
        <f t="shared" si="22"/>
        <v>0</v>
      </c>
      <c r="I40" s="21">
        <f t="shared" si="22"/>
        <v>0</v>
      </c>
      <c r="J40" s="21">
        <f t="shared" si="22"/>
        <v>0</v>
      </c>
      <c r="K40" s="21">
        <f t="shared" si="22"/>
        <v>0</v>
      </c>
      <c r="L40" s="21">
        <f t="shared" si="22"/>
        <v>0</v>
      </c>
      <c r="M40" s="21">
        <f t="shared" si="22"/>
        <v>0</v>
      </c>
      <c r="N40" s="21">
        <f t="shared" si="22"/>
        <v>0</v>
      </c>
      <c r="O40" s="21">
        <f t="shared" si="22"/>
        <v>0</v>
      </c>
      <c r="P40" s="21">
        <f t="shared" si="22"/>
        <v>0</v>
      </c>
      <c r="Q40" s="21">
        <f t="shared" si="22"/>
        <v>0</v>
      </c>
      <c r="R40" s="21">
        <f t="shared" si="22"/>
        <v>0</v>
      </c>
      <c r="S40" s="21">
        <f t="shared" si="22"/>
        <v>0</v>
      </c>
      <c r="T40" s="21">
        <f t="shared" si="22"/>
        <v>0</v>
      </c>
      <c r="U40" s="21">
        <f t="shared" si="22"/>
        <v>0</v>
      </c>
      <c r="V40" s="21">
        <f t="shared" si="22"/>
        <v>0</v>
      </c>
      <c r="W40" s="21">
        <f t="shared" si="22"/>
        <v>0</v>
      </c>
      <c r="X40" s="21">
        <f t="shared" si="22"/>
        <v>0</v>
      </c>
      <c r="Y40" s="21">
        <f t="shared" si="22"/>
        <v>0</v>
      </c>
      <c r="Z40" s="21">
        <f t="shared" si="22"/>
        <v>0</v>
      </c>
      <c r="AA40" s="21">
        <f t="shared" si="22"/>
        <v>0</v>
      </c>
      <c r="AB40" s="21">
        <f t="shared" si="22"/>
        <v>0</v>
      </c>
      <c r="AC40" s="21">
        <f t="shared" si="22"/>
        <v>0</v>
      </c>
      <c r="AD40" s="21">
        <f t="shared" si="22"/>
        <v>0</v>
      </c>
      <c r="AE40" s="21">
        <f t="shared" si="22"/>
        <v>0</v>
      </c>
      <c r="AF40" s="21">
        <f t="shared" si="22"/>
        <v>0</v>
      </c>
      <c r="AG40" s="21">
        <f t="shared" si="22"/>
        <v>0</v>
      </c>
      <c r="AH40" s="21">
        <f t="shared" ref="AH40:AI40" si="23">IF(AH25=0,0,AH25/(AH3/1000))</f>
        <v>0</v>
      </c>
      <c r="AI40" s="21">
        <f t="shared" si="23"/>
        <v>0</v>
      </c>
    </row>
    <row r="41" spans="1:35" x14ac:dyDescent="0.25">
      <c r="A41" s="10" t="s">
        <v>72</v>
      </c>
      <c r="B41" s="22">
        <f t="shared" si="22"/>
        <v>0</v>
      </c>
      <c r="C41" s="22">
        <f t="shared" si="22"/>
        <v>0</v>
      </c>
      <c r="D41" s="22">
        <f t="shared" si="22"/>
        <v>0</v>
      </c>
      <c r="E41" s="22">
        <f t="shared" si="22"/>
        <v>0</v>
      </c>
      <c r="F41" s="22">
        <f t="shared" si="22"/>
        <v>0</v>
      </c>
      <c r="G41" s="22">
        <f t="shared" si="22"/>
        <v>0</v>
      </c>
      <c r="H41" s="22">
        <f t="shared" si="22"/>
        <v>0</v>
      </c>
      <c r="I41" s="22">
        <f t="shared" si="22"/>
        <v>0</v>
      </c>
      <c r="J41" s="22">
        <f t="shared" si="22"/>
        <v>0</v>
      </c>
      <c r="K41" s="22">
        <f t="shared" si="22"/>
        <v>0</v>
      </c>
      <c r="L41" s="22">
        <f t="shared" si="22"/>
        <v>0</v>
      </c>
      <c r="M41" s="22">
        <f t="shared" si="22"/>
        <v>0</v>
      </c>
      <c r="N41" s="22">
        <f t="shared" si="22"/>
        <v>0</v>
      </c>
      <c r="O41" s="22">
        <f t="shared" si="22"/>
        <v>0</v>
      </c>
      <c r="P41" s="22">
        <f t="shared" si="22"/>
        <v>0</v>
      </c>
      <c r="Q41" s="22">
        <f t="shared" si="22"/>
        <v>0</v>
      </c>
      <c r="R41" s="22">
        <f t="shared" si="22"/>
        <v>0</v>
      </c>
      <c r="S41" s="22">
        <f t="shared" si="22"/>
        <v>0</v>
      </c>
      <c r="T41" s="22">
        <f t="shared" si="22"/>
        <v>0</v>
      </c>
      <c r="U41" s="22">
        <f t="shared" si="22"/>
        <v>0</v>
      </c>
      <c r="V41" s="22">
        <f t="shared" si="22"/>
        <v>0</v>
      </c>
      <c r="W41" s="22">
        <f t="shared" si="22"/>
        <v>0</v>
      </c>
      <c r="X41" s="22">
        <f t="shared" si="22"/>
        <v>0</v>
      </c>
      <c r="Y41" s="22">
        <f t="shared" si="22"/>
        <v>0</v>
      </c>
      <c r="Z41" s="22">
        <f t="shared" si="22"/>
        <v>0</v>
      </c>
      <c r="AA41" s="22">
        <f t="shared" si="22"/>
        <v>0</v>
      </c>
      <c r="AB41" s="22">
        <f t="shared" si="22"/>
        <v>0</v>
      </c>
      <c r="AC41" s="22">
        <f t="shared" si="22"/>
        <v>0</v>
      </c>
      <c r="AD41" s="22">
        <f t="shared" si="22"/>
        <v>0</v>
      </c>
      <c r="AE41" s="22">
        <f t="shared" si="22"/>
        <v>0</v>
      </c>
      <c r="AF41" s="22">
        <f t="shared" si="22"/>
        <v>0</v>
      </c>
      <c r="AG41" s="22">
        <f t="shared" si="22"/>
        <v>0</v>
      </c>
      <c r="AH41" s="22">
        <f t="shared" ref="AH41:AI41" si="24">IF(AH26=0,0,AH26/(AH4/1000))</f>
        <v>0</v>
      </c>
      <c r="AI41" s="22">
        <f t="shared" si="24"/>
        <v>0</v>
      </c>
    </row>
    <row r="42" spans="1:35" x14ac:dyDescent="0.25">
      <c r="A42" s="12" t="s">
        <v>75</v>
      </c>
      <c r="B42" s="23">
        <f t="shared" ref="B42:AG42" si="25">IF(B32=0,0,B32/(B5/1000))</f>
        <v>0</v>
      </c>
      <c r="C42" s="23">
        <f t="shared" si="25"/>
        <v>0</v>
      </c>
      <c r="D42" s="23">
        <f t="shared" si="25"/>
        <v>0</v>
      </c>
      <c r="E42" s="23">
        <f t="shared" si="25"/>
        <v>0</v>
      </c>
      <c r="F42" s="23">
        <f t="shared" si="25"/>
        <v>0</v>
      </c>
      <c r="G42" s="23">
        <f t="shared" si="25"/>
        <v>0</v>
      </c>
      <c r="H42" s="23">
        <f t="shared" si="25"/>
        <v>0</v>
      </c>
      <c r="I42" s="23">
        <f t="shared" si="25"/>
        <v>0</v>
      </c>
      <c r="J42" s="23">
        <f t="shared" si="25"/>
        <v>0</v>
      </c>
      <c r="K42" s="23">
        <f t="shared" si="25"/>
        <v>0</v>
      </c>
      <c r="L42" s="23">
        <f t="shared" si="25"/>
        <v>0</v>
      </c>
      <c r="M42" s="23">
        <f t="shared" si="25"/>
        <v>0</v>
      </c>
      <c r="N42" s="23">
        <f t="shared" si="25"/>
        <v>0</v>
      </c>
      <c r="O42" s="23">
        <f t="shared" si="25"/>
        <v>0</v>
      </c>
      <c r="P42" s="23">
        <f t="shared" si="25"/>
        <v>0</v>
      </c>
      <c r="Q42" s="23">
        <f t="shared" si="25"/>
        <v>0</v>
      </c>
      <c r="R42" s="23">
        <f t="shared" si="25"/>
        <v>0</v>
      </c>
      <c r="S42" s="23">
        <f t="shared" si="25"/>
        <v>0</v>
      </c>
      <c r="T42" s="23">
        <f t="shared" si="25"/>
        <v>0</v>
      </c>
      <c r="U42" s="23">
        <f t="shared" si="25"/>
        <v>0</v>
      </c>
      <c r="V42" s="23">
        <f t="shared" si="25"/>
        <v>0</v>
      </c>
      <c r="W42" s="23">
        <f t="shared" si="25"/>
        <v>0</v>
      </c>
      <c r="X42" s="23">
        <f t="shared" si="25"/>
        <v>0</v>
      </c>
      <c r="Y42" s="23">
        <f t="shared" si="25"/>
        <v>0</v>
      </c>
      <c r="Z42" s="23">
        <f t="shared" si="25"/>
        <v>0</v>
      </c>
      <c r="AA42" s="23">
        <f t="shared" si="25"/>
        <v>0</v>
      </c>
      <c r="AB42" s="23">
        <f t="shared" si="25"/>
        <v>0</v>
      </c>
      <c r="AC42" s="23">
        <f t="shared" si="25"/>
        <v>0</v>
      </c>
      <c r="AD42" s="23">
        <f t="shared" si="25"/>
        <v>0</v>
      </c>
      <c r="AE42" s="23">
        <f t="shared" si="25"/>
        <v>0</v>
      </c>
      <c r="AF42" s="23">
        <f t="shared" si="25"/>
        <v>0</v>
      </c>
      <c r="AG42" s="23">
        <f t="shared" si="25"/>
        <v>0</v>
      </c>
      <c r="AH42" s="23">
        <f t="shared" ref="AH42:AI42" si="26">IF(AH32=0,0,AH32/(AH5/1000))</f>
        <v>0</v>
      </c>
      <c r="AI42" s="23">
        <f t="shared" si="26"/>
        <v>0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0</v>
      </c>
      <c r="C44" s="30">
        <f t="shared" si="27"/>
        <v>0</v>
      </c>
      <c r="D44" s="30">
        <f t="shared" si="27"/>
        <v>0</v>
      </c>
      <c r="E44" s="30">
        <f t="shared" si="27"/>
        <v>0</v>
      </c>
      <c r="F44" s="30">
        <f t="shared" si="27"/>
        <v>0</v>
      </c>
      <c r="G44" s="30">
        <f t="shared" si="27"/>
        <v>0</v>
      </c>
      <c r="H44" s="30">
        <f t="shared" si="27"/>
        <v>0</v>
      </c>
      <c r="I44" s="30">
        <f t="shared" si="27"/>
        <v>0</v>
      </c>
      <c r="J44" s="30">
        <f t="shared" si="27"/>
        <v>0</v>
      </c>
      <c r="K44" s="30">
        <f t="shared" si="27"/>
        <v>0</v>
      </c>
      <c r="L44" s="30">
        <f t="shared" si="27"/>
        <v>0</v>
      </c>
      <c r="M44" s="30">
        <f t="shared" si="27"/>
        <v>0</v>
      </c>
      <c r="N44" s="30">
        <f t="shared" si="27"/>
        <v>0</v>
      </c>
      <c r="O44" s="30">
        <f t="shared" si="27"/>
        <v>0</v>
      </c>
      <c r="P44" s="30">
        <f t="shared" si="27"/>
        <v>0</v>
      </c>
      <c r="Q44" s="30">
        <f t="shared" si="27"/>
        <v>0</v>
      </c>
      <c r="R44" s="30">
        <f t="shared" si="27"/>
        <v>0</v>
      </c>
      <c r="S44" s="30">
        <f t="shared" si="27"/>
        <v>0</v>
      </c>
      <c r="T44" s="30">
        <f t="shared" si="27"/>
        <v>0</v>
      </c>
      <c r="U44" s="30">
        <f t="shared" si="27"/>
        <v>0</v>
      </c>
      <c r="V44" s="30">
        <f t="shared" si="27"/>
        <v>0</v>
      </c>
      <c r="W44" s="30">
        <f t="shared" si="27"/>
        <v>0</v>
      </c>
      <c r="X44" s="30">
        <f t="shared" si="27"/>
        <v>0</v>
      </c>
      <c r="Y44" s="30">
        <f t="shared" si="27"/>
        <v>0</v>
      </c>
      <c r="Z44" s="30">
        <f t="shared" si="27"/>
        <v>0</v>
      </c>
      <c r="AA44" s="30">
        <f t="shared" si="27"/>
        <v>0</v>
      </c>
      <c r="AB44" s="30">
        <f t="shared" si="27"/>
        <v>0</v>
      </c>
      <c r="AC44" s="30">
        <f t="shared" si="27"/>
        <v>0</v>
      </c>
      <c r="AD44" s="30">
        <f t="shared" si="27"/>
        <v>0</v>
      </c>
      <c r="AE44" s="30">
        <f t="shared" si="27"/>
        <v>0</v>
      </c>
      <c r="AF44" s="30">
        <f t="shared" si="27"/>
        <v>0</v>
      </c>
      <c r="AG44" s="30">
        <f t="shared" si="27"/>
        <v>0</v>
      </c>
      <c r="AH44" s="30">
        <f t="shared" ref="AH44:AI44" si="28">IF(AH25=0,0,AH25/AH$25)</f>
        <v>0</v>
      </c>
      <c r="AI44" s="30">
        <f t="shared" si="28"/>
        <v>0</v>
      </c>
    </row>
    <row r="45" spans="1:35" x14ac:dyDescent="0.25">
      <c r="A45" s="10" t="s">
        <v>72</v>
      </c>
      <c r="B45" s="31">
        <f t="shared" si="27"/>
        <v>0</v>
      </c>
      <c r="C45" s="31">
        <f t="shared" si="27"/>
        <v>0</v>
      </c>
      <c r="D45" s="31">
        <f t="shared" si="27"/>
        <v>0</v>
      </c>
      <c r="E45" s="31">
        <f t="shared" si="27"/>
        <v>0</v>
      </c>
      <c r="F45" s="31">
        <f t="shared" si="27"/>
        <v>0</v>
      </c>
      <c r="G45" s="31">
        <f t="shared" si="27"/>
        <v>0</v>
      </c>
      <c r="H45" s="31">
        <f t="shared" si="27"/>
        <v>0</v>
      </c>
      <c r="I45" s="31">
        <f t="shared" si="27"/>
        <v>0</v>
      </c>
      <c r="J45" s="31">
        <f t="shared" si="27"/>
        <v>0</v>
      </c>
      <c r="K45" s="31">
        <f t="shared" si="27"/>
        <v>0</v>
      </c>
      <c r="L45" s="31">
        <f t="shared" si="27"/>
        <v>0</v>
      </c>
      <c r="M45" s="31">
        <f t="shared" si="27"/>
        <v>0</v>
      </c>
      <c r="N45" s="31">
        <f t="shared" si="27"/>
        <v>0</v>
      </c>
      <c r="O45" s="31">
        <f t="shared" si="27"/>
        <v>0</v>
      </c>
      <c r="P45" s="31">
        <f t="shared" si="27"/>
        <v>0</v>
      </c>
      <c r="Q45" s="31">
        <f t="shared" si="27"/>
        <v>0</v>
      </c>
      <c r="R45" s="31">
        <f t="shared" si="27"/>
        <v>0</v>
      </c>
      <c r="S45" s="31">
        <f t="shared" si="27"/>
        <v>0</v>
      </c>
      <c r="T45" s="31">
        <f t="shared" si="27"/>
        <v>0</v>
      </c>
      <c r="U45" s="31">
        <f t="shared" si="27"/>
        <v>0</v>
      </c>
      <c r="V45" s="31">
        <f t="shared" si="27"/>
        <v>0</v>
      </c>
      <c r="W45" s="31">
        <f t="shared" si="27"/>
        <v>0</v>
      </c>
      <c r="X45" s="31">
        <f t="shared" si="27"/>
        <v>0</v>
      </c>
      <c r="Y45" s="31">
        <f t="shared" si="27"/>
        <v>0</v>
      </c>
      <c r="Z45" s="31">
        <f t="shared" si="27"/>
        <v>0</v>
      </c>
      <c r="AA45" s="31">
        <f t="shared" si="27"/>
        <v>0</v>
      </c>
      <c r="AB45" s="31">
        <f t="shared" si="27"/>
        <v>0</v>
      </c>
      <c r="AC45" s="31">
        <f t="shared" si="27"/>
        <v>0</v>
      </c>
      <c r="AD45" s="31">
        <f t="shared" si="27"/>
        <v>0</v>
      </c>
      <c r="AE45" s="31">
        <f t="shared" si="27"/>
        <v>0</v>
      </c>
      <c r="AF45" s="31">
        <f t="shared" si="27"/>
        <v>0</v>
      </c>
      <c r="AG45" s="31">
        <f t="shared" si="27"/>
        <v>0</v>
      </c>
      <c r="AH45" s="31">
        <f t="shared" ref="AH45:AI45" si="29">IF(AH26=0,0,AH26/AH$25)</f>
        <v>0</v>
      </c>
      <c r="AI45" s="31">
        <f t="shared" si="29"/>
        <v>0</v>
      </c>
    </row>
    <row r="46" spans="1:35" x14ac:dyDescent="0.25">
      <c r="A46" s="12" t="s">
        <v>75</v>
      </c>
      <c r="B46" s="32">
        <f t="shared" ref="B46:AG46" si="30">IF(B32=0,0,B32/B$25)</f>
        <v>0</v>
      </c>
      <c r="C46" s="32">
        <f t="shared" si="30"/>
        <v>0</v>
      </c>
      <c r="D46" s="32">
        <f t="shared" si="30"/>
        <v>0</v>
      </c>
      <c r="E46" s="32">
        <f t="shared" si="30"/>
        <v>0</v>
      </c>
      <c r="F46" s="32">
        <f t="shared" si="30"/>
        <v>0</v>
      </c>
      <c r="G46" s="32">
        <f t="shared" si="30"/>
        <v>0</v>
      </c>
      <c r="H46" s="32">
        <f t="shared" si="30"/>
        <v>0</v>
      </c>
      <c r="I46" s="32">
        <f t="shared" si="30"/>
        <v>0</v>
      </c>
      <c r="J46" s="32">
        <f t="shared" si="30"/>
        <v>0</v>
      </c>
      <c r="K46" s="32">
        <f t="shared" si="30"/>
        <v>0</v>
      </c>
      <c r="L46" s="32">
        <f t="shared" si="30"/>
        <v>0</v>
      </c>
      <c r="M46" s="32">
        <f t="shared" si="30"/>
        <v>0</v>
      </c>
      <c r="N46" s="32">
        <f t="shared" si="30"/>
        <v>0</v>
      </c>
      <c r="O46" s="32">
        <f t="shared" si="30"/>
        <v>0</v>
      </c>
      <c r="P46" s="32">
        <f t="shared" si="30"/>
        <v>0</v>
      </c>
      <c r="Q46" s="32">
        <f t="shared" si="30"/>
        <v>0</v>
      </c>
      <c r="R46" s="32">
        <f t="shared" si="30"/>
        <v>0</v>
      </c>
      <c r="S46" s="32">
        <f t="shared" si="30"/>
        <v>0</v>
      </c>
      <c r="T46" s="32">
        <f t="shared" si="30"/>
        <v>0</v>
      </c>
      <c r="U46" s="32">
        <f t="shared" si="30"/>
        <v>0</v>
      </c>
      <c r="V46" s="32">
        <f t="shared" si="30"/>
        <v>0</v>
      </c>
      <c r="W46" s="32">
        <f t="shared" si="30"/>
        <v>0</v>
      </c>
      <c r="X46" s="32">
        <f t="shared" si="30"/>
        <v>0</v>
      </c>
      <c r="Y46" s="32">
        <f t="shared" si="30"/>
        <v>0</v>
      </c>
      <c r="Z46" s="32">
        <f t="shared" si="30"/>
        <v>0</v>
      </c>
      <c r="AA46" s="32">
        <f t="shared" si="30"/>
        <v>0</v>
      </c>
      <c r="AB46" s="32">
        <f t="shared" si="30"/>
        <v>0</v>
      </c>
      <c r="AC46" s="32">
        <f t="shared" si="30"/>
        <v>0</v>
      </c>
      <c r="AD46" s="32">
        <f t="shared" si="30"/>
        <v>0</v>
      </c>
      <c r="AE46" s="32">
        <f t="shared" si="30"/>
        <v>0</v>
      </c>
      <c r="AF46" s="32">
        <f t="shared" si="30"/>
        <v>0</v>
      </c>
      <c r="AG46" s="32">
        <f t="shared" si="30"/>
        <v>0</v>
      </c>
      <c r="AH46" s="32">
        <f t="shared" ref="AH46:AI46" si="31">IF(AH32=0,0,AH32/AH$25)</f>
        <v>0</v>
      </c>
      <c r="AI46" s="32">
        <f t="shared" si="31"/>
        <v>0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0</v>
      </c>
      <c r="C48" s="21">
        <f t="shared" si="32"/>
        <v>0</v>
      </c>
      <c r="D48" s="21">
        <f t="shared" si="32"/>
        <v>0</v>
      </c>
      <c r="E48" s="21">
        <f t="shared" si="32"/>
        <v>0</v>
      </c>
      <c r="F48" s="21">
        <f t="shared" si="32"/>
        <v>0</v>
      </c>
      <c r="G48" s="21">
        <f t="shared" si="32"/>
        <v>0</v>
      </c>
      <c r="H48" s="21">
        <f t="shared" si="32"/>
        <v>0</v>
      </c>
      <c r="I48" s="21">
        <f t="shared" si="32"/>
        <v>0</v>
      </c>
      <c r="J48" s="21">
        <f t="shared" si="32"/>
        <v>0</v>
      </c>
      <c r="K48" s="21">
        <f t="shared" si="32"/>
        <v>0</v>
      </c>
      <c r="L48" s="21">
        <f t="shared" si="32"/>
        <v>0</v>
      </c>
      <c r="M48" s="21">
        <f t="shared" si="32"/>
        <v>0</v>
      </c>
      <c r="N48" s="21">
        <f t="shared" si="32"/>
        <v>0</v>
      </c>
      <c r="O48" s="21">
        <f t="shared" si="32"/>
        <v>0</v>
      </c>
      <c r="P48" s="21">
        <f t="shared" si="32"/>
        <v>0</v>
      </c>
      <c r="Q48" s="21">
        <f t="shared" si="32"/>
        <v>0</v>
      </c>
      <c r="R48" s="21">
        <f t="shared" si="32"/>
        <v>0</v>
      </c>
      <c r="S48" s="21">
        <f t="shared" si="32"/>
        <v>0</v>
      </c>
      <c r="T48" s="21">
        <f t="shared" si="32"/>
        <v>0</v>
      </c>
      <c r="U48" s="21">
        <f t="shared" si="32"/>
        <v>0</v>
      </c>
      <c r="V48" s="21">
        <f t="shared" si="32"/>
        <v>0</v>
      </c>
      <c r="W48" s="21">
        <f t="shared" si="32"/>
        <v>0</v>
      </c>
      <c r="X48" s="21">
        <f t="shared" si="32"/>
        <v>0</v>
      </c>
      <c r="Y48" s="21">
        <f t="shared" si="32"/>
        <v>0</v>
      </c>
      <c r="Z48" s="21">
        <f t="shared" si="32"/>
        <v>0</v>
      </c>
      <c r="AA48" s="21">
        <f t="shared" si="32"/>
        <v>0</v>
      </c>
      <c r="AB48" s="21">
        <f t="shared" si="32"/>
        <v>0</v>
      </c>
      <c r="AC48" s="21">
        <f t="shared" si="32"/>
        <v>0</v>
      </c>
      <c r="AD48" s="21">
        <f t="shared" si="32"/>
        <v>0</v>
      </c>
      <c r="AE48" s="21">
        <f t="shared" si="32"/>
        <v>0</v>
      </c>
      <c r="AF48" s="21">
        <f t="shared" si="32"/>
        <v>0</v>
      </c>
      <c r="AG48" s="21">
        <f t="shared" si="32"/>
        <v>0</v>
      </c>
      <c r="AH48" s="21">
        <f t="shared" ref="AH48:AI48" si="33">IF(AH25=0,0,100*AH25/AH12)</f>
        <v>0</v>
      </c>
      <c r="AI48" s="21">
        <f t="shared" si="33"/>
        <v>0</v>
      </c>
    </row>
    <row r="49" spans="1:35" x14ac:dyDescent="0.25">
      <c r="A49" s="10" t="s">
        <v>72</v>
      </c>
      <c r="B49" s="22">
        <f t="shared" si="32"/>
        <v>0</v>
      </c>
      <c r="C49" s="22">
        <f t="shared" si="32"/>
        <v>0</v>
      </c>
      <c r="D49" s="22">
        <f t="shared" si="32"/>
        <v>0</v>
      </c>
      <c r="E49" s="22">
        <f t="shared" si="32"/>
        <v>0</v>
      </c>
      <c r="F49" s="22">
        <f t="shared" si="32"/>
        <v>0</v>
      </c>
      <c r="G49" s="22">
        <f t="shared" si="32"/>
        <v>0</v>
      </c>
      <c r="H49" s="22">
        <f t="shared" si="32"/>
        <v>0</v>
      </c>
      <c r="I49" s="22">
        <f t="shared" si="32"/>
        <v>0</v>
      </c>
      <c r="J49" s="22">
        <f t="shared" si="32"/>
        <v>0</v>
      </c>
      <c r="K49" s="22">
        <f t="shared" si="32"/>
        <v>0</v>
      </c>
      <c r="L49" s="22">
        <f t="shared" si="32"/>
        <v>0</v>
      </c>
      <c r="M49" s="22">
        <f t="shared" si="32"/>
        <v>0</v>
      </c>
      <c r="N49" s="22">
        <f t="shared" si="32"/>
        <v>0</v>
      </c>
      <c r="O49" s="22">
        <f t="shared" si="32"/>
        <v>0</v>
      </c>
      <c r="P49" s="22">
        <f t="shared" si="32"/>
        <v>0</v>
      </c>
      <c r="Q49" s="22">
        <f t="shared" si="32"/>
        <v>0</v>
      </c>
      <c r="R49" s="22">
        <f t="shared" si="32"/>
        <v>0</v>
      </c>
      <c r="S49" s="22">
        <f t="shared" si="32"/>
        <v>0</v>
      </c>
      <c r="T49" s="22">
        <f t="shared" si="32"/>
        <v>0</v>
      </c>
      <c r="U49" s="22">
        <f t="shared" si="32"/>
        <v>0</v>
      </c>
      <c r="V49" s="22">
        <f t="shared" si="32"/>
        <v>0</v>
      </c>
      <c r="W49" s="22">
        <f t="shared" si="32"/>
        <v>0</v>
      </c>
      <c r="X49" s="22">
        <f t="shared" si="32"/>
        <v>0</v>
      </c>
      <c r="Y49" s="22">
        <f t="shared" si="32"/>
        <v>0</v>
      </c>
      <c r="Z49" s="22">
        <f t="shared" si="32"/>
        <v>0</v>
      </c>
      <c r="AA49" s="22">
        <f t="shared" si="32"/>
        <v>0</v>
      </c>
      <c r="AB49" s="22">
        <f t="shared" si="32"/>
        <v>0</v>
      </c>
      <c r="AC49" s="22">
        <f t="shared" si="32"/>
        <v>0</v>
      </c>
      <c r="AD49" s="22">
        <f t="shared" si="32"/>
        <v>0</v>
      </c>
      <c r="AE49" s="22">
        <f t="shared" si="32"/>
        <v>0</v>
      </c>
      <c r="AF49" s="22">
        <f t="shared" si="32"/>
        <v>0</v>
      </c>
      <c r="AG49" s="22">
        <f t="shared" si="32"/>
        <v>0</v>
      </c>
      <c r="AH49" s="22">
        <f t="shared" ref="AH49:AI49" si="34">IF(AH26=0,0,100*AH26/AH13)</f>
        <v>0</v>
      </c>
      <c r="AI49" s="22">
        <f t="shared" si="34"/>
        <v>0</v>
      </c>
    </row>
    <row r="50" spans="1:35" x14ac:dyDescent="0.25">
      <c r="A50" s="12" t="s">
        <v>75</v>
      </c>
      <c r="B50" s="23">
        <f t="shared" ref="B50:AG50" si="35">IF(B32=0,0,100*B32/B14)</f>
        <v>0</v>
      </c>
      <c r="C50" s="23">
        <f t="shared" si="35"/>
        <v>0</v>
      </c>
      <c r="D50" s="23">
        <f t="shared" si="35"/>
        <v>0</v>
      </c>
      <c r="E50" s="23">
        <f t="shared" si="35"/>
        <v>0</v>
      </c>
      <c r="F50" s="23">
        <f t="shared" si="35"/>
        <v>0</v>
      </c>
      <c r="G50" s="23">
        <f t="shared" si="35"/>
        <v>0</v>
      </c>
      <c r="H50" s="23">
        <f t="shared" si="35"/>
        <v>0</v>
      </c>
      <c r="I50" s="23">
        <f t="shared" si="35"/>
        <v>0</v>
      </c>
      <c r="J50" s="23">
        <f t="shared" si="35"/>
        <v>0</v>
      </c>
      <c r="K50" s="23">
        <f t="shared" si="35"/>
        <v>0</v>
      </c>
      <c r="L50" s="23">
        <f t="shared" si="35"/>
        <v>0</v>
      </c>
      <c r="M50" s="23">
        <f t="shared" si="35"/>
        <v>0</v>
      </c>
      <c r="N50" s="23">
        <f t="shared" si="35"/>
        <v>0</v>
      </c>
      <c r="O50" s="23">
        <f t="shared" si="35"/>
        <v>0</v>
      </c>
      <c r="P50" s="23">
        <f t="shared" si="35"/>
        <v>0</v>
      </c>
      <c r="Q50" s="23">
        <f t="shared" si="35"/>
        <v>0</v>
      </c>
      <c r="R50" s="23">
        <f t="shared" si="35"/>
        <v>0</v>
      </c>
      <c r="S50" s="23">
        <f t="shared" si="35"/>
        <v>0</v>
      </c>
      <c r="T50" s="23">
        <f t="shared" si="35"/>
        <v>0</v>
      </c>
      <c r="U50" s="23">
        <f t="shared" si="35"/>
        <v>0</v>
      </c>
      <c r="V50" s="23">
        <f t="shared" si="35"/>
        <v>0</v>
      </c>
      <c r="W50" s="23">
        <f t="shared" si="35"/>
        <v>0</v>
      </c>
      <c r="X50" s="23">
        <f t="shared" si="35"/>
        <v>0</v>
      </c>
      <c r="Y50" s="23">
        <f t="shared" si="35"/>
        <v>0</v>
      </c>
      <c r="Z50" s="23">
        <f t="shared" si="35"/>
        <v>0</v>
      </c>
      <c r="AA50" s="23">
        <f t="shared" si="35"/>
        <v>0</v>
      </c>
      <c r="AB50" s="23">
        <f t="shared" si="35"/>
        <v>0</v>
      </c>
      <c r="AC50" s="23">
        <f t="shared" si="35"/>
        <v>0</v>
      </c>
      <c r="AD50" s="23">
        <f t="shared" si="35"/>
        <v>0</v>
      </c>
      <c r="AE50" s="23">
        <f t="shared" si="35"/>
        <v>0</v>
      </c>
      <c r="AF50" s="23">
        <f t="shared" si="35"/>
        <v>0</v>
      </c>
      <c r="AG50" s="23">
        <f t="shared" si="35"/>
        <v>0</v>
      </c>
      <c r="AH50" s="23">
        <f t="shared" ref="AH50:AI50" si="36">IF(AH32=0,0,100*AH32/AH14)</f>
        <v>0</v>
      </c>
      <c r="AI50" s="23">
        <f t="shared" si="36"/>
        <v>0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</row>
    <row r="54" spans="1:35" x14ac:dyDescent="0.25">
      <c r="A54" s="10" t="s">
        <v>72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</row>
    <row r="55" spans="1:35" x14ac:dyDescent="0.25">
      <c r="A55" s="12" t="s">
        <v>75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</v>
      </c>
      <c r="C58" s="18">
        <f t="shared" si="37"/>
        <v>0</v>
      </c>
      <c r="D58" s="18">
        <f t="shared" si="37"/>
        <v>0</v>
      </c>
      <c r="E58" s="18">
        <f t="shared" si="37"/>
        <v>0</v>
      </c>
      <c r="F58" s="18">
        <f t="shared" si="37"/>
        <v>0</v>
      </c>
      <c r="G58" s="18">
        <f t="shared" si="37"/>
        <v>0</v>
      </c>
      <c r="H58" s="18">
        <f t="shared" si="37"/>
        <v>0</v>
      </c>
      <c r="I58" s="18">
        <f t="shared" si="37"/>
        <v>0</v>
      </c>
      <c r="J58" s="18">
        <f t="shared" si="37"/>
        <v>0</v>
      </c>
      <c r="K58" s="18">
        <f t="shared" si="37"/>
        <v>0</v>
      </c>
      <c r="L58" s="18">
        <f t="shared" si="37"/>
        <v>0</v>
      </c>
      <c r="M58" s="18">
        <f t="shared" si="37"/>
        <v>0</v>
      </c>
      <c r="N58" s="18">
        <f t="shared" si="37"/>
        <v>0</v>
      </c>
      <c r="O58" s="18">
        <f t="shared" si="37"/>
        <v>0</v>
      </c>
      <c r="P58" s="18">
        <f t="shared" si="37"/>
        <v>0</v>
      </c>
      <c r="Q58" s="18">
        <f t="shared" si="37"/>
        <v>0</v>
      </c>
      <c r="R58" s="18">
        <f t="shared" si="37"/>
        <v>0</v>
      </c>
      <c r="S58" s="18">
        <f t="shared" si="37"/>
        <v>0</v>
      </c>
      <c r="T58" s="18">
        <f t="shared" si="37"/>
        <v>0</v>
      </c>
      <c r="U58" s="18">
        <f t="shared" si="37"/>
        <v>0</v>
      </c>
      <c r="V58" s="18">
        <f t="shared" si="37"/>
        <v>0</v>
      </c>
      <c r="W58" s="18">
        <f t="shared" si="37"/>
        <v>0</v>
      </c>
      <c r="X58" s="18">
        <f t="shared" si="37"/>
        <v>0</v>
      </c>
      <c r="Y58" s="18">
        <f t="shared" si="37"/>
        <v>0</v>
      </c>
      <c r="Z58" s="18">
        <f t="shared" si="37"/>
        <v>0</v>
      </c>
      <c r="AA58" s="18">
        <f t="shared" si="37"/>
        <v>0</v>
      </c>
      <c r="AB58" s="18">
        <f t="shared" si="37"/>
        <v>0</v>
      </c>
      <c r="AC58" s="18">
        <f t="shared" si="37"/>
        <v>0</v>
      </c>
      <c r="AD58" s="18">
        <f t="shared" si="37"/>
        <v>0</v>
      </c>
      <c r="AE58" s="18">
        <f t="shared" si="37"/>
        <v>0</v>
      </c>
      <c r="AF58" s="18">
        <f t="shared" si="37"/>
        <v>0</v>
      </c>
      <c r="AG58" s="18">
        <f t="shared" si="37"/>
        <v>0</v>
      </c>
      <c r="AH58" s="18">
        <f t="shared" ref="AH58:AI58" si="38">IF(AH48=0,0,AH48/AH53)</f>
        <v>0</v>
      </c>
      <c r="AI58" s="18">
        <f t="shared" si="38"/>
        <v>0</v>
      </c>
    </row>
    <row r="59" spans="1:35" x14ac:dyDescent="0.25">
      <c r="A59" s="10" t="s">
        <v>72</v>
      </c>
      <c r="B59" s="19">
        <f t="shared" si="37"/>
        <v>0</v>
      </c>
      <c r="C59" s="19">
        <f t="shared" si="37"/>
        <v>0</v>
      </c>
      <c r="D59" s="19">
        <f t="shared" si="37"/>
        <v>0</v>
      </c>
      <c r="E59" s="19">
        <f t="shared" si="37"/>
        <v>0</v>
      </c>
      <c r="F59" s="19">
        <f t="shared" si="37"/>
        <v>0</v>
      </c>
      <c r="G59" s="19">
        <f t="shared" si="37"/>
        <v>0</v>
      </c>
      <c r="H59" s="19">
        <f t="shared" si="37"/>
        <v>0</v>
      </c>
      <c r="I59" s="19">
        <f t="shared" si="37"/>
        <v>0</v>
      </c>
      <c r="J59" s="19">
        <f t="shared" si="37"/>
        <v>0</v>
      </c>
      <c r="K59" s="19">
        <f t="shared" si="37"/>
        <v>0</v>
      </c>
      <c r="L59" s="19">
        <f t="shared" si="37"/>
        <v>0</v>
      </c>
      <c r="M59" s="19">
        <f t="shared" si="37"/>
        <v>0</v>
      </c>
      <c r="N59" s="19">
        <f t="shared" si="37"/>
        <v>0</v>
      </c>
      <c r="O59" s="19">
        <f t="shared" si="37"/>
        <v>0</v>
      </c>
      <c r="P59" s="19">
        <f t="shared" si="37"/>
        <v>0</v>
      </c>
      <c r="Q59" s="19">
        <f t="shared" si="37"/>
        <v>0</v>
      </c>
      <c r="R59" s="19">
        <f t="shared" si="37"/>
        <v>0</v>
      </c>
      <c r="S59" s="19">
        <f t="shared" si="37"/>
        <v>0</v>
      </c>
      <c r="T59" s="19">
        <f t="shared" si="37"/>
        <v>0</v>
      </c>
      <c r="U59" s="19">
        <f t="shared" si="37"/>
        <v>0</v>
      </c>
      <c r="V59" s="19">
        <f t="shared" si="37"/>
        <v>0</v>
      </c>
      <c r="W59" s="19">
        <f t="shared" si="37"/>
        <v>0</v>
      </c>
      <c r="X59" s="19">
        <f t="shared" si="37"/>
        <v>0</v>
      </c>
      <c r="Y59" s="19">
        <f t="shared" si="37"/>
        <v>0</v>
      </c>
      <c r="Z59" s="19">
        <f t="shared" si="37"/>
        <v>0</v>
      </c>
      <c r="AA59" s="19">
        <f t="shared" si="37"/>
        <v>0</v>
      </c>
      <c r="AB59" s="19">
        <f t="shared" si="37"/>
        <v>0</v>
      </c>
      <c r="AC59" s="19">
        <f t="shared" si="37"/>
        <v>0</v>
      </c>
      <c r="AD59" s="19">
        <f t="shared" si="37"/>
        <v>0</v>
      </c>
      <c r="AE59" s="19">
        <f t="shared" si="37"/>
        <v>0</v>
      </c>
      <c r="AF59" s="19">
        <f t="shared" si="37"/>
        <v>0</v>
      </c>
      <c r="AG59" s="19">
        <f t="shared" si="37"/>
        <v>0</v>
      </c>
      <c r="AH59" s="19">
        <f t="shared" ref="AH59:AI59" si="39">IF(AH49=0,0,AH49/AH54)</f>
        <v>0</v>
      </c>
      <c r="AI59" s="19">
        <f t="shared" si="39"/>
        <v>0</v>
      </c>
    </row>
    <row r="60" spans="1:35" x14ac:dyDescent="0.25">
      <c r="A60" s="12" t="s">
        <v>75</v>
      </c>
      <c r="B60" s="20">
        <f t="shared" si="37"/>
        <v>0</v>
      </c>
      <c r="C60" s="20">
        <f t="shared" si="37"/>
        <v>0</v>
      </c>
      <c r="D60" s="20">
        <f t="shared" si="37"/>
        <v>0</v>
      </c>
      <c r="E60" s="20">
        <f t="shared" si="37"/>
        <v>0</v>
      </c>
      <c r="F60" s="20">
        <f t="shared" si="37"/>
        <v>0</v>
      </c>
      <c r="G60" s="20">
        <f t="shared" si="37"/>
        <v>0</v>
      </c>
      <c r="H60" s="20">
        <f t="shared" si="37"/>
        <v>0</v>
      </c>
      <c r="I60" s="20">
        <f t="shared" si="37"/>
        <v>0</v>
      </c>
      <c r="J60" s="20">
        <f t="shared" si="37"/>
        <v>0</v>
      </c>
      <c r="K60" s="20">
        <f t="shared" si="37"/>
        <v>0</v>
      </c>
      <c r="L60" s="20">
        <f t="shared" si="37"/>
        <v>0</v>
      </c>
      <c r="M60" s="20">
        <f t="shared" si="37"/>
        <v>0</v>
      </c>
      <c r="N60" s="20">
        <f t="shared" si="37"/>
        <v>0</v>
      </c>
      <c r="O60" s="20">
        <f t="shared" si="37"/>
        <v>0</v>
      </c>
      <c r="P60" s="20">
        <f t="shared" si="37"/>
        <v>0</v>
      </c>
      <c r="Q60" s="20">
        <f t="shared" si="37"/>
        <v>0</v>
      </c>
      <c r="R60" s="20">
        <f t="shared" si="37"/>
        <v>0</v>
      </c>
      <c r="S60" s="20">
        <f t="shared" si="37"/>
        <v>0</v>
      </c>
      <c r="T60" s="20">
        <f t="shared" si="37"/>
        <v>0</v>
      </c>
      <c r="U60" s="20">
        <f t="shared" si="37"/>
        <v>0</v>
      </c>
      <c r="V60" s="20">
        <f t="shared" si="37"/>
        <v>0</v>
      </c>
      <c r="W60" s="20">
        <f t="shared" si="37"/>
        <v>0</v>
      </c>
      <c r="X60" s="20">
        <f t="shared" si="37"/>
        <v>0</v>
      </c>
      <c r="Y60" s="20">
        <f t="shared" si="37"/>
        <v>0</v>
      </c>
      <c r="Z60" s="20">
        <f t="shared" si="37"/>
        <v>0</v>
      </c>
      <c r="AA60" s="20">
        <f t="shared" si="37"/>
        <v>0</v>
      </c>
      <c r="AB60" s="20">
        <f t="shared" si="37"/>
        <v>0</v>
      </c>
      <c r="AC60" s="20">
        <f t="shared" si="37"/>
        <v>0</v>
      </c>
      <c r="AD60" s="20">
        <f t="shared" si="37"/>
        <v>0</v>
      </c>
      <c r="AE60" s="20">
        <f t="shared" si="37"/>
        <v>0</v>
      </c>
      <c r="AF60" s="20">
        <f t="shared" si="37"/>
        <v>0</v>
      </c>
      <c r="AG60" s="20">
        <f t="shared" si="37"/>
        <v>0</v>
      </c>
      <c r="AH60" s="20">
        <f t="shared" ref="AH60:AI60" si="40">IF(AH50=0,0,AH50/AH55)</f>
        <v>0</v>
      </c>
      <c r="AI60" s="20">
        <f t="shared" si="40"/>
        <v>0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0</v>
      </c>
      <c r="C62" s="33">
        <f t="shared" si="41"/>
        <v>0</v>
      </c>
      <c r="D62" s="33">
        <f t="shared" si="41"/>
        <v>0</v>
      </c>
      <c r="E62" s="33">
        <f t="shared" si="41"/>
        <v>0</v>
      </c>
      <c r="F62" s="33">
        <f t="shared" si="41"/>
        <v>0</v>
      </c>
      <c r="G62" s="33">
        <f t="shared" si="41"/>
        <v>0</v>
      </c>
      <c r="H62" s="33">
        <f t="shared" si="41"/>
        <v>0</v>
      </c>
      <c r="I62" s="33">
        <f t="shared" si="41"/>
        <v>0</v>
      </c>
      <c r="J62" s="33">
        <f t="shared" si="41"/>
        <v>0</v>
      </c>
      <c r="K62" s="33">
        <f t="shared" si="41"/>
        <v>0</v>
      </c>
      <c r="L62" s="33">
        <f t="shared" si="41"/>
        <v>0</v>
      </c>
      <c r="M62" s="33">
        <f t="shared" si="41"/>
        <v>0</v>
      </c>
      <c r="N62" s="33">
        <f t="shared" si="41"/>
        <v>0</v>
      </c>
      <c r="O62" s="33">
        <f t="shared" si="41"/>
        <v>0</v>
      </c>
      <c r="P62" s="33">
        <f t="shared" si="41"/>
        <v>0</v>
      </c>
      <c r="Q62" s="33">
        <f t="shared" si="41"/>
        <v>0</v>
      </c>
      <c r="R62" s="33">
        <f t="shared" si="41"/>
        <v>0</v>
      </c>
      <c r="S62" s="33">
        <f t="shared" si="41"/>
        <v>0</v>
      </c>
      <c r="T62" s="33">
        <f t="shared" si="41"/>
        <v>0</v>
      </c>
      <c r="U62" s="33">
        <f t="shared" si="41"/>
        <v>0</v>
      </c>
      <c r="V62" s="33">
        <f t="shared" si="41"/>
        <v>0</v>
      </c>
      <c r="W62" s="33">
        <f t="shared" si="41"/>
        <v>0</v>
      </c>
      <c r="X62" s="33">
        <f t="shared" si="41"/>
        <v>0</v>
      </c>
      <c r="Y62" s="33">
        <f t="shared" si="41"/>
        <v>0</v>
      </c>
      <c r="Z62" s="33">
        <f t="shared" si="41"/>
        <v>0</v>
      </c>
      <c r="AA62" s="33">
        <f t="shared" si="41"/>
        <v>0</v>
      </c>
      <c r="AB62" s="33">
        <f t="shared" si="41"/>
        <v>0</v>
      </c>
      <c r="AC62" s="33">
        <f t="shared" si="41"/>
        <v>0</v>
      </c>
      <c r="AD62" s="33">
        <f t="shared" si="41"/>
        <v>0</v>
      </c>
      <c r="AE62" s="33">
        <f t="shared" si="41"/>
        <v>0</v>
      </c>
      <c r="AF62" s="33">
        <f t="shared" si="41"/>
        <v>0</v>
      </c>
      <c r="AG62" s="33">
        <f t="shared" si="41"/>
        <v>0</v>
      </c>
      <c r="AH62" s="33">
        <f t="shared" ref="AH62:AI62" si="42">IF(AH66=0,0,AH66/AH25)</f>
        <v>0</v>
      </c>
      <c r="AI62" s="33">
        <f t="shared" si="42"/>
        <v>0</v>
      </c>
    </row>
    <row r="63" spans="1:35" x14ac:dyDescent="0.25">
      <c r="A63" s="10" t="s">
        <v>72</v>
      </c>
      <c r="B63" s="34">
        <f t="shared" si="41"/>
        <v>0</v>
      </c>
      <c r="C63" s="34">
        <f t="shared" si="41"/>
        <v>0</v>
      </c>
      <c r="D63" s="34">
        <f t="shared" si="41"/>
        <v>0</v>
      </c>
      <c r="E63" s="34">
        <f t="shared" si="41"/>
        <v>0</v>
      </c>
      <c r="F63" s="34">
        <f t="shared" si="41"/>
        <v>0</v>
      </c>
      <c r="G63" s="34">
        <f t="shared" si="41"/>
        <v>0</v>
      </c>
      <c r="H63" s="34">
        <f t="shared" si="41"/>
        <v>0</v>
      </c>
      <c r="I63" s="34">
        <f t="shared" si="41"/>
        <v>0</v>
      </c>
      <c r="J63" s="34">
        <f t="shared" si="41"/>
        <v>0</v>
      </c>
      <c r="K63" s="34">
        <f t="shared" si="41"/>
        <v>0</v>
      </c>
      <c r="L63" s="34">
        <f t="shared" si="41"/>
        <v>0</v>
      </c>
      <c r="M63" s="34">
        <f t="shared" si="41"/>
        <v>0</v>
      </c>
      <c r="N63" s="34">
        <f t="shared" si="41"/>
        <v>0</v>
      </c>
      <c r="O63" s="34">
        <f t="shared" si="41"/>
        <v>0</v>
      </c>
      <c r="P63" s="34">
        <f t="shared" si="41"/>
        <v>0</v>
      </c>
      <c r="Q63" s="34">
        <f t="shared" si="41"/>
        <v>0</v>
      </c>
      <c r="R63" s="34">
        <f t="shared" si="41"/>
        <v>0</v>
      </c>
      <c r="S63" s="34">
        <f t="shared" si="41"/>
        <v>0</v>
      </c>
      <c r="T63" s="34">
        <f t="shared" si="41"/>
        <v>0</v>
      </c>
      <c r="U63" s="34">
        <f t="shared" si="41"/>
        <v>0</v>
      </c>
      <c r="V63" s="34">
        <f t="shared" si="41"/>
        <v>0</v>
      </c>
      <c r="W63" s="34">
        <f t="shared" si="41"/>
        <v>0</v>
      </c>
      <c r="X63" s="34">
        <f t="shared" si="41"/>
        <v>0</v>
      </c>
      <c r="Y63" s="34">
        <f t="shared" si="41"/>
        <v>0</v>
      </c>
      <c r="Z63" s="34">
        <f t="shared" si="41"/>
        <v>0</v>
      </c>
      <c r="AA63" s="34">
        <f t="shared" si="41"/>
        <v>0</v>
      </c>
      <c r="AB63" s="34">
        <f t="shared" si="41"/>
        <v>0</v>
      </c>
      <c r="AC63" s="34">
        <f t="shared" si="41"/>
        <v>0</v>
      </c>
      <c r="AD63" s="34">
        <f t="shared" si="41"/>
        <v>0</v>
      </c>
      <c r="AE63" s="34">
        <f t="shared" si="41"/>
        <v>0</v>
      </c>
      <c r="AF63" s="34">
        <f t="shared" si="41"/>
        <v>0</v>
      </c>
      <c r="AG63" s="34">
        <f t="shared" si="41"/>
        <v>0</v>
      </c>
      <c r="AH63" s="34">
        <f t="shared" ref="AH63:AI63" si="43">IF(AH67=0,0,AH67/AH26)</f>
        <v>0</v>
      </c>
      <c r="AI63" s="34">
        <f t="shared" si="43"/>
        <v>0</v>
      </c>
    </row>
    <row r="64" spans="1:35" x14ac:dyDescent="0.25">
      <c r="A64" s="12" t="s">
        <v>75</v>
      </c>
      <c r="B64" s="35">
        <f t="shared" ref="B64:AG64" si="44">IF(B68=0,0,B68/B32)</f>
        <v>0</v>
      </c>
      <c r="C64" s="35">
        <f t="shared" si="44"/>
        <v>0</v>
      </c>
      <c r="D64" s="35">
        <f t="shared" si="44"/>
        <v>0</v>
      </c>
      <c r="E64" s="35">
        <f t="shared" si="44"/>
        <v>0</v>
      </c>
      <c r="F64" s="35">
        <f t="shared" si="44"/>
        <v>0</v>
      </c>
      <c r="G64" s="35">
        <f t="shared" si="44"/>
        <v>0</v>
      </c>
      <c r="H64" s="35">
        <f t="shared" si="44"/>
        <v>0</v>
      </c>
      <c r="I64" s="35">
        <f t="shared" si="44"/>
        <v>0</v>
      </c>
      <c r="J64" s="35">
        <f t="shared" si="44"/>
        <v>0</v>
      </c>
      <c r="K64" s="35">
        <f t="shared" si="44"/>
        <v>0</v>
      </c>
      <c r="L64" s="35">
        <f t="shared" si="44"/>
        <v>0</v>
      </c>
      <c r="M64" s="35">
        <f t="shared" si="44"/>
        <v>0</v>
      </c>
      <c r="N64" s="35">
        <f t="shared" si="44"/>
        <v>0</v>
      </c>
      <c r="O64" s="35">
        <f t="shared" si="44"/>
        <v>0</v>
      </c>
      <c r="P64" s="35">
        <f t="shared" si="44"/>
        <v>0</v>
      </c>
      <c r="Q64" s="35">
        <f t="shared" si="44"/>
        <v>0</v>
      </c>
      <c r="R64" s="35">
        <f t="shared" si="44"/>
        <v>0</v>
      </c>
      <c r="S64" s="35">
        <f t="shared" si="44"/>
        <v>0</v>
      </c>
      <c r="T64" s="35">
        <f t="shared" si="44"/>
        <v>0</v>
      </c>
      <c r="U64" s="35">
        <f t="shared" si="44"/>
        <v>0</v>
      </c>
      <c r="V64" s="35">
        <f t="shared" si="44"/>
        <v>0</v>
      </c>
      <c r="W64" s="35">
        <f t="shared" si="44"/>
        <v>0</v>
      </c>
      <c r="X64" s="35">
        <f t="shared" si="44"/>
        <v>0</v>
      </c>
      <c r="Y64" s="35">
        <f t="shared" si="44"/>
        <v>0</v>
      </c>
      <c r="Z64" s="35">
        <f t="shared" si="44"/>
        <v>0</v>
      </c>
      <c r="AA64" s="35">
        <f t="shared" si="44"/>
        <v>0</v>
      </c>
      <c r="AB64" s="35">
        <f t="shared" si="44"/>
        <v>0</v>
      </c>
      <c r="AC64" s="35">
        <f t="shared" si="44"/>
        <v>0</v>
      </c>
      <c r="AD64" s="35">
        <f t="shared" si="44"/>
        <v>0</v>
      </c>
      <c r="AE64" s="35">
        <f t="shared" si="44"/>
        <v>0</v>
      </c>
      <c r="AF64" s="35">
        <f t="shared" si="44"/>
        <v>0</v>
      </c>
      <c r="AG64" s="35">
        <f t="shared" si="44"/>
        <v>0</v>
      </c>
      <c r="AH64" s="35">
        <f t="shared" ref="AH64:AI64" si="45">IF(AH68=0,0,AH68/AH32)</f>
        <v>0</v>
      </c>
      <c r="AI64" s="35">
        <f t="shared" si="45"/>
        <v>0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0</v>
      </c>
      <c r="C66" s="9">
        <f t="shared" si="46"/>
        <v>0</v>
      </c>
      <c r="D66" s="9">
        <f t="shared" si="46"/>
        <v>0</v>
      </c>
      <c r="E66" s="9">
        <f t="shared" si="46"/>
        <v>0</v>
      </c>
      <c r="F66" s="9">
        <f t="shared" si="46"/>
        <v>0</v>
      </c>
      <c r="G66" s="9">
        <f t="shared" si="46"/>
        <v>0</v>
      </c>
      <c r="H66" s="9">
        <f t="shared" si="46"/>
        <v>0</v>
      </c>
      <c r="I66" s="9">
        <f t="shared" si="46"/>
        <v>0</v>
      </c>
      <c r="J66" s="9">
        <f t="shared" si="46"/>
        <v>0</v>
      </c>
      <c r="K66" s="9">
        <f t="shared" si="46"/>
        <v>0</v>
      </c>
      <c r="L66" s="9">
        <f t="shared" si="46"/>
        <v>0</v>
      </c>
      <c r="M66" s="9">
        <f t="shared" si="46"/>
        <v>0</v>
      </c>
      <c r="N66" s="9">
        <f t="shared" si="46"/>
        <v>0</v>
      </c>
      <c r="O66" s="9">
        <f t="shared" si="46"/>
        <v>0</v>
      </c>
      <c r="P66" s="9">
        <f t="shared" si="46"/>
        <v>0</v>
      </c>
      <c r="Q66" s="9">
        <f t="shared" si="46"/>
        <v>0</v>
      </c>
      <c r="R66" s="9">
        <f t="shared" si="46"/>
        <v>0</v>
      </c>
      <c r="S66" s="9">
        <f t="shared" si="46"/>
        <v>0</v>
      </c>
      <c r="T66" s="9">
        <f t="shared" si="46"/>
        <v>0</v>
      </c>
      <c r="U66" s="9">
        <f t="shared" si="46"/>
        <v>0</v>
      </c>
      <c r="V66" s="9">
        <f t="shared" si="46"/>
        <v>0</v>
      </c>
      <c r="W66" s="9">
        <f t="shared" si="46"/>
        <v>0</v>
      </c>
      <c r="X66" s="9">
        <f t="shared" si="46"/>
        <v>0</v>
      </c>
      <c r="Y66" s="9">
        <f t="shared" si="46"/>
        <v>0</v>
      </c>
      <c r="Z66" s="9">
        <f t="shared" si="46"/>
        <v>0</v>
      </c>
      <c r="AA66" s="9">
        <f t="shared" si="46"/>
        <v>0</v>
      </c>
      <c r="AB66" s="9">
        <f t="shared" si="46"/>
        <v>0</v>
      </c>
      <c r="AC66" s="9">
        <f t="shared" si="46"/>
        <v>0</v>
      </c>
      <c r="AD66" s="9">
        <f t="shared" si="46"/>
        <v>0</v>
      </c>
      <c r="AE66" s="9">
        <f t="shared" si="46"/>
        <v>0</v>
      </c>
      <c r="AF66" s="9">
        <f t="shared" si="46"/>
        <v>0</v>
      </c>
      <c r="AG66" s="9">
        <f t="shared" si="46"/>
        <v>0</v>
      </c>
      <c r="AH66" s="9">
        <f t="shared" ref="AH66:AI66" si="47">SUM(AH67:AH68)</f>
        <v>0</v>
      </c>
      <c r="AI66" s="9">
        <f t="shared" si="47"/>
        <v>0</v>
      </c>
    </row>
    <row r="67" spans="1:35" x14ac:dyDescent="0.25">
      <c r="A67" s="10" t="s">
        <v>72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</row>
    <row r="68" spans="1:35" x14ac:dyDescent="0.25">
      <c r="A68" s="12" t="s">
        <v>75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0</v>
      </c>
      <c r="C71" s="9">
        <f t="shared" si="48"/>
        <v>0</v>
      </c>
      <c r="D71" s="9">
        <f t="shared" si="48"/>
        <v>0</v>
      </c>
      <c r="E71" s="9">
        <f t="shared" si="48"/>
        <v>0</v>
      </c>
      <c r="F71" s="9">
        <f t="shared" si="48"/>
        <v>0</v>
      </c>
      <c r="G71" s="9">
        <f t="shared" si="48"/>
        <v>0</v>
      </c>
      <c r="H71" s="9">
        <f t="shared" si="48"/>
        <v>0</v>
      </c>
      <c r="I71" s="9">
        <f t="shared" si="48"/>
        <v>0</v>
      </c>
      <c r="J71" s="9">
        <f t="shared" si="48"/>
        <v>0</v>
      </c>
      <c r="K71" s="9">
        <f t="shared" si="48"/>
        <v>0</v>
      </c>
      <c r="L71" s="9">
        <f t="shared" si="48"/>
        <v>0</v>
      </c>
      <c r="M71" s="9">
        <f t="shared" si="48"/>
        <v>0</v>
      </c>
      <c r="N71" s="9">
        <f t="shared" si="48"/>
        <v>0</v>
      </c>
      <c r="O71" s="9">
        <f t="shared" si="48"/>
        <v>0</v>
      </c>
      <c r="P71" s="9">
        <f t="shared" si="48"/>
        <v>0</v>
      </c>
      <c r="Q71" s="9">
        <f t="shared" si="48"/>
        <v>0</v>
      </c>
      <c r="R71" s="9">
        <f t="shared" si="48"/>
        <v>0</v>
      </c>
      <c r="S71" s="9">
        <f t="shared" si="48"/>
        <v>0</v>
      </c>
      <c r="T71" s="9">
        <f t="shared" si="48"/>
        <v>0</v>
      </c>
      <c r="U71" s="9">
        <f t="shared" si="48"/>
        <v>0</v>
      </c>
      <c r="V71" s="9">
        <f t="shared" si="48"/>
        <v>0</v>
      </c>
      <c r="W71" s="9">
        <f t="shared" si="48"/>
        <v>0</v>
      </c>
      <c r="X71" s="9">
        <f t="shared" si="48"/>
        <v>0</v>
      </c>
      <c r="Y71" s="9">
        <f t="shared" si="48"/>
        <v>0</v>
      </c>
      <c r="Z71" s="9">
        <f t="shared" si="48"/>
        <v>0</v>
      </c>
      <c r="AA71" s="9">
        <f t="shared" si="48"/>
        <v>0</v>
      </c>
      <c r="AB71" s="9">
        <f t="shared" si="48"/>
        <v>0</v>
      </c>
      <c r="AC71" s="9">
        <f t="shared" si="48"/>
        <v>0</v>
      </c>
      <c r="AD71" s="9">
        <f t="shared" si="48"/>
        <v>0</v>
      </c>
      <c r="AE71" s="9">
        <f t="shared" si="48"/>
        <v>0</v>
      </c>
      <c r="AF71" s="9">
        <f t="shared" si="48"/>
        <v>0</v>
      </c>
      <c r="AG71" s="9">
        <f t="shared" si="48"/>
        <v>0</v>
      </c>
      <c r="AH71" s="9">
        <f t="shared" ref="AH71:AI71" si="49">IF(AH66=0,0,100*AH66/AH12)</f>
        <v>0</v>
      </c>
      <c r="AI71" s="9">
        <f t="shared" si="49"/>
        <v>0</v>
      </c>
    </row>
    <row r="72" spans="1:35" x14ac:dyDescent="0.25">
      <c r="A72" s="10" t="s">
        <v>72</v>
      </c>
      <c r="B72" s="11">
        <f t="shared" si="48"/>
        <v>0</v>
      </c>
      <c r="C72" s="11">
        <f t="shared" si="48"/>
        <v>0</v>
      </c>
      <c r="D72" s="11">
        <f t="shared" si="48"/>
        <v>0</v>
      </c>
      <c r="E72" s="11">
        <f t="shared" si="48"/>
        <v>0</v>
      </c>
      <c r="F72" s="11">
        <f t="shared" si="48"/>
        <v>0</v>
      </c>
      <c r="G72" s="11">
        <f t="shared" si="48"/>
        <v>0</v>
      </c>
      <c r="H72" s="11">
        <f t="shared" si="48"/>
        <v>0</v>
      </c>
      <c r="I72" s="11">
        <f t="shared" si="48"/>
        <v>0</v>
      </c>
      <c r="J72" s="11">
        <f t="shared" si="48"/>
        <v>0</v>
      </c>
      <c r="K72" s="11">
        <f t="shared" si="48"/>
        <v>0</v>
      </c>
      <c r="L72" s="11">
        <f t="shared" si="48"/>
        <v>0</v>
      </c>
      <c r="M72" s="11">
        <f t="shared" si="48"/>
        <v>0</v>
      </c>
      <c r="N72" s="11">
        <f t="shared" si="48"/>
        <v>0</v>
      </c>
      <c r="O72" s="11">
        <f t="shared" si="48"/>
        <v>0</v>
      </c>
      <c r="P72" s="11">
        <f t="shared" si="48"/>
        <v>0</v>
      </c>
      <c r="Q72" s="11">
        <f t="shared" si="48"/>
        <v>0</v>
      </c>
      <c r="R72" s="11">
        <f t="shared" si="48"/>
        <v>0</v>
      </c>
      <c r="S72" s="11">
        <f t="shared" si="48"/>
        <v>0</v>
      </c>
      <c r="T72" s="11">
        <f t="shared" si="48"/>
        <v>0</v>
      </c>
      <c r="U72" s="11">
        <f t="shared" si="48"/>
        <v>0</v>
      </c>
      <c r="V72" s="11">
        <f t="shared" si="48"/>
        <v>0</v>
      </c>
      <c r="W72" s="11">
        <f t="shared" si="48"/>
        <v>0</v>
      </c>
      <c r="X72" s="11">
        <f t="shared" si="48"/>
        <v>0</v>
      </c>
      <c r="Y72" s="11">
        <f t="shared" si="48"/>
        <v>0</v>
      </c>
      <c r="Z72" s="11">
        <f t="shared" si="48"/>
        <v>0</v>
      </c>
      <c r="AA72" s="11">
        <f t="shared" si="48"/>
        <v>0</v>
      </c>
      <c r="AB72" s="11">
        <f t="shared" si="48"/>
        <v>0</v>
      </c>
      <c r="AC72" s="11">
        <f t="shared" si="48"/>
        <v>0</v>
      </c>
      <c r="AD72" s="11">
        <f t="shared" si="48"/>
        <v>0</v>
      </c>
      <c r="AE72" s="11">
        <f t="shared" si="48"/>
        <v>0</v>
      </c>
      <c r="AF72" s="11">
        <f t="shared" si="48"/>
        <v>0</v>
      </c>
      <c r="AG72" s="11">
        <f t="shared" si="48"/>
        <v>0</v>
      </c>
      <c r="AH72" s="11">
        <f t="shared" ref="AH72:AI72" si="50">IF(AH67=0,0,100*AH67/AH13)</f>
        <v>0</v>
      </c>
      <c r="AI72" s="11">
        <f t="shared" si="50"/>
        <v>0</v>
      </c>
    </row>
    <row r="73" spans="1:35" x14ac:dyDescent="0.25">
      <c r="A73" s="12" t="s">
        <v>75</v>
      </c>
      <c r="B73" s="13">
        <f t="shared" si="48"/>
        <v>0</v>
      </c>
      <c r="C73" s="13">
        <f t="shared" si="48"/>
        <v>0</v>
      </c>
      <c r="D73" s="13">
        <f t="shared" si="48"/>
        <v>0</v>
      </c>
      <c r="E73" s="13">
        <f t="shared" si="48"/>
        <v>0</v>
      </c>
      <c r="F73" s="13">
        <f t="shared" si="48"/>
        <v>0</v>
      </c>
      <c r="G73" s="13">
        <f t="shared" si="48"/>
        <v>0</v>
      </c>
      <c r="H73" s="13">
        <f t="shared" si="48"/>
        <v>0</v>
      </c>
      <c r="I73" s="13">
        <f t="shared" si="48"/>
        <v>0</v>
      </c>
      <c r="J73" s="13">
        <f t="shared" si="48"/>
        <v>0</v>
      </c>
      <c r="K73" s="13">
        <f t="shared" si="48"/>
        <v>0</v>
      </c>
      <c r="L73" s="13">
        <f t="shared" si="48"/>
        <v>0</v>
      </c>
      <c r="M73" s="13">
        <f t="shared" si="48"/>
        <v>0</v>
      </c>
      <c r="N73" s="13">
        <f t="shared" si="48"/>
        <v>0</v>
      </c>
      <c r="O73" s="13">
        <f t="shared" si="48"/>
        <v>0</v>
      </c>
      <c r="P73" s="13">
        <f t="shared" si="48"/>
        <v>0</v>
      </c>
      <c r="Q73" s="13">
        <f t="shared" si="48"/>
        <v>0</v>
      </c>
      <c r="R73" s="13">
        <f t="shared" si="48"/>
        <v>0</v>
      </c>
      <c r="S73" s="13">
        <f t="shared" si="48"/>
        <v>0</v>
      </c>
      <c r="T73" s="13">
        <f t="shared" si="48"/>
        <v>0</v>
      </c>
      <c r="U73" s="13">
        <f t="shared" si="48"/>
        <v>0</v>
      </c>
      <c r="V73" s="13">
        <f t="shared" si="48"/>
        <v>0</v>
      </c>
      <c r="W73" s="13">
        <f t="shared" si="48"/>
        <v>0</v>
      </c>
      <c r="X73" s="13">
        <f t="shared" si="48"/>
        <v>0</v>
      </c>
      <c r="Y73" s="13">
        <f t="shared" si="48"/>
        <v>0</v>
      </c>
      <c r="Z73" s="13">
        <f t="shared" si="48"/>
        <v>0</v>
      </c>
      <c r="AA73" s="13">
        <f t="shared" si="48"/>
        <v>0</v>
      </c>
      <c r="AB73" s="13">
        <f t="shared" si="48"/>
        <v>0</v>
      </c>
      <c r="AC73" s="13">
        <f t="shared" si="48"/>
        <v>0</v>
      </c>
      <c r="AD73" s="13">
        <f t="shared" si="48"/>
        <v>0</v>
      </c>
      <c r="AE73" s="13">
        <f t="shared" si="48"/>
        <v>0</v>
      </c>
      <c r="AF73" s="13">
        <f t="shared" si="48"/>
        <v>0</v>
      </c>
      <c r="AG73" s="13">
        <f t="shared" si="48"/>
        <v>0</v>
      </c>
      <c r="AH73" s="13">
        <f t="shared" ref="AH73:AI73" si="51">IF(AH68=0,0,100*AH68/AH14)</f>
        <v>0</v>
      </c>
      <c r="AI73" s="13">
        <f t="shared" si="51"/>
        <v>0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0</v>
      </c>
      <c r="C75" s="21">
        <f t="shared" si="52"/>
        <v>0</v>
      </c>
      <c r="D75" s="21">
        <f t="shared" si="52"/>
        <v>0</v>
      </c>
      <c r="E75" s="21">
        <f t="shared" si="52"/>
        <v>0</v>
      </c>
      <c r="F75" s="21">
        <f t="shared" si="52"/>
        <v>0</v>
      </c>
      <c r="G75" s="21">
        <f t="shared" si="52"/>
        <v>0</v>
      </c>
      <c r="H75" s="21">
        <f t="shared" si="52"/>
        <v>0</v>
      </c>
      <c r="I75" s="21">
        <f t="shared" si="52"/>
        <v>0</v>
      </c>
      <c r="J75" s="21">
        <f t="shared" si="52"/>
        <v>0</v>
      </c>
      <c r="K75" s="21">
        <f t="shared" si="52"/>
        <v>0</v>
      </c>
      <c r="L75" s="21">
        <f t="shared" si="52"/>
        <v>0</v>
      </c>
      <c r="M75" s="21">
        <f t="shared" si="52"/>
        <v>0</v>
      </c>
      <c r="N75" s="21">
        <f t="shared" si="52"/>
        <v>0</v>
      </c>
      <c r="O75" s="21">
        <f t="shared" si="52"/>
        <v>0</v>
      </c>
      <c r="P75" s="21">
        <f t="shared" si="52"/>
        <v>0</v>
      </c>
      <c r="Q75" s="21">
        <f t="shared" si="52"/>
        <v>0</v>
      </c>
      <c r="R75" s="21">
        <f t="shared" si="52"/>
        <v>0</v>
      </c>
      <c r="S75" s="21">
        <f t="shared" si="52"/>
        <v>0</v>
      </c>
      <c r="T75" s="21">
        <f t="shared" si="52"/>
        <v>0</v>
      </c>
      <c r="U75" s="21">
        <f t="shared" si="52"/>
        <v>0</v>
      </c>
      <c r="V75" s="21">
        <f t="shared" si="52"/>
        <v>0</v>
      </c>
      <c r="W75" s="21">
        <f t="shared" si="52"/>
        <v>0</v>
      </c>
      <c r="X75" s="21">
        <f t="shared" si="52"/>
        <v>0</v>
      </c>
      <c r="Y75" s="21">
        <f t="shared" si="52"/>
        <v>0</v>
      </c>
      <c r="Z75" s="21">
        <f t="shared" si="52"/>
        <v>0</v>
      </c>
      <c r="AA75" s="21">
        <f t="shared" si="52"/>
        <v>0</v>
      </c>
      <c r="AB75" s="21">
        <f t="shared" si="52"/>
        <v>0</v>
      </c>
      <c r="AC75" s="21">
        <f t="shared" si="52"/>
        <v>0</v>
      </c>
      <c r="AD75" s="21">
        <f t="shared" si="52"/>
        <v>0</v>
      </c>
      <c r="AE75" s="21">
        <f t="shared" si="52"/>
        <v>0</v>
      </c>
      <c r="AF75" s="21">
        <f t="shared" si="52"/>
        <v>0</v>
      </c>
      <c r="AG75" s="21">
        <f t="shared" si="52"/>
        <v>0</v>
      </c>
      <c r="AH75" s="21">
        <f t="shared" ref="AH75:AI75" si="53">IF(AH66=0,0,1000*AH66/AH3)</f>
        <v>0</v>
      </c>
      <c r="AI75" s="21">
        <f t="shared" si="53"/>
        <v>0</v>
      </c>
    </row>
    <row r="76" spans="1:35" x14ac:dyDescent="0.25">
      <c r="A76" s="10" t="s">
        <v>72</v>
      </c>
      <c r="B76" s="22">
        <f t="shared" si="52"/>
        <v>0</v>
      </c>
      <c r="C76" s="22">
        <f t="shared" si="52"/>
        <v>0</v>
      </c>
      <c r="D76" s="22">
        <f t="shared" si="52"/>
        <v>0</v>
      </c>
      <c r="E76" s="22">
        <f t="shared" si="52"/>
        <v>0</v>
      </c>
      <c r="F76" s="22">
        <f t="shared" si="52"/>
        <v>0</v>
      </c>
      <c r="G76" s="22">
        <f t="shared" si="52"/>
        <v>0</v>
      </c>
      <c r="H76" s="22">
        <f t="shared" si="52"/>
        <v>0</v>
      </c>
      <c r="I76" s="22">
        <f t="shared" si="52"/>
        <v>0</v>
      </c>
      <c r="J76" s="22">
        <f t="shared" si="52"/>
        <v>0</v>
      </c>
      <c r="K76" s="22">
        <f t="shared" si="52"/>
        <v>0</v>
      </c>
      <c r="L76" s="22">
        <f t="shared" si="52"/>
        <v>0</v>
      </c>
      <c r="M76" s="22">
        <f t="shared" si="52"/>
        <v>0</v>
      </c>
      <c r="N76" s="22">
        <f t="shared" si="52"/>
        <v>0</v>
      </c>
      <c r="O76" s="22">
        <f t="shared" si="52"/>
        <v>0</v>
      </c>
      <c r="P76" s="22">
        <f t="shared" si="52"/>
        <v>0</v>
      </c>
      <c r="Q76" s="22">
        <f t="shared" si="52"/>
        <v>0</v>
      </c>
      <c r="R76" s="22">
        <f t="shared" si="52"/>
        <v>0</v>
      </c>
      <c r="S76" s="22">
        <f t="shared" si="52"/>
        <v>0</v>
      </c>
      <c r="T76" s="22">
        <f t="shared" si="52"/>
        <v>0</v>
      </c>
      <c r="U76" s="22">
        <f t="shared" si="52"/>
        <v>0</v>
      </c>
      <c r="V76" s="22">
        <f t="shared" si="52"/>
        <v>0</v>
      </c>
      <c r="W76" s="22">
        <f t="shared" si="52"/>
        <v>0</v>
      </c>
      <c r="X76" s="22">
        <f t="shared" si="52"/>
        <v>0</v>
      </c>
      <c r="Y76" s="22">
        <f t="shared" si="52"/>
        <v>0</v>
      </c>
      <c r="Z76" s="22">
        <f t="shared" si="52"/>
        <v>0</v>
      </c>
      <c r="AA76" s="22">
        <f t="shared" si="52"/>
        <v>0</v>
      </c>
      <c r="AB76" s="22">
        <f t="shared" si="52"/>
        <v>0</v>
      </c>
      <c r="AC76" s="22">
        <f t="shared" si="52"/>
        <v>0</v>
      </c>
      <c r="AD76" s="22">
        <f t="shared" si="52"/>
        <v>0</v>
      </c>
      <c r="AE76" s="22">
        <f t="shared" si="52"/>
        <v>0</v>
      </c>
      <c r="AF76" s="22">
        <f t="shared" si="52"/>
        <v>0</v>
      </c>
      <c r="AG76" s="22">
        <f t="shared" si="52"/>
        <v>0</v>
      </c>
      <c r="AH76" s="22">
        <f t="shared" ref="AH76:AI76" si="54">IF(AH67=0,0,1000*AH67/AH4)</f>
        <v>0</v>
      </c>
      <c r="AI76" s="22">
        <f t="shared" si="54"/>
        <v>0</v>
      </c>
    </row>
    <row r="77" spans="1:35" x14ac:dyDescent="0.25">
      <c r="A77" s="12" t="s">
        <v>75</v>
      </c>
      <c r="B77" s="23">
        <f t="shared" si="52"/>
        <v>0</v>
      </c>
      <c r="C77" s="23">
        <f t="shared" si="52"/>
        <v>0</v>
      </c>
      <c r="D77" s="23">
        <f t="shared" si="52"/>
        <v>0</v>
      </c>
      <c r="E77" s="23">
        <f t="shared" si="52"/>
        <v>0</v>
      </c>
      <c r="F77" s="23">
        <f t="shared" si="52"/>
        <v>0</v>
      </c>
      <c r="G77" s="23">
        <f t="shared" si="52"/>
        <v>0</v>
      </c>
      <c r="H77" s="23">
        <f t="shared" si="52"/>
        <v>0</v>
      </c>
      <c r="I77" s="23">
        <f t="shared" si="52"/>
        <v>0</v>
      </c>
      <c r="J77" s="23">
        <f t="shared" si="52"/>
        <v>0</v>
      </c>
      <c r="K77" s="23">
        <f t="shared" si="52"/>
        <v>0</v>
      </c>
      <c r="L77" s="23">
        <f t="shared" si="52"/>
        <v>0</v>
      </c>
      <c r="M77" s="23">
        <f t="shared" si="52"/>
        <v>0</v>
      </c>
      <c r="N77" s="23">
        <f t="shared" si="52"/>
        <v>0</v>
      </c>
      <c r="O77" s="23">
        <f t="shared" si="52"/>
        <v>0</v>
      </c>
      <c r="P77" s="23">
        <f t="shared" si="52"/>
        <v>0</v>
      </c>
      <c r="Q77" s="23">
        <f t="shared" si="52"/>
        <v>0</v>
      </c>
      <c r="R77" s="23">
        <f t="shared" si="52"/>
        <v>0</v>
      </c>
      <c r="S77" s="23">
        <f t="shared" si="52"/>
        <v>0</v>
      </c>
      <c r="T77" s="23">
        <f t="shared" si="52"/>
        <v>0</v>
      </c>
      <c r="U77" s="23">
        <f t="shared" si="52"/>
        <v>0</v>
      </c>
      <c r="V77" s="23">
        <f t="shared" si="52"/>
        <v>0</v>
      </c>
      <c r="W77" s="23">
        <f t="shared" si="52"/>
        <v>0</v>
      </c>
      <c r="X77" s="23">
        <f t="shared" si="52"/>
        <v>0</v>
      </c>
      <c r="Y77" s="23">
        <f t="shared" si="52"/>
        <v>0</v>
      </c>
      <c r="Z77" s="23">
        <f t="shared" si="52"/>
        <v>0</v>
      </c>
      <c r="AA77" s="23">
        <f t="shared" si="52"/>
        <v>0</v>
      </c>
      <c r="AB77" s="23">
        <f t="shared" si="52"/>
        <v>0</v>
      </c>
      <c r="AC77" s="23">
        <f t="shared" si="52"/>
        <v>0</v>
      </c>
      <c r="AD77" s="23">
        <f t="shared" si="52"/>
        <v>0</v>
      </c>
      <c r="AE77" s="23">
        <f t="shared" si="52"/>
        <v>0</v>
      </c>
      <c r="AF77" s="23">
        <f t="shared" si="52"/>
        <v>0</v>
      </c>
      <c r="AG77" s="23">
        <f t="shared" si="52"/>
        <v>0</v>
      </c>
      <c r="AH77" s="23">
        <f t="shared" ref="AH77:AI77" si="55">IF(AH68=0,0,1000*AH68/AH5)</f>
        <v>0</v>
      </c>
      <c r="AI77" s="23">
        <f t="shared" si="55"/>
        <v>0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0</v>
      </c>
      <c r="C79" s="36">
        <f t="shared" si="56"/>
        <v>0</v>
      </c>
      <c r="D79" s="36">
        <f t="shared" si="56"/>
        <v>0</v>
      </c>
      <c r="E79" s="36">
        <f t="shared" si="56"/>
        <v>0</v>
      </c>
      <c r="F79" s="36">
        <f t="shared" si="56"/>
        <v>0</v>
      </c>
      <c r="G79" s="36">
        <f t="shared" si="56"/>
        <v>0</v>
      </c>
      <c r="H79" s="36">
        <f t="shared" si="56"/>
        <v>0</v>
      </c>
      <c r="I79" s="36">
        <f t="shared" si="56"/>
        <v>0</v>
      </c>
      <c r="J79" s="36">
        <f t="shared" si="56"/>
        <v>0</v>
      </c>
      <c r="K79" s="36">
        <f t="shared" si="56"/>
        <v>0</v>
      </c>
      <c r="L79" s="36">
        <f t="shared" si="56"/>
        <v>0</v>
      </c>
      <c r="M79" s="36">
        <f t="shared" si="56"/>
        <v>0</v>
      </c>
      <c r="N79" s="36">
        <f t="shared" si="56"/>
        <v>0</v>
      </c>
      <c r="O79" s="36">
        <f t="shared" si="56"/>
        <v>0</v>
      </c>
      <c r="P79" s="36">
        <f t="shared" si="56"/>
        <v>0</v>
      </c>
      <c r="Q79" s="36">
        <f t="shared" si="56"/>
        <v>0</v>
      </c>
      <c r="R79" s="36">
        <f t="shared" si="56"/>
        <v>0</v>
      </c>
      <c r="S79" s="36">
        <f t="shared" si="56"/>
        <v>0</v>
      </c>
      <c r="T79" s="36">
        <f t="shared" si="56"/>
        <v>0</v>
      </c>
      <c r="U79" s="36">
        <f t="shared" si="56"/>
        <v>0</v>
      </c>
      <c r="V79" s="36">
        <f t="shared" si="56"/>
        <v>0</v>
      </c>
      <c r="W79" s="36">
        <f t="shared" si="56"/>
        <v>0</v>
      </c>
      <c r="X79" s="36">
        <f t="shared" si="56"/>
        <v>0</v>
      </c>
      <c r="Y79" s="36">
        <f t="shared" si="56"/>
        <v>0</v>
      </c>
      <c r="Z79" s="36">
        <f t="shared" si="56"/>
        <v>0</v>
      </c>
      <c r="AA79" s="36">
        <f t="shared" si="56"/>
        <v>0</v>
      </c>
      <c r="AB79" s="36">
        <f t="shared" si="56"/>
        <v>0</v>
      </c>
      <c r="AC79" s="36">
        <f t="shared" si="56"/>
        <v>0</v>
      </c>
      <c r="AD79" s="36">
        <f t="shared" si="56"/>
        <v>0</v>
      </c>
      <c r="AE79" s="36">
        <f t="shared" si="56"/>
        <v>0</v>
      </c>
      <c r="AF79" s="36">
        <f t="shared" si="56"/>
        <v>0</v>
      </c>
      <c r="AG79" s="36">
        <f t="shared" si="56"/>
        <v>0</v>
      </c>
      <c r="AH79" s="36">
        <f t="shared" ref="AH79:AI79" si="57">IF(AH66=0,0,AH66/AH$66)</f>
        <v>0</v>
      </c>
      <c r="AI79" s="36">
        <f t="shared" si="57"/>
        <v>0</v>
      </c>
    </row>
    <row r="80" spans="1:35" x14ac:dyDescent="0.25">
      <c r="A80" s="10" t="s">
        <v>72</v>
      </c>
      <c r="B80" s="37">
        <f t="shared" si="56"/>
        <v>0</v>
      </c>
      <c r="C80" s="37">
        <f t="shared" si="56"/>
        <v>0</v>
      </c>
      <c r="D80" s="37">
        <f t="shared" si="56"/>
        <v>0</v>
      </c>
      <c r="E80" s="37">
        <f t="shared" si="56"/>
        <v>0</v>
      </c>
      <c r="F80" s="37">
        <f t="shared" si="56"/>
        <v>0</v>
      </c>
      <c r="G80" s="37">
        <f t="shared" si="56"/>
        <v>0</v>
      </c>
      <c r="H80" s="37">
        <f t="shared" si="56"/>
        <v>0</v>
      </c>
      <c r="I80" s="37">
        <f t="shared" si="56"/>
        <v>0</v>
      </c>
      <c r="J80" s="37">
        <f t="shared" si="56"/>
        <v>0</v>
      </c>
      <c r="K80" s="37">
        <f t="shared" si="56"/>
        <v>0</v>
      </c>
      <c r="L80" s="37">
        <f t="shared" si="56"/>
        <v>0</v>
      </c>
      <c r="M80" s="37">
        <f t="shared" si="56"/>
        <v>0</v>
      </c>
      <c r="N80" s="37">
        <f t="shared" si="56"/>
        <v>0</v>
      </c>
      <c r="O80" s="37">
        <f t="shared" si="56"/>
        <v>0</v>
      </c>
      <c r="P80" s="37">
        <f t="shared" si="56"/>
        <v>0</v>
      </c>
      <c r="Q80" s="37">
        <f t="shared" si="56"/>
        <v>0</v>
      </c>
      <c r="R80" s="37">
        <f t="shared" si="56"/>
        <v>0</v>
      </c>
      <c r="S80" s="37">
        <f t="shared" si="56"/>
        <v>0</v>
      </c>
      <c r="T80" s="37">
        <f t="shared" si="56"/>
        <v>0</v>
      </c>
      <c r="U80" s="37">
        <f t="shared" si="56"/>
        <v>0</v>
      </c>
      <c r="V80" s="37">
        <f t="shared" si="56"/>
        <v>0</v>
      </c>
      <c r="W80" s="37">
        <f t="shared" si="56"/>
        <v>0</v>
      </c>
      <c r="X80" s="37">
        <f t="shared" si="56"/>
        <v>0</v>
      </c>
      <c r="Y80" s="37">
        <f t="shared" si="56"/>
        <v>0</v>
      </c>
      <c r="Z80" s="37">
        <f t="shared" si="56"/>
        <v>0</v>
      </c>
      <c r="AA80" s="37">
        <f t="shared" si="56"/>
        <v>0</v>
      </c>
      <c r="AB80" s="37">
        <f t="shared" si="56"/>
        <v>0</v>
      </c>
      <c r="AC80" s="37">
        <f t="shared" si="56"/>
        <v>0</v>
      </c>
      <c r="AD80" s="37">
        <f t="shared" si="56"/>
        <v>0</v>
      </c>
      <c r="AE80" s="37">
        <f t="shared" si="56"/>
        <v>0</v>
      </c>
      <c r="AF80" s="37">
        <f t="shared" si="56"/>
        <v>0</v>
      </c>
      <c r="AG80" s="37">
        <f t="shared" si="56"/>
        <v>0</v>
      </c>
      <c r="AH80" s="37">
        <f t="shared" ref="AH80:AI80" si="58">IF(AH67=0,0,AH67/AH$66)</f>
        <v>0</v>
      </c>
      <c r="AI80" s="37">
        <f t="shared" si="58"/>
        <v>0</v>
      </c>
    </row>
    <row r="81" spans="1:35" x14ac:dyDescent="0.25">
      <c r="A81" s="12" t="s">
        <v>75</v>
      </c>
      <c r="B81" s="38">
        <f t="shared" si="56"/>
        <v>0</v>
      </c>
      <c r="C81" s="38">
        <f t="shared" si="56"/>
        <v>0</v>
      </c>
      <c r="D81" s="38">
        <f t="shared" si="56"/>
        <v>0</v>
      </c>
      <c r="E81" s="38">
        <f t="shared" si="56"/>
        <v>0</v>
      </c>
      <c r="F81" s="38">
        <f t="shared" si="56"/>
        <v>0</v>
      </c>
      <c r="G81" s="38">
        <f t="shared" si="56"/>
        <v>0</v>
      </c>
      <c r="H81" s="38">
        <f t="shared" si="56"/>
        <v>0</v>
      </c>
      <c r="I81" s="38">
        <f t="shared" si="56"/>
        <v>0</v>
      </c>
      <c r="J81" s="38">
        <f t="shared" si="56"/>
        <v>0</v>
      </c>
      <c r="K81" s="38">
        <f t="shared" si="56"/>
        <v>0</v>
      </c>
      <c r="L81" s="38">
        <f t="shared" si="56"/>
        <v>0</v>
      </c>
      <c r="M81" s="38">
        <f t="shared" si="56"/>
        <v>0</v>
      </c>
      <c r="N81" s="38">
        <f t="shared" si="56"/>
        <v>0</v>
      </c>
      <c r="O81" s="38">
        <f t="shared" si="56"/>
        <v>0</v>
      </c>
      <c r="P81" s="38">
        <f t="shared" si="56"/>
        <v>0</v>
      </c>
      <c r="Q81" s="38">
        <f t="shared" si="56"/>
        <v>0</v>
      </c>
      <c r="R81" s="38">
        <f t="shared" si="56"/>
        <v>0</v>
      </c>
      <c r="S81" s="38">
        <f t="shared" si="56"/>
        <v>0</v>
      </c>
      <c r="T81" s="38">
        <f t="shared" si="56"/>
        <v>0</v>
      </c>
      <c r="U81" s="38">
        <f t="shared" si="56"/>
        <v>0</v>
      </c>
      <c r="V81" s="38">
        <f t="shared" si="56"/>
        <v>0</v>
      </c>
      <c r="W81" s="38">
        <f t="shared" si="56"/>
        <v>0</v>
      </c>
      <c r="X81" s="38">
        <f t="shared" si="56"/>
        <v>0</v>
      </c>
      <c r="Y81" s="38">
        <f t="shared" si="56"/>
        <v>0</v>
      </c>
      <c r="Z81" s="38">
        <f t="shared" si="56"/>
        <v>0</v>
      </c>
      <c r="AA81" s="38">
        <f t="shared" si="56"/>
        <v>0</v>
      </c>
      <c r="AB81" s="38">
        <f t="shared" si="56"/>
        <v>0</v>
      </c>
      <c r="AC81" s="38">
        <f t="shared" si="56"/>
        <v>0</v>
      </c>
      <c r="AD81" s="38">
        <f t="shared" si="56"/>
        <v>0</v>
      </c>
      <c r="AE81" s="38">
        <f t="shared" si="56"/>
        <v>0</v>
      </c>
      <c r="AF81" s="38">
        <f t="shared" si="56"/>
        <v>0</v>
      </c>
      <c r="AG81" s="38">
        <f t="shared" si="56"/>
        <v>0</v>
      </c>
      <c r="AH81" s="38">
        <f t="shared" ref="AH81:AI81" si="59">IF(AH68=0,0,AH68/AH$66)</f>
        <v>0</v>
      </c>
      <c r="AI81" s="38">
        <f t="shared" si="59"/>
        <v>0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0</v>
      </c>
      <c r="AE83" s="9">
        <f t="shared" ref="AE83:AG83" si="60">SUM(AE84:AE85)</f>
        <v>0</v>
      </c>
      <c r="AF83" s="9">
        <f t="shared" si="60"/>
        <v>0</v>
      </c>
      <c r="AG83" s="9">
        <f t="shared" si="60"/>
        <v>0</v>
      </c>
      <c r="AH83" s="9">
        <f t="shared" ref="AH83:AI83" si="61">SUM(AH84:AH85)</f>
        <v>0</v>
      </c>
      <c r="AI83" s="9">
        <f t="shared" si="61"/>
        <v>0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0</v>
      </c>
      <c r="C91" s="9">
        <f t="shared" ref="C91:AG91" si="62">C89-C$66</f>
        <v>0</v>
      </c>
      <c r="D91" s="9">
        <f t="shared" si="62"/>
        <v>0</v>
      </c>
      <c r="E91" s="9">
        <f t="shared" si="62"/>
        <v>0</v>
      </c>
      <c r="F91" s="9">
        <f t="shared" si="62"/>
        <v>0</v>
      </c>
      <c r="G91" s="9">
        <f t="shared" si="62"/>
        <v>0</v>
      </c>
      <c r="H91" s="9">
        <f t="shared" si="62"/>
        <v>0</v>
      </c>
      <c r="I91" s="9">
        <f t="shared" si="62"/>
        <v>0</v>
      </c>
      <c r="J91" s="9">
        <f t="shared" si="62"/>
        <v>0</v>
      </c>
      <c r="K91" s="9">
        <f t="shared" si="62"/>
        <v>0</v>
      </c>
      <c r="L91" s="9">
        <f t="shared" si="62"/>
        <v>0</v>
      </c>
      <c r="M91" s="9">
        <f t="shared" si="62"/>
        <v>0</v>
      </c>
      <c r="N91" s="9">
        <f t="shared" si="62"/>
        <v>0</v>
      </c>
      <c r="O91" s="9">
        <f t="shared" si="62"/>
        <v>0</v>
      </c>
      <c r="P91" s="9">
        <f t="shared" si="62"/>
        <v>0</v>
      </c>
      <c r="Q91" s="9">
        <f t="shared" si="62"/>
        <v>0</v>
      </c>
      <c r="R91" s="9">
        <f t="shared" si="62"/>
        <v>0</v>
      </c>
      <c r="S91" s="9">
        <f t="shared" si="62"/>
        <v>0</v>
      </c>
      <c r="T91" s="9">
        <f t="shared" si="62"/>
        <v>0</v>
      </c>
      <c r="U91" s="9">
        <f t="shared" si="62"/>
        <v>0</v>
      </c>
      <c r="V91" s="9">
        <f t="shared" si="62"/>
        <v>0</v>
      </c>
      <c r="W91" s="9">
        <f t="shared" si="62"/>
        <v>0</v>
      </c>
      <c r="X91" s="9">
        <f t="shared" si="62"/>
        <v>0</v>
      </c>
      <c r="Y91" s="9">
        <f t="shared" si="62"/>
        <v>0</v>
      </c>
      <c r="Z91" s="9">
        <f t="shared" si="62"/>
        <v>0</v>
      </c>
      <c r="AA91" s="9">
        <f t="shared" si="62"/>
        <v>0</v>
      </c>
      <c r="AB91" s="9">
        <f t="shared" si="62"/>
        <v>0</v>
      </c>
      <c r="AC91" s="9">
        <f t="shared" si="62"/>
        <v>0</v>
      </c>
      <c r="AD91" s="9">
        <f t="shared" si="62"/>
        <v>0</v>
      </c>
      <c r="AE91" s="9">
        <f t="shared" si="62"/>
        <v>0</v>
      </c>
      <c r="AF91" s="9">
        <f t="shared" si="62"/>
        <v>0</v>
      </c>
      <c r="AG91" s="9">
        <f t="shared" si="62"/>
        <v>0</v>
      </c>
      <c r="AH91" s="9">
        <f t="shared" ref="AH91:AI91" si="63">AH89-AH$66</f>
        <v>0</v>
      </c>
      <c r="AI91" s="9">
        <f t="shared" si="63"/>
        <v>0</v>
      </c>
    </row>
    <row r="92" spans="1:35" x14ac:dyDescent="0.25">
      <c r="A92" s="10" t="s">
        <v>72</v>
      </c>
      <c r="B92" s="11">
        <f>IF(B$66=0,50%,B$67/B$66)*B91</f>
        <v>0</v>
      </c>
      <c r="C92" s="11">
        <f t="shared" ref="C92:AG92" si="64">IF(C$66=0,50%,C$67/C$66)*C91</f>
        <v>0</v>
      </c>
      <c r="D92" s="11">
        <f t="shared" si="64"/>
        <v>0</v>
      </c>
      <c r="E92" s="11">
        <f t="shared" si="64"/>
        <v>0</v>
      </c>
      <c r="F92" s="11">
        <f t="shared" si="64"/>
        <v>0</v>
      </c>
      <c r="G92" s="11">
        <f t="shared" si="64"/>
        <v>0</v>
      </c>
      <c r="H92" s="11">
        <f t="shared" si="64"/>
        <v>0</v>
      </c>
      <c r="I92" s="11">
        <f t="shared" si="64"/>
        <v>0</v>
      </c>
      <c r="J92" s="11">
        <f t="shared" si="64"/>
        <v>0</v>
      </c>
      <c r="K92" s="11">
        <f t="shared" si="64"/>
        <v>0</v>
      </c>
      <c r="L92" s="11">
        <f t="shared" si="64"/>
        <v>0</v>
      </c>
      <c r="M92" s="11">
        <f t="shared" si="64"/>
        <v>0</v>
      </c>
      <c r="N92" s="11">
        <f t="shared" si="64"/>
        <v>0</v>
      </c>
      <c r="O92" s="11">
        <f t="shared" si="64"/>
        <v>0</v>
      </c>
      <c r="P92" s="11">
        <f t="shared" si="64"/>
        <v>0</v>
      </c>
      <c r="Q92" s="11">
        <f t="shared" si="64"/>
        <v>0</v>
      </c>
      <c r="R92" s="11">
        <f t="shared" si="64"/>
        <v>0</v>
      </c>
      <c r="S92" s="11">
        <f t="shared" si="64"/>
        <v>0</v>
      </c>
      <c r="T92" s="11">
        <f t="shared" si="64"/>
        <v>0</v>
      </c>
      <c r="U92" s="11">
        <f t="shared" si="64"/>
        <v>0</v>
      </c>
      <c r="V92" s="11">
        <f t="shared" si="64"/>
        <v>0</v>
      </c>
      <c r="W92" s="11">
        <f t="shared" si="64"/>
        <v>0</v>
      </c>
      <c r="X92" s="11">
        <f t="shared" si="64"/>
        <v>0</v>
      </c>
      <c r="Y92" s="11">
        <f t="shared" si="64"/>
        <v>0</v>
      </c>
      <c r="Z92" s="11">
        <f t="shared" si="64"/>
        <v>0</v>
      </c>
      <c r="AA92" s="11">
        <f t="shared" si="64"/>
        <v>0</v>
      </c>
      <c r="AB92" s="11">
        <f t="shared" si="64"/>
        <v>0</v>
      </c>
      <c r="AC92" s="11">
        <f t="shared" si="64"/>
        <v>0</v>
      </c>
      <c r="AD92" s="11">
        <f t="shared" si="64"/>
        <v>0</v>
      </c>
      <c r="AE92" s="11">
        <f t="shared" si="64"/>
        <v>0</v>
      </c>
      <c r="AF92" s="11">
        <f t="shared" si="64"/>
        <v>0</v>
      </c>
      <c r="AG92" s="11">
        <f t="shared" si="64"/>
        <v>0</v>
      </c>
      <c r="AH92" s="11">
        <f t="shared" ref="AH92:AI92" si="65">IF(AH$66=0,50%,AH$67/AH$66)*AH91</f>
        <v>0</v>
      </c>
      <c r="AI92" s="11">
        <f t="shared" si="65"/>
        <v>0</v>
      </c>
    </row>
    <row r="93" spans="1:35" x14ac:dyDescent="0.25">
      <c r="A93" s="12" t="s">
        <v>75</v>
      </c>
      <c r="B93" s="13">
        <f>B91-B92</f>
        <v>0</v>
      </c>
      <c r="C93" s="13">
        <f t="shared" ref="C93:AG93" si="66">C91-C92</f>
        <v>0</v>
      </c>
      <c r="D93" s="13">
        <f t="shared" si="66"/>
        <v>0</v>
      </c>
      <c r="E93" s="13">
        <f t="shared" si="66"/>
        <v>0</v>
      </c>
      <c r="F93" s="13">
        <f t="shared" si="66"/>
        <v>0</v>
      </c>
      <c r="G93" s="13">
        <f t="shared" si="66"/>
        <v>0</v>
      </c>
      <c r="H93" s="13">
        <f t="shared" si="66"/>
        <v>0</v>
      </c>
      <c r="I93" s="13">
        <f t="shared" si="66"/>
        <v>0</v>
      </c>
      <c r="J93" s="13">
        <f t="shared" si="66"/>
        <v>0</v>
      </c>
      <c r="K93" s="13">
        <f t="shared" si="66"/>
        <v>0</v>
      </c>
      <c r="L93" s="13">
        <f t="shared" si="66"/>
        <v>0</v>
      </c>
      <c r="M93" s="13">
        <f t="shared" si="66"/>
        <v>0</v>
      </c>
      <c r="N93" s="13">
        <f t="shared" si="66"/>
        <v>0</v>
      </c>
      <c r="O93" s="13">
        <f t="shared" si="66"/>
        <v>0</v>
      </c>
      <c r="P93" s="13">
        <f t="shared" si="66"/>
        <v>0</v>
      </c>
      <c r="Q93" s="13">
        <f t="shared" si="66"/>
        <v>0</v>
      </c>
      <c r="R93" s="13">
        <f t="shared" si="66"/>
        <v>0</v>
      </c>
      <c r="S93" s="13">
        <f t="shared" si="66"/>
        <v>0</v>
      </c>
      <c r="T93" s="13">
        <f t="shared" si="66"/>
        <v>0</v>
      </c>
      <c r="U93" s="13">
        <f t="shared" si="66"/>
        <v>0</v>
      </c>
      <c r="V93" s="13">
        <f t="shared" si="66"/>
        <v>0</v>
      </c>
      <c r="W93" s="13">
        <f t="shared" si="66"/>
        <v>0</v>
      </c>
      <c r="X93" s="13">
        <f t="shared" si="66"/>
        <v>0</v>
      </c>
      <c r="Y93" s="13">
        <f t="shared" si="66"/>
        <v>0</v>
      </c>
      <c r="Z93" s="13">
        <f t="shared" si="66"/>
        <v>0</v>
      </c>
      <c r="AA93" s="13">
        <f t="shared" si="66"/>
        <v>0</v>
      </c>
      <c r="AB93" s="13">
        <f t="shared" si="66"/>
        <v>0</v>
      </c>
      <c r="AC93" s="13">
        <f t="shared" si="66"/>
        <v>0</v>
      </c>
      <c r="AD93" s="13">
        <f t="shared" si="66"/>
        <v>0</v>
      </c>
      <c r="AE93" s="13">
        <f t="shared" si="66"/>
        <v>0</v>
      </c>
      <c r="AF93" s="13">
        <f t="shared" si="66"/>
        <v>0</v>
      </c>
      <c r="AG93" s="13">
        <f t="shared" si="66"/>
        <v>0</v>
      </c>
      <c r="AH93" s="13">
        <f t="shared" ref="AH93:AI93" si="67">AH91-AH92</f>
        <v>0</v>
      </c>
      <c r="AI93" s="13">
        <f t="shared" si="67"/>
        <v>0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0</v>
      </c>
      <c r="C97" s="9">
        <f t="shared" si="68"/>
        <v>0</v>
      </c>
      <c r="D97" s="9">
        <f t="shared" si="68"/>
        <v>0</v>
      </c>
      <c r="E97" s="9">
        <f t="shared" si="68"/>
        <v>0</v>
      </c>
      <c r="F97" s="9">
        <f t="shared" si="68"/>
        <v>0</v>
      </c>
      <c r="G97" s="9">
        <f t="shared" si="68"/>
        <v>0</v>
      </c>
      <c r="H97" s="9">
        <f t="shared" si="68"/>
        <v>0</v>
      </c>
      <c r="I97" s="9">
        <f t="shared" si="68"/>
        <v>0</v>
      </c>
      <c r="J97" s="9">
        <f t="shared" si="68"/>
        <v>0</v>
      </c>
      <c r="K97" s="9">
        <f t="shared" si="68"/>
        <v>0</v>
      </c>
      <c r="L97" s="9">
        <f t="shared" si="68"/>
        <v>0</v>
      </c>
      <c r="M97" s="9">
        <f t="shared" si="68"/>
        <v>0</v>
      </c>
      <c r="N97" s="9">
        <f t="shared" si="68"/>
        <v>0</v>
      </c>
      <c r="O97" s="9">
        <f t="shared" si="68"/>
        <v>0</v>
      </c>
      <c r="P97" s="9">
        <f t="shared" si="68"/>
        <v>0</v>
      </c>
      <c r="Q97" s="9">
        <f t="shared" si="68"/>
        <v>0</v>
      </c>
      <c r="R97" s="9">
        <f t="shared" si="68"/>
        <v>0</v>
      </c>
      <c r="S97" s="9">
        <f t="shared" si="68"/>
        <v>0</v>
      </c>
      <c r="T97" s="9">
        <f t="shared" si="68"/>
        <v>0</v>
      </c>
      <c r="U97" s="9">
        <f t="shared" si="68"/>
        <v>0</v>
      </c>
      <c r="V97" s="9">
        <f t="shared" si="68"/>
        <v>0</v>
      </c>
      <c r="W97" s="9">
        <f t="shared" si="68"/>
        <v>0</v>
      </c>
      <c r="X97" s="9">
        <f t="shared" si="68"/>
        <v>0</v>
      </c>
      <c r="Y97" s="9">
        <f t="shared" si="68"/>
        <v>0</v>
      </c>
      <c r="Z97" s="9">
        <f t="shared" si="68"/>
        <v>0</v>
      </c>
      <c r="AA97" s="9">
        <f t="shared" si="68"/>
        <v>0</v>
      </c>
      <c r="AB97" s="9">
        <f t="shared" si="68"/>
        <v>0</v>
      </c>
      <c r="AC97" s="9">
        <f t="shared" si="68"/>
        <v>0</v>
      </c>
      <c r="AD97" s="9">
        <f t="shared" si="68"/>
        <v>0</v>
      </c>
      <c r="AE97" s="9">
        <f t="shared" si="68"/>
        <v>0</v>
      </c>
      <c r="AF97" s="9">
        <f t="shared" si="68"/>
        <v>0</v>
      </c>
      <c r="AG97" s="9">
        <f t="shared" si="68"/>
        <v>0</v>
      </c>
      <c r="AH97" s="9">
        <f t="shared" ref="AH97:AI97" si="69">SUM(AH98:AH99)</f>
        <v>0</v>
      </c>
      <c r="AI97" s="9">
        <f t="shared" si="69"/>
        <v>0</v>
      </c>
    </row>
    <row r="98" spans="1:35" x14ac:dyDescent="0.25">
      <c r="A98" s="10" t="s">
        <v>72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</row>
    <row r="99" spans="1:35" x14ac:dyDescent="0.25">
      <c r="A99" s="12" t="s">
        <v>75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0</v>
      </c>
      <c r="E101" s="9">
        <f t="shared" si="70"/>
        <v>0</v>
      </c>
      <c r="F101" s="9">
        <f t="shared" si="70"/>
        <v>0</v>
      </c>
      <c r="G101" s="9">
        <f t="shared" si="70"/>
        <v>0</v>
      </c>
      <c r="H101" s="9">
        <f t="shared" si="70"/>
        <v>0</v>
      </c>
      <c r="I101" s="9">
        <f t="shared" si="70"/>
        <v>0</v>
      </c>
      <c r="J101" s="9">
        <f t="shared" si="70"/>
        <v>0</v>
      </c>
      <c r="K101" s="9">
        <f t="shared" si="70"/>
        <v>0</v>
      </c>
      <c r="L101" s="9">
        <f t="shared" si="70"/>
        <v>0</v>
      </c>
      <c r="M101" s="9">
        <f t="shared" si="70"/>
        <v>0</v>
      </c>
      <c r="N101" s="9">
        <f t="shared" si="70"/>
        <v>0</v>
      </c>
      <c r="O101" s="9">
        <f t="shared" si="70"/>
        <v>0</v>
      </c>
      <c r="P101" s="9">
        <f t="shared" si="70"/>
        <v>0</v>
      </c>
      <c r="Q101" s="9">
        <f t="shared" si="70"/>
        <v>0</v>
      </c>
      <c r="R101" s="9">
        <f t="shared" si="70"/>
        <v>0</v>
      </c>
      <c r="S101" s="9">
        <f t="shared" si="70"/>
        <v>0</v>
      </c>
      <c r="T101" s="9">
        <f t="shared" si="70"/>
        <v>0</v>
      </c>
      <c r="U101" s="9">
        <f t="shared" si="70"/>
        <v>0</v>
      </c>
      <c r="V101" s="9">
        <f t="shared" si="70"/>
        <v>0</v>
      </c>
      <c r="W101" s="9">
        <f t="shared" si="70"/>
        <v>0</v>
      </c>
      <c r="X101" s="9">
        <f t="shared" si="70"/>
        <v>0</v>
      </c>
      <c r="Y101" s="9">
        <f t="shared" si="70"/>
        <v>0</v>
      </c>
      <c r="Z101" s="9">
        <f t="shared" si="70"/>
        <v>0</v>
      </c>
      <c r="AA101" s="9">
        <f t="shared" si="70"/>
        <v>0</v>
      </c>
      <c r="AB101" s="9">
        <f t="shared" si="70"/>
        <v>0</v>
      </c>
      <c r="AC101" s="9">
        <f t="shared" si="70"/>
        <v>0</v>
      </c>
      <c r="AD101" s="9">
        <f t="shared" si="70"/>
        <v>0</v>
      </c>
      <c r="AE101" s="9">
        <f t="shared" si="70"/>
        <v>0</v>
      </c>
      <c r="AF101" s="9">
        <f t="shared" si="70"/>
        <v>0</v>
      </c>
      <c r="AG101" s="9">
        <f t="shared" si="70"/>
        <v>0</v>
      </c>
      <c r="AH101" s="9">
        <f t="shared" ref="AH101:AI101" si="71">SUM(AH102:AH103)</f>
        <v>0</v>
      </c>
      <c r="AI101" s="9">
        <f t="shared" si="71"/>
        <v>0</v>
      </c>
    </row>
    <row r="102" spans="1:35" x14ac:dyDescent="0.25">
      <c r="A102" s="10" t="s">
        <v>72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</row>
    <row r="103" spans="1:35" x14ac:dyDescent="0.25">
      <c r="A103" s="12" t="s">
        <v>75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38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686489.87877397065</v>
      </c>
      <c r="C3" s="9">
        <f t="shared" ref="C3:AG3" si="0">SUM(C4:C5)</f>
        <v>579747.70206501335</v>
      </c>
      <c r="D3" s="9">
        <f t="shared" si="0"/>
        <v>488533.75075644959</v>
      </c>
      <c r="E3" s="9">
        <f t="shared" si="0"/>
        <v>609530.22982521355</v>
      </c>
      <c r="F3" s="9">
        <f t="shared" si="0"/>
        <v>564767.28716323932</v>
      </c>
      <c r="G3" s="9">
        <f t="shared" si="0"/>
        <v>567961.29532000003</v>
      </c>
      <c r="H3" s="9">
        <f t="shared" si="0"/>
        <v>564417.02513700002</v>
      </c>
      <c r="I3" s="9">
        <f t="shared" si="0"/>
        <v>596661.11379000009</v>
      </c>
      <c r="J3" s="9">
        <f t="shared" si="0"/>
        <v>562730.40216900001</v>
      </c>
      <c r="K3" s="9">
        <f t="shared" si="0"/>
        <v>583537.94551800005</v>
      </c>
      <c r="L3" s="9">
        <f t="shared" si="0"/>
        <v>612731.88254999998</v>
      </c>
      <c r="M3" s="9">
        <f t="shared" si="0"/>
        <v>624613.91123300011</v>
      </c>
      <c r="N3" s="9">
        <f t="shared" si="0"/>
        <v>664096.53422499995</v>
      </c>
      <c r="O3" s="9">
        <f t="shared" si="0"/>
        <v>712753.98977799993</v>
      </c>
      <c r="P3" s="9">
        <f t="shared" si="0"/>
        <v>765015.05337500002</v>
      </c>
      <c r="Q3" s="9">
        <f t="shared" si="0"/>
        <v>831513.460555</v>
      </c>
      <c r="R3" s="9">
        <f t="shared" si="0"/>
        <v>910752.49383899989</v>
      </c>
      <c r="S3" s="9">
        <f t="shared" si="0"/>
        <v>961535.903345</v>
      </c>
      <c r="T3" s="9">
        <f t="shared" si="0"/>
        <v>997806.23496599996</v>
      </c>
      <c r="U3" s="9">
        <f t="shared" si="0"/>
        <v>827246.71140299994</v>
      </c>
      <c r="V3" s="9">
        <f t="shared" si="0"/>
        <v>893549.20541299984</v>
      </c>
      <c r="W3" s="9">
        <f t="shared" si="0"/>
        <v>988895.37390500004</v>
      </c>
      <c r="X3" s="9">
        <f t="shared" si="0"/>
        <v>999218.75997300004</v>
      </c>
      <c r="Y3" s="9">
        <f t="shared" si="0"/>
        <v>1006767.604468</v>
      </c>
      <c r="Z3" s="9">
        <f t="shared" si="0"/>
        <v>1036359.3693849999</v>
      </c>
      <c r="AA3" s="9">
        <f t="shared" si="0"/>
        <v>978867.10879900004</v>
      </c>
      <c r="AB3" s="9">
        <f t="shared" si="0"/>
        <v>968816.13384800008</v>
      </c>
      <c r="AC3" s="9">
        <f t="shared" si="0"/>
        <v>961699.67171000002</v>
      </c>
      <c r="AD3" s="9">
        <f t="shared" si="0"/>
        <v>959021.08682500001</v>
      </c>
      <c r="AE3" s="9">
        <f t="shared" si="0"/>
        <v>976543.83127900003</v>
      </c>
      <c r="AF3" s="9">
        <f t="shared" si="0"/>
        <v>903999.27575599996</v>
      </c>
      <c r="AG3" s="9">
        <f t="shared" si="0"/>
        <v>904766.75226800004</v>
      </c>
      <c r="AH3" s="9">
        <f t="shared" ref="AH3:AI3" si="1">SUM(AH4:AH5)</f>
        <v>869957.89619500004</v>
      </c>
      <c r="AI3" s="9">
        <f t="shared" si="1"/>
        <v>828622.62904999999</v>
      </c>
    </row>
    <row r="4" spans="1:35" x14ac:dyDescent="0.25">
      <c r="A4" s="10" t="s">
        <v>72</v>
      </c>
      <c r="B4" s="11">
        <v>69013.87110626082</v>
      </c>
      <c r="C4" s="11">
        <v>58282.917813620639</v>
      </c>
      <c r="D4" s="11">
        <v>49113.040626291222</v>
      </c>
      <c r="E4" s="11">
        <v>61277.000604370493</v>
      </c>
      <c r="F4" s="11">
        <v>56776.9139305106</v>
      </c>
      <c r="G4" s="11">
        <v>57098.012426000001</v>
      </c>
      <c r="H4" s="11">
        <v>58752.760039000001</v>
      </c>
      <c r="I4" s="11">
        <v>62126.064463000002</v>
      </c>
      <c r="J4" s="11">
        <v>56317.014296000001</v>
      </c>
      <c r="K4" s="11">
        <v>64900.706588000001</v>
      </c>
      <c r="L4" s="11">
        <v>67041.936369999996</v>
      </c>
      <c r="M4" s="11">
        <v>66370.142156999995</v>
      </c>
      <c r="N4" s="11">
        <v>67071.934286999996</v>
      </c>
      <c r="O4" s="11">
        <v>68488.671707999994</v>
      </c>
      <c r="P4" s="11">
        <v>74604.302924000003</v>
      </c>
      <c r="Q4" s="11">
        <v>72313.928916000004</v>
      </c>
      <c r="R4" s="11">
        <v>76064.098297999997</v>
      </c>
      <c r="S4" s="11">
        <v>75908.775750000001</v>
      </c>
      <c r="T4" s="11">
        <v>72346.148105999993</v>
      </c>
      <c r="U4" s="11">
        <v>57900.321829</v>
      </c>
      <c r="V4" s="11">
        <v>59723.726036</v>
      </c>
      <c r="W4" s="11">
        <v>65191.233462999997</v>
      </c>
      <c r="X4" s="11">
        <v>64596.633736999996</v>
      </c>
      <c r="Y4" s="11">
        <v>64606.493481999998</v>
      </c>
      <c r="Z4" s="11">
        <v>66222.133017999993</v>
      </c>
      <c r="AA4" s="11">
        <v>66444.496719000002</v>
      </c>
      <c r="AB4" s="11">
        <v>69871.398348000002</v>
      </c>
      <c r="AC4" s="11">
        <v>68477.461200000005</v>
      </c>
      <c r="AD4" s="11">
        <v>71524.786586000002</v>
      </c>
      <c r="AE4" s="11">
        <v>67917.502131000001</v>
      </c>
      <c r="AF4" s="11">
        <v>63672.559572999999</v>
      </c>
      <c r="AG4" s="11">
        <v>68079.355223999999</v>
      </c>
      <c r="AH4" s="11">
        <v>63667.179122000001</v>
      </c>
      <c r="AI4" s="11">
        <v>66445.726764999999</v>
      </c>
    </row>
    <row r="5" spans="1:35" x14ac:dyDescent="0.25">
      <c r="A5" s="12" t="s">
        <v>75</v>
      </c>
      <c r="B5" s="13">
        <v>617476.00766770984</v>
      </c>
      <c r="C5" s="13">
        <v>521464.78425139276</v>
      </c>
      <c r="D5" s="13">
        <v>439420.71013015835</v>
      </c>
      <c r="E5" s="13">
        <v>548253.22922084306</v>
      </c>
      <c r="F5" s="13">
        <v>507990.37323272869</v>
      </c>
      <c r="G5" s="13">
        <v>510863.282894</v>
      </c>
      <c r="H5" s="13">
        <v>505664.265098</v>
      </c>
      <c r="I5" s="13">
        <v>534535.04932700004</v>
      </c>
      <c r="J5" s="13">
        <v>506413.387873</v>
      </c>
      <c r="K5" s="13">
        <v>518637.23892999999</v>
      </c>
      <c r="L5" s="13">
        <v>545689.94617999997</v>
      </c>
      <c r="M5" s="13">
        <v>558243.76907600008</v>
      </c>
      <c r="N5" s="13">
        <v>597024.59993799997</v>
      </c>
      <c r="O5" s="13">
        <v>644265.31806999992</v>
      </c>
      <c r="P5" s="13">
        <v>690410.75045100006</v>
      </c>
      <c r="Q5" s="13">
        <v>759199.53163899994</v>
      </c>
      <c r="R5" s="13">
        <v>834688.39554099995</v>
      </c>
      <c r="S5" s="13">
        <v>885627.12759499997</v>
      </c>
      <c r="T5" s="13">
        <v>925460.08685999992</v>
      </c>
      <c r="U5" s="13">
        <v>769346.38957399991</v>
      </c>
      <c r="V5" s="13">
        <v>833825.47937699989</v>
      </c>
      <c r="W5" s="13">
        <v>923704.140442</v>
      </c>
      <c r="X5" s="13">
        <v>934622.12623599998</v>
      </c>
      <c r="Y5" s="13">
        <v>942161.11098600004</v>
      </c>
      <c r="Z5" s="13">
        <v>970137.23636699992</v>
      </c>
      <c r="AA5" s="13">
        <v>912422.61207999999</v>
      </c>
      <c r="AB5" s="13">
        <v>898944.73550000007</v>
      </c>
      <c r="AC5" s="13">
        <v>893222.21051</v>
      </c>
      <c r="AD5" s="13">
        <v>887496.300239</v>
      </c>
      <c r="AE5" s="13">
        <v>908626.32914799999</v>
      </c>
      <c r="AF5" s="13">
        <v>840326.71618300001</v>
      </c>
      <c r="AG5" s="13">
        <v>836687.3970440001</v>
      </c>
      <c r="AH5" s="13">
        <v>806290.71707300004</v>
      </c>
      <c r="AI5" s="13">
        <v>762176.90228499996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72</v>
      </c>
      <c r="B9" s="16">
        <f t="shared" si="2"/>
        <v>0.10053152018718094</v>
      </c>
      <c r="C9" s="16">
        <f t="shared" si="2"/>
        <v>0.10053152018718092</v>
      </c>
      <c r="D9" s="16">
        <f t="shared" si="2"/>
        <v>0.10053152018718092</v>
      </c>
      <c r="E9" s="16">
        <f t="shared" si="2"/>
        <v>0.10053152018718094</v>
      </c>
      <c r="F9" s="16">
        <f t="shared" si="2"/>
        <v>0.10053152018718092</v>
      </c>
      <c r="G9" s="16">
        <f t="shared" si="2"/>
        <v>0.10053152018718091</v>
      </c>
      <c r="H9" s="16">
        <f t="shared" si="2"/>
        <v>0.10409459215858884</v>
      </c>
      <c r="I9" s="16">
        <f t="shared" si="2"/>
        <v>0.10412286476719479</v>
      </c>
      <c r="J9" s="16">
        <f t="shared" si="2"/>
        <v>0.10007814413248424</v>
      </c>
      <c r="K9" s="16">
        <f t="shared" si="2"/>
        <v>0.11121934243777133</v>
      </c>
      <c r="L9" s="16">
        <f t="shared" si="2"/>
        <v>0.10941479997905815</v>
      </c>
      <c r="M9" s="16">
        <f t="shared" si="2"/>
        <v>0.10625786740161459</v>
      </c>
      <c r="N9" s="16">
        <f t="shared" si="2"/>
        <v>0.10099726595512636</v>
      </c>
      <c r="O9" s="16">
        <f t="shared" si="2"/>
        <v>9.6090197586031087E-2</v>
      </c>
      <c r="P9" s="16">
        <f t="shared" si="2"/>
        <v>9.7520045644683528E-2</v>
      </c>
      <c r="Q9" s="16">
        <f t="shared" si="2"/>
        <v>8.6966636556591065E-2</v>
      </c>
      <c r="R9" s="16">
        <f t="shared" si="2"/>
        <v>8.3517858927154784E-2</v>
      </c>
      <c r="S9" s="16">
        <f t="shared" si="2"/>
        <v>7.8945336815742242E-2</v>
      </c>
      <c r="T9" s="16">
        <f t="shared" si="2"/>
        <v>7.2505207494985416E-2</v>
      </c>
      <c r="U9" s="16">
        <f t="shared" si="2"/>
        <v>6.9991601091773201E-2</v>
      </c>
      <c r="V9" s="16">
        <f t="shared" si="2"/>
        <v>6.6838765760410021E-2</v>
      </c>
      <c r="W9" s="16">
        <f t="shared" si="2"/>
        <v>6.5923286915146095E-2</v>
      </c>
      <c r="X9" s="16">
        <f t="shared" si="2"/>
        <v>6.4647138669359519E-2</v>
      </c>
      <c r="Y9" s="16">
        <f t="shared" si="2"/>
        <v>6.4172201405049784E-2</v>
      </c>
      <c r="Z9" s="16">
        <f t="shared" si="2"/>
        <v>6.3898812491363657E-2</v>
      </c>
      <c r="AA9" s="16">
        <f t="shared" si="2"/>
        <v>6.7878975727892879E-2</v>
      </c>
      <c r="AB9" s="16">
        <f t="shared" si="2"/>
        <v>7.2120390966736628E-2</v>
      </c>
      <c r="AC9" s="16">
        <f t="shared" si="2"/>
        <v>7.1204621582369995E-2</v>
      </c>
      <c r="AD9" s="16">
        <f t="shared" si="2"/>
        <v>7.4581036401185699E-2</v>
      </c>
      <c r="AE9" s="16">
        <f t="shared" si="2"/>
        <v>6.9548851731567454E-2</v>
      </c>
      <c r="AF9" s="16">
        <f t="shared" si="2"/>
        <v>7.0434303744050755E-2</v>
      </c>
      <c r="AG9" s="16">
        <f t="shared" si="2"/>
        <v>7.5245199995848527E-2</v>
      </c>
      <c r="AH9" s="16">
        <f t="shared" ref="AH9:AI9" si="4">IF(AH4=0,0,AH4/AH$3)</f>
        <v>7.3184207420227937E-2</v>
      </c>
      <c r="AI9" s="16">
        <f t="shared" si="4"/>
        <v>8.0188163387691636E-2</v>
      </c>
    </row>
    <row r="10" spans="1:35" x14ac:dyDescent="0.25">
      <c r="A10" s="12" t="s">
        <v>75</v>
      </c>
      <c r="B10" s="17">
        <f t="shared" si="2"/>
        <v>0.89946847981281908</v>
      </c>
      <c r="C10" s="17">
        <f t="shared" si="2"/>
        <v>0.89946847981281919</v>
      </c>
      <c r="D10" s="17">
        <f t="shared" si="2"/>
        <v>0.89946847981281908</v>
      </c>
      <c r="E10" s="17">
        <f t="shared" si="2"/>
        <v>0.89946847981281908</v>
      </c>
      <c r="F10" s="17">
        <f t="shared" si="2"/>
        <v>0.89946847981281897</v>
      </c>
      <c r="G10" s="17">
        <f t="shared" si="2"/>
        <v>0.89946847981281908</v>
      </c>
      <c r="H10" s="17">
        <f t="shared" si="2"/>
        <v>0.89590540784141115</v>
      </c>
      <c r="I10" s="17">
        <f t="shared" si="2"/>
        <v>0.8958771352328051</v>
      </c>
      <c r="J10" s="17">
        <f t="shared" si="2"/>
        <v>0.89992185586751572</v>
      </c>
      <c r="K10" s="17">
        <f t="shared" si="2"/>
        <v>0.88878065756222857</v>
      </c>
      <c r="L10" s="17">
        <f t="shared" si="2"/>
        <v>0.89058520002094188</v>
      </c>
      <c r="M10" s="17">
        <f t="shared" si="2"/>
        <v>0.89374213259838531</v>
      </c>
      <c r="N10" s="17">
        <f t="shared" si="2"/>
        <v>0.89900273404487363</v>
      </c>
      <c r="O10" s="17">
        <f t="shared" si="2"/>
        <v>0.9039098024139689</v>
      </c>
      <c r="P10" s="17">
        <f t="shared" si="2"/>
        <v>0.90247995435531658</v>
      </c>
      <c r="Q10" s="17">
        <f t="shared" si="2"/>
        <v>0.91303336344340891</v>
      </c>
      <c r="R10" s="17">
        <f t="shared" si="2"/>
        <v>0.91648214107284531</v>
      </c>
      <c r="S10" s="17">
        <f t="shared" si="2"/>
        <v>0.92105466318425777</v>
      </c>
      <c r="T10" s="17">
        <f t="shared" si="2"/>
        <v>0.92749479250501454</v>
      </c>
      <c r="U10" s="17">
        <f t="shared" si="2"/>
        <v>0.93000839890822673</v>
      </c>
      <c r="V10" s="17">
        <f t="shared" si="2"/>
        <v>0.93316123423959008</v>
      </c>
      <c r="W10" s="17">
        <f t="shared" si="2"/>
        <v>0.93407671308485385</v>
      </c>
      <c r="X10" s="17">
        <f t="shared" si="2"/>
        <v>0.93535286133064044</v>
      </c>
      <c r="Y10" s="17">
        <f t="shared" si="2"/>
        <v>0.93582779859495024</v>
      </c>
      <c r="Z10" s="17">
        <f t="shared" si="2"/>
        <v>0.93610118750863636</v>
      </c>
      <c r="AA10" s="17">
        <f t="shared" si="2"/>
        <v>0.93212102427210708</v>
      </c>
      <c r="AB10" s="17">
        <f t="shared" si="2"/>
        <v>0.92787960903326339</v>
      </c>
      <c r="AC10" s="17">
        <f t="shared" si="2"/>
        <v>0.92879537841763005</v>
      </c>
      <c r="AD10" s="17">
        <f t="shared" si="2"/>
        <v>0.92541896359881426</v>
      </c>
      <c r="AE10" s="17">
        <f t="shared" si="2"/>
        <v>0.93045114826843245</v>
      </c>
      <c r="AF10" s="17">
        <f t="shared" si="2"/>
        <v>0.92956569625594931</v>
      </c>
      <c r="AG10" s="17">
        <f t="shared" si="2"/>
        <v>0.92475480000415156</v>
      </c>
      <c r="AH10" s="17">
        <f t="shared" ref="AH10:AI10" si="5">IF(AH5=0,0,AH5/AH$3)</f>
        <v>0.92681579257977209</v>
      </c>
      <c r="AI10" s="17">
        <f t="shared" si="5"/>
        <v>0.91981183661230836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41.015968000000001</v>
      </c>
      <c r="C12" s="18">
        <f t="shared" si="6"/>
        <v>34.638401999999999</v>
      </c>
      <c r="D12" s="18">
        <f t="shared" si="6"/>
        <v>29.188609</v>
      </c>
      <c r="E12" s="18">
        <f t="shared" si="6"/>
        <v>36.417832000000004</v>
      </c>
      <c r="F12" s="18">
        <f t="shared" si="6"/>
        <v>33.743363000000002</v>
      </c>
      <c r="G12" s="18">
        <f t="shared" si="6"/>
        <v>33.934196</v>
      </c>
      <c r="H12" s="18">
        <f t="shared" si="6"/>
        <v>33.934929000000004</v>
      </c>
      <c r="I12" s="18">
        <f t="shared" si="6"/>
        <v>35.817301999999998</v>
      </c>
      <c r="J12" s="18">
        <f t="shared" si="6"/>
        <v>33.476776000000001</v>
      </c>
      <c r="K12" s="18">
        <f t="shared" si="6"/>
        <v>35.863894999999999</v>
      </c>
      <c r="L12" s="18">
        <f t="shared" si="6"/>
        <v>37.640318000000001</v>
      </c>
      <c r="M12" s="18">
        <f t="shared" si="6"/>
        <v>36.826594999999998</v>
      </c>
      <c r="N12" s="18">
        <f t="shared" si="6"/>
        <v>37.194139</v>
      </c>
      <c r="O12" s="18">
        <f t="shared" si="6"/>
        <v>38.865735000000001</v>
      </c>
      <c r="P12" s="18">
        <f t="shared" si="6"/>
        <v>38.505341999999999</v>
      </c>
      <c r="Q12" s="18">
        <f t="shared" si="6"/>
        <v>39.839283999999999</v>
      </c>
      <c r="R12" s="18">
        <f t="shared" si="6"/>
        <v>41.692695999999998</v>
      </c>
      <c r="S12" s="18">
        <f t="shared" si="6"/>
        <v>42.555537999999999</v>
      </c>
      <c r="T12" s="18">
        <f t="shared" si="6"/>
        <v>41.851123999999999</v>
      </c>
      <c r="U12" s="18">
        <f t="shared" si="6"/>
        <v>35.654555999999999</v>
      </c>
      <c r="V12" s="18">
        <f t="shared" si="6"/>
        <v>34.708158999999995</v>
      </c>
      <c r="W12" s="18">
        <f t="shared" si="6"/>
        <v>37.686779000000001</v>
      </c>
      <c r="X12" s="18">
        <f t="shared" si="6"/>
        <v>36.564171000000002</v>
      </c>
      <c r="Y12" s="18">
        <f t="shared" si="6"/>
        <v>36.473043000000004</v>
      </c>
      <c r="Z12" s="18">
        <f t="shared" si="6"/>
        <v>37.375580999999997</v>
      </c>
      <c r="AA12" s="18">
        <f t="shared" si="6"/>
        <v>33.567048</v>
      </c>
      <c r="AB12" s="18">
        <f t="shared" si="6"/>
        <v>32.648172000000002</v>
      </c>
      <c r="AC12" s="18">
        <f t="shared" si="6"/>
        <v>31.522655</v>
      </c>
      <c r="AD12" s="18">
        <f t="shared" si="6"/>
        <v>31.557535999999999</v>
      </c>
      <c r="AE12" s="18">
        <f t="shared" si="6"/>
        <v>31.699566000000001</v>
      </c>
      <c r="AF12" s="18">
        <f t="shared" si="6"/>
        <v>29.803195000000002</v>
      </c>
      <c r="AG12" s="18">
        <f t="shared" si="6"/>
        <v>30.141640000000002</v>
      </c>
      <c r="AH12" s="18">
        <f t="shared" ref="AH12:AI12" si="7">SUM(AH13:AH14)</f>
        <v>31.086080000000003</v>
      </c>
      <c r="AI12" s="18">
        <f t="shared" si="7"/>
        <v>29.608538000000003</v>
      </c>
    </row>
    <row r="13" spans="1:35" x14ac:dyDescent="0.25">
      <c r="A13" s="10" t="s">
        <v>72</v>
      </c>
      <c r="B13" s="19">
        <v>11.721168</v>
      </c>
      <c r="C13" s="19">
        <v>9.8986459999999994</v>
      </c>
      <c r="D13" s="19">
        <v>8.3412539999999993</v>
      </c>
      <c r="E13" s="19">
        <v>10.407154999999999</v>
      </c>
      <c r="F13" s="19">
        <v>9.6428700000000003</v>
      </c>
      <c r="G13" s="19">
        <v>9.6974040000000006</v>
      </c>
      <c r="H13" s="19">
        <v>9.9784430000000004</v>
      </c>
      <c r="I13" s="19">
        <v>10.551358</v>
      </c>
      <c r="J13" s="19">
        <v>9.5647610000000007</v>
      </c>
      <c r="K13" s="19">
        <v>11.022596999999999</v>
      </c>
      <c r="L13" s="19">
        <v>11.386259000000001</v>
      </c>
      <c r="M13" s="19">
        <v>10.813374</v>
      </c>
      <c r="N13" s="19">
        <v>10.245841</v>
      </c>
      <c r="O13" s="19">
        <v>10.336067999999999</v>
      </c>
      <c r="P13" s="19">
        <v>11.037333</v>
      </c>
      <c r="Q13" s="19">
        <v>10.510536</v>
      </c>
      <c r="R13" s="19">
        <v>11.115869999999999</v>
      </c>
      <c r="S13" s="19">
        <v>10.780967</v>
      </c>
      <c r="T13" s="19">
        <v>10.10608</v>
      </c>
      <c r="U13" s="19">
        <v>8.1896920000000009</v>
      </c>
      <c r="V13" s="19">
        <v>8.3921589999999995</v>
      </c>
      <c r="W13" s="19">
        <v>9.9236229999999992</v>
      </c>
      <c r="X13" s="19">
        <v>9.6358560000000004</v>
      </c>
      <c r="Y13" s="19">
        <v>9.6350210000000001</v>
      </c>
      <c r="Z13" s="19">
        <v>9.9347580000000004</v>
      </c>
      <c r="AA13" s="19">
        <v>9.2562320000000007</v>
      </c>
      <c r="AB13" s="19">
        <v>9.3054769999999998</v>
      </c>
      <c r="AC13" s="19">
        <v>8.9844559999999998</v>
      </c>
      <c r="AD13" s="19">
        <v>9.5939589999999999</v>
      </c>
      <c r="AE13" s="19">
        <v>9.3418880000000009</v>
      </c>
      <c r="AF13" s="19">
        <v>8.415699</v>
      </c>
      <c r="AG13" s="19">
        <v>9.4123400000000004</v>
      </c>
      <c r="AH13" s="19">
        <v>8.9974229999999995</v>
      </c>
      <c r="AI13" s="19">
        <v>8.9957530000000006</v>
      </c>
    </row>
    <row r="14" spans="1:35" x14ac:dyDescent="0.25">
      <c r="A14" s="12" t="s">
        <v>75</v>
      </c>
      <c r="B14" s="20">
        <v>29.294799999999999</v>
      </c>
      <c r="C14" s="20">
        <v>24.739756</v>
      </c>
      <c r="D14" s="20">
        <v>20.847355</v>
      </c>
      <c r="E14" s="20">
        <v>26.010677000000001</v>
      </c>
      <c r="F14" s="20">
        <v>24.100493</v>
      </c>
      <c r="G14" s="20">
        <v>24.236792000000001</v>
      </c>
      <c r="H14" s="20">
        <v>23.956486000000002</v>
      </c>
      <c r="I14" s="20">
        <v>25.265943999999998</v>
      </c>
      <c r="J14" s="20">
        <v>23.912014999999997</v>
      </c>
      <c r="K14" s="20">
        <v>24.841297999999998</v>
      </c>
      <c r="L14" s="20">
        <v>26.254058999999998</v>
      </c>
      <c r="M14" s="20">
        <v>26.013220999999998</v>
      </c>
      <c r="N14" s="20">
        <v>26.948298000000001</v>
      </c>
      <c r="O14" s="20">
        <v>28.529667000000003</v>
      </c>
      <c r="P14" s="20">
        <v>27.468008999999999</v>
      </c>
      <c r="Q14" s="20">
        <v>29.328747999999997</v>
      </c>
      <c r="R14" s="20">
        <v>30.576825999999997</v>
      </c>
      <c r="S14" s="20">
        <v>31.774571000000002</v>
      </c>
      <c r="T14" s="20">
        <v>31.745044</v>
      </c>
      <c r="U14" s="20">
        <v>27.464863999999999</v>
      </c>
      <c r="V14" s="20">
        <v>26.315999999999999</v>
      </c>
      <c r="W14" s="20">
        <v>27.763156000000002</v>
      </c>
      <c r="X14" s="20">
        <v>26.928314999999998</v>
      </c>
      <c r="Y14" s="20">
        <v>26.838022000000002</v>
      </c>
      <c r="Z14" s="20">
        <v>27.440822999999998</v>
      </c>
      <c r="AA14" s="20">
        <v>24.310816000000003</v>
      </c>
      <c r="AB14" s="20">
        <v>23.342695000000003</v>
      </c>
      <c r="AC14" s="20">
        <v>22.538198999999999</v>
      </c>
      <c r="AD14" s="20">
        <v>21.963577000000001</v>
      </c>
      <c r="AE14" s="20">
        <v>22.357678</v>
      </c>
      <c r="AF14" s="20">
        <v>21.387496000000002</v>
      </c>
      <c r="AG14" s="20">
        <v>20.729300000000002</v>
      </c>
      <c r="AH14" s="20">
        <v>22.088657000000001</v>
      </c>
      <c r="AI14" s="20">
        <v>20.612785000000002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72</v>
      </c>
      <c r="B18" s="16">
        <f t="shared" si="8"/>
        <v>0.2857708490507892</v>
      </c>
      <c r="C18" s="16">
        <f t="shared" si="8"/>
        <v>0.28577086206228564</v>
      </c>
      <c r="D18" s="16">
        <f t="shared" si="8"/>
        <v>0.28577086355845183</v>
      </c>
      <c r="E18" s="16">
        <f t="shared" si="8"/>
        <v>0.2857708553326293</v>
      </c>
      <c r="F18" s="16">
        <f t="shared" si="8"/>
        <v>0.28577086403628471</v>
      </c>
      <c r="G18" s="16">
        <f t="shared" si="8"/>
        <v>0.28577084896898691</v>
      </c>
      <c r="H18" s="16">
        <f t="shared" si="8"/>
        <v>0.29404637917468457</v>
      </c>
      <c r="I18" s="16">
        <f t="shared" si="8"/>
        <v>0.29458829701913342</v>
      </c>
      <c r="J18" s="16">
        <f t="shared" si="8"/>
        <v>0.28571332556038254</v>
      </c>
      <c r="K18" s="16">
        <f t="shared" si="8"/>
        <v>0.30734522839752904</v>
      </c>
      <c r="L18" s="16">
        <f t="shared" si="8"/>
        <v>0.30250166855657279</v>
      </c>
      <c r="M18" s="16">
        <f t="shared" si="8"/>
        <v>0.29362948162869795</v>
      </c>
      <c r="N18" s="16">
        <f t="shared" si="8"/>
        <v>0.27546923454794853</v>
      </c>
      <c r="O18" s="16">
        <f t="shared" si="8"/>
        <v>0.26594294434416327</v>
      </c>
      <c r="P18" s="16">
        <f t="shared" si="8"/>
        <v>0.28664420121239281</v>
      </c>
      <c r="Q18" s="16">
        <f t="shared" si="8"/>
        <v>0.26382341610356252</v>
      </c>
      <c r="R18" s="16">
        <f t="shared" si="8"/>
        <v>0.26661432496473725</v>
      </c>
      <c r="S18" s="16">
        <f t="shared" si="8"/>
        <v>0.25333875464105282</v>
      </c>
      <c r="T18" s="16">
        <f t="shared" si="8"/>
        <v>0.24147690752582895</v>
      </c>
      <c r="U18" s="16">
        <f t="shared" si="8"/>
        <v>0.22969552614818708</v>
      </c>
      <c r="V18" s="16">
        <f t="shared" si="8"/>
        <v>0.2417921100338396</v>
      </c>
      <c r="W18" s="16">
        <f t="shared" si="8"/>
        <v>0.26331841731552591</v>
      </c>
      <c r="X18" s="16">
        <f t="shared" si="8"/>
        <v>0.2635327353654483</v>
      </c>
      <c r="Y18" s="16">
        <f t="shared" si="8"/>
        <v>0.2641682790218518</v>
      </c>
      <c r="Z18" s="16">
        <f t="shared" si="8"/>
        <v>0.26580879103926175</v>
      </c>
      <c r="AA18" s="16">
        <f t="shared" si="8"/>
        <v>0.27575353066495456</v>
      </c>
      <c r="AB18" s="16">
        <f t="shared" si="8"/>
        <v>0.28502291031791915</v>
      </c>
      <c r="AC18" s="16">
        <f t="shared" si="8"/>
        <v>0.28501584019493281</v>
      </c>
      <c r="AD18" s="16">
        <f t="shared" si="8"/>
        <v>0.3040148318297094</v>
      </c>
      <c r="AE18" s="16">
        <f t="shared" si="8"/>
        <v>0.29470081703957718</v>
      </c>
      <c r="AF18" s="16">
        <f t="shared" si="8"/>
        <v>0.28237573186364751</v>
      </c>
      <c r="AG18" s="16">
        <f t="shared" si="8"/>
        <v>0.31227033432819179</v>
      </c>
      <c r="AH18" s="16">
        <f t="shared" ref="AH18:AI18" si="10">IF(AH13=0,0,AH13/AH$12)</f>
        <v>0.28943575388083664</v>
      </c>
      <c r="AI18" s="16">
        <f t="shared" si="10"/>
        <v>0.303822937829622</v>
      </c>
    </row>
    <row r="19" spans="1:35" x14ac:dyDescent="0.25">
      <c r="A19" s="12" t="s">
        <v>75</v>
      </c>
      <c r="B19" s="17">
        <f t="shared" si="8"/>
        <v>0.7142291509492108</v>
      </c>
      <c r="C19" s="17">
        <f t="shared" si="8"/>
        <v>0.71422913793771436</v>
      </c>
      <c r="D19" s="17">
        <f t="shared" si="8"/>
        <v>0.71422913644154817</v>
      </c>
      <c r="E19" s="17">
        <f t="shared" si="8"/>
        <v>0.71422914466737064</v>
      </c>
      <c r="F19" s="17">
        <f t="shared" si="8"/>
        <v>0.71422913596371529</v>
      </c>
      <c r="G19" s="17">
        <f t="shared" si="8"/>
        <v>0.71422915103101314</v>
      </c>
      <c r="H19" s="17">
        <f t="shared" si="8"/>
        <v>0.70595362082531543</v>
      </c>
      <c r="I19" s="17">
        <f t="shared" si="8"/>
        <v>0.70541170298086664</v>
      </c>
      <c r="J19" s="17">
        <f t="shared" si="8"/>
        <v>0.71428667443961735</v>
      </c>
      <c r="K19" s="17">
        <f t="shared" si="8"/>
        <v>0.69265477160247091</v>
      </c>
      <c r="L19" s="17">
        <f t="shared" si="8"/>
        <v>0.69749833144342721</v>
      </c>
      <c r="M19" s="17">
        <f t="shared" si="8"/>
        <v>0.70637051837130205</v>
      </c>
      <c r="N19" s="17">
        <f t="shared" si="8"/>
        <v>0.72453076545205153</v>
      </c>
      <c r="O19" s="17">
        <f t="shared" si="8"/>
        <v>0.73405705565583679</v>
      </c>
      <c r="P19" s="17">
        <f t="shared" si="8"/>
        <v>0.71335579878760713</v>
      </c>
      <c r="Q19" s="17">
        <f t="shared" si="8"/>
        <v>0.73617658389643748</v>
      </c>
      <c r="R19" s="17">
        <f t="shared" si="8"/>
        <v>0.73338567503526275</v>
      </c>
      <c r="S19" s="17">
        <f t="shared" si="8"/>
        <v>0.74666124535894729</v>
      </c>
      <c r="T19" s="17">
        <f t="shared" si="8"/>
        <v>0.75852309247417105</v>
      </c>
      <c r="U19" s="17">
        <f t="shared" si="8"/>
        <v>0.77030447385181289</v>
      </c>
      <c r="V19" s="17">
        <f t="shared" si="8"/>
        <v>0.75820788996616051</v>
      </c>
      <c r="W19" s="17">
        <f t="shared" si="8"/>
        <v>0.73668158268447403</v>
      </c>
      <c r="X19" s="17">
        <f t="shared" si="8"/>
        <v>0.73646726463455159</v>
      </c>
      <c r="Y19" s="17">
        <f t="shared" si="8"/>
        <v>0.7358317209781482</v>
      </c>
      <c r="Z19" s="17">
        <f t="shared" si="8"/>
        <v>0.73419120896073831</v>
      </c>
      <c r="AA19" s="17">
        <f t="shared" si="8"/>
        <v>0.72424646933504555</v>
      </c>
      <c r="AB19" s="17">
        <f t="shared" si="8"/>
        <v>0.71497708968208085</v>
      </c>
      <c r="AC19" s="17">
        <f t="shared" si="8"/>
        <v>0.71498415980506713</v>
      </c>
      <c r="AD19" s="17">
        <f t="shared" si="8"/>
        <v>0.69598516817029066</v>
      </c>
      <c r="AE19" s="17">
        <f t="shared" si="8"/>
        <v>0.70529918296042282</v>
      </c>
      <c r="AF19" s="17">
        <f t="shared" si="8"/>
        <v>0.71762426813635249</v>
      </c>
      <c r="AG19" s="17">
        <f t="shared" si="8"/>
        <v>0.68772966567180815</v>
      </c>
      <c r="AH19" s="17">
        <f t="shared" ref="AH19:AI19" si="11">IF(AH14=0,0,AH14/AH$12)</f>
        <v>0.71056424611916325</v>
      </c>
      <c r="AI19" s="17">
        <f t="shared" si="11"/>
        <v>0.696177062170378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16737.137077295618</v>
      </c>
      <c r="C21" s="21">
        <f t="shared" si="12"/>
        <v>16737.137644658473</v>
      </c>
      <c r="D21" s="21">
        <f t="shared" si="12"/>
        <v>16737.137105658225</v>
      </c>
      <c r="E21" s="21">
        <f t="shared" si="12"/>
        <v>16737.136626507956</v>
      </c>
      <c r="F21" s="21">
        <f t="shared" si="12"/>
        <v>16737.136934550337</v>
      </c>
      <c r="G21" s="21">
        <f t="shared" si="12"/>
        <v>16737.137232306904</v>
      </c>
      <c r="H21" s="21">
        <f t="shared" si="12"/>
        <v>16632.332577946458</v>
      </c>
      <c r="I21" s="21">
        <f t="shared" si="12"/>
        <v>16658.460589521794</v>
      </c>
      <c r="J21" s="21">
        <f t="shared" si="12"/>
        <v>16809.575753919671</v>
      </c>
      <c r="K21" s="21">
        <f t="shared" si="12"/>
        <v>16270.90268689444</v>
      </c>
      <c r="L21" s="21">
        <f t="shared" si="12"/>
        <v>16278.60536539569</v>
      </c>
      <c r="M21" s="21">
        <f t="shared" si="12"/>
        <v>16960.946599407307</v>
      </c>
      <c r="N21" s="21">
        <f t="shared" si="12"/>
        <v>17854.87047367866</v>
      </c>
      <c r="O21" s="21">
        <f t="shared" si="12"/>
        <v>18338.878443389785</v>
      </c>
      <c r="P21" s="21">
        <f t="shared" si="12"/>
        <v>19867.764150101564</v>
      </c>
      <c r="Q21" s="21">
        <f t="shared" si="12"/>
        <v>20871.696904869073</v>
      </c>
      <c r="R21" s="21">
        <f t="shared" si="12"/>
        <v>21844.413559607656</v>
      </c>
      <c r="S21" s="21">
        <f t="shared" si="12"/>
        <v>22594.847780916316</v>
      </c>
      <c r="T21" s="21">
        <f t="shared" si="12"/>
        <v>23841.802551491808</v>
      </c>
      <c r="U21" s="21">
        <f t="shared" si="12"/>
        <v>23201.711203555584</v>
      </c>
      <c r="V21" s="21">
        <f t="shared" si="12"/>
        <v>25744.64423229708</v>
      </c>
      <c r="W21" s="21">
        <f t="shared" si="12"/>
        <v>26239.848566124478</v>
      </c>
      <c r="X21" s="21">
        <f t="shared" si="12"/>
        <v>27327.811150784739</v>
      </c>
      <c r="Y21" s="21">
        <f t="shared" si="12"/>
        <v>27603.060278463738</v>
      </c>
      <c r="Z21" s="21">
        <f t="shared" si="12"/>
        <v>27728.247739747509</v>
      </c>
      <c r="AA21" s="21">
        <f t="shared" si="12"/>
        <v>29161.548814152498</v>
      </c>
      <c r="AB21" s="21">
        <f t="shared" si="12"/>
        <v>29674.437326782034</v>
      </c>
      <c r="AC21" s="21">
        <f t="shared" si="12"/>
        <v>30508.206612355465</v>
      </c>
      <c r="AD21" s="21">
        <f t="shared" si="12"/>
        <v>30389.606046080404</v>
      </c>
      <c r="AE21" s="21">
        <f t="shared" si="12"/>
        <v>30806.220857377037</v>
      </c>
      <c r="AF21" s="21">
        <f t="shared" si="12"/>
        <v>30332.294096522197</v>
      </c>
      <c r="AG21" s="21">
        <f t="shared" si="12"/>
        <v>30017.170673792134</v>
      </c>
      <c r="AH21" s="21">
        <f t="shared" ref="AH21:AI21" si="13">IF(AH3=0,0,AH3/AH12)</f>
        <v>27985.448670112153</v>
      </c>
      <c r="AI21" s="21">
        <f t="shared" si="13"/>
        <v>27985.935308592405</v>
      </c>
    </row>
    <row r="22" spans="1:35" x14ac:dyDescent="0.25">
      <c r="A22" s="10" t="s">
        <v>72</v>
      </c>
      <c r="B22" s="22">
        <f t="shared" si="12"/>
        <v>5887.9687678105811</v>
      </c>
      <c r="C22" s="22">
        <f t="shared" si="12"/>
        <v>5887.9686993171226</v>
      </c>
      <c r="D22" s="22">
        <f t="shared" si="12"/>
        <v>5887.9684788751456</v>
      </c>
      <c r="E22" s="22">
        <f t="shared" si="12"/>
        <v>5887.9684797978407</v>
      </c>
      <c r="F22" s="22">
        <f t="shared" si="12"/>
        <v>5887.9684088358135</v>
      </c>
      <c r="G22" s="22">
        <f t="shared" si="12"/>
        <v>5887.9688240275436</v>
      </c>
      <c r="H22" s="22">
        <f t="shared" si="12"/>
        <v>5887.9686980223269</v>
      </c>
      <c r="I22" s="22">
        <f t="shared" si="12"/>
        <v>5887.9685878348546</v>
      </c>
      <c r="J22" s="22">
        <f t="shared" si="12"/>
        <v>5887.9687946201684</v>
      </c>
      <c r="K22" s="22">
        <f t="shared" si="12"/>
        <v>5887.9687416676852</v>
      </c>
      <c r="L22" s="22">
        <f t="shared" si="12"/>
        <v>5887.9686796163687</v>
      </c>
      <c r="M22" s="22">
        <f t="shared" si="12"/>
        <v>6137.7829118830068</v>
      </c>
      <c r="N22" s="22">
        <f t="shared" si="12"/>
        <v>6546.2595297936004</v>
      </c>
      <c r="O22" s="22">
        <f t="shared" si="12"/>
        <v>6626.1823846360148</v>
      </c>
      <c r="P22" s="22">
        <f t="shared" si="12"/>
        <v>6759.2690121789383</v>
      </c>
      <c r="Q22" s="22">
        <f t="shared" si="12"/>
        <v>6880.1371229783144</v>
      </c>
      <c r="R22" s="22">
        <f t="shared" si="12"/>
        <v>6842.8380592792109</v>
      </c>
      <c r="S22" s="22">
        <f t="shared" si="12"/>
        <v>7040.9988037251205</v>
      </c>
      <c r="T22" s="22">
        <f t="shared" si="12"/>
        <v>7158.6755800468618</v>
      </c>
      <c r="U22" s="22">
        <f t="shared" si="12"/>
        <v>7069.9022416227608</v>
      </c>
      <c r="V22" s="22">
        <f t="shared" si="12"/>
        <v>7116.6104021623041</v>
      </c>
      <c r="W22" s="22">
        <f t="shared" si="12"/>
        <v>6569.2976711227348</v>
      </c>
      <c r="X22" s="22">
        <f t="shared" si="12"/>
        <v>6703.7774056606904</v>
      </c>
      <c r="Y22" s="22">
        <f t="shared" si="12"/>
        <v>6705.3816989085954</v>
      </c>
      <c r="Z22" s="22">
        <f t="shared" si="12"/>
        <v>6665.7016726527199</v>
      </c>
      <c r="AA22" s="22">
        <f t="shared" si="12"/>
        <v>7178.3525649529956</v>
      </c>
      <c r="AB22" s="22">
        <f t="shared" si="12"/>
        <v>7508.6315669793184</v>
      </c>
      <c r="AC22" s="22">
        <f t="shared" si="12"/>
        <v>7621.7704444208985</v>
      </c>
      <c r="AD22" s="22">
        <f t="shared" si="12"/>
        <v>7455.1899362922022</v>
      </c>
      <c r="AE22" s="22">
        <f t="shared" si="12"/>
        <v>7270.2115601257474</v>
      </c>
      <c r="AF22" s="22">
        <f t="shared" si="12"/>
        <v>7565.9264397407751</v>
      </c>
      <c r="AG22" s="22">
        <f t="shared" si="12"/>
        <v>7232.9893760743871</v>
      </c>
      <c r="AH22" s="22">
        <f t="shared" ref="AH22:AI22" si="14">IF(AH4=0,0,AH4/AH13)</f>
        <v>7076.157153220428</v>
      </c>
      <c r="AI22" s="22">
        <f t="shared" si="14"/>
        <v>7386.3440631373487</v>
      </c>
    </row>
    <row r="23" spans="1:35" x14ac:dyDescent="0.25">
      <c r="A23" s="12" t="s">
        <v>75</v>
      </c>
      <c r="B23" s="23">
        <f t="shared" si="12"/>
        <v>21078.007280053451</v>
      </c>
      <c r="C23" s="23">
        <f t="shared" si="12"/>
        <v>21078.008378554452</v>
      </c>
      <c r="D23" s="23">
        <f t="shared" si="12"/>
        <v>21078.007743915634</v>
      </c>
      <c r="E23" s="23">
        <f t="shared" si="12"/>
        <v>21078.006897738302</v>
      </c>
      <c r="F23" s="23">
        <f t="shared" si="12"/>
        <v>21078.007542531544</v>
      </c>
      <c r="G23" s="23">
        <f t="shared" si="12"/>
        <v>21078.007472853667</v>
      </c>
      <c r="H23" s="23">
        <f t="shared" si="12"/>
        <v>21107.614242673153</v>
      </c>
      <c r="I23" s="23">
        <f t="shared" si="12"/>
        <v>21156.345843519644</v>
      </c>
      <c r="J23" s="23">
        <f t="shared" si="12"/>
        <v>21178.197984276943</v>
      </c>
      <c r="K23" s="23">
        <f t="shared" si="12"/>
        <v>20878.024929695704</v>
      </c>
      <c r="L23" s="23">
        <f t="shared" si="12"/>
        <v>20784.974474994513</v>
      </c>
      <c r="M23" s="23">
        <f t="shared" si="12"/>
        <v>21460.001784323445</v>
      </c>
      <c r="N23" s="23">
        <f t="shared" si="12"/>
        <v>22154.445521494526</v>
      </c>
      <c r="O23" s="23">
        <f t="shared" si="12"/>
        <v>22582.29365488212</v>
      </c>
      <c r="P23" s="23">
        <f t="shared" si="12"/>
        <v>25135.085344227173</v>
      </c>
      <c r="Q23" s="23">
        <f t="shared" si="12"/>
        <v>25885.848643760721</v>
      </c>
      <c r="R23" s="23">
        <f t="shared" si="12"/>
        <v>27298.071930062331</v>
      </c>
      <c r="S23" s="23">
        <f t="shared" si="12"/>
        <v>27872.197789704223</v>
      </c>
      <c r="T23" s="23">
        <f t="shared" si="12"/>
        <v>29152.899799414357</v>
      </c>
      <c r="U23" s="23">
        <f t="shared" si="12"/>
        <v>28012.022545387445</v>
      </c>
      <c r="V23" s="23">
        <f t="shared" si="12"/>
        <v>31685.114735408115</v>
      </c>
      <c r="W23" s="23">
        <f t="shared" si="12"/>
        <v>33270.862305495815</v>
      </c>
      <c r="X23" s="23">
        <f t="shared" si="12"/>
        <v>34707.783470150287</v>
      </c>
      <c r="Y23" s="23">
        <f t="shared" si="12"/>
        <v>35105.460118707706</v>
      </c>
      <c r="Z23" s="23">
        <f t="shared" si="12"/>
        <v>35353.795196558065</v>
      </c>
      <c r="AA23" s="23">
        <f t="shared" si="12"/>
        <v>37531.550240024844</v>
      </c>
      <c r="AB23" s="23">
        <f t="shared" si="12"/>
        <v>38510.751886189661</v>
      </c>
      <c r="AC23" s="23">
        <f t="shared" si="12"/>
        <v>39631.481224830786</v>
      </c>
      <c r="AD23" s="23">
        <f t="shared" si="12"/>
        <v>40407.639440470011</v>
      </c>
      <c r="AE23" s="23">
        <f t="shared" si="12"/>
        <v>40640.460478409252</v>
      </c>
      <c r="AF23" s="23">
        <f t="shared" si="12"/>
        <v>39290.560998024259</v>
      </c>
      <c r="AG23" s="23">
        <f t="shared" si="12"/>
        <v>40362.549485221403</v>
      </c>
      <c r="AH23" s="23">
        <f t="shared" ref="AH23:AI23" si="15">IF(AH5=0,0,AH5/AH14)</f>
        <v>36502.478039882641</v>
      </c>
      <c r="AI23" s="23">
        <f t="shared" si="15"/>
        <v>36975.930340562903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2502.1018916595012</v>
      </c>
      <c r="C25" s="21">
        <f t="shared" ref="C25:AG25" si="16">SUM(C26,C32)</f>
        <v>2113.0505588993983</v>
      </c>
      <c r="D25" s="21">
        <f t="shared" si="16"/>
        <v>1780.5961306964741</v>
      </c>
      <c r="E25" s="21">
        <f t="shared" si="16"/>
        <v>2221.6012037833184</v>
      </c>
      <c r="F25" s="21">
        <f t="shared" si="16"/>
        <v>2058.4503009458294</v>
      </c>
      <c r="G25" s="21">
        <f t="shared" si="16"/>
        <v>2070.0917454858118</v>
      </c>
      <c r="H25" s="21">
        <f t="shared" si="16"/>
        <v>2050.138607050731</v>
      </c>
      <c r="I25" s="21">
        <f t="shared" si="16"/>
        <v>2169.122012037833</v>
      </c>
      <c r="J25" s="21">
        <f t="shared" si="16"/>
        <v>2055.8231298366295</v>
      </c>
      <c r="K25" s="21">
        <f t="shared" si="16"/>
        <v>2093.7900257953565</v>
      </c>
      <c r="L25" s="21">
        <f t="shared" si="16"/>
        <v>2199.1306104901114</v>
      </c>
      <c r="M25" s="21">
        <f t="shared" si="16"/>
        <v>2228.3462596732584</v>
      </c>
      <c r="N25" s="21">
        <f t="shared" si="16"/>
        <v>2388.8315563198621</v>
      </c>
      <c r="O25" s="21">
        <f t="shared" si="16"/>
        <v>2604.4023215821153</v>
      </c>
      <c r="P25" s="21">
        <f t="shared" si="16"/>
        <v>2659.9273430782459</v>
      </c>
      <c r="Q25" s="21">
        <f t="shared" si="16"/>
        <v>2490.2224419604472</v>
      </c>
      <c r="R25" s="21">
        <f t="shared" si="16"/>
        <v>2576.4466895958722</v>
      </c>
      <c r="S25" s="21">
        <f t="shared" si="16"/>
        <v>3069.5150472914875</v>
      </c>
      <c r="T25" s="21">
        <f t="shared" si="16"/>
        <v>2973.0214101461729</v>
      </c>
      <c r="U25" s="21">
        <f t="shared" si="16"/>
        <v>2724.4957007738603</v>
      </c>
      <c r="V25" s="21">
        <f t="shared" si="16"/>
        <v>2774.0914875322433</v>
      </c>
      <c r="W25" s="21">
        <f t="shared" si="16"/>
        <v>2719.7284608770415</v>
      </c>
      <c r="X25" s="21">
        <f t="shared" si="16"/>
        <v>2538.7612209802228</v>
      </c>
      <c r="Y25" s="21">
        <f t="shared" si="16"/>
        <v>2295.5445399828022</v>
      </c>
      <c r="Z25" s="21">
        <f t="shared" si="16"/>
        <v>2307.9137575236455</v>
      </c>
      <c r="AA25" s="21">
        <f t="shared" si="16"/>
        <v>2422.5011177987958</v>
      </c>
      <c r="AB25" s="21">
        <f t="shared" si="16"/>
        <v>2818.0693895098884</v>
      </c>
      <c r="AC25" s="21">
        <f t="shared" si="16"/>
        <v>2289.1234737747209</v>
      </c>
      <c r="AD25" s="21">
        <f t="shared" si="16"/>
        <v>1697.9214101461735</v>
      </c>
      <c r="AE25" s="21">
        <f t="shared" si="16"/>
        <v>1367.5262252794496</v>
      </c>
      <c r="AF25" s="21">
        <f t="shared" si="16"/>
        <v>1325.0147033533963</v>
      </c>
      <c r="AG25" s="21">
        <f t="shared" si="16"/>
        <v>1405.8716251074804</v>
      </c>
      <c r="AH25" s="21">
        <f t="shared" ref="AH25:AI25" si="17">SUM(AH26,AH32)</f>
        <v>1475.1079965606191</v>
      </c>
      <c r="AI25" s="21">
        <f t="shared" si="17"/>
        <v>1305.1053310404125</v>
      </c>
    </row>
    <row r="26" spans="1:35" x14ac:dyDescent="0.25">
      <c r="A26" s="24" t="s">
        <v>72</v>
      </c>
      <c r="B26" s="25">
        <f>SUM(B27:B31)</f>
        <v>735.14046970955394</v>
      </c>
      <c r="C26" s="25">
        <f t="shared" ref="C26:AG26" si="18">SUM(C27:C31)</f>
        <v>620.83362743729685</v>
      </c>
      <c r="D26" s="25">
        <f t="shared" si="18"/>
        <v>523.15546764675867</v>
      </c>
      <c r="E26" s="25">
        <f t="shared" si="18"/>
        <v>652.72679853911416</v>
      </c>
      <c r="F26" s="25">
        <f t="shared" si="18"/>
        <v>604.79157131756801</v>
      </c>
      <c r="G26" s="25">
        <f t="shared" si="18"/>
        <v>608.21193013823745</v>
      </c>
      <c r="H26" s="25">
        <f t="shared" si="18"/>
        <v>617.98749920580735</v>
      </c>
      <c r="I26" s="25">
        <f t="shared" si="18"/>
        <v>655.53451976291296</v>
      </c>
      <c r="J26" s="25">
        <f t="shared" si="18"/>
        <v>605.11983097888992</v>
      </c>
      <c r="K26" s="25">
        <f t="shared" si="18"/>
        <v>653.13023440590314</v>
      </c>
      <c r="L26" s="25">
        <f t="shared" si="18"/>
        <v>675.322214534208</v>
      </c>
      <c r="M26" s="25">
        <f t="shared" si="18"/>
        <v>667.2928496484426</v>
      </c>
      <c r="N26" s="25">
        <f t="shared" si="18"/>
        <v>697.65804464370376</v>
      </c>
      <c r="O26" s="25">
        <f t="shared" si="18"/>
        <v>739.04054065001378</v>
      </c>
      <c r="P26" s="25">
        <f t="shared" si="18"/>
        <v>771.24095001245382</v>
      </c>
      <c r="Q26" s="25">
        <f t="shared" si="18"/>
        <v>675.36255681651107</v>
      </c>
      <c r="R26" s="25">
        <f t="shared" si="18"/>
        <v>687.47744200865748</v>
      </c>
      <c r="S26" s="25">
        <f t="shared" si="18"/>
        <v>788.13051437766001</v>
      </c>
      <c r="T26" s="25">
        <f t="shared" si="18"/>
        <v>727.3812703008274</v>
      </c>
      <c r="U26" s="25">
        <f t="shared" si="18"/>
        <v>652.54236698560464</v>
      </c>
      <c r="V26" s="25">
        <f t="shared" si="18"/>
        <v>656.55002572855096</v>
      </c>
      <c r="W26" s="25">
        <f t="shared" si="18"/>
        <v>648.09309048966895</v>
      </c>
      <c r="X26" s="25">
        <f t="shared" si="18"/>
        <v>597.02005552906621</v>
      </c>
      <c r="Y26" s="25">
        <f t="shared" si="18"/>
        <v>539.11305433417579</v>
      </c>
      <c r="Z26" s="25">
        <f t="shared" si="18"/>
        <v>538.32703932276615</v>
      </c>
      <c r="AA26" s="25">
        <f t="shared" si="18"/>
        <v>592.11937000460853</v>
      </c>
      <c r="AB26" s="25">
        <f t="shared" si="18"/>
        <v>712.85263012898588</v>
      </c>
      <c r="AC26" s="25">
        <f t="shared" si="18"/>
        <v>573.92860274618079</v>
      </c>
      <c r="AD26" s="25">
        <f t="shared" si="18"/>
        <v>442.92679009687379</v>
      </c>
      <c r="AE26" s="25">
        <f t="shared" si="18"/>
        <v>343.0208294714065</v>
      </c>
      <c r="AF26" s="25">
        <f t="shared" si="18"/>
        <v>293.0737908440625</v>
      </c>
      <c r="AG26" s="25">
        <f t="shared" si="18"/>
        <v>337.39006886127117</v>
      </c>
      <c r="AH26" s="25">
        <f t="shared" ref="AH26:AI26" si="19">SUM(AH27:AH31)</f>
        <v>368.98752695864675</v>
      </c>
      <c r="AI26" s="25">
        <f t="shared" si="19"/>
        <v>344.26150938190602</v>
      </c>
    </row>
    <row r="27" spans="1:35" x14ac:dyDescent="0.25">
      <c r="A27" s="26" t="s">
        <v>13</v>
      </c>
      <c r="B27" s="27">
        <v>380.09806434320177</v>
      </c>
      <c r="C27" s="27">
        <v>313.51152851445482</v>
      </c>
      <c r="D27" s="27">
        <v>307.96262601452912</v>
      </c>
      <c r="E27" s="27">
        <v>340.56228121625952</v>
      </c>
      <c r="F27" s="27">
        <v>318.36678906038617</v>
      </c>
      <c r="G27" s="27">
        <v>329.46453452803672</v>
      </c>
      <c r="H27" s="27">
        <v>456.15267914661342</v>
      </c>
      <c r="I27" s="27">
        <v>448.95511278352109</v>
      </c>
      <c r="J27" s="27">
        <v>363.75544406692433</v>
      </c>
      <c r="K27" s="27">
        <v>344.20927567208145</v>
      </c>
      <c r="L27" s="27">
        <v>354.54533370451543</v>
      </c>
      <c r="M27" s="27">
        <v>320.45143326923284</v>
      </c>
      <c r="N27" s="27">
        <v>331.32146733843928</v>
      </c>
      <c r="O27" s="27">
        <v>340.96467848563952</v>
      </c>
      <c r="P27" s="27">
        <v>303.84555811535893</v>
      </c>
      <c r="Q27" s="27">
        <v>289.08903748836508</v>
      </c>
      <c r="R27" s="27">
        <v>344.36473356002085</v>
      </c>
      <c r="S27" s="27">
        <v>369.2262006086595</v>
      </c>
      <c r="T27" s="27">
        <v>299.53043288479853</v>
      </c>
      <c r="U27" s="27">
        <v>302.64465966400377</v>
      </c>
      <c r="V27" s="27">
        <v>325.72173756596305</v>
      </c>
      <c r="W27" s="27">
        <v>306.28264077652028</v>
      </c>
      <c r="X27" s="27">
        <v>268.80234634955355</v>
      </c>
      <c r="Y27" s="27">
        <v>264.89739022593437</v>
      </c>
      <c r="Z27" s="27">
        <v>307.08291150274744</v>
      </c>
      <c r="AA27" s="27">
        <v>592.11937000460853</v>
      </c>
      <c r="AB27" s="27">
        <v>647.30765322716366</v>
      </c>
      <c r="AC27" s="27">
        <v>553.41592834889536</v>
      </c>
      <c r="AD27" s="27">
        <v>442.92679009687379</v>
      </c>
      <c r="AE27" s="27">
        <v>343.0208294714065</v>
      </c>
      <c r="AF27" s="27">
        <v>293.0737908440625</v>
      </c>
      <c r="AG27" s="27">
        <v>337.39006886127117</v>
      </c>
      <c r="AH27" s="27">
        <v>368.98752695864675</v>
      </c>
      <c r="AI27" s="27">
        <v>344.26150938190602</v>
      </c>
    </row>
    <row r="28" spans="1:35" x14ac:dyDescent="0.25">
      <c r="A28" s="26" t="s">
        <v>14</v>
      </c>
      <c r="B28" s="27">
        <v>355.04240536635217</v>
      </c>
      <c r="C28" s="27">
        <v>307.32209892284203</v>
      </c>
      <c r="D28" s="27">
        <v>215.19284163222954</v>
      </c>
      <c r="E28" s="27">
        <v>312.16451732285464</v>
      </c>
      <c r="F28" s="27">
        <v>286.42478225718185</v>
      </c>
      <c r="G28" s="27">
        <v>278.74739561020073</v>
      </c>
      <c r="H28" s="27">
        <v>161.83482005919393</v>
      </c>
      <c r="I28" s="27">
        <v>206.57940697939188</v>
      </c>
      <c r="J28" s="27">
        <v>241.3643869119656</v>
      </c>
      <c r="K28" s="27">
        <v>308.92095873382169</v>
      </c>
      <c r="L28" s="27">
        <v>320.77688082969257</v>
      </c>
      <c r="M28" s="27">
        <v>346.84141637920976</v>
      </c>
      <c r="N28" s="27">
        <v>366.33657730526448</v>
      </c>
      <c r="O28" s="27">
        <v>398.07586216437426</v>
      </c>
      <c r="P28" s="27">
        <v>467.3953918970949</v>
      </c>
      <c r="Q28" s="27">
        <v>386.27351932814599</v>
      </c>
      <c r="R28" s="27">
        <v>343.11270844863662</v>
      </c>
      <c r="S28" s="27">
        <v>418.90431376900051</v>
      </c>
      <c r="T28" s="27">
        <v>427.85083741602887</v>
      </c>
      <c r="U28" s="27">
        <v>349.89770732160088</v>
      </c>
      <c r="V28" s="27">
        <v>330.82828816258791</v>
      </c>
      <c r="W28" s="27">
        <v>341.81044971314867</v>
      </c>
      <c r="X28" s="27">
        <v>328.21770917951267</v>
      </c>
      <c r="Y28" s="27">
        <v>274.21566410824141</v>
      </c>
      <c r="Z28" s="27">
        <v>231.24412782001872</v>
      </c>
      <c r="AA28" s="27">
        <v>0</v>
      </c>
      <c r="AB28" s="27">
        <v>65.544976901822224</v>
      </c>
      <c r="AC28" s="27">
        <v>20.512674397285423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75</v>
      </c>
      <c r="B32" s="25">
        <f>SUM(B33:B37)</f>
        <v>1766.9614219499474</v>
      </c>
      <c r="C32" s="25">
        <f t="shared" ref="C32:AG32" si="20">SUM(C33:C37)</f>
        <v>1492.2169314621015</v>
      </c>
      <c r="D32" s="25">
        <f t="shared" si="20"/>
        <v>1257.4406630497153</v>
      </c>
      <c r="E32" s="25">
        <f t="shared" si="20"/>
        <v>1568.8744052442044</v>
      </c>
      <c r="F32" s="25">
        <f t="shared" si="20"/>
        <v>1453.6587296282614</v>
      </c>
      <c r="G32" s="25">
        <f t="shared" si="20"/>
        <v>1461.8798153475745</v>
      </c>
      <c r="H32" s="25">
        <f t="shared" si="20"/>
        <v>1432.1511078449237</v>
      </c>
      <c r="I32" s="25">
        <f t="shared" si="20"/>
        <v>1513.5874922749201</v>
      </c>
      <c r="J32" s="25">
        <f t="shared" si="20"/>
        <v>1450.7032988577396</v>
      </c>
      <c r="K32" s="25">
        <f t="shared" si="20"/>
        <v>1440.6597913894534</v>
      </c>
      <c r="L32" s="25">
        <f t="shared" si="20"/>
        <v>1523.8083959559035</v>
      </c>
      <c r="M32" s="25">
        <f t="shared" si="20"/>
        <v>1561.0534100248158</v>
      </c>
      <c r="N32" s="25">
        <f t="shared" si="20"/>
        <v>1691.1735116761583</v>
      </c>
      <c r="O32" s="25">
        <f t="shared" si="20"/>
        <v>1865.3617809321017</v>
      </c>
      <c r="P32" s="25">
        <f t="shared" si="20"/>
        <v>1888.6863930657923</v>
      </c>
      <c r="Q32" s="25">
        <f t="shared" si="20"/>
        <v>1814.859885143936</v>
      </c>
      <c r="R32" s="25">
        <f t="shared" si="20"/>
        <v>1888.9692475872146</v>
      </c>
      <c r="S32" s="25">
        <f t="shared" si="20"/>
        <v>2281.3845329138276</v>
      </c>
      <c r="T32" s="25">
        <f t="shared" si="20"/>
        <v>2245.6401398453454</v>
      </c>
      <c r="U32" s="25">
        <f t="shared" si="20"/>
        <v>2071.9533337882558</v>
      </c>
      <c r="V32" s="25">
        <f t="shared" si="20"/>
        <v>2117.5414618036925</v>
      </c>
      <c r="W32" s="25">
        <f t="shared" si="20"/>
        <v>2071.6353703873724</v>
      </c>
      <c r="X32" s="25">
        <f t="shared" si="20"/>
        <v>1941.7411654511566</v>
      </c>
      <c r="Y32" s="25">
        <f t="shared" si="20"/>
        <v>1756.4314856486267</v>
      </c>
      <c r="Z32" s="25">
        <f t="shared" si="20"/>
        <v>1769.5867182008794</v>
      </c>
      <c r="AA32" s="25">
        <f t="shared" si="20"/>
        <v>1830.3817477941873</v>
      </c>
      <c r="AB32" s="25">
        <f t="shared" si="20"/>
        <v>2105.2167593809027</v>
      </c>
      <c r="AC32" s="25">
        <f t="shared" si="20"/>
        <v>1715.1948710285399</v>
      </c>
      <c r="AD32" s="25">
        <f t="shared" si="20"/>
        <v>1254.9946200492996</v>
      </c>
      <c r="AE32" s="25">
        <f t="shared" si="20"/>
        <v>1024.505395808043</v>
      </c>
      <c r="AF32" s="25">
        <f t="shared" si="20"/>
        <v>1031.9409125093339</v>
      </c>
      <c r="AG32" s="25">
        <f t="shared" si="20"/>
        <v>1068.4815562462093</v>
      </c>
      <c r="AH32" s="25">
        <f t="shared" ref="AH32:AI32" si="21">SUM(AH33:AH37)</f>
        <v>1106.1204696019722</v>
      </c>
      <c r="AI32" s="25">
        <f t="shared" si="21"/>
        <v>960.84382165850639</v>
      </c>
    </row>
    <row r="33" spans="1:35" x14ac:dyDescent="0.25">
      <c r="A33" s="26" t="s">
        <v>13</v>
      </c>
      <c r="B33" s="27">
        <v>182.7184446851731</v>
      </c>
      <c r="C33" s="27">
        <v>150.7093657245822</v>
      </c>
      <c r="D33" s="27">
        <v>148.04193116517848</v>
      </c>
      <c r="E33" s="27">
        <v>163.71304122570086</v>
      </c>
      <c r="F33" s="27">
        <v>153.04335711330253</v>
      </c>
      <c r="G33" s="27">
        <v>158.37819977978791</v>
      </c>
      <c r="H33" s="27">
        <v>211.42161148107357</v>
      </c>
      <c r="I33" s="27">
        <v>207.32175737984943</v>
      </c>
      <c r="J33" s="27">
        <v>174.41213976798537</v>
      </c>
      <c r="K33" s="27">
        <v>151.84979569507243</v>
      </c>
      <c r="L33" s="27">
        <v>160.00041006160666</v>
      </c>
      <c r="M33" s="27">
        <v>149.93171376430104</v>
      </c>
      <c r="N33" s="27">
        <v>160.62943549905003</v>
      </c>
      <c r="O33" s="27">
        <v>172.12113406810079</v>
      </c>
      <c r="P33" s="27">
        <v>148.81703861722929</v>
      </c>
      <c r="Q33" s="27">
        <v>155.37020584783431</v>
      </c>
      <c r="R33" s="27">
        <v>189.24094141848292</v>
      </c>
      <c r="S33" s="27">
        <v>213.75823619271625</v>
      </c>
      <c r="T33" s="27">
        <v>184.94772704641377</v>
      </c>
      <c r="U33" s="27">
        <v>192.19153982008902</v>
      </c>
      <c r="V33" s="27">
        <v>210.10715323369288</v>
      </c>
      <c r="W33" s="27">
        <v>195.80704108074531</v>
      </c>
      <c r="X33" s="27">
        <v>174.84993224030023</v>
      </c>
      <c r="Y33" s="27">
        <v>172.60725293829603</v>
      </c>
      <c r="Z33" s="27">
        <v>201.88836966664206</v>
      </c>
      <c r="AA33" s="27">
        <v>446.83694985781653</v>
      </c>
      <c r="AB33" s="27">
        <v>382.32949208668037</v>
      </c>
      <c r="AC33" s="27">
        <v>330.7784826571235</v>
      </c>
      <c r="AD33" s="27">
        <v>309.7265203072534</v>
      </c>
      <c r="AE33" s="27">
        <v>380.83660818981434</v>
      </c>
      <c r="AF33" s="27">
        <v>252.40789445258406</v>
      </c>
      <c r="AG33" s="27">
        <v>389.1604900381268</v>
      </c>
      <c r="AH33" s="27">
        <v>393.07420992871346</v>
      </c>
      <c r="AI33" s="27">
        <v>321.92249749685578</v>
      </c>
    </row>
    <row r="34" spans="1:35" x14ac:dyDescent="0.25">
      <c r="A34" s="26" t="s">
        <v>14</v>
      </c>
      <c r="B34" s="27">
        <v>1584.2429772647743</v>
      </c>
      <c r="C34" s="27">
        <v>1341.5075657375191</v>
      </c>
      <c r="D34" s="27">
        <v>1109.3987318845368</v>
      </c>
      <c r="E34" s="27">
        <v>1405.1613640185035</v>
      </c>
      <c r="F34" s="27">
        <v>1300.6153725149588</v>
      </c>
      <c r="G34" s="27">
        <v>1303.5016155677868</v>
      </c>
      <c r="H34" s="27">
        <v>1220.7294963638501</v>
      </c>
      <c r="I34" s="27">
        <v>1306.2657348950706</v>
      </c>
      <c r="J34" s="27">
        <v>1276.2911590897543</v>
      </c>
      <c r="K34" s="27">
        <v>1288.8099956943811</v>
      </c>
      <c r="L34" s="27">
        <v>1363.8079858942967</v>
      </c>
      <c r="M34" s="27">
        <v>1411.1216962605147</v>
      </c>
      <c r="N34" s="27">
        <v>1530.5440761771083</v>
      </c>
      <c r="O34" s="27">
        <v>1693.2406468640008</v>
      </c>
      <c r="P34" s="27">
        <v>1739.8693544485629</v>
      </c>
      <c r="Q34" s="27">
        <v>1659.4896792961017</v>
      </c>
      <c r="R34" s="27">
        <v>1699.7283061687317</v>
      </c>
      <c r="S34" s="27">
        <v>2067.6262967211114</v>
      </c>
      <c r="T34" s="27">
        <v>2060.6924127989319</v>
      </c>
      <c r="U34" s="27">
        <v>1879.7617939681666</v>
      </c>
      <c r="V34" s="27">
        <v>1907.4343085699998</v>
      </c>
      <c r="W34" s="27">
        <v>1875.8283293066272</v>
      </c>
      <c r="X34" s="27">
        <v>1766.8912332108564</v>
      </c>
      <c r="Y34" s="27">
        <v>1583.8242327103308</v>
      </c>
      <c r="Z34" s="27">
        <v>1567.6983485342373</v>
      </c>
      <c r="AA34" s="27">
        <v>1383.5447979363707</v>
      </c>
      <c r="AB34" s="27">
        <v>1722.8872672942225</v>
      </c>
      <c r="AC34" s="27">
        <v>1384.4163883714164</v>
      </c>
      <c r="AD34" s="27">
        <v>945.26809974204627</v>
      </c>
      <c r="AE34" s="27">
        <v>643.66878761822875</v>
      </c>
      <c r="AF34" s="27">
        <v>779.53301805674971</v>
      </c>
      <c r="AG34" s="27">
        <v>679.32106620808247</v>
      </c>
      <c r="AH34" s="27">
        <v>713.04625967325865</v>
      </c>
      <c r="AI34" s="27">
        <v>638.92132416165066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3.6447760834116063</v>
      </c>
      <c r="C40" s="21">
        <f t="shared" si="22"/>
        <v>3.6447760834116067</v>
      </c>
      <c r="D40" s="21">
        <f t="shared" si="22"/>
        <v>3.6447760834116063</v>
      </c>
      <c r="E40" s="21">
        <f t="shared" si="22"/>
        <v>3.6447760834116072</v>
      </c>
      <c r="F40" s="21">
        <f t="shared" si="22"/>
        <v>3.6447760834116067</v>
      </c>
      <c r="G40" s="21">
        <f t="shared" si="22"/>
        <v>3.644776083411605</v>
      </c>
      <c r="H40" s="21">
        <f t="shared" si="22"/>
        <v>3.6323117761252939</v>
      </c>
      <c r="I40" s="21">
        <f t="shared" si="22"/>
        <v>3.6354338533301398</v>
      </c>
      <c r="J40" s="21">
        <f t="shared" si="22"/>
        <v>3.6533002693876515</v>
      </c>
      <c r="K40" s="21">
        <f t="shared" si="22"/>
        <v>3.5880957560295808</v>
      </c>
      <c r="L40" s="21">
        <f t="shared" si="22"/>
        <v>3.5890585639807284</v>
      </c>
      <c r="M40" s="21">
        <f t="shared" si="22"/>
        <v>3.5675578458930883</v>
      </c>
      <c r="N40" s="21">
        <f t="shared" si="22"/>
        <v>3.5971149271357463</v>
      </c>
      <c r="O40" s="21">
        <f t="shared" si="22"/>
        <v>3.6539989378288902</v>
      </c>
      <c r="P40" s="21">
        <f t="shared" si="22"/>
        <v>3.4769607883446256</v>
      </c>
      <c r="Q40" s="21">
        <f t="shared" si="22"/>
        <v>2.9948071319234315</v>
      </c>
      <c r="R40" s="21">
        <f t="shared" si="22"/>
        <v>2.8289208177027829</v>
      </c>
      <c r="S40" s="21">
        <f t="shared" si="22"/>
        <v>3.1923041423759946</v>
      </c>
      <c r="T40" s="21">
        <f t="shared" si="22"/>
        <v>2.9795578599962127</v>
      </c>
      <c r="U40" s="21">
        <f t="shared" si="22"/>
        <v>3.2934500230930506</v>
      </c>
      <c r="V40" s="21">
        <f t="shared" si="22"/>
        <v>3.1045760778781664</v>
      </c>
      <c r="W40" s="21">
        <f t="shared" si="22"/>
        <v>2.750269171689256</v>
      </c>
      <c r="X40" s="21">
        <f t="shared" si="22"/>
        <v>2.5407461535738407</v>
      </c>
      <c r="Y40" s="21">
        <f t="shared" si="22"/>
        <v>2.2801136327740923</v>
      </c>
      <c r="Z40" s="21">
        <f t="shared" si="22"/>
        <v>2.226943496340672</v>
      </c>
      <c r="AA40" s="21">
        <f t="shared" si="22"/>
        <v>2.4748008141483391</v>
      </c>
      <c r="AB40" s="21">
        <f t="shared" si="22"/>
        <v>2.9087762796815917</v>
      </c>
      <c r="AC40" s="21">
        <f t="shared" si="22"/>
        <v>2.3802893367993212</v>
      </c>
      <c r="AD40" s="21">
        <f t="shared" si="22"/>
        <v>1.7704734895532139</v>
      </c>
      <c r="AE40" s="21">
        <f t="shared" si="22"/>
        <v>1.4003736253070911</v>
      </c>
      <c r="AF40" s="21">
        <f t="shared" si="22"/>
        <v>1.4657254036462672</v>
      </c>
      <c r="AG40" s="21">
        <f t="shared" si="22"/>
        <v>1.5538497867912908</v>
      </c>
      <c r="AH40" s="21">
        <f t="shared" ref="AH40:AI40" si="23">IF(AH25=0,0,AH25/(AH3/1000))</f>
        <v>1.6956084921033643</v>
      </c>
      <c r="AI40" s="21">
        <f t="shared" si="23"/>
        <v>1.5750297967805813</v>
      </c>
    </row>
    <row r="41" spans="1:35" x14ac:dyDescent="0.25">
      <c r="A41" s="10" t="s">
        <v>72</v>
      </c>
      <c r="B41" s="22">
        <f t="shared" si="22"/>
        <v>10.652068315044325</v>
      </c>
      <c r="C41" s="22">
        <f t="shared" si="22"/>
        <v>10.652068405748363</v>
      </c>
      <c r="D41" s="22">
        <f t="shared" si="22"/>
        <v>10.652068391112865</v>
      </c>
      <c r="E41" s="22">
        <f t="shared" si="22"/>
        <v>10.652068347035891</v>
      </c>
      <c r="F41" s="22">
        <f t="shared" si="22"/>
        <v>10.652068410371403</v>
      </c>
      <c r="G41" s="22">
        <f t="shared" si="22"/>
        <v>10.652068334716388</v>
      </c>
      <c r="H41" s="22">
        <f t="shared" si="22"/>
        <v>10.51844200673446</v>
      </c>
      <c r="I41" s="22">
        <f t="shared" si="22"/>
        <v>10.551682702407863</v>
      </c>
      <c r="J41" s="22">
        <f t="shared" si="22"/>
        <v>10.744884801569983</v>
      </c>
      <c r="K41" s="22">
        <f t="shared" si="22"/>
        <v>10.063530410417219</v>
      </c>
      <c r="L41" s="22">
        <f t="shared" si="22"/>
        <v>10.073131104196476</v>
      </c>
      <c r="M41" s="22">
        <f t="shared" si="22"/>
        <v>10.054112104656143</v>
      </c>
      <c r="N41" s="22">
        <f t="shared" si="22"/>
        <v>10.401638957636639</v>
      </c>
      <c r="O41" s="22">
        <f t="shared" si="22"/>
        <v>10.79069753025577</v>
      </c>
      <c r="P41" s="22">
        <f t="shared" si="22"/>
        <v>10.33775425524883</v>
      </c>
      <c r="Q41" s="22">
        <f t="shared" si="22"/>
        <v>9.3393149416762213</v>
      </c>
      <c r="R41" s="22">
        <f t="shared" si="22"/>
        <v>9.0381330666051394</v>
      </c>
      <c r="S41" s="22">
        <f t="shared" si="22"/>
        <v>10.382600780880859</v>
      </c>
      <c r="T41" s="22">
        <f t="shared" si="22"/>
        <v>10.054181035804206</v>
      </c>
      <c r="U41" s="22">
        <f t="shared" si="22"/>
        <v>11.270099135420898</v>
      </c>
      <c r="V41" s="22">
        <f t="shared" si="22"/>
        <v>10.993118971391683</v>
      </c>
      <c r="W41" s="22">
        <f t="shared" si="22"/>
        <v>9.9414147587420825</v>
      </c>
      <c r="X41" s="22">
        <f t="shared" si="22"/>
        <v>9.2422781341793367</v>
      </c>
      <c r="Y41" s="22">
        <f t="shared" si="22"/>
        <v>8.3445645364483045</v>
      </c>
      <c r="Z41" s="22">
        <f t="shared" si="22"/>
        <v>8.1291105373552703</v>
      </c>
      <c r="AA41" s="22">
        <f t="shared" si="22"/>
        <v>8.9114885241547821</v>
      </c>
      <c r="AB41" s="22">
        <f t="shared" si="22"/>
        <v>10.202352421495377</v>
      </c>
      <c r="AC41" s="22">
        <f t="shared" si="22"/>
        <v>8.3812774698221535</v>
      </c>
      <c r="AD41" s="22">
        <f t="shared" si="22"/>
        <v>6.1926335084454571</v>
      </c>
      <c r="AE41" s="22">
        <f t="shared" si="22"/>
        <v>5.0505513116454761</v>
      </c>
      <c r="AF41" s="22">
        <f t="shared" si="22"/>
        <v>4.6028272274504074</v>
      </c>
      <c r="AG41" s="22">
        <f t="shared" si="22"/>
        <v>4.9558352565350257</v>
      </c>
      <c r="AH41" s="22">
        <f t="shared" ref="AH41:AI41" si="24">IF(AH26=0,0,AH26/(AH4/1000))</f>
        <v>5.7955689579333702</v>
      </c>
      <c r="AI41" s="22">
        <f t="shared" si="24"/>
        <v>5.1810932943733601</v>
      </c>
    </row>
    <row r="42" spans="1:35" x14ac:dyDescent="0.25">
      <c r="A42" s="12" t="s">
        <v>75</v>
      </c>
      <c r="B42" s="23">
        <f t="shared" ref="B42:AG42" si="25">IF(B32=0,0,B32/(B5/1000))</f>
        <v>2.8615871710125207</v>
      </c>
      <c r="C42" s="23">
        <f t="shared" si="25"/>
        <v>2.8615871608747394</v>
      </c>
      <c r="D42" s="23">
        <f t="shared" si="25"/>
        <v>2.8615871625105149</v>
      </c>
      <c r="E42" s="23">
        <f t="shared" si="25"/>
        <v>2.8615871674368973</v>
      </c>
      <c r="F42" s="23">
        <f t="shared" si="25"/>
        <v>2.8615871603580327</v>
      </c>
      <c r="G42" s="23">
        <f t="shared" si="25"/>
        <v>2.861587168813819</v>
      </c>
      <c r="H42" s="23">
        <f t="shared" si="25"/>
        <v>2.8322173558524377</v>
      </c>
      <c r="I42" s="23">
        <f t="shared" si="25"/>
        <v>2.8315963456102353</v>
      </c>
      <c r="J42" s="23">
        <f t="shared" si="25"/>
        <v>2.8646622178589634</v>
      </c>
      <c r="K42" s="23">
        <f t="shared" si="25"/>
        <v>2.7777793094103256</v>
      </c>
      <c r="L42" s="23">
        <f t="shared" si="25"/>
        <v>2.792443596630354</v>
      </c>
      <c r="M42" s="23">
        <f t="shared" si="25"/>
        <v>2.7963651302524291</v>
      </c>
      <c r="N42" s="23">
        <f t="shared" si="25"/>
        <v>2.832669728938781</v>
      </c>
      <c r="O42" s="23">
        <f t="shared" si="25"/>
        <v>2.8953316725477203</v>
      </c>
      <c r="P42" s="23">
        <f t="shared" si="25"/>
        <v>2.7355981809843453</v>
      </c>
      <c r="Q42" s="23">
        <f t="shared" si="25"/>
        <v>2.3904913129041598</v>
      </c>
      <c r="R42" s="23">
        <f t="shared" si="25"/>
        <v>2.26308315495735</v>
      </c>
      <c r="S42" s="23">
        <f t="shared" si="25"/>
        <v>2.5760102212644869</v>
      </c>
      <c r="T42" s="23">
        <f t="shared" si="25"/>
        <v>2.4265121443158004</v>
      </c>
      <c r="U42" s="23">
        <f t="shared" si="25"/>
        <v>2.6931345384431209</v>
      </c>
      <c r="V42" s="23">
        <f t="shared" si="25"/>
        <v>2.5395499588065271</v>
      </c>
      <c r="W42" s="23">
        <f t="shared" si="25"/>
        <v>2.2427477367331901</v>
      </c>
      <c r="X42" s="23">
        <f t="shared" si="25"/>
        <v>2.0775681539566402</v>
      </c>
      <c r="Y42" s="23">
        <f t="shared" si="25"/>
        <v>1.8642581031714078</v>
      </c>
      <c r="Z42" s="23">
        <f t="shared" si="25"/>
        <v>1.8240581351435214</v>
      </c>
      <c r="AA42" s="23">
        <f t="shared" si="25"/>
        <v>2.0060679377745427</v>
      </c>
      <c r="AB42" s="23">
        <f t="shared" si="25"/>
        <v>2.3418756195395756</v>
      </c>
      <c r="AC42" s="23">
        <f t="shared" si="25"/>
        <v>1.9202331187546502</v>
      </c>
      <c r="AD42" s="23">
        <f t="shared" si="25"/>
        <v>1.4140843400826948</v>
      </c>
      <c r="AE42" s="23">
        <f t="shared" si="25"/>
        <v>1.1275321470914237</v>
      </c>
      <c r="AF42" s="23">
        <f t="shared" si="25"/>
        <v>1.2280234492563789</v>
      </c>
      <c r="AG42" s="23">
        <f t="shared" si="25"/>
        <v>1.2770379475311009</v>
      </c>
      <c r="AH42" s="23">
        <f t="shared" ref="AH42:AI42" si="26">IF(AH32=0,0,AH32/(AH5/1000))</f>
        <v>1.3718630838482371</v>
      </c>
      <c r="AI42" s="23">
        <f t="shared" si="26"/>
        <v>1.2606572290211164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72</v>
      </c>
      <c r="B45" s="31">
        <f t="shared" si="27"/>
        <v>0.29380916586973094</v>
      </c>
      <c r="C45" s="31">
        <f t="shared" si="27"/>
        <v>0.29380916837156218</v>
      </c>
      <c r="D45" s="31">
        <f t="shared" si="27"/>
        <v>0.29380916796788059</v>
      </c>
      <c r="E45" s="31">
        <f t="shared" si="27"/>
        <v>0.29380916675213381</v>
      </c>
      <c r="F45" s="31">
        <f t="shared" si="27"/>
        <v>0.29380916849907657</v>
      </c>
      <c r="G45" s="31">
        <f t="shared" si="27"/>
        <v>0.29380916641233285</v>
      </c>
      <c r="H45" s="31">
        <f t="shared" si="27"/>
        <v>0.30143693557131046</v>
      </c>
      <c r="I45" s="31">
        <f t="shared" si="27"/>
        <v>0.30221191621537952</v>
      </c>
      <c r="J45" s="31">
        <f t="shared" si="27"/>
        <v>0.29434430530362654</v>
      </c>
      <c r="K45" s="31">
        <f t="shared" si="27"/>
        <v>0.31193683528882132</v>
      </c>
      <c r="L45" s="31">
        <f t="shared" si="27"/>
        <v>0.30708599630819639</v>
      </c>
      <c r="M45" s="31">
        <f t="shared" si="27"/>
        <v>0.29945653497598146</v>
      </c>
      <c r="N45" s="31">
        <f t="shared" si="27"/>
        <v>0.29204991151342946</v>
      </c>
      <c r="O45" s="31">
        <f t="shared" si="27"/>
        <v>0.28376588921217955</v>
      </c>
      <c r="P45" s="31">
        <f t="shared" si="27"/>
        <v>0.28994812659804542</v>
      </c>
      <c r="Q45" s="31">
        <f t="shared" si="27"/>
        <v>0.2712057145725611</v>
      </c>
      <c r="R45" s="31">
        <f t="shared" si="27"/>
        <v>0.26683161921603415</v>
      </c>
      <c r="S45" s="31">
        <f t="shared" si="27"/>
        <v>0.25676059645744342</v>
      </c>
      <c r="T45" s="31">
        <f t="shared" si="27"/>
        <v>0.24466062296707936</v>
      </c>
      <c r="U45" s="31">
        <f t="shared" si="27"/>
        <v>0.23950941335684905</v>
      </c>
      <c r="V45" s="31">
        <f t="shared" si="27"/>
        <v>0.23667208838616929</v>
      </c>
      <c r="W45" s="31">
        <f t="shared" si="27"/>
        <v>0.23829330751669078</v>
      </c>
      <c r="X45" s="31">
        <f t="shared" si="27"/>
        <v>0.2351619563885394</v>
      </c>
      <c r="Y45" s="31">
        <f t="shared" si="27"/>
        <v>0.234851925085372</v>
      </c>
      <c r="Z45" s="31">
        <f t="shared" si="27"/>
        <v>0.23325266707555939</v>
      </c>
      <c r="AA45" s="31">
        <f t="shared" si="27"/>
        <v>0.24442480775515077</v>
      </c>
      <c r="AB45" s="31">
        <f t="shared" si="27"/>
        <v>0.25295779897490867</v>
      </c>
      <c r="AC45" s="31">
        <f t="shared" si="27"/>
        <v>0.25071981014627553</v>
      </c>
      <c r="AD45" s="31">
        <f t="shared" si="27"/>
        <v>0.26086412919355462</v>
      </c>
      <c r="AE45" s="31">
        <f t="shared" si="27"/>
        <v>0.25083309053273278</v>
      </c>
      <c r="AF45" s="31">
        <f t="shared" si="27"/>
        <v>0.22118531221000076</v>
      </c>
      <c r="AG45" s="31">
        <f t="shared" si="27"/>
        <v>0.23998639906789307</v>
      </c>
      <c r="AH45" s="31">
        <f t="shared" ref="AH45:AI45" si="29">IF(AH26=0,0,AH26/AH$25)</f>
        <v>0.25014272027470724</v>
      </c>
      <c r="AI45" s="31">
        <f t="shared" si="29"/>
        <v>0.2637806322555325</v>
      </c>
    </row>
    <row r="46" spans="1:35" x14ac:dyDescent="0.25">
      <c r="A46" s="12" t="s">
        <v>75</v>
      </c>
      <c r="B46" s="32">
        <f t="shared" ref="B46:AG46" si="30">IF(B32=0,0,B32/B$25)</f>
        <v>0.70619083413026906</v>
      </c>
      <c r="C46" s="32">
        <f t="shared" si="30"/>
        <v>0.70619083162843788</v>
      </c>
      <c r="D46" s="32">
        <f t="shared" si="30"/>
        <v>0.7061908320321193</v>
      </c>
      <c r="E46" s="32">
        <f t="shared" si="30"/>
        <v>0.70619083324786625</v>
      </c>
      <c r="F46" s="32">
        <f t="shared" si="30"/>
        <v>0.70619083150092343</v>
      </c>
      <c r="G46" s="32">
        <f t="shared" si="30"/>
        <v>0.70619083358766721</v>
      </c>
      <c r="H46" s="32">
        <f t="shared" si="30"/>
        <v>0.69856306442868954</v>
      </c>
      <c r="I46" s="32">
        <f t="shared" si="30"/>
        <v>0.69778808378462054</v>
      </c>
      <c r="J46" s="32">
        <f t="shared" si="30"/>
        <v>0.70565569469637346</v>
      </c>
      <c r="K46" s="32">
        <f t="shared" si="30"/>
        <v>0.68806316471117868</v>
      </c>
      <c r="L46" s="32">
        <f t="shared" si="30"/>
        <v>0.69291400369180367</v>
      </c>
      <c r="M46" s="32">
        <f t="shared" si="30"/>
        <v>0.70054346502401854</v>
      </c>
      <c r="N46" s="32">
        <f t="shared" si="30"/>
        <v>0.70795008848657048</v>
      </c>
      <c r="O46" s="32">
        <f t="shared" si="30"/>
        <v>0.71623411078782051</v>
      </c>
      <c r="P46" s="32">
        <f t="shared" si="30"/>
        <v>0.71005187340195464</v>
      </c>
      <c r="Q46" s="32">
        <f t="shared" si="30"/>
        <v>0.72879428542743885</v>
      </c>
      <c r="R46" s="32">
        <f t="shared" si="30"/>
        <v>0.73316838078396585</v>
      </c>
      <c r="S46" s="32">
        <f t="shared" si="30"/>
        <v>0.74323940354255658</v>
      </c>
      <c r="T46" s="32">
        <f t="shared" si="30"/>
        <v>0.75533937703292064</v>
      </c>
      <c r="U46" s="32">
        <f t="shared" si="30"/>
        <v>0.76049058664315095</v>
      </c>
      <c r="V46" s="32">
        <f t="shared" si="30"/>
        <v>0.76332791161383073</v>
      </c>
      <c r="W46" s="32">
        <f t="shared" si="30"/>
        <v>0.76170669248330913</v>
      </c>
      <c r="X46" s="32">
        <f t="shared" si="30"/>
        <v>0.76483804361146057</v>
      </c>
      <c r="Y46" s="32">
        <f t="shared" si="30"/>
        <v>0.76514807491462811</v>
      </c>
      <c r="Z46" s="32">
        <f t="shared" si="30"/>
        <v>0.76674733292444064</v>
      </c>
      <c r="AA46" s="32">
        <f t="shared" si="30"/>
        <v>0.75557519224484926</v>
      </c>
      <c r="AB46" s="32">
        <f t="shared" si="30"/>
        <v>0.74704220102509145</v>
      </c>
      <c r="AC46" s="32">
        <f t="shared" si="30"/>
        <v>0.74928018985372435</v>
      </c>
      <c r="AD46" s="32">
        <f t="shared" si="30"/>
        <v>0.73913587080644538</v>
      </c>
      <c r="AE46" s="32">
        <f t="shared" si="30"/>
        <v>0.74916690946726716</v>
      </c>
      <c r="AF46" s="32">
        <f t="shared" si="30"/>
        <v>0.77881468778999929</v>
      </c>
      <c r="AG46" s="32">
        <f t="shared" si="30"/>
        <v>0.7600136009321069</v>
      </c>
      <c r="AH46" s="32">
        <f t="shared" ref="AH46:AI46" si="31">IF(AH32=0,0,AH32/AH$25)</f>
        <v>0.7498572797252927</v>
      </c>
      <c r="AI46" s="32">
        <f t="shared" si="31"/>
        <v>0.7362193677444675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6100.3116924108708</v>
      </c>
      <c r="C48" s="21">
        <f t="shared" si="32"/>
        <v>6100.3118992019272</v>
      </c>
      <c r="D48" s="21">
        <f t="shared" si="32"/>
        <v>6100.3117027484041</v>
      </c>
      <c r="E48" s="21">
        <f t="shared" si="32"/>
        <v>6100.3115281088621</v>
      </c>
      <c r="F48" s="21">
        <f t="shared" si="32"/>
        <v>6100.3116403834119</v>
      </c>
      <c r="G48" s="21">
        <f t="shared" si="32"/>
        <v>6100.3117489090118</v>
      </c>
      <c r="H48" s="21">
        <f t="shared" si="32"/>
        <v>6041.3817487307278</v>
      </c>
      <c r="I48" s="21">
        <f t="shared" si="32"/>
        <v>6056.0731571513488</v>
      </c>
      <c r="J48" s="21">
        <f t="shared" si="32"/>
        <v>6141.0427630086879</v>
      </c>
      <c r="K48" s="21">
        <f t="shared" si="32"/>
        <v>5838.155687761624</v>
      </c>
      <c r="L48" s="21">
        <f t="shared" si="32"/>
        <v>5842.4867996336034</v>
      </c>
      <c r="M48" s="21">
        <f t="shared" si="32"/>
        <v>6050.9158114489237</v>
      </c>
      <c r="N48" s="21">
        <f t="shared" si="32"/>
        <v>6422.6021102944796</v>
      </c>
      <c r="O48" s="21">
        <f t="shared" si="32"/>
        <v>6701.0242353119402</v>
      </c>
      <c r="P48" s="21">
        <f t="shared" si="32"/>
        <v>6907.9436901982217</v>
      </c>
      <c r="Q48" s="21">
        <f t="shared" si="32"/>
        <v>6250.670674604612</v>
      </c>
      <c r="R48" s="21">
        <f t="shared" si="32"/>
        <v>6179.6116269283048</v>
      </c>
      <c r="S48" s="21">
        <f t="shared" si="32"/>
        <v>7212.9626167374217</v>
      </c>
      <c r="T48" s="21">
        <f t="shared" si="32"/>
        <v>7103.8030188775165</v>
      </c>
      <c r="U48" s="21">
        <f t="shared" si="32"/>
        <v>7641.3676299148428</v>
      </c>
      <c r="V48" s="21">
        <f t="shared" si="32"/>
        <v>7992.620661707364</v>
      </c>
      <c r="W48" s="21">
        <f t="shared" si="32"/>
        <v>7216.6646581206669</v>
      </c>
      <c r="X48" s="21">
        <f t="shared" si="32"/>
        <v>6943.3031066948643</v>
      </c>
      <c r="Y48" s="21">
        <f t="shared" si="32"/>
        <v>6293.8114047210211</v>
      </c>
      <c r="Z48" s="21">
        <f t="shared" si="32"/>
        <v>6174.9240968953654</v>
      </c>
      <c r="AA48" s="21">
        <f t="shared" si="32"/>
        <v>7216.9024747091125</v>
      </c>
      <c r="AB48" s="21">
        <f t="shared" si="32"/>
        <v>8631.6299409041585</v>
      </c>
      <c r="AC48" s="21">
        <f t="shared" si="32"/>
        <v>7261.8358884260251</v>
      </c>
      <c r="AD48" s="21">
        <f t="shared" si="32"/>
        <v>5380.399186255142</v>
      </c>
      <c r="AE48" s="21">
        <f t="shared" si="32"/>
        <v>4314.0219184056014</v>
      </c>
      <c r="AF48" s="21">
        <f t="shared" si="32"/>
        <v>4445.881400814229</v>
      </c>
      <c r="AG48" s="21">
        <f t="shared" si="32"/>
        <v>4664.2174251549695</v>
      </c>
      <c r="AH48" s="21">
        <f t="shared" ref="AH48:AI48" si="33">IF(AH25=0,0,100*AH25/AH12)</f>
        <v>4745.2364420364966</v>
      </c>
      <c r="AI48" s="21">
        <f t="shared" si="33"/>
        <v>4407.8682001806783</v>
      </c>
    </row>
    <row r="49" spans="1:35" x14ac:dyDescent="0.25">
      <c r="A49" s="10" t="s">
        <v>72</v>
      </c>
      <c r="B49" s="22">
        <f t="shared" si="32"/>
        <v>6271.9045551565669</v>
      </c>
      <c r="C49" s="22">
        <f t="shared" si="32"/>
        <v>6271.9045356031202</v>
      </c>
      <c r="D49" s="22">
        <f t="shared" si="32"/>
        <v>6271.9042921694836</v>
      </c>
      <c r="E49" s="22">
        <f t="shared" si="32"/>
        <v>6271.9042671999623</v>
      </c>
      <c r="F49" s="22">
        <f t="shared" si="32"/>
        <v>6271.9042289024737</v>
      </c>
      <c r="G49" s="22">
        <f t="shared" si="32"/>
        <v>6271.9046266221085</v>
      </c>
      <c r="H49" s="22">
        <f t="shared" si="32"/>
        <v>6193.2257287615639</v>
      </c>
      <c r="I49" s="22">
        <f t="shared" si="32"/>
        <v>6212.7976300577893</v>
      </c>
      <c r="J49" s="22">
        <f t="shared" si="32"/>
        <v>6326.5546413432585</v>
      </c>
      <c r="K49" s="22">
        <f t="shared" si="32"/>
        <v>5925.3752487358761</v>
      </c>
      <c r="L49" s="22">
        <f t="shared" si="32"/>
        <v>5931.0280447178302</v>
      </c>
      <c r="M49" s="22">
        <f t="shared" si="32"/>
        <v>6170.9957470114568</v>
      </c>
      <c r="N49" s="22">
        <f t="shared" si="32"/>
        <v>6809.1828151901218</v>
      </c>
      <c r="O49" s="22">
        <f t="shared" si="32"/>
        <v>7150.1129892916124</v>
      </c>
      <c r="P49" s="22">
        <f t="shared" si="32"/>
        <v>6987.5661993024387</v>
      </c>
      <c r="Q49" s="22">
        <f t="shared" si="32"/>
        <v>6425.576743341263</v>
      </c>
      <c r="R49" s="22">
        <f t="shared" si="32"/>
        <v>6184.6480932995582</v>
      </c>
      <c r="S49" s="22">
        <f t="shared" si="32"/>
        <v>7310.3879677737623</v>
      </c>
      <c r="T49" s="22">
        <f t="shared" si="32"/>
        <v>7197.4620258381829</v>
      </c>
      <c r="U49" s="22">
        <f t="shared" si="32"/>
        <v>7967.8499140822951</v>
      </c>
      <c r="V49" s="22">
        <f t="shared" si="32"/>
        <v>7823.374482401382</v>
      </c>
      <c r="W49" s="22">
        <f t="shared" si="32"/>
        <v>6530.811282226955</v>
      </c>
      <c r="X49" s="22">
        <f t="shared" si="32"/>
        <v>6195.8175332743267</v>
      </c>
      <c r="Y49" s="22">
        <f t="shared" si="32"/>
        <v>5595.3490328062153</v>
      </c>
      <c r="Z49" s="22">
        <f t="shared" si="32"/>
        <v>5418.6225706027881</v>
      </c>
      <c r="AA49" s="22">
        <f t="shared" si="32"/>
        <v>6396.9806504915659</v>
      </c>
      <c r="AB49" s="22">
        <f t="shared" si="32"/>
        <v>7660.5705449488078</v>
      </c>
      <c r="AC49" s="22">
        <f t="shared" si="32"/>
        <v>6388.0172905981262</v>
      </c>
      <c r="AD49" s="22">
        <f t="shared" si="32"/>
        <v>4616.7259011308452</v>
      </c>
      <c r="AE49" s="22">
        <f t="shared" si="32"/>
        <v>3671.8576530933196</v>
      </c>
      <c r="AF49" s="22">
        <f t="shared" si="32"/>
        <v>3482.4652217725766</v>
      </c>
      <c r="AG49" s="22">
        <f t="shared" si="32"/>
        <v>3584.550376009272</v>
      </c>
      <c r="AH49" s="22">
        <f t="shared" ref="AH49:AI49" si="34">IF(AH26=0,0,100*AH26/AH13)</f>
        <v>4101.0356738662485</v>
      </c>
      <c r="AI49" s="22">
        <f t="shared" si="34"/>
        <v>3826.9337695455397</v>
      </c>
    </row>
    <row r="50" spans="1:35" x14ac:dyDescent="0.25">
      <c r="A50" s="12" t="s">
        <v>75</v>
      </c>
      <c r="B50" s="23">
        <f t="shared" ref="B50:AG50" si="35">IF(B32=0,0,100*B32/B14)</f>
        <v>6031.6555223109481</v>
      </c>
      <c r="C50" s="23">
        <f t="shared" si="35"/>
        <v>6031.6558152881598</v>
      </c>
      <c r="D50" s="23">
        <f t="shared" si="35"/>
        <v>6031.6556371286206</v>
      </c>
      <c r="E50" s="23">
        <f t="shared" si="35"/>
        <v>6031.6554053714335</v>
      </c>
      <c r="F50" s="23">
        <f t="shared" si="35"/>
        <v>6031.6555749638037</v>
      </c>
      <c r="G50" s="23">
        <f t="shared" si="35"/>
        <v>6031.6555728479843</v>
      </c>
      <c r="H50" s="23">
        <f t="shared" si="35"/>
        <v>5978.1351398737006</v>
      </c>
      <c r="I50" s="23">
        <f t="shared" si="35"/>
        <v>5990.6231576976515</v>
      </c>
      <c r="J50" s="23">
        <f t="shared" si="35"/>
        <v>6066.8383607895021</v>
      </c>
      <c r="K50" s="23">
        <f t="shared" si="35"/>
        <v>5799.4545671061696</v>
      </c>
      <c r="L50" s="23">
        <f t="shared" si="35"/>
        <v>5804.0868878823785</v>
      </c>
      <c r="M50" s="23">
        <f t="shared" si="35"/>
        <v>6001.0000684836987</v>
      </c>
      <c r="N50" s="23">
        <f t="shared" si="35"/>
        <v>6275.622719016088</v>
      </c>
      <c r="O50" s="23">
        <f t="shared" si="35"/>
        <v>6538.3230057753626</v>
      </c>
      <c r="P50" s="23">
        <f t="shared" si="35"/>
        <v>6875.9493746554117</v>
      </c>
      <c r="Q50" s="23">
        <f t="shared" si="35"/>
        <v>6187.9896310061931</v>
      </c>
      <c r="R50" s="23">
        <f t="shared" si="35"/>
        <v>6177.7806747738132</v>
      </c>
      <c r="S50" s="23">
        <f t="shared" si="35"/>
        <v>7179.9066395383516</v>
      </c>
      <c r="T50" s="23">
        <f t="shared" si="35"/>
        <v>7073.9865405300598</v>
      </c>
      <c r="U50" s="23">
        <f t="shared" si="35"/>
        <v>7544.0145408630306</v>
      </c>
      <c r="V50" s="23">
        <f t="shared" si="35"/>
        <v>8046.5931821085751</v>
      </c>
      <c r="W50" s="23">
        <f t="shared" si="35"/>
        <v>7461.8151134812351</v>
      </c>
      <c r="X50" s="23">
        <f t="shared" si="35"/>
        <v>7210.7785632006935</v>
      </c>
      <c r="Y50" s="23">
        <f t="shared" si="35"/>
        <v>6544.5638491861528</v>
      </c>
      <c r="Z50" s="23">
        <f t="shared" si="35"/>
        <v>6448.7377736479675</v>
      </c>
      <c r="AA50" s="23">
        <f t="shared" si="35"/>
        <v>7529.0839591488302</v>
      </c>
      <c r="AB50" s="23">
        <f t="shared" si="35"/>
        <v>9018.7390932405287</v>
      </c>
      <c r="AC50" s="23">
        <f t="shared" si="35"/>
        <v>7610.1682793223181</v>
      </c>
      <c r="AD50" s="23">
        <f t="shared" si="35"/>
        <v>5713.9810152476512</v>
      </c>
      <c r="AE50" s="23">
        <f t="shared" si="35"/>
        <v>4582.3425662004929</v>
      </c>
      <c r="AF50" s="23">
        <f t="shared" si="35"/>
        <v>4824.9730240011913</v>
      </c>
      <c r="AG50" s="23">
        <f t="shared" si="35"/>
        <v>5154.4507351729635</v>
      </c>
      <c r="AH50" s="23">
        <f t="shared" ref="AH50:AI50" si="36">IF(AH32=0,0,100*AH32/AH14)</f>
        <v>5007.6402091895952</v>
      </c>
      <c r="AI50" s="23">
        <f t="shared" si="36"/>
        <v>4661.3973883611861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6399.999954358027</v>
      </c>
      <c r="C53" s="21">
        <v>6400.0001279785138</v>
      </c>
      <c r="D53" s="21">
        <v>6399.9999666090262</v>
      </c>
      <c r="E53" s="21">
        <v>6399.9998097220032</v>
      </c>
      <c r="F53" s="21">
        <v>6399.9999010288057</v>
      </c>
      <c r="G53" s="21">
        <v>6399.999992646467</v>
      </c>
      <c r="H53" s="21">
        <v>6418.6951752435389</v>
      </c>
      <c r="I53" s="21">
        <v>6414.034327521209</v>
      </c>
      <c r="J53" s="21">
        <v>6387.0783830032005</v>
      </c>
      <c r="K53" s="21">
        <v>6483.1668326664148</v>
      </c>
      <c r="L53" s="21">
        <v>6481.7927791641259</v>
      </c>
      <c r="M53" s="21">
        <v>6683.9373653036473</v>
      </c>
      <c r="N53" s="21">
        <v>6791.5198200037639</v>
      </c>
      <c r="O53" s="21">
        <v>6818.0294775866214</v>
      </c>
      <c r="P53" s="21">
        <v>7314.6632654482592</v>
      </c>
      <c r="Q53" s="21">
        <v>7306.8256717128088</v>
      </c>
      <c r="R53" s="21">
        <v>7470.5697363680192</v>
      </c>
      <c r="S53" s="21">
        <v>7558.2125058189704</v>
      </c>
      <c r="T53" s="21">
        <v>7667.8925812831249</v>
      </c>
      <c r="U53" s="21">
        <v>7372.046394224436</v>
      </c>
      <c r="V53" s="21">
        <v>7897.3976754747855</v>
      </c>
      <c r="W53" s="21">
        <v>7980.2629898319692</v>
      </c>
      <c r="X53" s="21">
        <v>8233.7156725652058</v>
      </c>
      <c r="Y53" s="21">
        <v>8266.1490978076254</v>
      </c>
      <c r="Z53" s="21">
        <v>8332.3676972006488</v>
      </c>
      <c r="AA53" s="21">
        <v>8785.2389737247322</v>
      </c>
      <c r="AB53" s="21">
        <v>9116.2260405113775</v>
      </c>
      <c r="AC53" s="21">
        <v>9315.036150113885</v>
      </c>
      <c r="AD53" s="21">
        <v>9371.886621590942</v>
      </c>
      <c r="AE53" s="21">
        <v>9230.8113370039173</v>
      </c>
      <c r="AF53" s="21">
        <v>8639.0886085837083</v>
      </c>
      <c r="AG53" s="21">
        <v>8693.0951870371919</v>
      </c>
      <c r="AH53" s="21">
        <v>8833.7510442675593</v>
      </c>
      <c r="AI53" s="21">
        <v>8551.4353996675309</v>
      </c>
    </row>
    <row r="54" spans="1:35" x14ac:dyDescent="0.25">
      <c r="A54" s="10" t="s">
        <v>72</v>
      </c>
      <c r="B54" s="22">
        <v>8335.2770452484965</v>
      </c>
      <c r="C54" s="22">
        <v>8335.276962830405</v>
      </c>
      <c r="D54" s="22">
        <v>8335.2766975728464</v>
      </c>
      <c r="E54" s="22">
        <v>8335.2766986831248</v>
      </c>
      <c r="F54" s="22">
        <v>8335.2766132946035</v>
      </c>
      <c r="G54" s="22">
        <v>8335.2771128942968</v>
      </c>
      <c r="H54" s="22">
        <v>8335.276961272375</v>
      </c>
      <c r="I54" s="22">
        <v>8335.2768286839255</v>
      </c>
      <c r="J54" s="22">
        <v>8335.2770775084373</v>
      </c>
      <c r="K54" s="22">
        <v>8335.277013790781</v>
      </c>
      <c r="L54" s="22">
        <v>8335.2769391245092</v>
      </c>
      <c r="M54" s="22">
        <v>8634.9367651316952</v>
      </c>
      <c r="N54" s="22">
        <v>9121.0240865396827</v>
      </c>
      <c r="O54" s="22">
        <v>9215.5921064396825</v>
      </c>
      <c r="P54" s="22">
        <v>9372.6875151824242</v>
      </c>
      <c r="Q54" s="22">
        <v>9514.9584505306502</v>
      </c>
      <c r="R54" s="22">
        <v>9471.0949212790256</v>
      </c>
      <c r="S54" s="22">
        <v>9703.7253574298556</v>
      </c>
      <c r="T54" s="22">
        <v>9841.4059269424124</v>
      </c>
      <c r="U54" s="22">
        <v>9737.5738345822356</v>
      </c>
      <c r="V54" s="22">
        <v>9792.2293939698211</v>
      </c>
      <c r="W54" s="22">
        <v>9148.3014415620073</v>
      </c>
      <c r="X54" s="22">
        <v>9307.2421643521793</v>
      </c>
      <c r="Y54" s="22">
        <v>9309.1353635668984</v>
      </c>
      <c r="Z54" s="22">
        <v>9262.2896495613622</v>
      </c>
      <c r="AA54" s="22">
        <v>9864.3945255173458</v>
      </c>
      <c r="AB54" s="22">
        <v>10248.871358810691</v>
      </c>
      <c r="AC54" s="22">
        <v>10379.987990773709</v>
      </c>
      <c r="AD54" s="22">
        <v>10186.835003562797</v>
      </c>
      <c r="AE54" s="22">
        <v>9943.6273203743604</v>
      </c>
      <c r="AF54" s="22">
        <v>9014.0651272237828</v>
      </c>
      <c r="AG54" s="22">
        <v>9365.5663367814977</v>
      </c>
      <c r="AH54" s="22">
        <v>9870.0884066910257</v>
      </c>
      <c r="AI54" s="22">
        <v>9468.309382115227</v>
      </c>
    </row>
    <row r="55" spans="1:35" x14ac:dyDescent="0.25">
      <c r="A55" s="12" t="s">
        <v>75</v>
      </c>
      <c r="B55" s="23">
        <v>5625.6745481808739</v>
      </c>
      <c r="C55" s="23">
        <v>5625.6747748829011</v>
      </c>
      <c r="D55" s="23">
        <v>5625.6746494040917</v>
      </c>
      <c r="E55" s="23">
        <v>5625.6744605072881</v>
      </c>
      <c r="F55" s="23">
        <v>5625.6745894923779</v>
      </c>
      <c r="G55" s="23">
        <v>5625.6745750334512</v>
      </c>
      <c r="H55" s="23">
        <v>5620.3935333947757</v>
      </c>
      <c r="I55" s="23">
        <v>5611.7006630999122</v>
      </c>
      <c r="J55" s="23">
        <v>5607.8025715145168</v>
      </c>
      <c r="K55" s="23">
        <v>5661.3472914278336</v>
      </c>
      <c r="L55" s="23">
        <v>5677.9456217510051</v>
      </c>
      <c r="M55" s="23">
        <v>5872.9310626194756</v>
      </c>
      <c r="N55" s="23">
        <v>5905.8338177282703</v>
      </c>
      <c r="O55" s="23">
        <v>5949.411895541798</v>
      </c>
      <c r="P55" s="23">
        <v>6487.6976500521405</v>
      </c>
      <c r="Q55" s="23">
        <v>6515.4976864696291</v>
      </c>
      <c r="R55" s="23">
        <v>6743.3007292056454</v>
      </c>
      <c r="S55" s="23">
        <v>6830.2497820644039</v>
      </c>
      <c r="T55" s="23">
        <v>6975.9515100311701</v>
      </c>
      <c r="U55" s="23">
        <v>6666.6745724641414</v>
      </c>
      <c r="V55" s="23">
        <v>7293.1368052873095</v>
      </c>
      <c r="W55" s="23">
        <v>7562.7609866565172</v>
      </c>
      <c r="X55" s="23">
        <v>7849.5718192626728</v>
      </c>
      <c r="Y55" s="23">
        <v>7891.7103789891462</v>
      </c>
      <c r="Z55" s="23">
        <v>7995.6959597825971</v>
      </c>
      <c r="AA55" s="23">
        <v>8374.3554331853902</v>
      </c>
      <c r="AB55" s="23">
        <v>8664.7012719020986</v>
      </c>
      <c r="AC55" s="23">
        <v>8890.5118589525919</v>
      </c>
      <c r="AD55" s="23">
        <v>9015.9072033133834</v>
      </c>
      <c r="AE55" s="23">
        <v>8932.9697149331223</v>
      </c>
      <c r="AF55" s="23">
        <v>8491.5402694540244</v>
      </c>
      <c r="AG55" s="23">
        <v>8387.7531300654518</v>
      </c>
      <c r="AH55" s="23">
        <v>8411.6173844244913</v>
      </c>
      <c r="AI55" s="23">
        <v>8151.2967537627765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0.9531737087368124</v>
      </c>
      <c r="C58" s="18">
        <f t="shared" si="37"/>
        <v>0.9531737151900268</v>
      </c>
      <c r="D58" s="18">
        <f t="shared" si="37"/>
        <v>0.95317370852746908</v>
      </c>
      <c r="E58" s="18">
        <f t="shared" si="37"/>
        <v>0.95317370460575712</v>
      </c>
      <c r="F58" s="18">
        <f t="shared" si="37"/>
        <v>0.95317370855002381</v>
      </c>
      <c r="G58" s="18">
        <f t="shared" si="37"/>
        <v>0.95317371186221966</v>
      </c>
      <c r="H58" s="18">
        <f t="shared" si="37"/>
        <v>0.94121649085812908</v>
      </c>
      <c r="I58" s="18">
        <f t="shared" si="37"/>
        <v>0.94419094877089638</v>
      </c>
      <c r="J58" s="18">
        <f t="shared" si="37"/>
        <v>0.96147916069900696</v>
      </c>
      <c r="K58" s="18">
        <f t="shared" si="37"/>
        <v>0.90050986476935857</v>
      </c>
      <c r="L58" s="18">
        <f t="shared" si="37"/>
        <v>0.90136895743017476</v>
      </c>
      <c r="M58" s="18">
        <f t="shared" si="37"/>
        <v>0.90529211761607142</v>
      </c>
      <c r="N58" s="18">
        <f t="shared" si="37"/>
        <v>0.94567965352575822</v>
      </c>
      <c r="O58" s="18">
        <f t="shared" si="37"/>
        <v>0.98283884769649055</v>
      </c>
      <c r="P58" s="18">
        <f t="shared" si="37"/>
        <v>0.94439667822150763</v>
      </c>
      <c r="Q58" s="18">
        <f t="shared" si="37"/>
        <v>0.85545638495291743</v>
      </c>
      <c r="R58" s="18">
        <f t="shared" si="37"/>
        <v>0.82719415586804468</v>
      </c>
      <c r="S58" s="18">
        <f t="shared" si="37"/>
        <v>0.95432122491716853</v>
      </c>
      <c r="T58" s="18">
        <f t="shared" si="37"/>
        <v>0.92643486376132633</v>
      </c>
      <c r="U58" s="18">
        <f t="shared" si="37"/>
        <v>1.0365327646203373</v>
      </c>
      <c r="V58" s="18">
        <f t="shared" si="37"/>
        <v>1.0120575144048136</v>
      </c>
      <c r="W58" s="18">
        <f t="shared" si="37"/>
        <v>0.90431413943572547</v>
      </c>
      <c r="X58" s="18">
        <f t="shared" si="37"/>
        <v>0.84327700673828165</v>
      </c>
      <c r="Y58" s="18">
        <f t="shared" si="37"/>
        <v>0.76139582413173335</v>
      </c>
      <c r="Z58" s="18">
        <f t="shared" si="37"/>
        <v>0.74107676488759611</v>
      </c>
      <c r="AA58" s="18">
        <f t="shared" si="37"/>
        <v>0.82148049657997158</v>
      </c>
      <c r="AB58" s="18">
        <f t="shared" si="37"/>
        <v>0.94684246557141805</v>
      </c>
      <c r="AC58" s="18">
        <f t="shared" si="37"/>
        <v>0.77958214776624801</v>
      </c>
      <c r="AD58" s="18">
        <f t="shared" si="37"/>
        <v>0.57409990149259638</v>
      </c>
      <c r="AE58" s="18">
        <f t="shared" si="37"/>
        <v>0.46735024267171527</v>
      </c>
      <c r="AF58" s="18">
        <f t="shared" si="37"/>
        <v>0.51462389173747425</v>
      </c>
      <c r="AG58" s="18">
        <f t="shared" si="37"/>
        <v>0.5365427761690762</v>
      </c>
      <c r="AH58" s="18">
        <f t="shared" ref="AH58:AI58" si="38">IF(AH48=0,0,AH48/AH53)</f>
        <v>0.53717117657688562</v>
      </c>
      <c r="AI58" s="18">
        <f t="shared" si="38"/>
        <v>0.51545360447347244</v>
      </c>
    </row>
    <row r="59" spans="1:35" x14ac:dyDescent="0.25">
      <c r="A59" s="10" t="s">
        <v>72</v>
      </c>
      <c r="B59" s="19">
        <f t="shared" si="37"/>
        <v>0.75245304038596417</v>
      </c>
      <c r="C59" s="19">
        <f t="shared" si="37"/>
        <v>0.7524530454802516</v>
      </c>
      <c r="D59" s="19">
        <f t="shared" si="37"/>
        <v>0.75245304022070469</v>
      </c>
      <c r="E59" s="19">
        <f t="shared" si="37"/>
        <v>0.75245303712483225</v>
      </c>
      <c r="F59" s="19">
        <f t="shared" si="37"/>
        <v>0.75245304023850978</v>
      </c>
      <c r="G59" s="19">
        <f t="shared" si="37"/>
        <v>0.75245304285321912</v>
      </c>
      <c r="H59" s="19">
        <f t="shared" si="37"/>
        <v>0.74301379036794135</v>
      </c>
      <c r="I59" s="19">
        <f t="shared" si="37"/>
        <v>0.74536188272450465</v>
      </c>
      <c r="J59" s="19">
        <f t="shared" si="37"/>
        <v>0.75900951852153409</v>
      </c>
      <c r="K59" s="19">
        <f t="shared" si="37"/>
        <v>0.71087922320185593</v>
      </c>
      <c r="L59" s="19">
        <f t="shared" si="37"/>
        <v>0.71155740691451963</v>
      </c>
      <c r="M59" s="19">
        <f t="shared" si="37"/>
        <v>0.71465442247709854</v>
      </c>
      <c r="N59" s="19">
        <f t="shared" si="37"/>
        <v>0.7465370939255328</v>
      </c>
      <c r="O59" s="19">
        <f t="shared" si="37"/>
        <v>0.77587125240658683</v>
      </c>
      <c r="P59" s="19">
        <f t="shared" si="37"/>
        <v>0.74552428937629389</v>
      </c>
      <c r="Q59" s="19">
        <f t="shared" si="37"/>
        <v>0.67531316891698123</v>
      </c>
      <c r="R59" s="19">
        <f t="shared" si="37"/>
        <v>0.65300244002457442</v>
      </c>
      <c r="S59" s="19">
        <f t="shared" si="37"/>
        <v>0.75335891098529639</v>
      </c>
      <c r="T59" s="19">
        <f t="shared" si="37"/>
        <v>0.73134489922156209</v>
      </c>
      <c r="U59" s="19">
        <f t="shared" si="37"/>
        <v>0.81825822832635131</v>
      </c>
      <c r="V59" s="19">
        <f t="shared" si="37"/>
        <v>0.79893701093431446</v>
      </c>
      <c r="W59" s="19">
        <f t="shared" si="37"/>
        <v>0.71388238832583395</v>
      </c>
      <c r="X59" s="19">
        <f t="shared" si="37"/>
        <v>0.66569854140091345</v>
      </c>
      <c r="Y59" s="19">
        <f t="shared" si="37"/>
        <v>0.60106001409160892</v>
      </c>
      <c r="Z59" s="19">
        <f t="shared" si="37"/>
        <v>0.58501977109508774</v>
      </c>
      <c r="AA59" s="19">
        <f t="shared" si="37"/>
        <v>0.64849197119435686</v>
      </c>
      <c r="AB59" s="19">
        <f t="shared" si="37"/>
        <v>0.74745503936520896</v>
      </c>
      <c r="AC59" s="19">
        <f t="shared" si="37"/>
        <v>0.61541663596105689</v>
      </c>
      <c r="AD59" s="19">
        <f t="shared" si="37"/>
        <v>0.45320513187031763</v>
      </c>
      <c r="AE59" s="19">
        <f t="shared" si="37"/>
        <v>0.36926742473239438</v>
      </c>
      <c r="AF59" s="19">
        <f t="shared" si="37"/>
        <v>0.38633681614469667</v>
      </c>
      <c r="AG59" s="19">
        <f t="shared" si="37"/>
        <v>0.38273717222327769</v>
      </c>
      <c r="AH59" s="19">
        <f t="shared" ref="AH59:AI59" si="39">IF(AH49=0,0,AH49/AH54)</f>
        <v>0.41550141243781746</v>
      </c>
      <c r="AI59" s="19">
        <f t="shared" si="39"/>
        <v>0.40418343075842755</v>
      </c>
    </row>
    <row r="60" spans="1:35" x14ac:dyDescent="0.25">
      <c r="A60" s="12" t="s">
        <v>75</v>
      </c>
      <c r="B60" s="20">
        <f t="shared" si="37"/>
        <v>1.0721657413085428</v>
      </c>
      <c r="C60" s="20">
        <f t="shared" si="37"/>
        <v>1.0721657501812676</v>
      </c>
      <c r="D60" s="20">
        <f t="shared" si="37"/>
        <v>1.0721657424265609</v>
      </c>
      <c r="E60" s="20">
        <f t="shared" si="37"/>
        <v>1.0721657372310052</v>
      </c>
      <c r="F60" s="20">
        <f t="shared" si="37"/>
        <v>1.0721657427946003</v>
      </c>
      <c r="G60" s="20">
        <f t="shared" si="37"/>
        <v>1.0721657451741455</v>
      </c>
      <c r="H60" s="20">
        <f t="shared" si="37"/>
        <v>1.0636506330656965</v>
      </c>
      <c r="I60" s="20">
        <f t="shared" si="37"/>
        <v>1.0675236469916094</v>
      </c>
      <c r="J60" s="20">
        <f t="shared" si="37"/>
        <v>1.0818566244836634</v>
      </c>
      <c r="K60" s="20">
        <f t="shared" si="37"/>
        <v>1.024394771874789</v>
      </c>
      <c r="L60" s="20">
        <f t="shared" si="37"/>
        <v>1.0222160046140902</v>
      </c>
      <c r="M60" s="20">
        <f t="shared" si="37"/>
        <v>1.0218066591449315</v>
      </c>
      <c r="N60" s="20">
        <f t="shared" si="37"/>
        <v>1.0626141731549874</v>
      </c>
      <c r="O60" s="20">
        <f t="shared" si="37"/>
        <v>1.0989864411093921</v>
      </c>
      <c r="P60" s="20">
        <f t="shared" si="37"/>
        <v>1.0598443000191526</v>
      </c>
      <c r="Q60" s="20">
        <f t="shared" si="37"/>
        <v>0.94973399251701773</v>
      </c>
      <c r="R60" s="20">
        <f t="shared" si="37"/>
        <v>0.91613601748732187</v>
      </c>
      <c r="S60" s="20">
        <f t="shared" si="37"/>
        <v>1.0511923968567172</v>
      </c>
      <c r="T60" s="20">
        <f t="shared" si="37"/>
        <v>1.014053284395386</v>
      </c>
      <c r="U60" s="20">
        <f t="shared" si="37"/>
        <v>1.131600839198396</v>
      </c>
      <c r="V60" s="20">
        <f t="shared" si="37"/>
        <v>1.1033103309230443</v>
      </c>
      <c r="W60" s="20">
        <f t="shared" si="37"/>
        <v>0.98665224600468171</v>
      </c>
      <c r="X60" s="20">
        <f t="shared" si="37"/>
        <v>0.91862062405819445</v>
      </c>
      <c r="Y60" s="20">
        <f t="shared" si="37"/>
        <v>0.82929599983932123</v>
      </c>
      <c r="Z60" s="20">
        <f t="shared" si="37"/>
        <v>0.80652613682215457</v>
      </c>
      <c r="AA60" s="20">
        <f t="shared" si="37"/>
        <v>0.89906429446653657</v>
      </c>
      <c r="AB60" s="20">
        <f t="shared" si="37"/>
        <v>1.0408597838781244</v>
      </c>
      <c r="AC60" s="20">
        <f t="shared" si="37"/>
        <v>0.8559876416630624</v>
      </c>
      <c r="AD60" s="20">
        <f t="shared" si="37"/>
        <v>0.63376661786711153</v>
      </c>
      <c r="AE60" s="20">
        <f t="shared" si="37"/>
        <v>0.51296967441188723</v>
      </c>
      <c r="AF60" s="20">
        <f t="shared" si="37"/>
        <v>0.56820940264014319</v>
      </c>
      <c r="AG60" s="20">
        <f t="shared" si="37"/>
        <v>0.61452103504299749</v>
      </c>
      <c r="AH60" s="20">
        <f t="shared" ref="AH60:AI60" si="40">IF(AH50=0,0,AH50/AH55)</f>
        <v>0.59532429737734793</v>
      </c>
      <c r="AI60" s="20">
        <f t="shared" si="40"/>
        <v>0.57185961070665303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3.2062112183286384</v>
      </c>
      <c r="C62" s="33">
        <f t="shared" si="41"/>
        <v>3.2061734950671132</v>
      </c>
      <c r="D62" s="33">
        <f t="shared" si="41"/>
        <v>3.200016161874546</v>
      </c>
      <c r="E62" s="33">
        <f t="shared" si="41"/>
        <v>3.2051411944114583</v>
      </c>
      <c r="F62" s="33">
        <f t="shared" si="41"/>
        <v>3.2042177482591425</v>
      </c>
      <c r="G62" s="33">
        <f t="shared" si="41"/>
        <v>3.2038828248762057</v>
      </c>
      <c r="H62" s="33">
        <f t="shared" si="41"/>
        <v>3.1923777733522027</v>
      </c>
      <c r="I62" s="33">
        <f t="shared" si="41"/>
        <v>3.1959695524582994</v>
      </c>
      <c r="J62" s="33">
        <f t="shared" si="41"/>
        <v>3.2012080197789117</v>
      </c>
      <c r="K62" s="33">
        <f t="shared" si="41"/>
        <v>3.2044645023520477</v>
      </c>
      <c r="L62" s="33">
        <f t="shared" si="41"/>
        <v>3.2051830656611626</v>
      </c>
      <c r="M62" s="33">
        <f t="shared" si="41"/>
        <v>3.2090510985346286</v>
      </c>
      <c r="N62" s="33">
        <f t="shared" si="41"/>
        <v>3.2094390696726975</v>
      </c>
      <c r="O62" s="33">
        <f t="shared" si="41"/>
        <v>3.2125738431062909</v>
      </c>
      <c r="P62" s="33">
        <f t="shared" si="41"/>
        <v>3.2164904591036132</v>
      </c>
      <c r="Q62" s="33">
        <f t="shared" si="41"/>
        <v>3.2153037198141092</v>
      </c>
      <c r="R62" s="33">
        <f t="shared" si="41"/>
        <v>3.2115688074484798</v>
      </c>
      <c r="S62" s="33">
        <f t="shared" si="41"/>
        <v>3.2142861642023668</v>
      </c>
      <c r="T62" s="33">
        <f t="shared" si="41"/>
        <v>3.2175491517935892</v>
      </c>
      <c r="U62" s="33">
        <f t="shared" si="41"/>
        <v>3.2143563592016449</v>
      </c>
      <c r="V62" s="33">
        <f t="shared" si="41"/>
        <v>3.2129072053094658</v>
      </c>
      <c r="W62" s="33">
        <f t="shared" si="41"/>
        <v>3.2147614327867569</v>
      </c>
      <c r="X62" s="33">
        <f t="shared" si="41"/>
        <v>3.2163712329461371</v>
      </c>
      <c r="Y62" s="33">
        <f t="shared" si="41"/>
        <v>3.2141759499448765</v>
      </c>
      <c r="Z62" s="33">
        <f t="shared" si="41"/>
        <v>3.2100390933971443</v>
      </c>
      <c r="AA62" s="33">
        <f t="shared" si="41"/>
        <v>3.1812568171702624</v>
      </c>
      <c r="AB62" s="33">
        <f t="shared" si="41"/>
        <v>3.1900412754149676</v>
      </c>
      <c r="AC62" s="33">
        <f t="shared" si="41"/>
        <v>3.1871410664316127</v>
      </c>
      <c r="AD62" s="33">
        <f t="shared" si="41"/>
        <v>3.1793377899247206</v>
      </c>
      <c r="AE62" s="33">
        <f t="shared" si="41"/>
        <v>3.1674501757762323</v>
      </c>
      <c r="AF62" s="33">
        <f t="shared" si="41"/>
        <v>3.1837037181578287</v>
      </c>
      <c r="AG62" s="33">
        <f t="shared" si="41"/>
        <v>3.169180221059924</v>
      </c>
      <c r="AH62" s="33">
        <f t="shared" ref="AH62:AI62" si="42">IF(AH66=0,0,AH66/AH25)</f>
        <v>3.169205509088219</v>
      </c>
      <c r="AI62" s="33">
        <f t="shared" si="42"/>
        <v>3.1697951833375058</v>
      </c>
    </row>
    <row r="63" spans="1:35" x14ac:dyDescent="0.25">
      <c r="A63" s="10" t="s">
        <v>72</v>
      </c>
      <c r="B63" s="34">
        <f t="shared" si="41"/>
        <v>3.1670941509450001</v>
      </c>
      <c r="C63" s="34">
        <f t="shared" si="41"/>
        <v>3.1682391841563913</v>
      </c>
      <c r="D63" s="34">
        <f t="shared" si="41"/>
        <v>3.1563845935710453</v>
      </c>
      <c r="E63" s="34">
        <f t="shared" si="41"/>
        <v>3.1659710036543021</v>
      </c>
      <c r="F63" s="34">
        <f t="shared" si="41"/>
        <v>3.1649505558183328</v>
      </c>
      <c r="G63" s="34">
        <f t="shared" si="41"/>
        <v>3.1632578929248409</v>
      </c>
      <c r="H63" s="34">
        <f t="shared" si="41"/>
        <v>3.1373517007496288</v>
      </c>
      <c r="I63" s="34">
        <f t="shared" si="41"/>
        <v>3.1446884110723916</v>
      </c>
      <c r="J63" s="34">
        <f t="shared" si="41"/>
        <v>3.1557957673002974</v>
      </c>
      <c r="K63" s="34">
        <f t="shared" si="41"/>
        <v>3.1656704387814032</v>
      </c>
      <c r="L63" s="34">
        <f t="shared" si="41"/>
        <v>3.166141222248569</v>
      </c>
      <c r="M63" s="34">
        <f t="shared" si="41"/>
        <v>3.1726736270234848</v>
      </c>
      <c r="N63" s="34">
        <f t="shared" si="41"/>
        <v>3.17318880696287</v>
      </c>
      <c r="O63" s="34">
        <f t="shared" si="41"/>
        <v>3.176309583993099</v>
      </c>
      <c r="P63" s="34">
        <f t="shared" si="41"/>
        <v>3.1857269423554588</v>
      </c>
      <c r="Q63" s="34">
        <f t="shared" si="41"/>
        <v>3.1810104971372541</v>
      </c>
      <c r="R63" s="34">
        <f t="shared" si="41"/>
        <v>3.1711238584434711</v>
      </c>
      <c r="S63" s="34">
        <f t="shared" si="41"/>
        <v>3.1758187986955124</v>
      </c>
      <c r="T63" s="34">
        <f t="shared" si="41"/>
        <v>3.1833233502103715</v>
      </c>
      <c r="U63" s="34">
        <f t="shared" si="41"/>
        <v>3.1757613147937938</v>
      </c>
      <c r="V63" s="34">
        <f t="shared" si="41"/>
        <v>3.1714207339029548</v>
      </c>
      <c r="W63" s="34">
        <f t="shared" si="41"/>
        <v>3.1750841350747847</v>
      </c>
      <c r="X63" s="34">
        <f t="shared" si="41"/>
        <v>3.1783310627647867</v>
      </c>
      <c r="Y63" s="34">
        <f t="shared" si="41"/>
        <v>3.1726481126121522</v>
      </c>
      <c r="Z63" s="34">
        <f t="shared" si="41"/>
        <v>3.161727853071044</v>
      </c>
      <c r="AA63" s="34">
        <f t="shared" si="41"/>
        <v>3.1024188000000001</v>
      </c>
      <c r="AB63" s="34">
        <f t="shared" si="41"/>
        <v>3.1151138486041372</v>
      </c>
      <c r="AC63" s="34">
        <f t="shared" si="41"/>
        <v>3.1073525461990155</v>
      </c>
      <c r="AD63" s="34">
        <f t="shared" si="41"/>
        <v>3.1024188000000001</v>
      </c>
      <c r="AE63" s="34">
        <f t="shared" si="41"/>
        <v>3.1024188000000001</v>
      </c>
      <c r="AF63" s="34">
        <f t="shared" si="41"/>
        <v>3.1024188000000001</v>
      </c>
      <c r="AG63" s="34">
        <f t="shared" si="41"/>
        <v>3.1024187999999997</v>
      </c>
      <c r="AH63" s="34">
        <f t="shared" ref="AH63:AI63" si="43">IF(AH67=0,0,AH67/AH26)</f>
        <v>3.1024188000000001</v>
      </c>
      <c r="AI63" s="34">
        <f t="shared" si="43"/>
        <v>3.1024188000000001</v>
      </c>
    </row>
    <row r="64" spans="1:35" x14ac:dyDescent="0.25">
      <c r="A64" s="12" t="s">
        <v>75</v>
      </c>
      <c r="B64" s="35">
        <f t="shared" ref="B64:AG64" si="44">IF(B68=0,0,B68/B32)</f>
        <v>3.2224857894272727</v>
      </c>
      <c r="C64" s="35">
        <f t="shared" si="44"/>
        <v>3.2219559830891211</v>
      </c>
      <c r="D64" s="35">
        <f t="shared" si="44"/>
        <v>3.2181689814792644</v>
      </c>
      <c r="E64" s="35">
        <f t="shared" si="44"/>
        <v>3.2214378674438069</v>
      </c>
      <c r="F64" s="35">
        <f t="shared" si="44"/>
        <v>3.2205547787694466</v>
      </c>
      <c r="G64" s="35">
        <f t="shared" si="44"/>
        <v>3.2207847398041434</v>
      </c>
      <c r="H64" s="35">
        <f t="shared" si="44"/>
        <v>3.216122072967313</v>
      </c>
      <c r="I64" s="35">
        <f t="shared" si="44"/>
        <v>3.2181794072323893</v>
      </c>
      <c r="J64" s="35">
        <f t="shared" si="44"/>
        <v>3.2201504558827425</v>
      </c>
      <c r="K64" s="35">
        <f t="shared" si="44"/>
        <v>3.2220519827446368</v>
      </c>
      <c r="L64" s="35">
        <f t="shared" si="44"/>
        <v>3.2224856505680735</v>
      </c>
      <c r="M64" s="35">
        <f t="shared" si="44"/>
        <v>3.2246011280671159</v>
      </c>
      <c r="N64" s="35">
        <f t="shared" si="44"/>
        <v>3.2243933527343409</v>
      </c>
      <c r="O64" s="35">
        <f t="shared" si="44"/>
        <v>3.2269414354603558</v>
      </c>
      <c r="P64" s="35">
        <f t="shared" si="44"/>
        <v>3.2290526737569718</v>
      </c>
      <c r="Q64" s="35">
        <f t="shared" si="44"/>
        <v>3.2280652331067357</v>
      </c>
      <c r="R64" s="35">
        <f t="shared" si="44"/>
        <v>3.2262884701002936</v>
      </c>
      <c r="S64" s="35">
        <f t="shared" si="44"/>
        <v>3.2275751578491096</v>
      </c>
      <c r="T64" s="35">
        <f t="shared" si="44"/>
        <v>3.2286351698028595</v>
      </c>
      <c r="U64" s="35">
        <f t="shared" si="44"/>
        <v>3.2265115082685241</v>
      </c>
      <c r="V64" s="35">
        <f t="shared" si="44"/>
        <v>3.2257702091092262</v>
      </c>
      <c r="W64" s="35">
        <f t="shared" si="44"/>
        <v>3.2271741299553822</v>
      </c>
      <c r="X64" s="35">
        <f t="shared" si="44"/>
        <v>3.228067304965462</v>
      </c>
      <c r="Y64" s="35">
        <f t="shared" si="44"/>
        <v>3.2269223618643088</v>
      </c>
      <c r="Z64" s="35">
        <f t="shared" si="44"/>
        <v>3.2247358848588266</v>
      </c>
      <c r="AA64" s="35">
        <f t="shared" si="44"/>
        <v>3.206760522676245</v>
      </c>
      <c r="AB64" s="35">
        <f t="shared" si="44"/>
        <v>3.2154126358855182</v>
      </c>
      <c r="AC64" s="35">
        <f t="shared" si="44"/>
        <v>3.2138394403049091</v>
      </c>
      <c r="AD64" s="35">
        <f t="shared" si="44"/>
        <v>3.2064849033549851</v>
      </c>
      <c r="AE64" s="35">
        <f t="shared" si="44"/>
        <v>3.1892237228475353</v>
      </c>
      <c r="AF64" s="35">
        <f t="shared" si="44"/>
        <v>3.2067888374841234</v>
      </c>
      <c r="AG64" s="35">
        <f t="shared" si="44"/>
        <v>3.1902612030544257</v>
      </c>
      <c r="AH64" s="35">
        <f t="shared" ref="AH64:AI64" si="45">IF(AH68=0,0,AH68/AH32)</f>
        <v>3.1914846941294619</v>
      </c>
      <c r="AI64" s="35">
        <f t="shared" si="45"/>
        <v>3.1939355221747032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8022.26715444</v>
      </c>
      <c r="C66" s="9">
        <f t="shared" si="46"/>
        <v>6774.8066956800012</v>
      </c>
      <c r="D66" s="9">
        <f t="shared" si="46"/>
        <v>5697.9363959999982</v>
      </c>
      <c r="E66" s="9">
        <f t="shared" si="46"/>
        <v>7120.545535799999</v>
      </c>
      <c r="F66" s="9">
        <f t="shared" si="46"/>
        <v>6595.7229882000001</v>
      </c>
      <c r="G66" s="9">
        <f t="shared" si="46"/>
        <v>6632.3313892799979</v>
      </c>
      <c r="H66" s="9">
        <f t="shared" si="46"/>
        <v>6544.8169214399995</v>
      </c>
      <c r="I66" s="9">
        <f t="shared" si="46"/>
        <v>6932.447906039999</v>
      </c>
      <c r="J66" s="9">
        <f t="shared" si="46"/>
        <v>6581.1174904800009</v>
      </c>
      <c r="K66" s="9">
        <f t="shared" si="46"/>
        <v>6709.4758130399987</v>
      </c>
      <c r="L66" s="9">
        <f t="shared" si="46"/>
        <v>7048.6161919199994</v>
      </c>
      <c r="M66" s="9">
        <f t="shared" si="46"/>
        <v>7150.8770125200008</v>
      </c>
      <c r="N66" s="9">
        <f t="shared" si="46"/>
        <v>7666.8093277200005</v>
      </c>
      <c r="O66" s="9">
        <f t="shared" si="46"/>
        <v>8366.8347752400023</v>
      </c>
      <c r="P66" s="9">
        <f t="shared" si="46"/>
        <v>8555.6309209200008</v>
      </c>
      <c r="Q66" s="9">
        <f t="shared" si="46"/>
        <v>8006.8214808000002</v>
      </c>
      <c r="R66" s="9">
        <f t="shared" si="46"/>
        <v>8274.4358223599993</v>
      </c>
      <c r="S66" s="9">
        <f t="shared" si="46"/>
        <v>9866.2997473200012</v>
      </c>
      <c r="T66" s="9">
        <f t="shared" si="46"/>
        <v>9565.8425164799992</v>
      </c>
      <c r="U66" s="9">
        <f t="shared" si="46"/>
        <v>8757.5000813999995</v>
      </c>
      <c r="V66" s="9">
        <f t="shared" si="46"/>
        <v>8912.8985284799983</v>
      </c>
      <c r="W66" s="9">
        <f t="shared" si="46"/>
        <v>8743.2781636799991</v>
      </c>
      <c r="X66" s="9">
        <f t="shared" si="46"/>
        <v>8165.5985584799992</v>
      </c>
      <c r="Y66" s="9">
        <f t="shared" si="46"/>
        <v>7378.284052439998</v>
      </c>
      <c r="Z66" s="9">
        <f t="shared" si="46"/>
        <v>7408.49338584</v>
      </c>
      <c r="AA66" s="9">
        <f t="shared" si="46"/>
        <v>7706.5981956000005</v>
      </c>
      <c r="AB66" s="9">
        <f t="shared" si="46"/>
        <v>8989.7576695200041</v>
      </c>
      <c r="AC66" s="9">
        <f t="shared" si="46"/>
        <v>7295.7594294000019</v>
      </c>
      <c r="AD66" s="9">
        <f t="shared" si="46"/>
        <v>5398.2657036000001</v>
      </c>
      <c r="AE66" s="9">
        <f t="shared" si="46"/>
        <v>4331.5711826400002</v>
      </c>
      <c r="AF66" s="9">
        <f t="shared" si="46"/>
        <v>4218.45423768</v>
      </c>
      <c r="AG66" s="9">
        <f t="shared" si="46"/>
        <v>4455.4605476399993</v>
      </c>
      <c r="AH66" s="9">
        <f t="shared" ref="AH66:AI66" si="47">SUM(AH67:AH68)</f>
        <v>4674.9203891999996</v>
      </c>
      <c r="AI66" s="9">
        <f t="shared" si="47"/>
        <v>4136.9165920800006</v>
      </c>
    </row>
    <row r="67" spans="1:35" x14ac:dyDescent="0.25">
      <c r="A67" s="10" t="s">
        <v>72</v>
      </c>
      <c r="B67" s="11">
        <v>2328.2590817400883</v>
      </c>
      <c r="C67" s="11">
        <v>1966.9494252887944</v>
      </c>
      <c r="D67" s="11">
        <v>1651.2798581226846</v>
      </c>
      <c r="E67" s="11">
        <v>2066.5141174829387</v>
      </c>
      <c r="F67" s="11">
        <v>1914.1354197957799</v>
      </c>
      <c r="G67" s="11">
        <v>1923.9311885808315</v>
      </c>
      <c r="H67" s="11">
        <v>1938.8441316753497</v>
      </c>
      <c r="I67" s="11">
        <v>2061.4518073563381</v>
      </c>
      <c r="J67" s="11">
        <v>1909.6346013126522</v>
      </c>
      <c r="K67" s="11">
        <v>2067.5950757331361</v>
      </c>
      <c r="L67" s="11">
        <v>2138.1655017369476</v>
      </c>
      <c r="M67" s="11">
        <v>2117.1024255809612</v>
      </c>
      <c r="N67" s="11">
        <v>2213.8006983510031</v>
      </c>
      <c r="O67" s="11">
        <v>2347.4215522260802</v>
      </c>
      <c r="P67" s="11">
        <v>2456.9630735024939</v>
      </c>
      <c r="Q67" s="11">
        <v>2148.3353826067769</v>
      </c>
      <c r="R67" s="11">
        <v>2180.0761184953417</v>
      </c>
      <c r="S67" s="11">
        <v>2502.9597033861364</v>
      </c>
      <c r="T67" s="11">
        <v>2315.4897822543057</v>
      </c>
      <c r="U67" s="11">
        <v>2072.3188053368581</v>
      </c>
      <c r="V67" s="11">
        <v>2082.1963644400448</v>
      </c>
      <c r="W67" s="11">
        <v>2057.7500896653346</v>
      </c>
      <c r="X67" s="11">
        <v>1897.527387581589</v>
      </c>
      <c r="Y67" s="11">
        <v>1710.4160143178954</v>
      </c>
      <c r="Z67" s="11">
        <v>1702.0435942880608</v>
      </c>
      <c r="AA67" s="11">
        <v>1837.0022653464537</v>
      </c>
      <c r="AB67" s="11">
        <v>2220.6171001286866</v>
      </c>
      <c r="AC67" s="11">
        <v>1783.398505079788</v>
      </c>
      <c r="AD67" s="11">
        <v>1374.144400620195</v>
      </c>
      <c r="AE67" s="11">
        <v>1064.1942701436856</v>
      </c>
      <c r="AF67" s="11">
        <v>909.23763850188743</v>
      </c>
      <c r="AG67" s="11">
        <v>1046.7252925685023</v>
      </c>
      <c r="AH67" s="11">
        <v>1144.7538406020126</v>
      </c>
      <c r="AI67" s="11">
        <v>1068.0433788228017</v>
      </c>
    </row>
    <row r="68" spans="1:35" x14ac:dyDescent="0.25">
      <c r="A68" s="12" t="s">
        <v>75</v>
      </c>
      <c r="B68" s="13">
        <v>5694.0080726999122</v>
      </c>
      <c r="C68" s="13">
        <v>4807.8572703912068</v>
      </c>
      <c r="D68" s="13">
        <v>4046.6565378773134</v>
      </c>
      <c r="E68" s="13">
        <v>5054.0314183170603</v>
      </c>
      <c r="F68" s="13">
        <v>4681.5875684042203</v>
      </c>
      <c r="G68" s="13">
        <v>4708.4002006991668</v>
      </c>
      <c r="H68" s="13">
        <v>4605.9727897646499</v>
      </c>
      <c r="I68" s="13">
        <v>4870.9960986836613</v>
      </c>
      <c r="J68" s="13">
        <v>4671.4828891673487</v>
      </c>
      <c r="K68" s="13">
        <v>4641.880737306863</v>
      </c>
      <c r="L68" s="13">
        <v>4910.4506901830518</v>
      </c>
      <c r="M68" s="13">
        <v>5033.7745869390392</v>
      </c>
      <c r="N68" s="13">
        <v>5453.0086293689974</v>
      </c>
      <c r="O68" s="13">
        <v>6019.4132230139221</v>
      </c>
      <c r="P68" s="13">
        <v>6098.6678474175078</v>
      </c>
      <c r="Q68" s="13">
        <v>5858.4860981932234</v>
      </c>
      <c r="R68" s="13">
        <v>6094.3597038646576</v>
      </c>
      <c r="S68" s="13">
        <v>7363.3400439338648</v>
      </c>
      <c r="T68" s="13">
        <v>7250.3527342256939</v>
      </c>
      <c r="U68" s="13">
        <v>6685.1812760631419</v>
      </c>
      <c r="V68" s="13">
        <v>6830.7021640399535</v>
      </c>
      <c r="W68" s="13">
        <v>6685.5280740146645</v>
      </c>
      <c r="X68" s="13">
        <v>6268.0711708984099</v>
      </c>
      <c r="Y68" s="13">
        <v>5667.8680381221029</v>
      </c>
      <c r="Z68" s="13">
        <v>5706.4497915519396</v>
      </c>
      <c r="AA68" s="13">
        <v>5869.5959302535466</v>
      </c>
      <c r="AB68" s="13">
        <v>6769.1405693913166</v>
      </c>
      <c r="AC68" s="13">
        <v>5512.3609243202136</v>
      </c>
      <c r="AD68" s="13">
        <v>4024.1213029798046</v>
      </c>
      <c r="AE68" s="13">
        <v>3267.3769124963146</v>
      </c>
      <c r="AF68" s="13">
        <v>3309.2165991781121</v>
      </c>
      <c r="AG68" s="13">
        <v>3408.7352550714968</v>
      </c>
      <c r="AH68" s="13">
        <v>3530.166548597987</v>
      </c>
      <c r="AI68" s="13">
        <v>3068.873213257199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19558.887783509093</v>
      </c>
      <c r="C71" s="9">
        <f t="shared" si="48"/>
        <v>19558.658322863743</v>
      </c>
      <c r="D71" s="9">
        <f t="shared" si="48"/>
        <v>19521.096041267327</v>
      </c>
      <c r="E71" s="9">
        <f t="shared" si="48"/>
        <v>19552.359777484828</v>
      </c>
      <c r="F71" s="9">
        <f t="shared" si="48"/>
        <v>19546.726828028375</v>
      </c>
      <c r="G71" s="9">
        <f t="shared" si="48"/>
        <v>19544.684038720108</v>
      </c>
      <c r="H71" s="9">
        <f t="shared" si="48"/>
        <v>19286.372814983639</v>
      </c>
      <c r="I71" s="9">
        <f t="shared" si="48"/>
        <v>19355.025417715715</v>
      </c>
      <c r="J71" s="9">
        <f t="shared" si="48"/>
        <v>19658.75534274866</v>
      </c>
      <c r="K71" s="9">
        <f t="shared" si="48"/>
        <v>18708.16266063683</v>
      </c>
      <c r="L71" s="9">
        <f t="shared" si="48"/>
        <v>18726.239751534507</v>
      </c>
      <c r="M71" s="9">
        <f t="shared" si="48"/>
        <v>19417.698031870721</v>
      </c>
      <c r="N71" s="9">
        <f t="shared" si="48"/>
        <v>20612.950141741421</v>
      </c>
      <c r="O71" s="9">
        <f t="shared" si="48"/>
        <v>21527.535180384475</v>
      </c>
      <c r="P71" s="9">
        <f t="shared" si="48"/>
        <v>22219.334971547585</v>
      </c>
      <c r="Q71" s="9">
        <f t="shared" si="48"/>
        <v>20097.804671389178</v>
      </c>
      <c r="R71" s="9">
        <f t="shared" si="48"/>
        <v>19846.247943188897</v>
      </c>
      <c r="S71" s="9">
        <f t="shared" si="48"/>
        <v>23184.52594188799</v>
      </c>
      <c r="T71" s="9">
        <f t="shared" si="48"/>
        <v>22856.835377898093</v>
      </c>
      <c r="U71" s="9">
        <f t="shared" si="48"/>
        <v>24562.078634214377</v>
      </c>
      <c r="V71" s="9">
        <f t="shared" si="48"/>
        <v>25679.548513304893</v>
      </c>
      <c r="W71" s="9">
        <f t="shared" si="48"/>
        <v>23199.855216281547</v>
      </c>
      <c r="X71" s="9">
        <f t="shared" si="48"/>
        <v>22332.240373998902</v>
      </c>
      <c r="Y71" s="9">
        <f t="shared" si="48"/>
        <v>20229.417250543083</v>
      </c>
      <c r="Z71" s="9">
        <f t="shared" si="48"/>
        <v>19821.74774979418</v>
      </c>
      <c r="AA71" s="9">
        <f t="shared" si="48"/>
        <v>22958.820196521305</v>
      </c>
      <c r="AB71" s="9">
        <f t="shared" si="48"/>
        <v>27535.255785591929</v>
      </c>
      <c r="AC71" s="9">
        <f t="shared" si="48"/>
        <v>23144.49537768948</v>
      </c>
      <c r="AD71" s="9">
        <f t="shared" si="48"/>
        <v>17106.106457741189</v>
      </c>
      <c r="AE71" s="9">
        <f t="shared" si="48"/>
        <v>13664.44948375634</v>
      </c>
      <c r="AF71" s="9">
        <f t="shared" si="48"/>
        <v>14154.369146260995</v>
      </c>
      <c r="AG71" s="9">
        <f t="shared" si="48"/>
        <v>14781.745610524176</v>
      </c>
      <c r="AH71" s="9">
        <f t="shared" ref="AH71:AI71" si="49">IF(AH66=0,0,100*AH66/AH12)</f>
        <v>15038.629474028245</v>
      </c>
      <c r="AI71" s="9">
        <f t="shared" si="49"/>
        <v>13972.039389719277</v>
      </c>
    </row>
    <row r="72" spans="1:35" x14ac:dyDescent="0.25">
      <c r="A72" s="10" t="s">
        <v>72</v>
      </c>
      <c r="B72" s="11">
        <f t="shared" si="48"/>
        <v>19863.712231921665</v>
      </c>
      <c r="C72" s="11">
        <f t="shared" si="48"/>
        <v>19870.893708986001</v>
      </c>
      <c r="D72" s="11">
        <f t="shared" si="48"/>
        <v>19796.542080155868</v>
      </c>
      <c r="E72" s="11">
        <f t="shared" si="48"/>
        <v>19856.667047650764</v>
      </c>
      <c r="F72" s="11">
        <f t="shared" si="48"/>
        <v>19850.266775304237</v>
      </c>
      <c r="G72" s="11">
        <f t="shared" si="48"/>
        <v>19839.651813834211</v>
      </c>
      <c r="H72" s="11">
        <f t="shared" si="48"/>
        <v>19430.327273256455</v>
      </c>
      <c r="I72" s="11">
        <f t="shared" si="48"/>
        <v>19537.31270758075</v>
      </c>
      <c r="J72" s="11">
        <f t="shared" si="48"/>
        <v>19965.314358745109</v>
      </c>
      <c r="K72" s="11">
        <f t="shared" si="48"/>
        <v>18757.785263610167</v>
      </c>
      <c r="L72" s="11">
        <f t="shared" si="48"/>
        <v>18778.47238269345</v>
      </c>
      <c r="M72" s="11">
        <f t="shared" si="48"/>
        <v>19578.555459017338</v>
      </c>
      <c r="N72" s="11">
        <f t="shared" si="48"/>
        <v>21606.822693725222</v>
      </c>
      <c r="O72" s="11">
        <f t="shared" si="48"/>
        <v>22710.972414520496</v>
      </c>
      <c r="P72" s="11">
        <f t="shared" si="48"/>
        <v>22260.477902610113</v>
      </c>
      <c r="Q72" s="11">
        <f t="shared" si="48"/>
        <v>20439.827070729571</v>
      </c>
      <c r="R72" s="11">
        <f t="shared" si="48"/>
        <v>19612.285124739152</v>
      </c>
      <c r="S72" s="11">
        <f t="shared" si="48"/>
        <v>23216.467533813397</v>
      </c>
      <c r="T72" s="11">
        <f t="shared" si="48"/>
        <v>22911.848929103129</v>
      </c>
      <c r="U72" s="11">
        <f t="shared" si="48"/>
        <v>25303.989519225608</v>
      </c>
      <c r="V72" s="11">
        <f t="shared" si="48"/>
        <v>24811.21204257504</v>
      </c>
      <c r="W72" s="11">
        <f t="shared" si="48"/>
        <v>20735.875291366217</v>
      </c>
      <c r="X72" s="11">
        <f t="shared" si="48"/>
        <v>19692.359325228488</v>
      </c>
      <c r="Y72" s="11">
        <f t="shared" si="48"/>
        <v>17752.073548338871</v>
      </c>
      <c r="Z72" s="11">
        <f t="shared" si="48"/>
        <v>17132.209906754255</v>
      </c>
      <c r="AA72" s="11">
        <f t="shared" si="48"/>
        <v>19846.113033321264</v>
      </c>
      <c r="AB72" s="11">
        <f t="shared" si="48"/>
        <v>23863.549392778968</v>
      </c>
      <c r="AC72" s="11">
        <f t="shared" si="48"/>
        <v>19849.821793103423</v>
      </c>
      <c r="AD72" s="11">
        <f t="shared" si="48"/>
        <v>14323.017230115274</v>
      </c>
      <c r="AE72" s="11">
        <f t="shared" si="48"/>
        <v>11391.640213880593</v>
      </c>
      <c r="AF72" s="11">
        <f t="shared" si="48"/>
        <v>10804.065574373411</v>
      </c>
      <c r="AG72" s="11">
        <f t="shared" si="48"/>
        <v>11120.776476078236</v>
      </c>
      <c r="AH72" s="11">
        <f t="shared" ref="AH72:AI72" si="50">IF(AH67=0,0,100*AH67/AH13)</f>
        <v>12723.130174073318</v>
      </c>
      <c r="AI72" s="11">
        <f t="shared" si="50"/>
        <v>11872.751272992951</v>
      </c>
    </row>
    <row r="73" spans="1:35" x14ac:dyDescent="0.25">
      <c r="A73" s="12" t="s">
        <v>75</v>
      </c>
      <c r="B73" s="13">
        <f t="shared" si="48"/>
        <v>19436.924207367563</v>
      </c>
      <c r="C73" s="13">
        <f t="shared" si="48"/>
        <v>19433.729542001976</v>
      </c>
      <c r="D73" s="13">
        <f t="shared" si="48"/>
        <v>19410.887078371878</v>
      </c>
      <c r="E73" s="13">
        <f t="shared" si="48"/>
        <v>19430.603126235663</v>
      </c>
      <c r="F73" s="13">
        <f t="shared" si="48"/>
        <v>19425.277185841056</v>
      </c>
      <c r="G73" s="13">
        <f t="shared" si="48"/>
        <v>19426.664224783406</v>
      </c>
      <c r="H73" s="13">
        <f t="shared" si="48"/>
        <v>19226.412378529345</v>
      </c>
      <c r="I73" s="13">
        <f t="shared" si="48"/>
        <v>19278.900082592052</v>
      </c>
      <c r="J73" s="13">
        <f t="shared" si="48"/>
        <v>19536.132313263224</v>
      </c>
      <c r="K73" s="13">
        <f t="shared" si="48"/>
        <v>18686.144086781871</v>
      </c>
      <c r="L73" s="13">
        <f t="shared" si="48"/>
        <v>18703.586710851272</v>
      </c>
      <c r="M73" s="13">
        <f t="shared" si="48"/>
        <v>19350.831590363377</v>
      </c>
      <c r="N73" s="13">
        <f t="shared" si="48"/>
        <v>20235.076179464089</v>
      </c>
      <c r="O73" s="13">
        <f t="shared" si="48"/>
        <v>21098.785425760216</v>
      </c>
      <c r="P73" s="13">
        <f t="shared" si="48"/>
        <v>22202.802712848639</v>
      </c>
      <c r="Q73" s="13">
        <f t="shared" si="48"/>
        <v>19975.23419067607</v>
      </c>
      <c r="R73" s="13">
        <f t="shared" si="48"/>
        <v>19931.302561831166</v>
      </c>
      <c r="S73" s="13">
        <f t="shared" si="48"/>
        <v>23173.688305449865</v>
      </c>
      <c r="T73" s="13">
        <f t="shared" si="48"/>
        <v>22839.321735467413</v>
      </c>
      <c r="U73" s="13">
        <f t="shared" si="48"/>
        <v>24340.849734639654</v>
      </c>
      <c r="V73" s="13">
        <f t="shared" si="48"/>
        <v>25956.460571667249</v>
      </c>
      <c r="W73" s="13">
        <f t="shared" si="48"/>
        <v>24080.576696736724</v>
      </c>
      <c r="X73" s="13">
        <f t="shared" si="48"/>
        <v>23276.878523213989</v>
      </c>
      <c r="Y73" s="13">
        <f t="shared" si="48"/>
        <v>21118.799433587552</v>
      </c>
      <c r="Z73" s="13">
        <f t="shared" si="48"/>
        <v>20795.476110727221</v>
      </c>
      <c r="AA73" s="13">
        <f t="shared" si="48"/>
        <v>24143.969212113432</v>
      </c>
      <c r="AB73" s="13">
        <f t="shared" si="48"/>
        <v>28998.967640160299</v>
      </c>
      <c r="AC73" s="13">
        <f t="shared" si="48"/>
        <v>24457.858963443414</v>
      </c>
      <c r="AD73" s="13">
        <f t="shared" si="48"/>
        <v>18321.793863448584</v>
      </c>
      <c r="AE73" s="13">
        <f t="shared" si="48"/>
        <v>14614.115618340664</v>
      </c>
      <c r="AF73" s="13">
        <f t="shared" si="48"/>
        <v>15472.669634529035</v>
      </c>
      <c r="AG73" s="13">
        <f t="shared" si="48"/>
        <v>16444.044203477672</v>
      </c>
      <c r="AH73" s="13">
        <f t="shared" ref="AH73:AI73" si="51">IF(AH68=0,0,100*AH68/AH14)</f>
        <v>15981.80708133585</v>
      </c>
      <c r="AI73" s="13">
        <f t="shared" si="51"/>
        <v>14888.202701659182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11.685921966930209</v>
      </c>
      <c r="C75" s="21">
        <f t="shared" si="52"/>
        <v>11.685784474088814</v>
      </c>
      <c r="D75" s="21">
        <f t="shared" si="52"/>
        <v>11.663342373330947</v>
      </c>
      <c r="E75" s="21">
        <f t="shared" si="52"/>
        <v>11.682021969348195</v>
      </c>
      <c r="F75" s="21">
        <f t="shared" si="52"/>
        <v>11.678656214897915</v>
      </c>
      <c r="G75" s="21">
        <f t="shared" si="52"/>
        <v>11.677435494162006</v>
      </c>
      <c r="H75" s="21">
        <f t="shared" si="52"/>
        <v>11.595711379987851</v>
      </c>
      <c r="I75" s="21">
        <f t="shared" si="52"/>
        <v>11.618735905219276</v>
      </c>
      <c r="J75" s="21">
        <f t="shared" si="52"/>
        <v>11.69497412102421</v>
      </c>
      <c r="K75" s="21">
        <f t="shared" si="52"/>
        <v>11.497925481236825</v>
      </c>
      <c r="L75" s="21">
        <f t="shared" si="52"/>
        <v>11.503589730937202</v>
      </c>
      <c r="M75" s="21">
        <f t="shared" si="52"/>
        <v>11.448475424449047</v>
      </c>
      <c r="N75" s="21">
        <f t="shared" si="52"/>
        <v>11.544721185252321</v>
      </c>
      <c r="O75" s="21">
        <f t="shared" si="52"/>
        <v>11.738741410407263</v>
      </c>
      <c r="P75" s="21">
        <f t="shared" si="52"/>
        <v>11.183611202387866</v>
      </c>
      <c r="Q75" s="21">
        <f t="shared" si="52"/>
        <v>9.6292145113992333</v>
      </c>
      <c r="R75" s="21">
        <f t="shared" si="52"/>
        <v>9.0852738568759044</v>
      </c>
      <c r="S75" s="21">
        <f t="shared" si="52"/>
        <v>10.260979036765063</v>
      </c>
      <c r="T75" s="21">
        <f t="shared" si="52"/>
        <v>9.5868738651507357</v>
      </c>
      <c r="U75" s="21">
        <f t="shared" si="52"/>
        <v>10.586322025441952</v>
      </c>
      <c r="V75" s="21">
        <f t="shared" si="52"/>
        <v>9.9747148500461638</v>
      </c>
      <c r="W75" s="21">
        <f t="shared" si="52"/>
        <v>8.8414592629289981</v>
      </c>
      <c r="X75" s="21">
        <f t="shared" si="52"/>
        <v>8.1719828385734488</v>
      </c>
      <c r="Y75" s="21">
        <f t="shared" si="52"/>
        <v>7.3286864016039326</v>
      </c>
      <c r="Z75" s="21">
        <f t="shared" si="52"/>
        <v>7.148575682040077</v>
      </c>
      <c r="AA75" s="21">
        <f t="shared" si="52"/>
        <v>7.8729769611479181</v>
      </c>
      <c r="AB75" s="21">
        <f t="shared" si="52"/>
        <v>9.2791163931322682</v>
      </c>
      <c r="AC75" s="21">
        <f t="shared" si="52"/>
        <v>7.5863178953023844</v>
      </c>
      <c r="AD75" s="21">
        <f t="shared" si="52"/>
        <v>5.6289332713964226</v>
      </c>
      <c r="AE75" s="21">
        <f t="shared" si="52"/>
        <v>4.4356136856313455</v>
      </c>
      <c r="AF75" s="21">
        <f t="shared" si="52"/>
        <v>4.6664354173870057</v>
      </c>
      <c r="AG75" s="21">
        <f t="shared" si="52"/>
        <v>4.9244300107971384</v>
      </c>
      <c r="AH75" s="21">
        <f t="shared" ref="AH75:AI75" si="53">IF(AH66=0,0,1000*AH66/AH3)</f>
        <v>5.3737317744307491</v>
      </c>
      <c r="AI75" s="21">
        <f t="shared" si="53"/>
        <v>4.9925218634481379</v>
      </c>
    </row>
    <row r="76" spans="1:35" x14ac:dyDescent="0.25">
      <c r="A76" s="10" t="s">
        <v>72</v>
      </c>
      <c r="B76" s="22">
        <f t="shared" si="52"/>
        <v>33.736103256043442</v>
      </c>
      <c r="C76" s="22">
        <f t="shared" si="52"/>
        <v>33.748300515406264</v>
      </c>
      <c r="D76" s="22">
        <f t="shared" si="52"/>
        <v>33.622024559373756</v>
      </c>
      <c r="E76" s="22">
        <f t="shared" si="52"/>
        <v>33.724139515659445</v>
      </c>
      <c r="F76" s="22">
        <f t="shared" si="52"/>
        <v>33.713269836019876</v>
      </c>
      <c r="G76" s="22">
        <f t="shared" si="52"/>
        <v>33.69523923576638</v>
      </c>
      <c r="H76" s="22">
        <f t="shared" si="52"/>
        <v>33.000051919064703</v>
      </c>
      <c r="I76" s="22">
        <f t="shared" si="52"/>
        <v>33.18175431157502</v>
      </c>
      <c r="J76" s="22">
        <f t="shared" si="52"/>
        <v>33.908661976923852</v>
      </c>
      <c r="K76" s="22">
        <f t="shared" si="52"/>
        <v>31.857820730035471</v>
      </c>
      <c r="L76" s="22">
        <f t="shared" si="52"/>
        <v>31.892955626110712</v>
      </c>
      <c r="M76" s="22">
        <f t="shared" si="52"/>
        <v>31.898416317580125</v>
      </c>
      <c r="N76" s="22">
        <f t="shared" si="52"/>
        <v>33.00636431444152</v>
      </c>
      <c r="O76" s="22">
        <f t="shared" si="52"/>
        <v>34.274595983322065</v>
      </c>
      <c r="P76" s="22">
        <f t="shared" si="52"/>
        <v>32.933262254395991</v>
      </c>
      <c r="Q76" s="22">
        <f t="shared" si="52"/>
        <v>29.708458865542866</v>
      </c>
      <c r="R76" s="22">
        <f t="shared" si="52"/>
        <v>28.661039403298414</v>
      </c>
      <c r="S76" s="22">
        <f t="shared" si="52"/>
        <v>32.973258739272133</v>
      </c>
      <c r="T76" s="22">
        <f t="shared" si="52"/>
        <v>32.005709258517825</v>
      </c>
      <c r="U76" s="22">
        <f t="shared" si="52"/>
        <v>35.79114484816067</v>
      </c>
      <c r="V76" s="22">
        <f t="shared" si="52"/>
        <v>34.863805436133504</v>
      </c>
      <c r="W76" s="22">
        <f t="shared" si="52"/>
        <v>31.564828280680306</v>
      </c>
      <c r="X76" s="22">
        <f t="shared" si="52"/>
        <v>29.375019684573957</v>
      </c>
      <c r="Y76" s="22">
        <f t="shared" si="52"/>
        <v>26.474366927133012</v>
      </c>
      <c r="Z76" s="22">
        <f t="shared" si="52"/>
        <v>25.70203520664948</v>
      </c>
      <c r="AA76" s="22">
        <f t="shared" si="52"/>
        <v>27.64716953332205</v>
      </c>
      <c r="AB76" s="22">
        <f t="shared" si="52"/>
        <v>31.781489316540199</v>
      </c>
      <c r="AC76" s="22">
        <f t="shared" si="52"/>
        <v>26.043583886252311</v>
      </c>
      <c r="AD76" s="22">
        <f t="shared" si="52"/>
        <v>19.212142618111148</v>
      </c>
      <c r="AE76" s="22">
        <f t="shared" si="52"/>
        <v>15.668925339613585</v>
      </c>
      <c r="AF76" s="22">
        <f t="shared" si="52"/>
        <v>14.279897723594022</v>
      </c>
      <c r="AG76" s="22">
        <f t="shared" si="52"/>
        <v>15.375076469577087</v>
      </c>
      <c r="AH76" s="22">
        <f t="shared" ref="AH76:AI76" si="54">IF(AH67=0,0,1000*AH67/AH4)</f>
        <v>17.980282091788897</v>
      </c>
      <c r="AI76" s="22">
        <f t="shared" si="54"/>
        <v>16.07392124101785</v>
      </c>
    </row>
    <row r="77" spans="1:35" x14ac:dyDescent="0.25">
      <c r="A77" s="12" t="s">
        <v>75</v>
      </c>
      <c r="B77" s="23">
        <f t="shared" si="52"/>
        <v>9.2214239937952378</v>
      </c>
      <c r="C77" s="23">
        <f t="shared" si="52"/>
        <v>9.219907874111378</v>
      </c>
      <c r="D77" s="23">
        <f t="shared" si="52"/>
        <v>9.209071044190603</v>
      </c>
      <c r="E77" s="23">
        <f t="shared" si="52"/>
        <v>9.2184252621724827</v>
      </c>
      <c r="F77" s="23">
        <f t="shared" si="52"/>
        <v>9.2158982041563533</v>
      </c>
      <c r="G77" s="23">
        <f t="shared" si="52"/>
        <v>9.2165562849348905</v>
      </c>
      <c r="H77" s="23">
        <f t="shared" si="52"/>
        <v>9.1087567535981453</v>
      </c>
      <c r="I77" s="23">
        <f t="shared" si="52"/>
        <v>9.1125850490373477</v>
      </c>
      <c r="J77" s="23">
        <f t="shared" si="52"/>
        <v>9.2246433467886089</v>
      </c>
      <c r="K77" s="23">
        <f t="shared" si="52"/>
        <v>8.9501493315125664</v>
      </c>
      <c r="L77" s="23">
        <f t="shared" si="52"/>
        <v>8.9986094201620173</v>
      </c>
      <c r="M77" s="23">
        <f t="shared" si="52"/>
        <v>9.0171621534995303</v>
      </c>
      <c r="N77" s="23">
        <f t="shared" si="52"/>
        <v>9.1336414444819916</v>
      </c>
      <c r="O77" s="23">
        <f t="shared" si="52"/>
        <v>9.3430657435449742</v>
      </c>
      <c r="P77" s="23">
        <f t="shared" si="52"/>
        <v>8.8333906206322084</v>
      </c>
      <c r="Q77" s="23">
        <f t="shared" si="52"/>
        <v>7.7166618972295931</v>
      </c>
      <c r="R77" s="23">
        <f t="shared" si="52"/>
        <v>7.3013590897170939</v>
      </c>
      <c r="S77" s="23">
        <f t="shared" si="52"/>
        <v>8.314266596518646</v>
      </c>
      <c r="T77" s="23">
        <f t="shared" si="52"/>
        <v>7.8343224490917454</v>
      </c>
      <c r="U77" s="23">
        <f t="shared" si="52"/>
        <v>8.6894295816021696</v>
      </c>
      <c r="V77" s="23">
        <f t="shared" si="52"/>
        <v>8.1920046016626564</v>
      </c>
      <c r="W77" s="23">
        <f t="shared" si="52"/>
        <v>7.2377374760013362</v>
      </c>
      <c r="X77" s="23">
        <f t="shared" si="52"/>
        <v>6.7065298316248816</v>
      </c>
      <c r="Y77" s="23">
        <f t="shared" si="52"/>
        <v>6.0158161614105552</v>
      </c>
      <c r="Z77" s="23">
        <f t="shared" si="52"/>
        <v>5.8821057244659833</v>
      </c>
      <c r="AA77" s="23">
        <f t="shared" si="52"/>
        <v>6.4329794686619497</v>
      </c>
      <c r="AB77" s="23">
        <f t="shared" si="52"/>
        <v>7.5300964587397781</v>
      </c>
      <c r="AC77" s="23">
        <f t="shared" si="52"/>
        <v>6.171320931633395</v>
      </c>
      <c r="AD77" s="23">
        <f t="shared" si="52"/>
        <v>4.5342400885458574</v>
      </c>
      <c r="AE77" s="23">
        <f t="shared" si="52"/>
        <v>3.5959522717771844</v>
      </c>
      <c r="AF77" s="23">
        <f t="shared" si="52"/>
        <v>3.9380118892441067</v>
      </c>
      <c r="AG77" s="23">
        <f t="shared" si="52"/>
        <v>4.074084618836725</v>
      </c>
      <c r="AH77" s="23">
        <f t="shared" ref="AH77:AI77" si="55">IF(AH68=0,0,1000*AH68/AH5)</f>
        <v>4.3782800345428905</v>
      </c>
      <c r="AI77" s="23">
        <f t="shared" si="55"/>
        <v>4.0264579050568745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72</v>
      </c>
      <c r="B80" s="37">
        <f t="shared" si="56"/>
        <v>0.29022457578609695</v>
      </c>
      <c r="C80" s="37">
        <f t="shared" si="56"/>
        <v>0.29033292219880341</v>
      </c>
      <c r="D80" s="37">
        <f t="shared" si="56"/>
        <v>0.28980313983179906</v>
      </c>
      <c r="E80" s="37">
        <f t="shared" si="56"/>
        <v>0.29021851023817152</v>
      </c>
      <c r="F80" s="37">
        <f t="shared" si="56"/>
        <v>0.29020858262547428</v>
      </c>
      <c r="G80" s="37">
        <f t="shared" si="56"/>
        <v>0.29008369390144306</v>
      </c>
      <c r="H80" s="37">
        <f t="shared" si="56"/>
        <v>0.29624115616189955</v>
      </c>
      <c r="I80" s="37">
        <f t="shared" si="56"/>
        <v>0.29736275487339292</v>
      </c>
      <c r="J80" s="37">
        <f t="shared" si="56"/>
        <v>0.29016874475726323</v>
      </c>
      <c r="K80" s="37">
        <f t="shared" si="56"/>
        <v>0.30816044849803681</v>
      </c>
      <c r="L80" s="37">
        <f t="shared" si="56"/>
        <v>0.30334542887836324</v>
      </c>
      <c r="M80" s="37">
        <f t="shared" si="56"/>
        <v>0.29606192665239039</v>
      </c>
      <c r="N80" s="37">
        <f t="shared" si="56"/>
        <v>0.28875123975586803</v>
      </c>
      <c r="O80" s="37">
        <f t="shared" si="56"/>
        <v>0.28056267576513061</v>
      </c>
      <c r="P80" s="37">
        <f t="shared" si="56"/>
        <v>0.28717497239096573</v>
      </c>
      <c r="Q80" s="37">
        <f t="shared" si="56"/>
        <v>0.26831313621246444</v>
      </c>
      <c r="R80" s="37">
        <f t="shared" si="56"/>
        <v>0.26347127046464297</v>
      </c>
      <c r="S80" s="37">
        <f t="shared" si="56"/>
        <v>0.25368778239947753</v>
      </c>
      <c r="T80" s="37">
        <f t="shared" si="56"/>
        <v>0.24205811231631591</v>
      </c>
      <c r="U80" s="37">
        <f t="shared" si="56"/>
        <v>0.23663360389093724</v>
      </c>
      <c r="V80" s="37">
        <f t="shared" si="56"/>
        <v>0.23361607425313544</v>
      </c>
      <c r="W80" s="37">
        <f t="shared" si="56"/>
        <v>0.23535223873047162</v>
      </c>
      <c r="X80" s="37">
        <f t="shared" si="56"/>
        <v>0.23238068513801735</v>
      </c>
      <c r="Y80" s="37">
        <f t="shared" si="56"/>
        <v>0.23181758823072973</v>
      </c>
      <c r="Z80" s="37">
        <f t="shared" si="56"/>
        <v>0.22974220339336612</v>
      </c>
      <c r="AA80" s="37">
        <f t="shared" si="56"/>
        <v>0.23836746366188785</v>
      </c>
      <c r="AB80" s="37">
        <f t="shared" si="56"/>
        <v>0.24701634702098188</v>
      </c>
      <c r="AC80" s="37">
        <f t="shared" si="56"/>
        <v>0.24444316213239689</v>
      </c>
      <c r="AD80" s="37">
        <f t="shared" si="56"/>
        <v>0.2545529390492588</v>
      </c>
      <c r="AE80" s="37">
        <f t="shared" si="56"/>
        <v>0.24568320022276116</v>
      </c>
      <c r="AF80" s="37">
        <f t="shared" si="56"/>
        <v>0.21553810644202598</v>
      </c>
      <c r="AG80" s="37">
        <f t="shared" si="56"/>
        <v>0.23493088567980683</v>
      </c>
      <c r="AH80" s="37">
        <f t="shared" ref="AH80:AI80" si="58">IF(AH67=0,0,AH67/AH$66)</f>
        <v>0.24487130160475518</v>
      </c>
      <c r="AI80" s="37">
        <f t="shared" si="58"/>
        <v>0.25817377630178429</v>
      </c>
    </row>
    <row r="81" spans="1:35" x14ac:dyDescent="0.25">
      <c r="A81" s="12" t="s">
        <v>75</v>
      </c>
      <c r="B81" s="38">
        <f t="shared" si="56"/>
        <v>0.70977542421390305</v>
      </c>
      <c r="C81" s="38">
        <f t="shared" si="56"/>
        <v>0.70966707780119653</v>
      </c>
      <c r="D81" s="38">
        <f t="shared" si="56"/>
        <v>0.71019686016820094</v>
      </c>
      <c r="E81" s="38">
        <f t="shared" si="56"/>
        <v>0.70978148976182842</v>
      </c>
      <c r="F81" s="38">
        <f t="shared" si="56"/>
        <v>0.70979141737452567</v>
      </c>
      <c r="G81" s="38">
        <f t="shared" si="56"/>
        <v>0.70991630609855705</v>
      </c>
      <c r="H81" s="38">
        <f t="shared" si="56"/>
        <v>0.70375884383810039</v>
      </c>
      <c r="I81" s="38">
        <f t="shared" si="56"/>
        <v>0.70263724512660719</v>
      </c>
      <c r="J81" s="38">
        <f t="shared" si="56"/>
        <v>0.70983125524273671</v>
      </c>
      <c r="K81" s="38">
        <f t="shared" si="56"/>
        <v>0.6918395515019633</v>
      </c>
      <c r="L81" s="38">
        <f t="shared" si="56"/>
        <v>0.69665457112163676</v>
      </c>
      <c r="M81" s="38">
        <f t="shared" si="56"/>
        <v>0.70393807334760949</v>
      </c>
      <c r="N81" s="38">
        <f t="shared" si="56"/>
        <v>0.71124876024413197</v>
      </c>
      <c r="O81" s="38">
        <f t="shared" si="56"/>
        <v>0.71943732423486939</v>
      </c>
      <c r="P81" s="38">
        <f t="shared" si="56"/>
        <v>0.71282502760903443</v>
      </c>
      <c r="Q81" s="38">
        <f t="shared" si="56"/>
        <v>0.73168686378753556</v>
      </c>
      <c r="R81" s="38">
        <f t="shared" si="56"/>
        <v>0.73652872953535709</v>
      </c>
      <c r="S81" s="38">
        <f t="shared" si="56"/>
        <v>0.74631221760052247</v>
      </c>
      <c r="T81" s="38">
        <f t="shared" si="56"/>
        <v>0.75794188768368409</v>
      </c>
      <c r="U81" s="38">
        <f t="shared" si="56"/>
        <v>0.76336639610906287</v>
      </c>
      <c r="V81" s="38">
        <f t="shared" si="56"/>
        <v>0.76638392574686454</v>
      </c>
      <c r="W81" s="38">
        <f t="shared" si="56"/>
        <v>0.76464776126952838</v>
      </c>
      <c r="X81" s="38">
        <f t="shared" si="56"/>
        <v>0.76761931486198265</v>
      </c>
      <c r="Y81" s="38">
        <f t="shared" si="56"/>
        <v>0.76818241176927027</v>
      </c>
      <c r="Z81" s="38">
        <f t="shared" si="56"/>
        <v>0.77025779660663396</v>
      </c>
      <c r="AA81" s="38">
        <f t="shared" si="56"/>
        <v>0.76163253633811212</v>
      </c>
      <c r="AB81" s="38">
        <f t="shared" si="56"/>
        <v>0.75298365297901804</v>
      </c>
      <c r="AC81" s="38">
        <f t="shared" si="56"/>
        <v>0.75555683786760308</v>
      </c>
      <c r="AD81" s="38">
        <f t="shared" si="56"/>
        <v>0.74544706095074109</v>
      </c>
      <c r="AE81" s="38">
        <f t="shared" si="56"/>
        <v>0.75431679977723887</v>
      </c>
      <c r="AF81" s="38">
        <f t="shared" si="56"/>
        <v>0.78446189355797391</v>
      </c>
      <c r="AG81" s="38">
        <f t="shared" si="56"/>
        <v>0.76506911432019309</v>
      </c>
      <c r="AH81" s="38">
        <f t="shared" ref="AH81:AI81" si="59">IF(AH68=0,0,AH68/AH$66)</f>
        <v>0.75512869839524477</v>
      </c>
      <c r="AI81" s="38">
        <f t="shared" si="59"/>
        <v>0.74182622369821583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5398.2657036000001</v>
      </c>
      <c r="AE83" s="9">
        <f t="shared" ref="AE83:AG83" si="60">SUM(AE84:AE85)</f>
        <v>4382.4623671490299</v>
      </c>
      <c r="AF83" s="9">
        <f t="shared" si="60"/>
        <v>4218.45423768</v>
      </c>
      <c r="AG83" s="9">
        <f t="shared" si="60"/>
        <v>4455.4605476399993</v>
      </c>
      <c r="AH83" s="9">
        <f t="shared" ref="AH83:AI83" si="61">SUM(AH84:AH85)</f>
        <v>4830.6340788108791</v>
      </c>
      <c r="AI83" s="9">
        <f t="shared" si="61"/>
        <v>4275.1852916052485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1374.144400620195</v>
      </c>
      <c r="AE84" s="11">
        <v>1064.1942701436856</v>
      </c>
      <c r="AF84" s="11">
        <v>909.23763850188743</v>
      </c>
      <c r="AG84" s="11">
        <v>1046.7252925685023</v>
      </c>
      <c r="AH84" s="11">
        <v>1144.7538406020126</v>
      </c>
      <c r="AI84" s="11">
        <v>1068.0433788228017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4024.1213029798046</v>
      </c>
      <c r="AE85" s="13">
        <v>3318.2680970053448</v>
      </c>
      <c r="AF85" s="13">
        <v>3309.2165991781121</v>
      </c>
      <c r="AG85" s="13">
        <v>3408.7352550714968</v>
      </c>
      <c r="AH85" s="13">
        <v>3685.880238208867</v>
      </c>
      <c r="AI85" s="13">
        <v>3207.1419127824465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6927.3005899999998</v>
      </c>
      <c r="C89" s="9">
        <v>5824.5814300000002</v>
      </c>
      <c r="D89" s="9">
        <v>4799.2332699999997</v>
      </c>
      <c r="E89" s="9">
        <v>6264.3572000000004</v>
      </c>
      <c r="F89" s="9">
        <v>5723.2330099999999</v>
      </c>
      <c r="G89" s="9">
        <v>5771.7640000000001</v>
      </c>
      <c r="H89" s="9">
        <v>5754.1130800000001</v>
      </c>
      <c r="I89" s="9">
        <v>6195.0992500000002</v>
      </c>
      <c r="J89" s="9">
        <v>5713.4782599999999</v>
      </c>
      <c r="K89" s="9">
        <v>5854.2545600000003</v>
      </c>
      <c r="L89" s="9">
        <v>6205.0407699999996</v>
      </c>
      <c r="M89" s="9">
        <v>6262.7487799999999</v>
      </c>
      <c r="N89" s="9">
        <v>6728.9042900000004</v>
      </c>
      <c r="O89" s="9">
        <v>7477.0621000000001</v>
      </c>
      <c r="P89" s="9">
        <v>7824.9518200000002</v>
      </c>
      <c r="Q89" s="9">
        <v>7363.2481699999998</v>
      </c>
      <c r="R89" s="9">
        <v>7647.8380500000003</v>
      </c>
      <c r="S89" s="9">
        <v>9168.3107</v>
      </c>
      <c r="T89" s="9">
        <v>8838.8680999999997</v>
      </c>
      <c r="U89" s="9">
        <v>8093.0042800000001</v>
      </c>
      <c r="V89" s="9">
        <v>8322.1501200000002</v>
      </c>
      <c r="W89" s="9">
        <v>8085.1817000000001</v>
      </c>
      <c r="X89" s="9">
        <v>7460.8204900000001</v>
      </c>
      <c r="Y89" s="9">
        <v>6696.5469999999996</v>
      </c>
      <c r="Z89" s="9">
        <v>6774.9656199999999</v>
      </c>
      <c r="AA89" s="9">
        <v>6893.4008400000002</v>
      </c>
      <c r="AB89" s="9">
        <v>8232.6744500000004</v>
      </c>
      <c r="AC89" s="9">
        <v>6527.5414099999998</v>
      </c>
      <c r="AD89" s="9">
        <v>4595.1065500000004</v>
      </c>
      <c r="AE89" s="9">
        <v>3532.5105100000001</v>
      </c>
      <c r="AF89" s="9">
        <v>3486.4092000000001</v>
      </c>
      <c r="AG89" s="9">
        <v>3718.3112599999999</v>
      </c>
      <c r="AH89" s="9">
        <v>3998.5944599999998</v>
      </c>
      <c r="AI89" s="9">
        <v>3441.8426300000001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-1094.9665644400002</v>
      </c>
      <c r="C91" s="9">
        <f t="shared" ref="C91:AG91" si="62">C89-C$66</f>
        <v>-950.22526568000103</v>
      </c>
      <c r="D91" s="9">
        <f t="shared" si="62"/>
        <v>-898.70312599999852</v>
      </c>
      <c r="E91" s="9">
        <f t="shared" si="62"/>
        <v>-856.18833579999864</v>
      </c>
      <c r="F91" s="9">
        <f t="shared" si="62"/>
        <v>-872.48997820000022</v>
      </c>
      <c r="G91" s="9">
        <f t="shared" si="62"/>
        <v>-860.56738927999777</v>
      </c>
      <c r="H91" s="9">
        <f t="shared" si="62"/>
        <v>-790.70384143999945</v>
      </c>
      <c r="I91" s="9">
        <f t="shared" si="62"/>
        <v>-737.34865603999879</v>
      </c>
      <c r="J91" s="9">
        <f t="shared" si="62"/>
        <v>-867.63923048000106</v>
      </c>
      <c r="K91" s="9">
        <f t="shared" si="62"/>
        <v>-855.22125303999837</v>
      </c>
      <c r="L91" s="9">
        <f t="shared" si="62"/>
        <v>-843.57542191999983</v>
      </c>
      <c r="M91" s="9">
        <f t="shared" si="62"/>
        <v>-888.12823252000089</v>
      </c>
      <c r="N91" s="9">
        <f t="shared" si="62"/>
        <v>-937.90503772000011</v>
      </c>
      <c r="O91" s="9">
        <f t="shared" si="62"/>
        <v>-889.77267524000217</v>
      </c>
      <c r="P91" s="9">
        <f t="shared" si="62"/>
        <v>-730.67910092000056</v>
      </c>
      <c r="Q91" s="9">
        <f t="shared" si="62"/>
        <v>-643.5733108000004</v>
      </c>
      <c r="R91" s="9">
        <f t="shared" si="62"/>
        <v>-626.597772359999</v>
      </c>
      <c r="S91" s="9">
        <f t="shared" si="62"/>
        <v>-697.98904732000119</v>
      </c>
      <c r="T91" s="9">
        <f t="shared" si="62"/>
        <v>-726.97441647999949</v>
      </c>
      <c r="U91" s="9">
        <f t="shared" si="62"/>
        <v>-664.49580139999944</v>
      </c>
      <c r="V91" s="9">
        <f t="shared" si="62"/>
        <v>-590.74840847999803</v>
      </c>
      <c r="W91" s="9">
        <f t="shared" si="62"/>
        <v>-658.09646367999903</v>
      </c>
      <c r="X91" s="9">
        <f t="shared" si="62"/>
        <v>-704.77806847999909</v>
      </c>
      <c r="Y91" s="9">
        <f t="shared" si="62"/>
        <v>-681.73705243999848</v>
      </c>
      <c r="Z91" s="9">
        <f t="shared" si="62"/>
        <v>-633.52776584000003</v>
      </c>
      <c r="AA91" s="9">
        <f t="shared" si="62"/>
        <v>-813.19735560000026</v>
      </c>
      <c r="AB91" s="9">
        <f t="shared" si="62"/>
        <v>-757.08321952000369</v>
      </c>
      <c r="AC91" s="9">
        <f t="shared" si="62"/>
        <v>-768.21801940000205</v>
      </c>
      <c r="AD91" s="9">
        <f t="shared" si="62"/>
        <v>-803.15915359999963</v>
      </c>
      <c r="AE91" s="9">
        <f t="shared" si="62"/>
        <v>-799.06067264000012</v>
      </c>
      <c r="AF91" s="9">
        <f t="shared" si="62"/>
        <v>-732.04503767999995</v>
      </c>
      <c r="AG91" s="9">
        <f t="shared" si="62"/>
        <v>-737.14928763999933</v>
      </c>
      <c r="AH91" s="9">
        <f t="shared" ref="AH91:AI91" si="63">AH89-AH$66</f>
        <v>-676.32592919999979</v>
      </c>
      <c r="AI91" s="9">
        <f t="shared" si="63"/>
        <v>-695.07396208000046</v>
      </c>
    </row>
    <row r="92" spans="1:35" x14ac:dyDescent="0.25">
      <c r="A92" s="10" t="s">
        <v>72</v>
      </c>
      <c r="B92" s="11">
        <f>IF(B$66=0,50%,B$67/B$66)*B91</f>
        <v>-317.78620666455902</v>
      </c>
      <c r="C92" s="11">
        <f t="shared" ref="C92:AG92" si="64">IF(C$66=0,50%,C$67/C$66)*C91</f>
        <v>-275.88167813200903</v>
      </c>
      <c r="D92" s="11">
        <f t="shared" si="64"/>
        <v>-260.44698769145248</v>
      </c>
      <c r="E92" s="11">
        <f t="shared" si="64"/>
        <v>-248.48170329917494</v>
      </c>
      <c r="F92" s="11">
        <f t="shared" si="64"/>
        <v>-253.20407992835302</v>
      </c>
      <c r="G92" s="11">
        <f t="shared" si="64"/>
        <v>-249.63656713346288</v>
      </c>
      <c r="H92" s="11">
        <f t="shared" si="64"/>
        <v>-234.23902016984073</v>
      </c>
      <c r="I92" s="11">
        <f t="shared" si="64"/>
        <v>-219.26002766224786</v>
      </c>
      <c r="J92" s="11">
        <f t="shared" si="64"/>
        <v>-251.76178641053971</v>
      </c>
      <c r="K92" s="11">
        <f t="shared" si="64"/>
        <v>-263.54536490185893</v>
      </c>
      <c r="L92" s="11">
        <f t="shared" si="64"/>
        <v>-255.89474815356857</v>
      </c>
      <c r="M92" s="11">
        <f t="shared" si="64"/>
        <v>-262.94095563425361</v>
      </c>
      <c r="N92" s="11">
        <f t="shared" si="64"/>
        <v>-270.8212424149242</v>
      </c>
      <c r="O92" s="11">
        <f t="shared" si="64"/>
        <v>-249.6370025880336</v>
      </c>
      <c r="P92" s="11">
        <f t="shared" si="64"/>
        <v>-209.83275063335682</v>
      </c>
      <c r="Q92" s="11">
        <f t="shared" si="64"/>
        <v>-172.67917340338721</v>
      </c>
      <c r="R92" s="11">
        <f t="shared" si="64"/>
        <v>-165.09051115400408</v>
      </c>
      <c r="S92" s="11">
        <f t="shared" si="64"/>
        <v>-177.0712935537351</v>
      </c>
      <c r="T92" s="11">
        <f t="shared" si="64"/>
        <v>-175.97005495540392</v>
      </c>
      <c r="U92" s="11">
        <f t="shared" si="64"/>
        <v>-157.24203625567836</v>
      </c>
      <c r="V92" s="11">
        <f t="shared" si="64"/>
        <v>-138.00832406038481</v>
      </c>
      <c r="W92" s="11">
        <f t="shared" si="64"/>
        <v>-154.88447602769429</v>
      </c>
      <c r="X92" s="11">
        <f t="shared" si="64"/>
        <v>-163.77681042363071</v>
      </c>
      <c r="Y92" s="11">
        <f t="shared" si="64"/>
        <v>-158.03863930416696</v>
      </c>
      <c r="Z92" s="11">
        <f t="shared" si="64"/>
        <v>-145.54806483495813</v>
      </c>
      <c r="AA92" s="11">
        <f t="shared" si="64"/>
        <v>-193.83979111092637</v>
      </c>
      <c r="AB92" s="11">
        <f t="shared" si="64"/>
        <v>-187.01193127671544</v>
      </c>
      <c r="AC92" s="11">
        <f t="shared" si="64"/>
        <v>-187.78564186922353</v>
      </c>
      <c r="AD92" s="11">
        <f t="shared" si="64"/>
        <v>-204.44652307319498</v>
      </c>
      <c r="AE92" s="11">
        <f t="shared" si="64"/>
        <v>-196.31578322634735</v>
      </c>
      <c r="AF92" s="11">
        <f t="shared" si="64"/>
        <v>-157.78360125182874</v>
      </c>
      <c r="AG92" s="11">
        <f t="shared" si="64"/>
        <v>-173.17913502350373</v>
      </c>
      <c r="AH92" s="11">
        <f t="shared" ref="AH92:AI92" si="65">IF(AH$66=0,50%,AH$67/AH$66)*AH91</f>
        <v>-165.61281059224945</v>
      </c>
      <c r="AI92" s="11">
        <f t="shared" si="65"/>
        <v>-179.44986959923693</v>
      </c>
    </row>
    <row r="93" spans="1:35" x14ac:dyDescent="0.25">
      <c r="A93" s="12" t="s">
        <v>75</v>
      </c>
      <c r="B93" s="13">
        <f>B91-B92</f>
        <v>-777.18035777544117</v>
      </c>
      <c r="C93" s="13">
        <f t="shared" ref="C93:AG93" si="66">C91-C92</f>
        <v>-674.343587547992</v>
      </c>
      <c r="D93" s="13">
        <f t="shared" si="66"/>
        <v>-638.25613830854604</v>
      </c>
      <c r="E93" s="13">
        <f t="shared" si="66"/>
        <v>-607.70663250082373</v>
      </c>
      <c r="F93" s="13">
        <f t="shared" si="66"/>
        <v>-619.28589827164717</v>
      </c>
      <c r="G93" s="13">
        <f t="shared" si="66"/>
        <v>-610.93082214653487</v>
      </c>
      <c r="H93" s="13">
        <f t="shared" si="66"/>
        <v>-556.46482127015872</v>
      </c>
      <c r="I93" s="13">
        <f t="shared" si="66"/>
        <v>-518.08862837775087</v>
      </c>
      <c r="J93" s="13">
        <f t="shared" si="66"/>
        <v>-615.87744406946138</v>
      </c>
      <c r="K93" s="13">
        <f t="shared" si="66"/>
        <v>-591.6758881381395</v>
      </c>
      <c r="L93" s="13">
        <f t="shared" si="66"/>
        <v>-587.68067376643125</v>
      </c>
      <c r="M93" s="13">
        <f t="shared" si="66"/>
        <v>-625.18727688574722</v>
      </c>
      <c r="N93" s="13">
        <f t="shared" si="66"/>
        <v>-667.08379530507591</v>
      </c>
      <c r="O93" s="13">
        <f t="shared" si="66"/>
        <v>-640.13567265196855</v>
      </c>
      <c r="P93" s="13">
        <f t="shared" si="66"/>
        <v>-520.84635028664377</v>
      </c>
      <c r="Q93" s="13">
        <f t="shared" si="66"/>
        <v>-470.89413739661319</v>
      </c>
      <c r="R93" s="13">
        <f t="shared" si="66"/>
        <v>-461.50726120599495</v>
      </c>
      <c r="S93" s="13">
        <f t="shared" si="66"/>
        <v>-520.91775376626606</v>
      </c>
      <c r="T93" s="13">
        <f t="shared" si="66"/>
        <v>-551.00436152459554</v>
      </c>
      <c r="U93" s="13">
        <f t="shared" si="66"/>
        <v>-507.25376514432105</v>
      </c>
      <c r="V93" s="13">
        <f t="shared" si="66"/>
        <v>-452.74008441961325</v>
      </c>
      <c r="W93" s="13">
        <f t="shared" si="66"/>
        <v>-503.21198765230474</v>
      </c>
      <c r="X93" s="13">
        <f t="shared" si="66"/>
        <v>-541.00125805636844</v>
      </c>
      <c r="Y93" s="13">
        <f t="shared" si="66"/>
        <v>-523.69841313583152</v>
      </c>
      <c r="Z93" s="13">
        <f t="shared" si="66"/>
        <v>-487.97970100504187</v>
      </c>
      <c r="AA93" s="13">
        <f t="shared" si="66"/>
        <v>-619.35756448907387</v>
      </c>
      <c r="AB93" s="13">
        <f t="shared" si="66"/>
        <v>-570.07128824328822</v>
      </c>
      <c r="AC93" s="13">
        <f t="shared" si="66"/>
        <v>-580.43237753077847</v>
      </c>
      <c r="AD93" s="13">
        <f t="shared" si="66"/>
        <v>-598.71263052680467</v>
      </c>
      <c r="AE93" s="13">
        <f t="shared" si="66"/>
        <v>-602.7448894136528</v>
      </c>
      <c r="AF93" s="13">
        <f t="shared" si="66"/>
        <v>-574.26143642817124</v>
      </c>
      <c r="AG93" s="13">
        <f t="shared" si="66"/>
        <v>-563.97015261649562</v>
      </c>
      <c r="AH93" s="13">
        <f t="shared" ref="AH93:AI93" si="67">AH91-AH92</f>
        <v>-510.71311860775035</v>
      </c>
      <c r="AI93" s="13">
        <f t="shared" si="67"/>
        <v>-515.62409248076347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356.6605913043478</v>
      </c>
      <c r="C97" s="9">
        <f t="shared" si="68"/>
        <v>301.20349565217396</v>
      </c>
      <c r="D97" s="9">
        <f t="shared" si="68"/>
        <v>253.81399130434781</v>
      </c>
      <c r="E97" s="9">
        <f t="shared" si="68"/>
        <v>316.67680000000001</v>
      </c>
      <c r="F97" s="9">
        <f t="shared" si="68"/>
        <v>293.42054782608693</v>
      </c>
      <c r="G97" s="9">
        <f t="shared" si="68"/>
        <v>295.0799652173913</v>
      </c>
      <c r="H97" s="9">
        <f t="shared" si="68"/>
        <v>295.08633913043479</v>
      </c>
      <c r="I97" s="9">
        <f t="shared" si="68"/>
        <v>311.45480000000003</v>
      </c>
      <c r="J97" s="9">
        <f t="shared" si="68"/>
        <v>291.10239999999999</v>
      </c>
      <c r="K97" s="9">
        <f t="shared" si="68"/>
        <v>311.85995652173915</v>
      </c>
      <c r="L97" s="9">
        <f t="shared" si="68"/>
        <v>327.3071130434783</v>
      </c>
      <c r="M97" s="9">
        <f t="shared" si="68"/>
        <v>320.23126086956518</v>
      </c>
      <c r="N97" s="9">
        <f t="shared" si="68"/>
        <v>323.55718434782608</v>
      </c>
      <c r="O97" s="9">
        <f t="shared" si="68"/>
        <v>337.96291304347824</v>
      </c>
      <c r="P97" s="9">
        <f t="shared" si="68"/>
        <v>334.82906086956524</v>
      </c>
      <c r="Q97" s="9">
        <f t="shared" si="68"/>
        <v>346.4285565217391</v>
      </c>
      <c r="R97" s="9">
        <f t="shared" si="68"/>
        <v>362.92840086956522</v>
      </c>
      <c r="S97" s="9">
        <f t="shared" si="68"/>
        <v>370.04815652173914</v>
      </c>
      <c r="T97" s="9">
        <f t="shared" si="68"/>
        <v>364.1446443478261</v>
      </c>
      <c r="U97" s="9">
        <f t="shared" si="68"/>
        <v>331.41393304347827</v>
      </c>
      <c r="V97" s="9">
        <f t="shared" si="68"/>
        <v>303.58175043478263</v>
      </c>
      <c r="W97" s="9">
        <f t="shared" si="68"/>
        <v>327.71112173913042</v>
      </c>
      <c r="X97" s="9">
        <f t="shared" si="68"/>
        <v>317.94931304347824</v>
      </c>
      <c r="Y97" s="9">
        <f t="shared" si="68"/>
        <v>317.15689565217394</v>
      </c>
      <c r="Z97" s="9">
        <f t="shared" si="68"/>
        <v>325.00505217391304</v>
      </c>
      <c r="AA97" s="9">
        <f t="shared" si="68"/>
        <v>296.68807826086959</v>
      </c>
      <c r="AB97" s="9">
        <f t="shared" si="68"/>
        <v>283.9240017391304</v>
      </c>
      <c r="AC97" s="9">
        <f t="shared" si="68"/>
        <v>274.11004347826088</v>
      </c>
      <c r="AD97" s="9">
        <f t="shared" si="68"/>
        <v>274.41335652173916</v>
      </c>
      <c r="AE97" s="9">
        <f t="shared" si="68"/>
        <v>275.64839999999998</v>
      </c>
      <c r="AF97" s="9">
        <f t="shared" si="68"/>
        <v>261.08205304347825</v>
      </c>
      <c r="AG97" s="9">
        <f t="shared" si="68"/>
        <v>262.10121739130432</v>
      </c>
      <c r="AH97" s="9">
        <f t="shared" ref="AH97:AI97" si="69">SUM(AH98:AH99)</f>
        <v>270.31373913043478</v>
      </c>
      <c r="AI97" s="9">
        <f t="shared" si="69"/>
        <v>257.46554782608695</v>
      </c>
    </row>
    <row r="98" spans="1:35" x14ac:dyDescent="0.25">
      <c r="A98" s="10" t="s">
        <v>72</v>
      </c>
      <c r="B98" s="11">
        <v>101.92319999999999</v>
      </c>
      <c r="C98" s="11">
        <v>86.075182608695656</v>
      </c>
      <c r="D98" s="11">
        <v>72.532643478260866</v>
      </c>
      <c r="E98" s="11">
        <v>90.497</v>
      </c>
      <c r="F98" s="11">
        <v>83.851043478260863</v>
      </c>
      <c r="G98" s="11">
        <v>84.325252173913043</v>
      </c>
      <c r="H98" s="11">
        <v>86.769069565217393</v>
      </c>
      <c r="I98" s="11">
        <v>91.750939130434787</v>
      </c>
      <c r="J98" s="11">
        <v>83.171834782608698</v>
      </c>
      <c r="K98" s="11">
        <v>95.848669565217392</v>
      </c>
      <c r="L98" s="11">
        <v>99.010947826086962</v>
      </c>
      <c r="M98" s="11">
        <v>94.029339130434778</v>
      </c>
      <c r="N98" s="11">
        <v>89.094269565217388</v>
      </c>
      <c r="O98" s="11">
        <v>89.878852173913046</v>
      </c>
      <c r="P98" s="11">
        <v>95.976808695652167</v>
      </c>
      <c r="Q98" s="11">
        <v>91.395965217391307</v>
      </c>
      <c r="R98" s="11">
        <v>96.659739130434787</v>
      </c>
      <c r="S98" s="11">
        <v>93.747539130434788</v>
      </c>
      <c r="T98" s="11">
        <v>87.878956521739127</v>
      </c>
      <c r="U98" s="11">
        <v>77.977861739130432</v>
      </c>
      <c r="V98" s="11">
        <v>72.975295652173912</v>
      </c>
      <c r="W98" s="11">
        <v>86.292373913043477</v>
      </c>
      <c r="X98" s="11">
        <v>83.79005217391304</v>
      </c>
      <c r="Y98" s="11">
        <v>83.782791304347825</v>
      </c>
      <c r="Z98" s="11">
        <v>86.389200000000002</v>
      </c>
      <c r="AA98" s="11">
        <v>80.48897391304348</v>
      </c>
      <c r="AB98" s="11">
        <v>80.917191304347824</v>
      </c>
      <c r="AC98" s="11">
        <v>78.125704347826087</v>
      </c>
      <c r="AD98" s="11">
        <v>83.425730434782608</v>
      </c>
      <c r="AE98" s="11">
        <v>81.233808695652172</v>
      </c>
      <c r="AF98" s="11">
        <v>73.179991304347823</v>
      </c>
      <c r="AG98" s="11">
        <v>81.846434782608696</v>
      </c>
      <c r="AH98" s="11">
        <v>78.238460869565216</v>
      </c>
      <c r="AI98" s="11">
        <v>78.223939130434786</v>
      </c>
    </row>
    <row r="99" spans="1:35" x14ac:dyDescent="0.25">
      <c r="A99" s="12" t="s">
        <v>75</v>
      </c>
      <c r="B99" s="13">
        <v>254.73739130434782</v>
      </c>
      <c r="C99" s="13">
        <v>215.12831304347827</v>
      </c>
      <c r="D99" s="13">
        <v>181.28134782608694</v>
      </c>
      <c r="E99" s="13">
        <v>226.1798</v>
      </c>
      <c r="F99" s="13">
        <v>209.5695043478261</v>
      </c>
      <c r="G99" s="13">
        <v>210.75471304347826</v>
      </c>
      <c r="H99" s="13">
        <v>208.31726956521737</v>
      </c>
      <c r="I99" s="13">
        <v>219.70386086956523</v>
      </c>
      <c r="J99" s="13">
        <v>207.93056521739132</v>
      </c>
      <c r="K99" s="13">
        <v>216.01128695652176</v>
      </c>
      <c r="L99" s="13">
        <v>228.29616521739132</v>
      </c>
      <c r="M99" s="13">
        <v>226.20192173913043</v>
      </c>
      <c r="N99" s="13">
        <v>234.46291478260869</v>
      </c>
      <c r="O99" s="13">
        <v>248.08406086956521</v>
      </c>
      <c r="P99" s="13">
        <v>238.85225217391306</v>
      </c>
      <c r="Q99" s="13">
        <v>255.03259130434782</v>
      </c>
      <c r="R99" s="13">
        <v>266.26866173913044</v>
      </c>
      <c r="S99" s="13">
        <v>276.30061739130434</v>
      </c>
      <c r="T99" s="13">
        <v>276.26568782608695</v>
      </c>
      <c r="U99" s="13">
        <v>253.43607130434782</v>
      </c>
      <c r="V99" s="13">
        <v>230.60645478260869</v>
      </c>
      <c r="W99" s="13">
        <v>241.41874782608696</v>
      </c>
      <c r="X99" s="13">
        <v>234.1592608695652</v>
      </c>
      <c r="Y99" s="13">
        <v>233.37410434782609</v>
      </c>
      <c r="Z99" s="13">
        <v>238.61585217391305</v>
      </c>
      <c r="AA99" s="13">
        <v>216.19910434782611</v>
      </c>
      <c r="AB99" s="13">
        <v>203.00681043478261</v>
      </c>
      <c r="AC99" s="13">
        <v>195.98433913043479</v>
      </c>
      <c r="AD99" s="13">
        <v>190.98762608695654</v>
      </c>
      <c r="AE99" s="13">
        <v>194.41459130434782</v>
      </c>
      <c r="AF99" s="13">
        <v>187.90206173913043</v>
      </c>
      <c r="AG99" s="13">
        <v>180.25478260869565</v>
      </c>
      <c r="AH99" s="13">
        <v>192.07527826086957</v>
      </c>
      <c r="AI99" s="13">
        <v>179.24160869565216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0</v>
      </c>
      <c r="E101" s="9">
        <f t="shared" si="70"/>
        <v>73.053111304347198</v>
      </c>
      <c r="F101" s="9">
        <f t="shared" si="70"/>
        <v>0</v>
      </c>
      <c r="G101" s="9">
        <f t="shared" si="70"/>
        <v>11.84971999999933</v>
      </c>
      <c r="H101" s="9">
        <f t="shared" si="70"/>
        <v>10.196676521738485</v>
      </c>
      <c r="I101" s="9">
        <f t="shared" si="70"/>
        <v>26.558763478260239</v>
      </c>
      <c r="J101" s="9">
        <f t="shared" si="70"/>
        <v>0</v>
      </c>
      <c r="K101" s="9">
        <f t="shared" si="70"/>
        <v>30.947859130434132</v>
      </c>
      <c r="L101" s="9">
        <f t="shared" si="70"/>
        <v>25.637459130434138</v>
      </c>
      <c r="M101" s="9">
        <f t="shared" si="70"/>
        <v>5.521086956521982</v>
      </c>
      <c r="N101" s="9">
        <f t="shared" si="70"/>
        <v>18.301594037267307</v>
      </c>
      <c r="O101" s="9">
        <f t="shared" si="70"/>
        <v>24.981586211179952</v>
      </c>
      <c r="P101" s="9">
        <f t="shared" si="70"/>
        <v>10.752821614905955</v>
      </c>
      <c r="Q101" s="9">
        <f t="shared" si="70"/>
        <v>24.158802732919469</v>
      </c>
      <c r="R101" s="9">
        <f t="shared" si="70"/>
        <v>27.69307055900552</v>
      </c>
      <c r="S101" s="9">
        <f t="shared" si="70"/>
        <v>18.486642608695895</v>
      </c>
      <c r="T101" s="9">
        <f t="shared" si="70"/>
        <v>9.3526809937890505</v>
      </c>
      <c r="U101" s="9">
        <f t="shared" si="70"/>
        <v>0</v>
      </c>
      <c r="V101" s="9">
        <f t="shared" si="70"/>
        <v>0</v>
      </c>
      <c r="W101" s="9">
        <f t="shared" si="70"/>
        <v>34.31967391304282</v>
      </c>
      <c r="X101" s="9">
        <f t="shared" si="70"/>
        <v>1.961497391303956</v>
      </c>
      <c r="Y101" s="9">
        <f t="shared" si="70"/>
        <v>9.3978852173906553</v>
      </c>
      <c r="Z101" s="9">
        <f t="shared" si="70"/>
        <v>18.038459130434145</v>
      </c>
      <c r="AA101" s="9">
        <f t="shared" si="70"/>
        <v>0</v>
      </c>
      <c r="AB101" s="9">
        <f t="shared" si="70"/>
        <v>5.7655460869556059</v>
      </c>
      <c r="AC101" s="9">
        <f t="shared" si="70"/>
        <v>1.5946782608691752</v>
      </c>
      <c r="AD101" s="9">
        <f t="shared" si="70"/>
        <v>10.493615652173249</v>
      </c>
      <c r="AE101" s="9">
        <f t="shared" si="70"/>
        <v>11.54615229813648</v>
      </c>
      <c r="AF101" s="9">
        <f t="shared" si="70"/>
        <v>2.0287331677020859</v>
      </c>
      <c r="AG101" s="9">
        <f t="shared" si="70"/>
        <v>11.967305217390919</v>
      </c>
      <c r="AH101" s="9">
        <f t="shared" ref="AH101:AI101" si="71">SUM(AH102:AH103)</f>
        <v>19.098706832297914</v>
      </c>
      <c r="AI101" s="9">
        <f t="shared" si="71"/>
        <v>5.1342650931668334</v>
      </c>
    </row>
    <row r="102" spans="1:35" x14ac:dyDescent="0.25">
      <c r="A102" s="10" t="s">
        <v>72</v>
      </c>
      <c r="B102" s="11">
        <v>0</v>
      </c>
      <c r="C102" s="11">
        <v>0</v>
      </c>
      <c r="D102" s="11">
        <v>0</v>
      </c>
      <c r="E102" s="11">
        <v>20.876447950310137</v>
      </c>
      <c r="F102" s="11">
        <v>0</v>
      </c>
      <c r="G102" s="11">
        <v>3.3863001242231832</v>
      </c>
      <c r="H102" s="11">
        <v>5.3559088198753528</v>
      </c>
      <c r="I102" s="11">
        <v>7.8939609937883972</v>
      </c>
      <c r="J102" s="11">
        <v>0</v>
      </c>
      <c r="K102" s="11">
        <v>15.588926211179697</v>
      </c>
      <c r="L102" s="11">
        <v>6.074369689440573</v>
      </c>
      <c r="M102" s="11">
        <v>0</v>
      </c>
      <c r="N102" s="11">
        <v>0</v>
      </c>
      <c r="O102" s="11">
        <v>3.6966740372666607</v>
      </c>
      <c r="P102" s="11">
        <v>9.0100479503101241</v>
      </c>
      <c r="Q102" s="11">
        <v>0</v>
      </c>
      <c r="R102" s="11">
        <v>8.1758653416144824</v>
      </c>
      <c r="S102" s="11">
        <v>0</v>
      </c>
      <c r="T102" s="11">
        <v>0</v>
      </c>
      <c r="U102" s="11">
        <v>0</v>
      </c>
      <c r="V102" s="11">
        <v>0</v>
      </c>
      <c r="W102" s="11">
        <v>16.229169689440567</v>
      </c>
      <c r="X102" s="11">
        <v>0.4097696894405658</v>
      </c>
      <c r="Y102" s="11">
        <v>2.9048305590057879</v>
      </c>
      <c r="Z102" s="11">
        <v>5.5185001242231806</v>
      </c>
      <c r="AA102" s="11">
        <v>0</v>
      </c>
      <c r="AB102" s="11">
        <v>3.3403088198753466</v>
      </c>
      <c r="AC102" s="11">
        <v>0.12060447204926561</v>
      </c>
      <c r="AD102" s="11">
        <v>8.2121175155275239</v>
      </c>
      <c r="AE102" s="11">
        <v>0.72016968944056714</v>
      </c>
      <c r="AF102" s="11">
        <v>0</v>
      </c>
      <c r="AG102" s="11">
        <v>11.578534906831877</v>
      </c>
      <c r="AH102" s="11">
        <v>0</v>
      </c>
      <c r="AI102" s="11">
        <v>2.8975696894405729</v>
      </c>
    </row>
    <row r="103" spans="1:35" x14ac:dyDescent="0.25">
      <c r="A103" s="12" t="s">
        <v>75</v>
      </c>
      <c r="B103" s="13">
        <v>0</v>
      </c>
      <c r="C103" s="13">
        <v>0</v>
      </c>
      <c r="D103" s="13">
        <v>0</v>
      </c>
      <c r="E103" s="13">
        <v>52.176663354037053</v>
      </c>
      <c r="F103" s="13">
        <v>0</v>
      </c>
      <c r="G103" s="13">
        <v>8.4634198757761467</v>
      </c>
      <c r="H103" s="13">
        <v>4.8407677018631325</v>
      </c>
      <c r="I103" s="13">
        <v>18.664802484471842</v>
      </c>
      <c r="J103" s="13">
        <v>0</v>
      </c>
      <c r="K103" s="13">
        <v>15.358932919254435</v>
      </c>
      <c r="L103" s="13">
        <v>19.563089440993565</v>
      </c>
      <c r="M103" s="13">
        <v>5.521086956521982</v>
      </c>
      <c r="N103" s="13">
        <v>18.301594037267307</v>
      </c>
      <c r="O103" s="13">
        <v>21.284912173913291</v>
      </c>
      <c r="P103" s="13">
        <v>1.7427736645958305</v>
      </c>
      <c r="Q103" s="13">
        <v>24.158802732919469</v>
      </c>
      <c r="R103" s="13">
        <v>19.517205217391037</v>
      </c>
      <c r="S103" s="13">
        <v>18.486642608695895</v>
      </c>
      <c r="T103" s="13">
        <v>9.3526809937890505</v>
      </c>
      <c r="U103" s="13">
        <v>0</v>
      </c>
      <c r="V103" s="13">
        <v>0</v>
      </c>
      <c r="W103" s="13">
        <v>18.090504223602256</v>
      </c>
      <c r="X103" s="13">
        <v>1.5517277018633902</v>
      </c>
      <c r="Y103" s="13">
        <v>6.4930546583848674</v>
      </c>
      <c r="Z103" s="13">
        <v>12.519959006210964</v>
      </c>
      <c r="AA103" s="13">
        <v>0</v>
      </c>
      <c r="AB103" s="13">
        <v>2.4252372670802593</v>
      </c>
      <c r="AC103" s="13">
        <v>1.4740737888199096</v>
      </c>
      <c r="AD103" s="13">
        <v>2.281498136645725</v>
      </c>
      <c r="AE103" s="13">
        <v>10.825982608695913</v>
      </c>
      <c r="AF103" s="13">
        <v>2.0287331677020859</v>
      </c>
      <c r="AG103" s="13">
        <v>0.38877031055904254</v>
      </c>
      <c r="AH103" s="13">
        <v>19.098706832297914</v>
      </c>
      <c r="AI103" s="13">
        <v>2.2366954037262605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39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58390.539505781198</v>
      </c>
      <c r="C3" s="9">
        <f t="shared" ref="C3:AG3" si="0">SUM(C4:C5)</f>
        <v>52493.041295994328</v>
      </c>
      <c r="D3" s="9">
        <f t="shared" si="0"/>
        <v>55111.705825041492</v>
      </c>
      <c r="E3" s="9">
        <f t="shared" si="0"/>
        <v>81657.133363371846</v>
      </c>
      <c r="F3" s="9">
        <f t="shared" si="0"/>
        <v>91893.057548372977</v>
      </c>
      <c r="G3" s="9">
        <f t="shared" si="0"/>
        <v>96312.995041000002</v>
      </c>
      <c r="H3" s="9">
        <f t="shared" si="0"/>
        <v>92359.257138999994</v>
      </c>
      <c r="I3" s="9">
        <f t="shared" si="0"/>
        <v>84587.236994999999</v>
      </c>
      <c r="J3" s="9">
        <f t="shared" si="0"/>
        <v>84312.774468000003</v>
      </c>
      <c r="K3" s="9">
        <f t="shared" si="0"/>
        <v>82162.220963</v>
      </c>
      <c r="L3" s="9">
        <f t="shared" si="0"/>
        <v>81281.350474000006</v>
      </c>
      <c r="M3" s="9">
        <f t="shared" si="0"/>
        <v>83300.365845000008</v>
      </c>
      <c r="N3" s="9">
        <f t="shared" si="0"/>
        <v>80390.999364999996</v>
      </c>
      <c r="O3" s="9">
        <f t="shared" si="0"/>
        <v>96936.547610000009</v>
      </c>
      <c r="P3" s="9">
        <f t="shared" si="0"/>
        <v>84397.889385999995</v>
      </c>
      <c r="Q3" s="9">
        <f t="shared" si="0"/>
        <v>80544.61183400001</v>
      </c>
      <c r="R3" s="9">
        <f t="shared" si="0"/>
        <v>96164.465186999994</v>
      </c>
      <c r="S3" s="9">
        <f t="shared" si="0"/>
        <v>87471.137751999995</v>
      </c>
      <c r="T3" s="9">
        <f t="shared" si="0"/>
        <v>86604.176517999993</v>
      </c>
      <c r="U3" s="9">
        <f t="shared" si="0"/>
        <v>75123.024361999996</v>
      </c>
      <c r="V3" s="9">
        <f t="shared" si="0"/>
        <v>66620.831460999994</v>
      </c>
      <c r="W3" s="9">
        <f t="shared" si="0"/>
        <v>78704.202202</v>
      </c>
      <c r="X3" s="9">
        <f t="shared" si="0"/>
        <v>62277.062085999998</v>
      </c>
      <c r="Y3" s="9">
        <f t="shared" si="0"/>
        <v>67340.631109000009</v>
      </c>
      <c r="Z3" s="9">
        <f t="shared" si="0"/>
        <v>68401.123593000011</v>
      </c>
      <c r="AA3" s="9">
        <f t="shared" si="0"/>
        <v>89797.579859999998</v>
      </c>
      <c r="AB3" s="9">
        <f t="shared" si="0"/>
        <v>90191.27840000001</v>
      </c>
      <c r="AC3" s="9">
        <f t="shared" si="0"/>
        <v>86603.149244</v>
      </c>
      <c r="AD3" s="9">
        <f t="shared" si="0"/>
        <v>88479.706223000001</v>
      </c>
      <c r="AE3" s="9">
        <f t="shared" si="0"/>
        <v>99608.229338999998</v>
      </c>
      <c r="AF3" s="9">
        <f t="shared" si="0"/>
        <v>100228.69394900001</v>
      </c>
      <c r="AG3" s="9">
        <f t="shared" si="0"/>
        <v>104357.56675299999</v>
      </c>
      <c r="AH3" s="9">
        <f t="shared" ref="AH3:AI3" si="1">SUM(AH4:AH5)</f>
        <v>103877.81016299999</v>
      </c>
      <c r="AI3" s="9">
        <f t="shared" si="1"/>
        <v>99893.353282000011</v>
      </c>
    </row>
    <row r="4" spans="1:35" x14ac:dyDescent="0.25">
      <c r="A4" s="10" t="s">
        <v>72</v>
      </c>
      <c r="B4" s="11">
        <v>13217.041882003059</v>
      </c>
      <c r="C4" s="11">
        <v>11882.108492150177</v>
      </c>
      <c r="D4" s="11">
        <v>12474.858602840717</v>
      </c>
      <c r="E4" s="11">
        <v>18483.572180749205</v>
      </c>
      <c r="F4" s="11">
        <v>20800.533794723899</v>
      </c>
      <c r="G4" s="11">
        <v>21801.012630000001</v>
      </c>
      <c r="H4" s="11">
        <v>21552.072364</v>
      </c>
      <c r="I4" s="11">
        <v>19760.877423000002</v>
      </c>
      <c r="J4" s="11">
        <v>19046.286111000001</v>
      </c>
      <c r="K4" s="11">
        <v>20199.110036999999</v>
      </c>
      <c r="L4" s="11">
        <v>19672.508470000001</v>
      </c>
      <c r="M4" s="11">
        <v>18850.380185000002</v>
      </c>
      <c r="N4" s="11">
        <v>19066.389772999999</v>
      </c>
      <c r="O4" s="11">
        <v>19683.724300000002</v>
      </c>
      <c r="P4" s="11">
        <v>20670.300066</v>
      </c>
      <c r="Q4" s="11">
        <v>20160.916891000001</v>
      </c>
      <c r="R4" s="11">
        <v>18991.312614999999</v>
      </c>
      <c r="S4" s="11">
        <v>18290.657630999998</v>
      </c>
      <c r="T4" s="11">
        <v>18149.819502999999</v>
      </c>
      <c r="U4" s="11">
        <v>15723.020827</v>
      </c>
      <c r="V4" s="11">
        <v>16175.76722</v>
      </c>
      <c r="W4" s="11">
        <v>15286.662446</v>
      </c>
      <c r="X4" s="11">
        <v>15389.978488999999</v>
      </c>
      <c r="Y4" s="11">
        <v>19429.661383999999</v>
      </c>
      <c r="Z4" s="11">
        <v>16339.9949</v>
      </c>
      <c r="AA4" s="11">
        <v>18018.740178</v>
      </c>
      <c r="AB4" s="11">
        <v>18063.816663000001</v>
      </c>
      <c r="AC4" s="11">
        <v>17233.740515000001</v>
      </c>
      <c r="AD4" s="11">
        <v>16102.773402000001</v>
      </c>
      <c r="AE4" s="11">
        <v>18459.332219</v>
      </c>
      <c r="AF4" s="11">
        <v>18018.273415</v>
      </c>
      <c r="AG4" s="11">
        <v>18694.783478000001</v>
      </c>
      <c r="AH4" s="11">
        <v>22852.141645</v>
      </c>
      <c r="AI4" s="11">
        <v>19976.958704000001</v>
      </c>
    </row>
    <row r="5" spans="1:35" x14ac:dyDescent="0.25">
      <c r="A5" s="12" t="s">
        <v>75</v>
      </c>
      <c r="B5" s="13">
        <v>45173.497623778137</v>
      </c>
      <c r="C5" s="13">
        <v>40610.932803844153</v>
      </c>
      <c r="D5" s="13">
        <v>42636.847222200777</v>
      </c>
      <c r="E5" s="13">
        <v>63173.561182622645</v>
      </c>
      <c r="F5" s="13">
        <v>71092.523753649075</v>
      </c>
      <c r="G5" s="13">
        <v>74511.982411000005</v>
      </c>
      <c r="H5" s="13">
        <v>70807.184775000002</v>
      </c>
      <c r="I5" s="13">
        <v>64826.359572000001</v>
      </c>
      <c r="J5" s="13">
        <v>65266.488357000002</v>
      </c>
      <c r="K5" s="13">
        <v>61963.110926000001</v>
      </c>
      <c r="L5" s="13">
        <v>61608.842003999998</v>
      </c>
      <c r="M5" s="13">
        <v>64449.985660000006</v>
      </c>
      <c r="N5" s="13">
        <v>61324.609592000001</v>
      </c>
      <c r="O5" s="13">
        <v>77252.823310000007</v>
      </c>
      <c r="P5" s="13">
        <v>63727.589319999999</v>
      </c>
      <c r="Q5" s="13">
        <v>60383.694943000002</v>
      </c>
      <c r="R5" s="13">
        <v>77173.152571999992</v>
      </c>
      <c r="S5" s="13">
        <v>69180.480121000001</v>
      </c>
      <c r="T5" s="13">
        <v>68454.357015000001</v>
      </c>
      <c r="U5" s="13">
        <v>59400.003534999996</v>
      </c>
      <c r="V5" s="13">
        <v>50445.064241</v>
      </c>
      <c r="W5" s="13">
        <v>63417.539755999998</v>
      </c>
      <c r="X5" s="13">
        <v>46887.083596999997</v>
      </c>
      <c r="Y5" s="13">
        <v>47910.969725000003</v>
      </c>
      <c r="Z5" s="13">
        <v>52061.128693000006</v>
      </c>
      <c r="AA5" s="13">
        <v>71778.839681999991</v>
      </c>
      <c r="AB5" s="13">
        <v>72127.461737000005</v>
      </c>
      <c r="AC5" s="13">
        <v>69369.408729000002</v>
      </c>
      <c r="AD5" s="13">
        <v>72376.932820999995</v>
      </c>
      <c r="AE5" s="13">
        <v>81148.897119999994</v>
      </c>
      <c r="AF5" s="13">
        <v>82210.420534000004</v>
      </c>
      <c r="AG5" s="13">
        <v>85662.783274999994</v>
      </c>
      <c r="AH5" s="13">
        <v>81025.668517999991</v>
      </c>
      <c r="AI5" s="13">
        <v>79916.394578000007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72</v>
      </c>
      <c r="B9" s="16">
        <f t="shared" si="2"/>
        <v>0.22635587877543845</v>
      </c>
      <c r="C9" s="16">
        <f t="shared" si="2"/>
        <v>0.22635587877543845</v>
      </c>
      <c r="D9" s="16">
        <f t="shared" si="2"/>
        <v>0.22635587877543845</v>
      </c>
      <c r="E9" s="16">
        <f t="shared" si="2"/>
        <v>0.22635587877543842</v>
      </c>
      <c r="F9" s="16">
        <f t="shared" si="2"/>
        <v>0.22635587877543839</v>
      </c>
      <c r="G9" s="16">
        <f t="shared" si="2"/>
        <v>0.22635587877543845</v>
      </c>
      <c r="H9" s="16">
        <f t="shared" si="2"/>
        <v>0.23335042995813934</v>
      </c>
      <c r="I9" s="16">
        <f t="shared" si="2"/>
        <v>0.23361535528306804</v>
      </c>
      <c r="J9" s="16">
        <f t="shared" si="2"/>
        <v>0.22590036007211234</v>
      </c>
      <c r="K9" s="16">
        <f t="shared" si="2"/>
        <v>0.24584425542849234</v>
      </c>
      <c r="L9" s="16">
        <f t="shared" si="2"/>
        <v>0.24202979349233097</v>
      </c>
      <c r="M9" s="16">
        <f t="shared" si="2"/>
        <v>0.22629408639183629</v>
      </c>
      <c r="N9" s="16">
        <f t="shared" si="2"/>
        <v>0.23717070223785494</v>
      </c>
      <c r="O9" s="16">
        <f t="shared" si="2"/>
        <v>0.20305782272329886</v>
      </c>
      <c r="P9" s="16">
        <f t="shared" si="2"/>
        <v>0.24491489320855941</v>
      </c>
      <c r="Q9" s="16">
        <f t="shared" si="2"/>
        <v>0.25030745610334598</v>
      </c>
      <c r="R9" s="16">
        <f t="shared" si="2"/>
        <v>0.19748784104471204</v>
      </c>
      <c r="S9" s="16">
        <f t="shared" si="2"/>
        <v>0.20910506140731877</v>
      </c>
      <c r="T9" s="16">
        <f t="shared" si="2"/>
        <v>0.20957210417245525</v>
      </c>
      <c r="U9" s="16">
        <f t="shared" si="2"/>
        <v>0.20929696268928819</v>
      </c>
      <c r="V9" s="16">
        <f t="shared" si="2"/>
        <v>0.24280344248584371</v>
      </c>
      <c r="W9" s="16">
        <f t="shared" si="2"/>
        <v>0.19422930438664102</v>
      </c>
      <c r="X9" s="16">
        <f t="shared" si="2"/>
        <v>0.24712113856218171</v>
      </c>
      <c r="Y9" s="16">
        <f t="shared" si="2"/>
        <v>0.28852805600456044</v>
      </c>
      <c r="Z9" s="16">
        <f t="shared" si="2"/>
        <v>0.23888489021358988</v>
      </c>
      <c r="AA9" s="16">
        <f t="shared" si="2"/>
        <v>0.20065953009081464</v>
      </c>
      <c r="AB9" s="16">
        <f t="shared" si="2"/>
        <v>0.2002834085895383</v>
      </c>
      <c r="AC9" s="16">
        <f t="shared" si="2"/>
        <v>0.19899669544862403</v>
      </c>
      <c r="AD9" s="16">
        <f t="shared" si="2"/>
        <v>0.18199397454389535</v>
      </c>
      <c r="AE9" s="16">
        <f t="shared" si="2"/>
        <v>0.18531934902865044</v>
      </c>
      <c r="AF9" s="16">
        <f t="shared" si="2"/>
        <v>0.17977160736194317</v>
      </c>
      <c r="AG9" s="16">
        <f t="shared" si="2"/>
        <v>0.17914161914342044</v>
      </c>
      <c r="AH9" s="16">
        <f t="shared" ref="AH9:AI9" si="4">IF(AH4=0,0,AH4/AH$3)</f>
        <v>0.21999059865761067</v>
      </c>
      <c r="AI9" s="16">
        <f t="shared" si="4"/>
        <v>0.19998286219909778</v>
      </c>
    </row>
    <row r="10" spans="1:35" x14ac:dyDescent="0.25">
      <c r="A10" s="12" t="s">
        <v>75</v>
      </c>
      <c r="B10" s="17">
        <f t="shared" si="2"/>
        <v>0.7736441212245615</v>
      </c>
      <c r="C10" s="17">
        <f t="shared" si="2"/>
        <v>0.77364412122456161</v>
      </c>
      <c r="D10" s="17">
        <f t="shared" si="2"/>
        <v>0.77364412122456161</v>
      </c>
      <c r="E10" s="17">
        <f t="shared" si="2"/>
        <v>0.77364412122456161</v>
      </c>
      <c r="F10" s="17">
        <f t="shared" si="2"/>
        <v>0.77364412122456161</v>
      </c>
      <c r="G10" s="17">
        <f t="shared" si="2"/>
        <v>0.77364412122456161</v>
      </c>
      <c r="H10" s="17">
        <f t="shared" si="2"/>
        <v>0.76664957004186074</v>
      </c>
      <c r="I10" s="17">
        <f t="shared" si="2"/>
        <v>0.76638464471693202</v>
      </c>
      <c r="J10" s="17">
        <f t="shared" si="2"/>
        <v>0.77409963992788766</v>
      </c>
      <c r="K10" s="17">
        <f t="shared" si="2"/>
        <v>0.75415574457150769</v>
      </c>
      <c r="L10" s="17">
        <f t="shared" si="2"/>
        <v>0.75797020650766889</v>
      </c>
      <c r="M10" s="17">
        <f t="shared" si="2"/>
        <v>0.77370591360816365</v>
      </c>
      <c r="N10" s="17">
        <f t="shared" si="2"/>
        <v>0.76282929776214514</v>
      </c>
      <c r="O10" s="17">
        <f t="shared" si="2"/>
        <v>0.79694217727670114</v>
      </c>
      <c r="P10" s="17">
        <f t="shared" si="2"/>
        <v>0.75508510679144059</v>
      </c>
      <c r="Q10" s="17">
        <f t="shared" si="2"/>
        <v>0.74969254389665385</v>
      </c>
      <c r="R10" s="17">
        <f t="shared" si="2"/>
        <v>0.80251215895528794</v>
      </c>
      <c r="S10" s="17">
        <f t="shared" si="2"/>
        <v>0.79089493859268123</v>
      </c>
      <c r="T10" s="17">
        <f t="shared" si="2"/>
        <v>0.7904278958275448</v>
      </c>
      <c r="U10" s="17">
        <f t="shared" si="2"/>
        <v>0.79070303731071179</v>
      </c>
      <c r="V10" s="17">
        <f t="shared" si="2"/>
        <v>0.75719655751415638</v>
      </c>
      <c r="W10" s="17">
        <f t="shared" si="2"/>
        <v>0.80577069561335901</v>
      </c>
      <c r="X10" s="17">
        <f t="shared" si="2"/>
        <v>0.75287886143781824</v>
      </c>
      <c r="Y10" s="17">
        <f t="shared" si="2"/>
        <v>0.71147194399543945</v>
      </c>
      <c r="Z10" s="17">
        <f t="shared" si="2"/>
        <v>0.76111510978641006</v>
      </c>
      <c r="AA10" s="17">
        <f t="shared" si="2"/>
        <v>0.79934046990918528</v>
      </c>
      <c r="AB10" s="17">
        <f t="shared" si="2"/>
        <v>0.7997165914104617</v>
      </c>
      <c r="AC10" s="17">
        <f t="shared" si="2"/>
        <v>0.80100330455137603</v>
      </c>
      <c r="AD10" s="17">
        <f t="shared" si="2"/>
        <v>0.81800602545610457</v>
      </c>
      <c r="AE10" s="17">
        <f t="shared" si="2"/>
        <v>0.81468065097134956</v>
      </c>
      <c r="AF10" s="17">
        <f t="shared" si="2"/>
        <v>0.8202283926380568</v>
      </c>
      <c r="AG10" s="17">
        <f t="shared" si="2"/>
        <v>0.82085838085657958</v>
      </c>
      <c r="AH10" s="17">
        <f t="shared" ref="AH10:AI10" si="5">IF(AH5=0,0,AH5/AH$3)</f>
        <v>0.78000940134238939</v>
      </c>
      <c r="AI10" s="17">
        <f t="shared" si="5"/>
        <v>0.80001713780090222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6.9743309999999994</v>
      </c>
      <c r="C12" s="18">
        <f t="shared" si="6"/>
        <v>6.2699189999999998</v>
      </c>
      <c r="D12" s="18">
        <f t="shared" si="6"/>
        <v>6.5827</v>
      </c>
      <c r="E12" s="18">
        <f t="shared" si="6"/>
        <v>9.7533609999999999</v>
      </c>
      <c r="F12" s="18">
        <f t="shared" si="6"/>
        <v>10.975968999999999</v>
      </c>
      <c r="G12" s="18">
        <f t="shared" si="6"/>
        <v>11.503899000000001</v>
      </c>
      <c r="H12" s="18">
        <f t="shared" si="6"/>
        <v>11.122375000000002</v>
      </c>
      <c r="I12" s="18">
        <f t="shared" si="6"/>
        <v>10.168189000000002</v>
      </c>
      <c r="J12" s="18">
        <f t="shared" si="6"/>
        <v>10.018968000000001</v>
      </c>
      <c r="K12" s="18">
        <f t="shared" si="6"/>
        <v>10.161137</v>
      </c>
      <c r="L12" s="18">
        <f t="shared" si="6"/>
        <v>10.042397000000001</v>
      </c>
      <c r="M12" s="18">
        <f t="shared" si="6"/>
        <v>10.722654</v>
      </c>
      <c r="N12" s="18">
        <f t="shared" si="6"/>
        <v>9.5301620000000007</v>
      </c>
      <c r="O12" s="18">
        <f t="shared" si="6"/>
        <v>10.40767</v>
      </c>
      <c r="P12" s="18">
        <f t="shared" si="6"/>
        <v>9.9863409999999995</v>
      </c>
      <c r="Q12" s="18">
        <f t="shared" si="6"/>
        <v>9.6701270000000008</v>
      </c>
      <c r="R12" s="18">
        <f t="shared" si="6"/>
        <v>10.22828</v>
      </c>
      <c r="S12" s="18">
        <f t="shared" si="6"/>
        <v>9.5463850000000008</v>
      </c>
      <c r="T12" s="18">
        <f t="shared" si="6"/>
        <v>9.2837519999999998</v>
      </c>
      <c r="U12" s="18">
        <f t="shared" si="6"/>
        <v>8.0990149999999996</v>
      </c>
      <c r="V12" s="18">
        <f t="shared" si="6"/>
        <v>7.5493509999999997</v>
      </c>
      <c r="W12" s="18">
        <f t="shared" si="6"/>
        <v>8.1543900000000011</v>
      </c>
      <c r="X12" s="18">
        <f t="shared" si="6"/>
        <v>7.207929</v>
      </c>
      <c r="Y12" s="18">
        <f t="shared" si="6"/>
        <v>8.25122</v>
      </c>
      <c r="Z12" s="18">
        <f t="shared" si="6"/>
        <v>7.9546660000000005</v>
      </c>
      <c r="AA12" s="18">
        <f t="shared" si="6"/>
        <v>8.1271500000000003</v>
      </c>
      <c r="AB12" s="18">
        <f t="shared" si="6"/>
        <v>8.1412300000000002</v>
      </c>
      <c r="AC12" s="18">
        <f t="shared" si="6"/>
        <v>7.786314</v>
      </c>
      <c r="AD12" s="18">
        <f t="shared" si="6"/>
        <v>7.8853539999999995</v>
      </c>
      <c r="AE12" s="18">
        <f t="shared" si="6"/>
        <v>8.7429090000000009</v>
      </c>
      <c r="AF12" s="18">
        <f t="shared" si="6"/>
        <v>8.3470580000000005</v>
      </c>
      <c r="AG12" s="18">
        <f t="shared" si="6"/>
        <v>8.6999770000000005</v>
      </c>
      <c r="AH12" s="18">
        <f t="shared" ref="AH12:AI12" si="7">SUM(AH13:AH14)</f>
        <v>9.8644420000000004</v>
      </c>
      <c r="AI12" s="18">
        <f t="shared" si="7"/>
        <v>9.0203009999999999</v>
      </c>
    </row>
    <row r="13" spans="1:35" x14ac:dyDescent="0.25">
      <c r="A13" s="10" t="s">
        <v>72</v>
      </c>
      <c r="B13" s="19">
        <v>3.2450589999999999</v>
      </c>
      <c r="C13" s="19">
        <v>2.9173049999999998</v>
      </c>
      <c r="D13" s="19">
        <v>3.0628380000000002</v>
      </c>
      <c r="E13" s="19">
        <v>4.5381020000000003</v>
      </c>
      <c r="F13" s="19">
        <v>5.1069649999999998</v>
      </c>
      <c r="G13" s="19">
        <v>5.3526030000000002</v>
      </c>
      <c r="H13" s="19">
        <v>5.2914830000000004</v>
      </c>
      <c r="I13" s="19">
        <v>4.8517070000000002</v>
      </c>
      <c r="J13" s="19">
        <v>4.6762600000000001</v>
      </c>
      <c r="K13" s="19">
        <v>4.9593020000000001</v>
      </c>
      <c r="L13" s="19">
        <v>4.8300109999999998</v>
      </c>
      <c r="M13" s="19">
        <v>5.112368</v>
      </c>
      <c r="N13" s="19">
        <v>4.4823779999999998</v>
      </c>
      <c r="O13" s="19">
        <v>4.6181549999999998</v>
      </c>
      <c r="P13" s="19">
        <v>4.8362189999999998</v>
      </c>
      <c r="Q13" s="19">
        <v>4.7005299999999997</v>
      </c>
      <c r="R13" s="19">
        <v>4.4326439999999998</v>
      </c>
      <c r="S13" s="19">
        <v>4.2190000000000003</v>
      </c>
      <c r="T13" s="19">
        <v>4.1960059999999997</v>
      </c>
      <c r="U13" s="19">
        <v>3.6455129999999998</v>
      </c>
      <c r="V13" s="19">
        <v>3.762426</v>
      </c>
      <c r="W13" s="19">
        <v>3.7052770000000002</v>
      </c>
      <c r="X13" s="19">
        <v>3.6958359999999999</v>
      </c>
      <c r="Y13" s="19">
        <v>4.6133379999999997</v>
      </c>
      <c r="Z13" s="19">
        <v>4.0324530000000003</v>
      </c>
      <c r="AA13" s="19">
        <v>3.9054829999999998</v>
      </c>
      <c r="AB13" s="19">
        <v>3.7008350000000001</v>
      </c>
      <c r="AC13" s="19">
        <v>3.4807519999999998</v>
      </c>
      <c r="AD13" s="19">
        <v>3.4566539999999999</v>
      </c>
      <c r="AE13" s="19">
        <v>4.0233420000000004</v>
      </c>
      <c r="AF13" s="19">
        <v>3.6748980000000002</v>
      </c>
      <c r="AG13" s="19">
        <v>3.967632</v>
      </c>
      <c r="AH13" s="19">
        <v>4.8285390000000001</v>
      </c>
      <c r="AI13" s="19">
        <v>4.1868160000000003</v>
      </c>
    </row>
    <row r="14" spans="1:35" x14ac:dyDescent="0.25">
      <c r="A14" s="12" t="s">
        <v>75</v>
      </c>
      <c r="B14" s="20">
        <v>3.7292719999999999</v>
      </c>
      <c r="C14" s="20">
        <v>3.352614</v>
      </c>
      <c r="D14" s="20">
        <v>3.5198619999999998</v>
      </c>
      <c r="E14" s="20">
        <v>5.2152589999999996</v>
      </c>
      <c r="F14" s="20">
        <v>5.8690040000000003</v>
      </c>
      <c r="G14" s="20">
        <v>6.1512960000000003</v>
      </c>
      <c r="H14" s="20">
        <v>5.8308920000000004</v>
      </c>
      <c r="I14" s="20">
        <v>5.3164820000000006</v>
      </c>
      <c r="J14" s="20">
        <v>5.342708</v>
      </c>
      <c r="K14" s="20">
        <v>5.201835</v>
      </c>
      <c r="L14" s="20">
        <v>5.2123860000000004</v>
      </c>
      <c r="M14" s="20">
        <v>5.6102860000000003</v>
      </c>
      <c r="N14" s="20">
        <v>5.047784</v>
      </c>
      <c r="O14" s="20">
        <v>5.7895149999999997</v>
      </c>
      <c r="P14" s="20">
        <v>5.1501219999999996</v>
      </c>
      <c r="Q14" s="20">
        <v>4.9695970000000003</v>
      </c>
      <c r="R14" s="20">
        <v>5.795636</v>
      </c>
      <c r="S14" s="20">
        <v>5.3273849999999996</v>
      </c>
      <c r="T14" s="20">
        <v>5.0877460000000001</v>
      </c>
      <c r="U14" s="20">
        <v>4.4535020000000003</v>
      </c>
      <c r="V14" s="20">
        <v>3.7869250000000001</v>
      </c>
      <c r="W14" s="20">
        <v>4.4491130000000005</v>
      </c>
      <c r="X14" s="20">
        <v>3.5120930000000001</v>
      </c>
      <c r="Y14" s="20">
        <v>3.6378820000000003</v>
      </c>
      <c r="Z14" s="20">
        <v>3.9222130000000002</v>
      </c>
      <c r="AA14" s="20">
        <v>4.2216670000000001</v>
      </c>
      <c r="AB14" s="20">
        <v>4.4403950000000005</v>
      </c>
      <c r="AC14" s="20">
        <v>4.3055620000000001</v>
      </c>
      <c r="AD14" s="20">
        <v>4.4287000000000001</v>
      </c>
      <c r="AE14" s="20">
        <v>4.7195669999999996</v>
      </c>
      <c r="AF14" s="20">
        <v>4.6721599999999999</v>
      </c>
      <c r="AG14" s="20">
        <v>4.7323450000000005</v>
      </c>
      <c r="AH14" s="20">
        <v>5.0359030000000002</v>
      </c>
      <c r="AI14" s="20">
        <v>4.8334849999999996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72</v>
      </c>
      <c r="B18" s="16">
        <f t="shared" si="8"/>
        <v>0.46528606112901727</v>
      </c>
      <c r="C18" s="16">
        <f t="shared" si="8"/>
        <v>0.4652859151768946</v>
      </c>
      <c r="D18" s="16">
        <f t="shared" si="8"/>
        <v>0.46528597687878837</v>
      </c>
      <c r="E18" s="16">
        <f t="shared" si="8"/>
        <v>0.4652859665504025</v>
      </c>
      <c r="F18" s="16">
        <f t="shared" si="8"/>
        <v>0.46528602622693266</v>
      </c>
      <c r="G18" s="16">
        <f t="shared" si="8"/>
        <v>0.46528598695103285</v>
      </c>
      <c r="H18" s="16">
        <f t="shared" si="8"/>
        <v>0.47575117724406879</v>
      </c>
      <c r="I18" s="16">
        <f t="shared" si="8"/>
        <v>0.47714563527487536</v>
      </c>
      <c r="J18" s="16">
        <f t="shared" si="8"/>
        <v>0.46674068626629006</v>
      </c>
      <c r="K18" s="16">
        <f t="shared" si="8"/>
        <v>0.48806565643195243</v>
      </c>
      <c r="L18" s="16">
        <f t="shared" si="8"/>
        <v>0.48096196555463794</v>
      </c>
      <c r="M18" s="16">
        <f t="shared" si="8"/>
        <v>0.47678196088393787</v>
      </c>
      <c r="N18" s="16">
        <f t="shared" si="8"/>
        <v>0.47033597120384724</v>
      </c>
      <c r="O18" s="16">
        <f t="shared" si="8"/>
        <v>0.44372611737305273</v>
      </c>
      <c r="P18" s="16">
        <f t="shared" si="8"/>
        <v>0.48428338267239224</v>
      </c>
      <c r="Q18" s="16">
        <f t="shared" si="8"/>
        <v>0.48608772149528123</v>
      </c>
      <c r="R18" s="16">
        <f t="shared" si="8"/>
        <v>0.43337139773256106</v>
      </c>
      <c r="S18" s="16">
        <f t="shared" si="8"/>
        <v>0.4419473968418412</v>
      </c>
      <c r="T18" s="16">
        <f t="shared" si="8"/>
        <v>0.4519730815730536</v>
      </c>
      <c r="U18" s="16">
        <f t="shared" si="8"/>
        <v>0.45011806991344011</v>
      </c>
      <c r="V18" s="16">
        <f t="shared" si="8"/>
        <v>0.49837741019062437</v>
      </c>
      <c r="W18" s="16">
        <f t="shared" si="8"/>
        <v>0.45439045716479093</v>
      </c>
      <c r="X18" s="16">
        <f t="shared" si="8"/>
        <v>0.51274589413963423</v>
      </c>
      <c r="Y18" s="16">
        <f t="shared" si="8"/>
        <v>0.55910980436832369</v>
      </c>
      <c r="Z18" s="16">
        <f t="shared" si="8"/>
        <v>0.5069292664204883</v>
      </c>
      <c r="AA18" s="16">
        <f t="shared" si="8"/>
        <v>0.48054767046258523</v>
      </c>
      <c r="AB18" s="16">
        <f t="shared" si="8"/>
        <v>0.45457934489014562</v>
      </c>
      <c r="AC18" s="16">
        <f t="shared" si="8"/>
        <v>0.44703463024994883</v>
      </c>
      <c r="AD18" s="16">
        <f t="shared" si="8"/>
        <v>0.43836383249249178</v>
      </c>
      <c r="AE18" s="16">
        <f t="shared" si="8"/>
        <v>0.46018344695112345</v>
      </c>
      <c r="AF18" s="16">
        <f t="shared" si="8"/>
        <v>0.44026266500124955</v>
      </c>
      <c r="AG18" s="16">
        <f t="shared" si="8"/>
        <v>0.45605086082411478</v>
      </c>
      <c r="AH18" s="16">
        <f t="shared" ref="AH18:AI18" si="10">IF(AH13=0,0,AH13/AH$12)</f>
        <v>0.48948931931476714</v>
      </c>
      <c r="AI18" s="16">
        <f t="shared" si="10"/>
        <v>0.46415479926889364</v>
      </c>
    </row>
    <row r="19" spans="1:35" x14ac:dyDescent="0.25">
      <c r="A19" s="12" t="s">
        <v>75</v>
      </c>
      <c r="B19" s="17">
        <f t="shared" si="8"/>
        <v>0.53471393887098284</v>
      </c>
      <c r="C19" s="17">
        <f t="shared" si="8"/>
        <v>0.53471408482310534</v>
      </c>
      <c r="D19" s="17">
        <f t="shared" si="8"/>
        <v>0.53471402312121163</v>
      </c>
      <c r="E19" s="17">
        <f t="shared" si="8"/>
        <v>0.53471403344959745</v>
      </c>
      <c r="F19" s="17">
        <f t="shared" si="8"/>
        <v>0.5347139737730674</v>
      </c>
      <c r="G19" s="17">
        <f t="shared" si="8"/>
        <v>0.53471401304896715</v>
      </c>
      <c r="H19" s="17">
        <f t="shared" si="8"/>
        <v>0.5242488227559311</v>
      </c>
      <c r="I19" s="17">
        <f t="shared" si="8"/>
        <v>0.52285436472512459</v>
      </c>
      <c r="J19" s="17">
        <f t="shared" si="8"/>
        <v>0.53325931373370983</v>
      </c>
      <c r="K19" s="17">
        <f t="shared" si="8"/>
        <v>0.51193434356804757</v>
      </c>
      <c r="L19" s="17">
        <f t="shared" si="8"/>
        <v>0.51903803444536201</v>
      </c>
      <c r="M19" s="17">
        <f t="shared" si="8"/>
        <v>0.52321803911606213</v>
      </c>
      <c r="N19" s="17">
        <f t="shared" si="8"/>
        <v>0.5296640287961526</v>
      </c>
      <c r="O19" s="17">
        <f t="shared" si="8"/>
        <v>0.55627388262694721</v>
      </c>
      <c r="P19" s="17">
        <f t="shared" si="8"/>
        <v>0.51571661732760776</v>
      </c>
      <c r="Q19" s="17">
        <f t="shared" si="8"/>
        <v>0.51391227850471866</v>
      </c>
      <c r="R19" s="17">
        <f t="shared" si="8"/>
        <v>0.56662860226743894</v>
      </c>
      <c r="S19" s="17">
        <f t="shared" si="8"/>
        <v>0.55805260315815874</v>
      </c>
      <c r="T19" s="17">
        <f t="shared" si="8"/>
        <v>0.5480269184269464</v>
      </c>
      <c r="U19" s="17">
        <f t="shared" si="8"/>
        <v>0.54988193008655994</v>
      </c>
      <c r="V19" s="17">
        <f t="shared" si="8"/>
        <v>0.50162258980937569</v>
      </c>
      <c r="W19" s="17">
        <f t="shared" si="8"/>
        <v>0.54560954283520902</v>
      </c>
      <c r="X19" s="17">
        <f t="shared" si="8"/>
        <v>0.48725410586036572</v>
      </c>
      <c r="Y19" s="17">
        <f t="shared" si="8"/>
        <v>0.44089019563167631</v>
      </c>
      <c r="Z19" s="17">
        <f t="shared" si="8"/>
        <v>0.4930707335795117</v>
      </c>
      <c r="AA19" s="17">
        <f t="shared" si="8"/>
        <v>0.51945232953741471</v>
      </c>
      <c r="AB19" s="17">
        <f t="shared" si="8"/>
        <v>0.54542065510985449</v>
      </c>
      <c r="AC19" s="17">
        <f t="shared" si="8"/>
        <v>0.55296536975005117</v>
      </c>
      <c r="AD19" s="17">
        <f t="shared" si="8"/>
        <v>0.56163616750750822</v>
      </c>
      <c r="AE19" s="17">
        <f t="shared" si="8"/>
        <v>0.53981655304887644</v>
      </c>
      <c r="AF19" s="17">
        <f t="shared" si="8"/>
        <v>0.55973733499875045</v>
      </c>
      <c r="AG19" s="17">
        <f t="shared" si="8"/>
        <v>0.54394913917588517</v>
      </c>
      <c r="AH19" s="17">
        <f t="shared" ref="AH19:AI19" si="11">IF(AH14=0,0,AH14/AH$12)</f>
        <v>0.51051068068523286</v>
      </c>
      <c r="AI19" s="17">
        <f t="shared" si="11"/>
        <v>0.53584520073110642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8372.2065250102423</v>
      </c>
      <c r="C21" s="21">
        <f t="shared" si="12"/>
        <v>8372.2040581376459</v>
      </c>
      <c r="D21" s="21">
        <f t="shared" si="12"/>
        <v>8372.2037803699841</v>
      </c>
      <c r="E21" s="21">
        <f t="shared" si="12"/>
        <v>8372.2045521919936</v>
      </c>
      <c r="F21" s="21">
        <f t="shared" si="12"/>
        <v>8372.204545072329</v>
      </c>
      <c r="G21" s="21">
        <f t="shared" si="12"/>
        <v>8372.2045057071518</v>
      </c>
      <c r="H21" s="21">
        <f t="shared" si="12"/>
        <v>8303.9150486294493</v>
      </c>
      <c r="I21" s="21">
        <f t="shared" si="12"/>
        <v>8318.8104582831802</v>
      </c>
      <c r="J21" s="21">
        <f t="shared" si="12"/>
        <v>8415.3152767829979</v>
      </c>
      <c r="K21" s="21">
        <f t="shared" si="12"/>
        <v>8085.9278802165545</v>
      </c>
      <c r="L21" s="21">
        <f t="shared" si="12"/>
        <v>8093.8196801022705</v>
      </c>
      <c r="M21" s="21">
        <f t="shared" si="12"/>
        <v>7768.6331989263108</v>
      </c>
      <c r="N21" s="21">
        <f t="shared" si="12"/>
        <v>8435.4284182157644</v>
      </c>
      <c r="O21" s="21">
        <f t="shared" si="12"/>
        <v>9313.9528453534767</v>
      </c>
      <c r="P21" s="21">
        <f t="shared" si="12"/>
        <v>8451.3326138172124</v>
      </c>
      <c r="Q21" s="21">
        <f t="shared" si="12"/>
        <v>8329.2196507863864</v>
      </c>
      <c r="R21" s="21">
        <f t="shared" si="12"/>
        <v>9401.8217321973971</v>
      </c>
      <c r="S21" s="21">
        <f t="shared" si="12"/>
        <v>9162.7498526405525</v>
      </c>
      <c r="T21" s="21">
        <f t="shared" si="12"/>
        <v>9328.5749681809684</v>
      </c>
      <c r="U21" s="21">
        <f t="shared" si="12"/>
        <v>9275.5754078736736</v>
      </c>
      <c r="V21" s="21">
        <f t="shared" si="12"/>
        <v>8824.7097612761681</v>
      </c>
      <c r="W21" s="21">
        <f t="shared" si="12"/>
        <v>9651.758402774456</v>
      </c>
      <c r="X21" s="21">
        <f t="shared" si="12"/>
        <v>8640.0770715138842</v>
      </c>
      <c r="Y21" s="21">
        <f t="shared" si="12"/>
        <v>8161.29385824157</v>
      </c>
      <c r="Z21" s="21">
        <f t="shared" si="12"/>
        <v>8598.8680848447948</v>
      </c>
      <c r="AA21" s="21">
        <f t="shared" si="12"/>
        <v>11049.086070762813</v>
      </c>
      <c r="AB21" s="21">
        <f t="shared" si="12"/>
        <v>11078.335632330742</v>
      </c>
      <c r="AC21" s="21">
        <f t="shared" si="12"/>
        <v>11122.483532516157</v>
      </c>
      <c r="AD21" s="21">
        <f t="shared" si="12"/>
        <v>11220.765259619289</v>
      </c>
      <c r="AE21" s="21">
        <f t="shared" si="12"/>
        <v>11393.030550701144</v>
      </c>
      <c r="AF21" s="21">
        <f t="shared" si="12"/>
        <v>12007.667126429456</v>
      </c>
      <c r="AG21" s="21">
        <f t="shared" si="12"/>
        <v>11995.154326614886</v>
      </c>
      <c r="AH21" s="21">
        <f t="shared" ref="AH21:AI21" si="13">IF(AH3=0,0,AH3/AH12)</f>
        <v>10530.530785522382</v>
      </c>
      <c r="AI21" s="21">
        <f t="shared" si="13"/>
        <v>11074.281587942576</v>
      </c>
    </row>
    <row r="22" spans="1:35" x14ac:dyDescent="0.25">
      <c r="A22" s="10" t="s">
        <v>72</v>
      </c>
      <c r="B22" s="22">
        <f t="shared" si="12"/>
        <v>4072.9742916856239</v>
      </c>
      <c r="C22" s="22">
        <f t="shared" si="12"/>
        <v>4072.9743692038296</v>
      </c>
      <c r="D22" s="22">
        <f t="shared" si="12"/>
        <v>4072.9736939533586</v>
      </c>
      <c r="E22" s="22">
        <f t="shared" si="12"/>
        <v>4072.9741598468268</v>
      </c>
      <c r="F22" s="22">
        <f t="shared" si="12"/>
        <v>4072.9736339927726</v>
      </c>
      <c r="G22" s="22">
        <f t="shared" si="12"/>
        <v>4072.9739586515198</v>
      </c>
      <c r="H22" s="22">
        <f t="shared" si="12"/>
        <v>4072.9739401978609</v>
      </c>
      <c r="I22" s="22">
        <f t="shared" si="12"/>
        <v>4072.9741971227859</v>
      </c>
      <c r="J22" s="22">
        <f t="shared" si="12"/>
        <v>4072.974152634798</v>
      </c>
      <c r="K22" s="22">
        <f t="shared" si="12"/>
        <v>4072.9743897427497</v>
      </c>
      <c r="L22" s="22">
        <f t="shared" si="12"/>
        <v>4072.9738441589475</v>
      </c>
      <c r="M22" s="22">
        <f t="shared" si="12"/>
        <v>3687.2111289719364</v>
      </c>
      <c r="N22" s="22">
        <f t="shared" si="12"/>
        <v>4253.6327308852578</v>
      </c>
      <c r="O22" s="22">
        <f t="shared" si="12"/>
        <v>4262.2485169943411</v>
      </c>
      <c r="P22" s="22">
        <f t="shared" si="12"/>
        <v>4274.0620443367015</v>
      </c>
      <c r="Q22" s="22">
        <f t="shared" si="12"/>
        <v>4289.0731238817752</v>
      </c>
      <c r="R22" s="22">
        <f t="shared" si="12"/>
        <v>4284.4209043180545</v>
      </c>
      <c r="S22" s="22">
        <f t="shared" si="12"/>
        <v>4335.3063832661765</v>
      </c>
      <c r="T22" s="22">
        <f t="shared" si="12"/>
        <v>4325.498939467675</v>
      </c>
      <c r="U22" s="22">
        <f t="shared" si="12"/>
        <v>4312.9789489161067</v>
      </c>
      <c r="V22" s="22">
        <f t="shared" si="12"/>
        <v>4299.2917920511927</v>
      </c>
      <c r="W22" s="22">
        <f t="shared" si="12"/>
        <v>4125.646327116704</v>
      </c>
      <c r="X22" s="22">
        <f t="shared" si="12"/>
        <v>4164.1399913307841</v>
      </c>
      <c r="Y22" s="22">
        <f t="shared" si="12"/>
        <v>4211.6275425732947</v>
      </c>
      <c r="Z22" s="22">
        <f t="shared" si="12"/>
        <v>4052.1228393734532</v>
      </c>
      <c r="AA22" s="22">
        <f t="shared" si="12"/>
        <v>4613.7033954571052</v>
      </c>
      <c r="AB22" s="22">
        <f t="shared" si="12"/>
        <v>4881.0110861467756</v>
      </c>
      <c r="AC22" s="22">
        <f t="shared" si="12"/>
        <v>4951.1543812946175</v>
      </c>
      <c r="AD22" s="22">
        <f t="shared" si="12"/>
        <v>4658.4857500924309</v>
      </c>
      <c r="AE22" s="22">
        <f t="shared" si="12"/>
        <v>4588.0594339233403</v>
      </c>
      <c r="AF22" s="22">
        <f t="shared" si="12"/>
        <v>4903.0676266388882</v>
      </c>
      <c r="AG22" s="22">
        <f t="shared" si="12"/>
        <v>4711.8239488944546</v>
      </c>
      <c r="AH22" s="22">
        <f t="shared" ref="AH22:AI22" si="14">IF(AH4=0,0,AH4/AH13)</f>
        <v>4732.7238415181073</v>
      </c>
      <c r="AI22" s="22">
        <f t="shared" si="14"/>
        <v>4771.3963794921965</v>
      </c>
    </row>
    <row r="23" spans="1:35" x14ac:dyDescent="0.25">
      <c r="A23" s="12" t="s">
        <v>75</v>
      </c>
      <c r="B23" s="23">
        <f t="shared" si="12"/>
        <v>12113.221460858349</v>
      </c>
      <c r="C23" s="23">
        <f t="shared" si="12"/>
        <v>12113.214585348673</v>
      </c>
      <c r="D23" s="23">
        <f t="shared" si="12"/>
        <v>12113.215581236076</v>
      </c>
      <c r="E23" s="23">
        <f t="shared" si="12"/>
        <v>12113.216463961358</v>
      </c>
      <c r="F23" s="23">
        <f t="shared" si="12"/>
        <v>12113.217805550834</v>
      </c>
      <c r="G23" s="23">
        <f t="shared" si="12"/>
        <v>12113.21685885381</v>
      </c>
      <c r="H23" s="23">
        <f t="shared" si="12"/>
        <v>12143.456742982034</v>
      </c>
      <c r="I23" s="23">
        <f t="shared" si="12"/>
        <v>12193.469209902336</v>
      </c>
      <c r="J23" s="23">
        <f t="shared" si="12"/>
        <v>12215.993903653354</v>
      </c>
      <c r="K23" s="23">
        <f t="shared" si="12"/>
        <v>11911.779386697195</v>
      </c>
      <c r="L23" s="23">
        <f t="shared" si="12"/>
        <v>11819.700613883928</v>
      </c>
      <c r="M23" s="23">
        <f t="shared" si="12"/>
        <v>11487.825337246622</v>
      </c>
      <c r="N23" s="23">
        <f t="shared" si="12"/>
        <v>12148.818093642676</v>
      </c>
      <c r="O23" s="23">
        <f t="shared" si="12"/>
        <v>13343.574256220083</v>
      </c>
      <c r="P23" s="23">
        <f t="shared" si="12"/>
        <v>12373.996056792441</v>
      </c>
      <c r="Q23" s="23">
        <f t="shared" si="12"/>
        <v>12150.622061104754</v>
      </c>
      <c r="R23" s="23">
        <f t="shared" si="12"/>
        <v>13315.734903296203</v>
      </c>
      <c r="S23" s="23">
        <f t="shared" si="12"/>
        <v>12985.823273707458</v>
      </c>
      <c r="T23" s="23">
        <f t="shared" si="12"/>
        <v>13454.751281805342</v>
      </c>
      <c r="U23" s="23">
        <f t="shared" si="12"/>
        <v>13337.818987170094</v>
      </c>
      <c r="V23" s="23">
        <f t="shared" si="12"/>
        <v>13320.851149943555</v>
      </c>
      <c r="W23" s="23">
        <f t="shared" si="12"/>
        <v>14253.97371476067</v>
      </c>
      <c r="X23" s="23">
        <f t="shared" si="12"/>
        <v>13350.182810364075</v>
      </c>
      <c r="Y23" s="23">
        <f t="shared" si="12"/>
        <v>13170.017533553864</v>
      </c>
      <c r="Z23" s="23">
        <f t="shared" si="12"/>
        <v>13273.406796877172</v>
      </c>
      <c r="AA23" s="23">
        <f t="shared" si="12"/>
        <v>17002.487330715565</v>
      </c>
      <c r="AB23" s="23">
        <f t="shared" si="12"/>
        <v>16243.47873038322</v>
      </c>
      <c r="AC23" s="23">
        <f t="shared" si="12"/>
        <v>16111.580492627909</v>
      </c>
      <c r="AD23" s="23">
        <f t="shared" si="12"/>
        <v>16342.703913337999</v>
      </c>
      <c r="AE23" s="23">
        <f t="shared" si="12"/>
        <v>17194.140292954842</v>
      </c>
      <c r="AF23" s="23">
        <f t="shared" si="12"/>
        <v>17595.805908616145</v>
      </c>
      <c r="AG23" s="23">
        <f t="shared" si="12"/>
        <v>18101.550769227517</v>
      </c>
      <c r="AH23" s="23">
        <f t="shared" ref="AH23:AI23" si="15">IF(AH5=0,0,AH5/AH14)</f>
        <v>16089.600716693707</v>
      </c>
      <c r="AI23" s="23">
        <f t="shared" si="15"/>
        <v>16533.907641794693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961.61745485812548</v>
      </c>
      <c r="C25" s="21">
        <f t="shared" ref="C25:AG25" si="16">SUM(C26,C32)</f>
        <v>864.49320722269977</v>
      </c>
      <c r="D25" s="21">
        <f t="shared" si="16"/>
        <v>907.61926053310401</v>
      </c>
      <c r="E25" s="21">
        <f t="shared" si="16"/>
        <v>1344.7884780739464</v>
      </c>
      <c r="F25" s="21">
        <f t="shared" si="16"/>
        <v>1513.3610490111778</v>
      </c>
      <c r="G25" s="21">
        <f t="shared" si="16"/>
        <v>1586.1517626827172</v>
      </c>
      <c r="H25" s="21">
        <f t="shared" si="16"/>
        <v>1509.1883920894238</v>
      </c>
      <c r="I25" s="21">
        <f t="shared" si="16"/>
        <v>1384.5729148753226</v>
      </c>
      <c r="J25" s="21">
        <f t="shared" si="16"/>
        <v>1395.2624247635426</v>
      </c>
      <c r="K25" s="21">
        <f t="shared" si="16"/>
        <v>1307.7219260533102</v>
      </c>
      <c r="L25" s="21">
        <f t="shared" si="16"/>
        <v>1294.981857265692</v>
      </c>
      <c r="M25" s="21">
        <f t="shared" si="16"/>
        <v>1077.2857265692176</v>
      </c>
      <c r="N25" s="21">
        <f t="shared" si="16"/>
        <v>888.5163370593292</v>
      </c>
      <c r="O25" s="21">
        <f t="shared" si="16"/>
        <v>932.99294926913149</v>
      </c>
      <c r="P25" s="21">
        <f t="shared" si="16"/>
        <v>758.28555460017185</v>
      </c>
      <c r="Q25" s="21">
        <f t="shared" si="16"/>
        <v>771.65735167669823</v>
      </c>
      <c r="R25" s="21">
        <f t="shared" si="16"/>
        <v>1015.4748065348238</v>
      </c>
      <c r="S25" s="21">
        <f t="shared" si="16"/>
        <v>1062.0319002579533</v>
      </c>
      <c r="T25" s="21">
        <f t="shared" si="16"/>
        <v>914.80601891659489</v>
      </c>
      <c r="U25" s="21">
        <f t="shared" si="16"/>
        <v>514.27824591573517</v>
      </c>
      <c r="V25" s="21">
        <f t="shared" si="16"/>
        <v>691.27024935511599</v>
      </c>
      <c r="W25" s="21">
        <f t="shared" si="16"/>
        <v>699.54617368873596</v>
      </c>
      <c r="X25" s="21">
        <f t="shared" si="16"/>
        <v>518.13800515907133</v>
      </c>
      <c r="Y25" s="21">
        <f t="shared" si="16"/>
        <v>631.11444539982813</v>
      </c>
      <c r="Z25" s="21">
        <f t="shared" si="16"/>
        <v>740.20017196904553</v>
      </c>
      <c r="AA25" s="21">
        <f t="shared" si="16"/>
        <v>768.95150472914861</v>
      </c>
      <c r="AB25" s="21">
        <f t="shared" si="16"/>
        <v>671.16173688736012</v>
      </c>
      <c r="AC25" s="21">
        <f t="shared" si="16"/>
        <v>534.74290627687014</v>
      </c>
      <c r="AD25" s="21">
        <f t="shared" si="16"/>
        <v>594.15391229578654</v>
      </c>
      <c r="AE25" s="21">
        <f t="shared" si="16"/>
        <v>740.19174548581236</v>
      </c>
      <c r="AF25" s="21">
        <f t="shared" si="16"/>
        <v>556.52708512467757</v>
      </c>
      <c r="AG25" s="21">
        <f t="shared" si="16"/>
        <v>475.67050730868431</v>
      </c>
      <c r="AH25" s="21">
        <f t="shared" ref="AH25:AI25" si="17">SUM(AH26,AH32)</f>
        <v>531.96586414445403</v>
      </c>
      <c r="AI25" s="21">
        <f t="shared" si="17"/>
        <v>547.20722269991404</v>
      </c>
    </row>
    <row r="26" spans="1:35" x14ac:dyDescent="0.25">
      <c r="A26" s="24" t="s">
        <v>72</v>
      </c>
      <c r="B26" s="25">
        <f>SUM(B27:B31)</f>
        <v>423.03533660326747</v>
      </c>
      <c r="C26" s="25">
        <f t="shared" ref="C26:AG26" si="18">SUM(C27:C31)</f>
        <v>380.30835881580231</v>
      </c>
      <c r="D26" s="25">
        <f t="shared" si="18"/>
        <v>399.28040650198079</v>
      </c>
      <c r="E26" s="25">
        <f t="shared" si="18"/>
        <v>591.60014811881899</v>
      </c>
      <c r="F26" s="25">
        <f t="shared" si="18"/>
        <v>665.75870375155148</v>
      </c>
      <c r="G26" s="25">
        <f t="shared" si="18"/>
        <v>697.78083234589189</v>
      </c>
      <c r="H26" s="25">
        <f t="shared" si="18"/>
        <v>676.73088499037306</v>
      </c>
      <c r="I26" s="25">
        <f t="shared" si="18"/>
        <v>623.09768439801428</v>
      </c>
      <c r="J26" s="25">
        <f t="shared" si="18"/>
        <v>616.94680544841401</v>
      </c>
      <c r="K26" s="25">
        <f t="shared" si="18"/>
        <v>595.61846012270246</v>
      </c>
      <c r="L26" s="25">
        <f t="shared" si="18"/>
        <v>581.43932729696007</v>
      </c>
      <c r="M26" s="25">
        <f t="shared" si="18"/>
        <v>462.27187749110982</v>
      </c>
      <c r="N26" s="25">
        <f t="shared" si="18"/>
        <v>384.73158678319277</v>
      </c>
      <c r="O26" s="25">
        <f t="shared" si="18"/>
        <v>383.1083134007784</v>
      </c>
      <c r="P26" s="25">
        <f t="shared" si="18"/>
        <v>332.05091952294322</v>
      </c>
      <c r="Q26" s="25">
        <f t="shared" si="18"/>
        <v>339.39838029730993</v>
      </c>
      <c r="R26" s="25">
        <f t="shared" si="18"/>
        <v>402.65890259105521</v>
      </c>
      <c r="S26" s="25">
        <f t="shared" si="18"/>
        <v>431.75540300581713</v>
      </c>
      <c r="T26" s="25">
        <f t="shared" si="18"/>
        <v>373.00757590908034</v>
      </c>
      <c r="U26" s="25">
        <f t="shared" si="18"/>
        <v>208.65579595225162</v>
      </c>
      <c r="V26" s="25">
        <f t="shared" si="18"/>
        <v>303.67730914776644</v>
      </c>
      <c r="W26" s="25">
        <f t="shared" si="18"/>
        <v>276.05225494948382</v>
      </c>
      <c r="X26" s="25">
        <f t="shared" si="18"/>
        <v>225.25533057973021</v>
      </c>
      <c r="Y26" s="25">
        <f t="shared" si="18"/>
        <v>297.63136512164004</v>
      </c>
      <c r="Z26" s="25">
        <f t="shared" si="18"/>
        <v>314.78990933423762</v>
      </c>
      <c r="AA26" s="25">
        <f t="shared" si="18"/>
        <v>317.14410087305305</v>
      </c>
      <c r="AB26" s="25">
        <f t="shared" si="18"/>
        <v>270.88144884177348</v>
      </c>
      <c r="AC26" s="25">
        <f t="shared" si="18"/>
        <v>212.10614077278075</v>
      </c>
      <c r="AD26" s="25">
        <f t="shared" si="18"/>
        <v>225.98290944439509</v>
      </c>
      <c r="AE26" s="25">
        <f t="shared" si="18"/>
        <v>293.50411000824306</v>
      </c>
      <c r="AF26" s="25">
        <f t="shared" si="18"/>
        <v>197.26733003129641</v>
      </c>
      <c r="AG26" s="25">
        <f t="shared" si="18"/>
        <v>170.63860373838509</v>
      </c>
      <c r="AH26" s="25">
        <f t="shared" ref="AH26:AI26" si="19">SUM(AH27:AH31)</f>
        <v>225.8296629051527</v>
      </c>
      <c r="AI26" s="25">
        <f t="shared" si="19"/>
        <v>225.78113618596362</v>
      </c>
    </row>
    <row r="27" spans="1:35" x14ac:dyDescent="0.25">
      <c r="A27" s="26" t="s">
        <v>13</v>
      </c>
      <c r="B27" s="27">
        <v>221.10559706297556</v>
      </c>
      <c r="C27" s="27">
        <v>239.8020534965292</v>
      </c>
      <c r="D27" s="27">
        <v>321.09087504031811</v>
      </c>
      <c r="E27" s="27">
        <v>364.17396076998421</v>
      </c>
      <c r="F27" s="27">
        <v>459.28189097085368</v>
      </c>
      <c r="G27" s="27">
        <v>508.8680894334604</v>
      </c>
      <c r="H27" s="27">
        <v>522.20402409563383</v>
      </c>
      <c r="I27" s="27">
        <v>485.99832446718688</v>
      </c>
      <c r="J27" s="27">
        <v>596.13436554634188</v>
      </c>
      <c r="K27" s="27">
        <v>502.89303870591772</v>
      </c>
      <c r="L27" s="27">
        <v>400.43466007688585</v>
      </c>
      <c r="M27" s="27">
        <v>358.46222467399275</v>
      </c>
      <c r="N27" s="27">
        <v>369.35224333117395</v>
      </c>
      <c r="O27" s="27">
        <v>343.90219157059551</v>
      </c>
      <c r="P27" s="27">
        <v>272.67382118580764</v>
      </c>
      <c r="Q27" s="27">
        <v>221.08917008030642</v>
      </c>
      <c r="R27" s="27">
        <v>198.59745173546526</v>
      </c>
      <c r="S27" s="27">
        <v>168.93141092792322</v>
      </c>
      <c r="T27" s="27">
        <v>207.8463857764244</v>
      </c>
      <c r="U27" s="27">
        <v>192.46674935455559</v>
      </c>
      <c r="V27" s="27">
        <v>218.55567080928699</v>
      </c>
      <c r="W27" s="27">
        <v>190.42290139212363</v>
      </c>
      <c r="X27" s="27">
        <v>197.4919485310208</v>
      </c>
      <c r="Y27" s="27">
        <v>219.12278855186943</v>
      </c>
      <c r="Z27" s="27">
        <v>240.05826873526405</v>
      </c>
      <c r="AA27" s="27">
        <v>317.14410087305305</v>
      </c>
      <c r="AB27" s="27">
        <v>270.88144884177348</v>
      </c>
      <c r="AC27" s="27">
        <v>212.10614077278075</v>
      </c>
      <c r="AD27" s="27">
        <v>225.98290944439509</v>
      </c>
      <c r="AE27" s="27">
        <v>285.25055063596949</v>
      </c>
      <c r="AF27" s="27">
        <v>197.26733003129641</v>
      </c>
      <c r="AG27" s="27">
        <v>170.63860373838509</v>
      </c>
      <c r="AH27" s="27">
        <v>225.8296629051527</v>
      </c>
      <c r="AI27" s="27">
        <v>224.03827383043881</v>
      </c>
    </row>
    <row r="28" spans="1:35" x14ac:dyDescent="0.25">
      <c r="A28" s="26" t="s">
        <v>14</v>
      </c>
      <c r="B28" s="27">
        <v>201.92973954029191</v>
      </c>
      <c r="C28" s="27">
        <v>140.50630531927311</v>
      </c>
      <c r="D28" s="27">
        <v>78.189531461662682</v>
      </c>
      <c r="E28" s="27">
        <v>227.42618734883479</v>
      </c>
      <c r="F28" s="27">
        <v>206.4768127806978</v>
      </c>
      <c r="G28" s="27">
        <v>188.9127429124315</v>
      </c>
      <c r="H28" s="27">
        <v>154.52686089473923</v>
      </c>
      <c r="I28" s="27">
        <v>137.0993599308274</v>
      </c>
      <c r="J28" s="27">
        <v>20.812439902072128</v>
      </c>
      <c r="K28" s="27">
        <v>92.725421416784741</v>
      </c>
      <c r="L28" s="27">
        <v>181.00466722007423</v>
      </c>
      <c r="M28" s="27">
        <v>103.80965281711707</v>
      </c>
      <c r="N28" s="27">
        <v>15.379343452018816</v>
      </c>
      <c r="O28" s="27">
        <v>39.206121830182894</v>
      </c>
      <c r="P28" s="27">
        <v>59.377098337135578</v>
      </c>
      <c r="Q28" s="27">
        <v>118.30921021700351</v>
      </c>
      <c r="R28" s="27">
        <v>204.06145085558995</v>
      </c>
      <c r="S28" s="27">
        <v>262.82399207789388</v>
      </c>
      <c r="T28" s="27">
        <v>165.16119013265595</v>
      </c>
      <c r="U28" s="27">
        <v>16.189046597696034</v>
      </c>
      <c r="V28" s="27">
        <v>85.121638338479443</v>
      </c>
      <c r="W28" s="27">
        <v>85.62935355736019</v>
      </c>
      <c r="X28" s="27">
        <v>27.763382048709417</v>
      </c>
      <c r="Y28" s="27">
        <v>78.508576569770611</v>
      </c>
      <c r="Z28" s="27">
        <v>74.73164059897357</v>
      </c>
      <c r="AA28" s="27">
        <v>0</v>
      </c>
      <c r="AB28" s="27">
        <v>0</v>
      </c>
      <c r="AC28" s="27">
        <v>0</v>
      </c>
      <c r="AD28" s="27">
        <v>0</v>
      </c>
      <c r="AE28" s="27">
        <v>8.2535593722735712</v>
      </c>
      <c r="AF28" s="27">
        <v>0</v>
      </c>
      <c r="AG28" s="27">
        <v>0</v>
      </c>
      <c r="AH28" s="27">
        <v>0</v>
      </c>
      <c r="AI28" s="27">
        <v>1.7428623555248066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75</v>
      </c>
      <c r="B32" s="25">
        <f>SUM(B33:B37)</f>
        <v>538.58211825485796</v>
      </c>
      <c r="C32" s="25">
        <f t="shared" ref="C32:AG32" si="20">SUM(C33:C37)</f>
        <v>484.18484840689752</v>
      </c>
      <c r="D32" s="25">
        <f t="shared" si="20"/>
        <v>508.33885403112322</v>
      </c>
      <c r="E32" s="25">
        <f t="shared" si="20"/>
        <v>753.18832995512753</v>
      </c>
      <c r="F32" s="25">
        <f t="shared" si="20"/>
        <v>847.60234525962642</v>
      </c>
      <c r="G32" s="25">
        <f t="shared" si="20"/>
        <v>888.37093033682527</v>
      </c>
      <c r="H32" s="25">
        <f t="shared" si="20"/>
        <v>832.45750709905076</v>
      </c>
      <c r="I32" s="25">
        <f t="shared" si="20"/>
        <v>761.47523047730829</v>
      </c>
      <c r="J32" s="25">
        <f t="shared" si="20"/>
        <v>778.31561931512863</v>
      </c>
      <c r="K32" s="25">
        <f t="shared" si="20"/>
        <v>712.10346593060763</v>
      </c>
      <c r="L32" s="25">
        <f t="shared" si="20"/>
        <v>713.54252996873197</v>
      </c>
      <c r="M32" s="25">
        <f t="shared" si="20"/>
        <v>615.0138490781078</v>
      </c>
      <c r="N32" s="25">
        <f t="shared" si="20"/>
        <v>503.78475027613644</v>
      </c>
      <c r="O32" s="25">
        <f t="shared" si="20"/>
        <v>549.88463586835314</v>
      </c>
      <c r="P32" s="25">
        <f t="shared" si="20"/>
        <v>426.23463507722863</v>
      </c>
      <c r="Q32" s="25">
        <f t="shared" si="20"/>
        <v>432.2589713793883</v>
      </c>
      <c r="R32" s="25">
        <f t="shared" si="20"/>
        <v>612.81590394376849</v>
      </c>
      <c r="S32" s="25">
        <f t="shared" si="20"/>
        <v>630.27649725213621</v>
      </c>
      <c r="T32" s="25">
        <f t="shared" si="20"/>
        <v>541.79844300751449</v>
      </c>
      <c r="U32" s="25">
        <f t="shared" si="20"/>
        <v>305.62244996348352</v>
      </c>
      <c r="V32" s="25">
        <f t="shared" si="20"/>
        <v>387.59294020734956</v>
      </c>
      <c r="W32" s="25">
        <f t="shared" si="20"/>
        <v>423.49391873925208</v>
      </c>
      <c r="X32" s="25">
        <f t="shared" si="20"/>
        <v>292.88267457934109</v>
      </c>
      <c r="Y32" s="25">
        <f t="shared" si="20"/>
        <v>333.48308027818803</v>
      </c>
      <c r="Z32" s="25">
        <f t="shared" si="20"/>
        <v>425.41026263480791</v>
      </c>
      <c r="AA32" s="25">
        <f t="shared" si="20"/>
        <v>451.80740385609556</v>
      </c>
      <c r="AB32" s="25">
        <f t="shared" si="20"/>
        <v>400.28028804558664</v>
      </c>
      <c r="AC32" s="25">
        <f t="shared" si="20"/>
        <v>322.6367655040894</v>
      </c>
      <c r="AD32" s="25">
        <f t="shared" si="20"/>
        <v>368.17100285139145</v>
      </c>
      <c r="AE32" s="25">
        <f t="shared" si="20"/>
        <v>446.6876354775693</v>
      </c>
      <c r="AF32" s="25">
        <f t="shared" si="20"/>
        <v>359.25975509338116</v>
      </c>
      <c r="AG32" s="25">
        <f t="shared" si="20"/>
        <v>305.03190357029922</v>
      </c>
      <c r="AH32" s="25">
        <f t="shared" ref="AH32:AI32" si="21">SUM(AH33:AH37)</f>
        <v>306.13620123930133</v>
      </c>
      <c r="AI32" s="25">
        <f t="shared" si="21"/>
        <v>321.42608651395039</v>
      </c>
    </row>
    <row r="33" spans="1:35" x14ac:dyDescent="0.25">
      <c r="A33" s="26" t="s">
        <v>13</v>
      </c>
      <c r="B33" s="27">
        <v>56.299562008391661</v>
      </c>
      <c r="C33" s="27">
        <v>61.060199297967813</v>
      </c>
      <c r="D33" s="27">
        <v>81.758566060283783</v>
      </c>
      <c r="E33" s="27">
        <v>92.728704750222221</v>
      </c>
      <c r="F33" s="27">
        <v>116.94579604548341</v>
      </c>
      <c r="G33" s="27">
        <v>129.57180738511221</v>
      </c>
      <c r="H33" s="27">
        <v>128.47430780462412</v>
      </c>
      <c r="I33" s="27">
        <v>118.78576839609775</v>
      </c>
      <c r="J33" s="27">
        <v>150.41189412691688</v>
      </c>
      <c r="K33" s="27">
        <v>120.24874977215615</v>
      </c>
      <c r="L33" s="27">
        <v>98.282708796716861</v>
      </c>
      <c r="M33" s="27">
        <v>95.380767587400271</v>
      </c>
      <c r="N33" s="27">
        <v>96.729269996427035</v>
      </c>
      <c r="O33" s="27">
        <v>98.722228033875581</v>
      </c>
      <c r="P33" s="27">
        <v>70.003134962085653</v>
      </c>
      <c r="Q33" s="27">
        <v>56.315988991060806</v>
      </c>
      <c r="R33" s="27">
        <v>60.45001172111256</v>
      </c>
      <c r="S33" s="27">
        <v>49.321211600021684</v>
      </c>
      <c r="T33" s="27">
        <v>60.379925487548093</v>
      </c>
      <c r="U33" s="27">
        <v>56.382003869864008</v>
      </c>
      <c r="V33" s="27">
        <v>55.789900987789508</v>
      </c>
      <c r="W33" s="27">
        <v>58.425851832295962</v>
      </c>
      <c r="X33" s="27">
        <v>51.3568046933988</v>
      </c>
      <c r="Y33" s="27">
        <v>49.103522712103057</v>
      </c>
      <c r="Z33" s="27">
        <v>64.883433758287026</v>
      </c>
      <c r="AA33" s="27">
        <v>126.62055948808194</v>
      </c>
      <c r="AB33" s="27">
        <v>148.4991186560768</v>
      </c>
      <c r="AC33" s="27">
        <v>185.27571649291144</v>
      </c>
      <c r="AD33" s="27">
        <v>151.62267954958588</v>
      </c>
      <c r="AE33" s="27">
        <v>86.825287713127636</v>
      </c>
      <c r="AF33" s="27">
        <v>147.1261351449719</v>
      </c>
      <c r="AG33" s="27">
        <v>194.96509359609462</v>
      </c>
      <c r="AH33" s="27">
        <v>108.81479109312761</v>
      </c>
      <c r="AI33" s="27">
        <v>63.788983263284308</v>
      </c>
    </row>
    <row r="34" spans="1:35" x14ac:dyDescent="0.25">
      <c r="A34" s="26" t="s">
        <v>14</v>
      </c>
      <c r="B34" s="27">
        <v>482.2825562464663</v>
      </c>
      <c r="C34" s="27">
        <v>423.1246491089297</v>
      </c>
      <c r="D34" s="27">
        <v>426.58028797083944</v>
      </c>
      <c r="E34" s="27">
        <v>660.45962520490536</v>
      </c>
      <c r="F34" s="27">
        <v>730.65654921414307</v>
      </c>
      <c r="G34" s="27">
        <v>758.79912295171312</v>
      </c>
      <c r="H34" s="27">
        <v>703.98319929442664</v>
      </c>
      <c r="I34" s="27">
        <v>642.68946208121054</v>
      </c>
      <c r="J34" s="27">
        <v>627.90372518821175</v>
      </c>
      <c r="K34" s="27">
        <v>591.85471615845154</v>
      </c>
      <c r="L34" s="27">
        <v>615.25982117201511</v>
      </c>
      <c r="M34" s="27">
        <v>519.63308149070758</v>
      </c>
      <c r="N34" s="27">
        <v>407.0554802797094</v>
      </c>
      <c r="O34" s="27">
        <v>451.16240783447751</v>
      </c>
      <c r="P34" s="27">
        <v>356.23150011514298</v>
      </c>
      <c r="Q34" s="27">
        <v>375.94298238832749</v>
      </c>
      <c r="R34" s="27">
        <v>552.36589222265593</v>
      </c>
      <c r="S34" s="27">
        <v>580.95528565211453</v>
      </c>
      <c r="T34" s="27">
        <v>481.41851751996637</v>
      </c>
      <c r="U34" s="27">
        <v>249.24044609361951</v>
      </c>
      <c r="V34" s="27">
        <v>331.80303921956005</v>
      </c>
      <c r="W34" s="27">
        <v>365.06806690695612</v>
      </c>
      <c r="X34" s="27">
        <v>241.52586988594229</v>
      </c>
      <c r="Y34" s="27">
        <v>284.37955756608494</v>
      </c>
      <c r="Z34" s="27">
        <v>360.52682887652088</v>
      </c>
      <c r="AA34" s="27">
        <v>325.18684436801362</v>
      </c>
      <c r="AB34" s="27">
        <v>251.78116938950984</v>
      </c>
      <c r="AC34" s="27">
        <v>137.36104901117795</v>
      </c>
      <c r="AD34" s="27">
        <v>216.54832330180557</v>
      </c>
      <c r="AE34" s="27">
        <v>359.86234776444167</v>
      </c>
      <c r="AF34" s="27">
        <v>212.13361994840926</v>
      </c>
      <c r="AG34" s="27">
        <v>110.0668099742046</v>
      </c>
      <c r="AH34" s="27">
        <v>197.32141014617372</v>
      </c>
      <c r="AI34" s="27">
        <v>257.63710325066609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16.468720155649812</v>
      </c>
      <c r="C40" s="21">
        <f t="shared" si="22"/>
        <v>16.468720155649812</v>
      </c>
      <c r="D40" s="21">
        <f t="shared" si="22"/>
        <v>16.468720155649812</v>
      </c>
      <c r="E40" s="21">
        <f t="shared" si="22"/>
        <v>16.468720155649809</v>
      </c>
      <c r="F40" s="21">
        <f t="shared" si="22"/>
        <v>16.468720155649809</v>
      </c>
      <c r="G40" s="21">
        <f t="shared" si="22"/>
        <v>16.468720155649812</v>
      </c>
      <c r="H40" s="21">
        <f t="shared" si="22"/>
        <v>16.34041284912141</v>
      </c>
      <c r="I40" s="21">
        <f t="shared" si="22"/>
        <v>16.368579516992209</v>
      </c>
      <c r="J40" s="21">
        <f t="shared" si="22"/>
        <v>16.548647978523103</v>
      </c>
      <c r="K40" s="21">
        <f t="shared" si="22"/>
        <v>15.916340998647236</v>
      </c>
      <c r="L40" s="21">
        <f t="shared" si="22"/>
        <v>15.932090814361239</v>
      </c>
      <c r="M40" s="21">
        <f t="shared" si="22"/>
        <v>12.932544961132127</v>
      </c>
      <c r="N40" s="21">
        <f t="shared" si="22"/>
        <v>11.052435522354813</v>
      </c>
      <c r="O40" s="21">
        <f t="shared" si="22"/>
        <v>9.6247800470756975</v>
      </c>
      <c r="P40" s="21">
        <f t="shared" si="22"/>
        <v>8.9846506840010747</v>
      </c>
      <c r="Q40" s="21">
        <f t="shared" si="22"/>
        <v>9.58049625053828</v>
      </c>
      <c r="R40" s="21">
        <f t="shared" si="22"/>
        <v>10.559771788468293</v>
      </c>
      <c r="S40" s="21">
        <f t="shared" si="22"/>
        <v>12.141512361129319</v>
      </c>
      <c r="T40" s="21">
        <f t="shared" si="22"/>
        <v>10.563070462617468</v>
      </c>
      <c r="U40" s="21">
        <f t="shared" si="22"/>
        <v>6.8458139203441881</v>
      </c>
      <c r="V40" s="21">
        <f t="shared" si="22"/>
        <v>10.376187660758744</v>
      </c>
      <c r="W40" s="21">
        <f t="shared" si="22"/>
        <v>8.8882950861162442</v>
      </c>
      <c r="X40" s="21">
        <f t="shared" si="22"/>
        <v>8.3198851680504973</v>
      </c>
      <c r="Y40" s="21">
        <f t="shared" si="22"/>
        <v>9.3719710523396067</v>
      </c>
      <c r="Z40" s="21">
        <f t="shared" si="22"/>
        <v>10.821462179091977</v>
      </c>
      <c r="AA40" s="21">
        <f t="shared" si="22"/>
        <v>8.5631651312651389</v>
      </c>
      <c r="AB40" s="21">
        <f t="shared" si="22"/>
        <v>7.4415370177008153</v>
      </c>
      <c r="AC40" s="21">
        <f t="shared" si="22"/>
        <v>6.1746358064908131</v>
      </c>
      <c r="AD40" s="21">
        <f t="shared" si="22"/>
        <v>6.7151433663026587</v>
      </c>
      <c r="AE40" s="21">
        <f t="shared" si="22"/>
        <v>7.4310300504057061</v>
      </c>
      <c r="AF40" s="21">
        <f t="shared" si="22"/>
        <v>5.5525724540305665</v>
      </c>
      <c r="AG40" s="21">
        <f t="shared" si="22"/>
        <v>4.5580835401665798</v>
      </c>
      <c r="AH40" s="21">
        <f t="shared" ref="AH40:AI40" si="23">IF(AH25=0,0,AH25/(AH3/1000))</f>
        <v>5.1210731465143438</v>
      </c>
      <c r="AI40" s="21">
        <f t="shared" si="23"/>
        <v>5.4779142427538918</v>
      </c>
    </row>
    <row r="41" spans="1:35" x14ac:dyDescent="0.25">
      <c r="A41" s="10" t="s">
        <v>72</v>
      </c>
      <c r="B41" s="22">
        <f t="shared" si="22"/>
        <v>32.006809116591519</v>
      </c>
      <c r="C41" s="22">
        <f t="shared" si="22"/>
        <v>32.006807467466743</v>
      </c>
      <c r="D41" s="22">
        <f t="shared" si="22"/>
        <v>32.006808190279486</v>
      </c>
      <c r="E41" s="22">
        <f t="shared" si="22"/>
        <v>32.006808117695755</v>
      </c>
      <c r="F41" s="22">
        <f t="shared" si="22"/>
        <v>32.006808590672932</v>
      </c>
      <c r="G41" s="22">
        <f t="shared" si="22"/>
        <v>32.006808316127831</v>
      </c>
      <c r="H41" s="22">
        <f t="shared" si="22"/>
        <v>31.399805715239061</v>
      </c>
      <c r="I41" s="22">
        <f t="shared" si="22"/>
        <v>31.531883481690997</v>
      </c>
      <c r="J41" s="22">
        <f t="shared" si="22"/>
        <v>32.391974049581364</v>
      </c>
      <c r="K41" s="22">
        <f t="shared" si="22"/>
        <v>29.487361523932005</v>
      </c>
      <c r="L41" s="22">
        <f t="shared" si="22"/>
        <v>29.555932238313076</v>
      </c>
      <c r="M41" s="22">
        <f t="shared" si="22"/>
        <v>24.523212420880398</v>
      </c>
      <c r="N41" s="22">
        <f t="shared" si="22"/>
        <v>20.178523116526915</v>
      </c>
      <c r="O41" s="22">
        <f t="shared" si="22"/>
        <v>19.463202570906684</v>
      </c>
      <c r="P41" s="22">
        <f t="shared" si="22"/>
        <v>16.064155743395546</v>
      </c>
      <c r="Q41" s="22">
        <f t="shared" si="22"/>
        <v>16.834471474301854</v>
      </c>
      <c r="R41" s="22">
        <f t="shared" si="22"/>
        <v>21.202268150386889</v>
      </c>
      <c r="S41" s="22">
        <f t="shared" si="22"/>
        <v>23.605242179704607</v>
      </c>
      <c r="T41" s="22">
        <f t="shared" si="22"/>
        <v>20.551585972930784</v>
      </c>
      <c r="U41" s="22">
        <f t="shared" si="22"/>
        <v>13.270719300577545</v>
      </c>
      <c r="V41" s="22">
        <f t="shared" si="22"/>
        <v>18.773595404630608</v>
      </c>
      <c r="W41" s="22">
        <f t="shared" si="22"/>
        <v>18.05837316841632</v>
      </c>
      <c r="X41" s="22">
        <f t="shared" si="22"/>
        <v>14.636494179685284</v>
      </c>
      <c r="Y41" s="22">
        <f t="shared" si="22"/>
        <v>15.318402067816503</v>
      </c>
      <c r="Z41" s="22">
        <f t="shared" si="22"/>
        <v>19.264994344290621</v>
      </c>
      <c r="AA41" s="22">
        <f t="shared" si="22"/>
        <v>17.600792160834331</v>
      </c>
      <c r="AB41" s="22">
        <f t="shared" si="22"/>
        <v>14.995803705017567</v>
      </c>
      <c r="AC41" s="22">
        <f t="shared" si="22"/>
        <v>12.307609052612031</v>
      </c>
      <c r="AD41" s="22">
        <f t="shared" si="22"/>
        <v>14.033788081270988</v>
      </c>
      <c r="AE41" s="22">
        <f t="shared" si="22"/>
        <v>15.900039423210679</v>
      </c>
      <c r="AF41" s="22">
        <f t="shared" si="22"/>
        <v>10.948181631380601</v>
      </c>
      <c r="AG41" s="22">
        <f t="shared" si="22"/>
        <v>9.1276052455591365</v>
      </c>
      <c r="AH41" s="22">
        <f t="shared" ref="AH41:AI41" si="24">IF(AH26=0,0,AH26/(AH4/1000))</f>
        <v>9.8822100096059824</v>
      </c>
      <c r="AI41" s="22">
        <f t="shared" si="24"/>
        <v>11.302077534993117</v>
      </c>
    </row>
    <row r="42" spans="1:35" x14ac:dyDescent="0.25">
      <c r="A42" s="12" t="s">
        <v>75</v>
      </c>
      <c r="B42" s="23">
        <f t="shared" ref="B42:AG42" si="25">IF(B32=0,0,B32/(B5/1000))</f>
        <v>11.92252419195813</v>
      </c>
      <c r="C42" s="23">
        <f t="shared" si="25"/>
        <v>11.922524674465629</v>
      </c>
      <c r="D42" s="23">
        <f t="shared" si="25"/>
        <v>11.922524462982194</v>
      </c>
      <c r="E42" s="23">
        <f t="shared" si="25"/>
        <v>11.922524484219032</v>
      </c>
      <c r="F42" s="23">
        <f t="shared" si="25"/>
        <v>11.922524345833486</v>
      </c>
      <c r="G42" s="23">
        <f t="shared" si="25"/>
        <v>11.922524426160985</v>
      </c>
      <c r="H42" s="23">
        <f t="shared" si="25"/>
        <v>11.756681327527765</v>
      </c>
      <c r="I42" s="23">
        <f t="shared" si="25"/>
        <v>11.746382729259519</v>
      </c>
      <c r="J42" s="23">
        <f t="shared" si="25"/>
        <v>11.925195286405389</v>
      </c>
      <c r="K42" s="23">
        <f t="shared" si="25"/>
        <v>11.492377566081915</v>
      </c>
      <c r="L42" s="23">
        <f t="shared" si="25"/>
        <v>11.581820186174003</v>
      </c>
      <c r="M42" s="23">
        <f t="shared" si="25"/>
        <v>9.5424978420097251</v>
      </c>
      <c r="N42" s="23">
        <f t="shared" si="25"/>
        <v>8.215050264940567</v>
      </c>
      <c r="O42" s="23">
        <f t="shared" si="25"/>
        <v>7.1179875674158462</v>
      </c>
      <c r="P42" s="23">
        <f t="shared" si="25"/>
        <v>6.6883847266989109</v>
      </c>
      <c r="Q42" s="23">
        <f t="shared" si="25"/>
        <v>7.1585379428573388</v>
      </c>
      <c r="R42" s="23">
        <f t="shared" si="25"/>
        <v>7.9407913700562069</v>
      </c>
      <c r="S42" s="23">
        <f t="shared" si="25"/>
        <v>9.1106117816724055</v>
      </c>
      <c r="T42" s="23">
        <f t="shared" si="25"/>
        <v>7.9147400783969584</v>
      </c>
      <c r="U42" s="23">
        <f t="shared" si="25"/>
        <v>5.145158784096755</v>
      </c>
      <c r="V42" s="23">
        <f t="shared" si="25"/>
        <v>7.6834660841273639</v>
      </c>
      <c r="W42" s="23">
        <f t="shared" si="25"/>
        <v>6.6778673592298246</v>
      </c>
      <c r="X42" s="23">
        <f t="shared" si="25"/>
        <v>6.2465534665517293</v>
      </c>
      <c r="Y42" s="23">
        <f t="shared" si="25"/>
        <v>6.9604744423316518</v>
      </c>
      <c r="Z42" s="23">
        <f t="shared" si="25"/>
        <v>8.1713607314089476</v>
      </c>
      <c r="AA42" s="23">
        <f t="shared" si="25"/>
        <v>6.2944372722898088</v>
      </c>
      <c r="AB42" s="23">
        <f t="shared" si="25"/>
        <v>5.5496239352652905</v>
      </c>
      <c r="AC42" s="23">
        <f t="shared" si="25"/>
        <v>4.6509948897576594</v>
      </c>
      <c r="AD42" s="23">
        <f t="shared" si="25"/>
        <v>5.086855556064231</v>
      </c>
      <c r="AE42" s="23">
        <f t="shared" si="25"/>
        <v>5.5045435160631211</v>
      </c>
      <c r="AF42" s="23">
        <f t="shared" si="25"/>
        <v>4.3700026439446447</v>
      </c>
      <c r="AG42" s="23">
        <f t="shared" si="25"/>
        <v>3.5608451174305982</v>
      </c>
      <c r="AH42" s="23">
        <f t="shared" ref="AH42:AI42" si="26">IF(AH32=0,0,AH32/(AH5/1000))</f>
        <v>3.7782619611622539</v>
      </c>
      <c r="AI42" s="23">
        <f t="shared" si="26"/>
        <v>4.0220293747139966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72</v>
      </c>
      <c r="B45" s="31">
        <f t="shared" si="27"/>
        <v>0.43992060924651266</v>
      </c>
      <c r="C45" s="31">
        <f t="shared" si="27"/>
        <v>0.43992058657996153</v>
      </c>
      <c r="D45" s="31">
        <f t="shared" si="27"/>
        <v>0.43992059651472948</v>
      </c>
      <c r="E45" s="31">
        <f t="shared" si="27"/>
        <v>0.43992059551709545</v>
      </c>
      <c r="F45" s="31">
        <f t="shared" si="27"/>
        <v>0.439920602017975</v>
      </c>
      <c r="G45" s="31">
        <f t="shared" si="27"/>
        <v>0.43992059824446395</v>
      </c>
      <c r="H45" s="31">
        <f t="shared" si="27"/>
        <v>0.44840716277539111</v>
      </c>
      <c r="I45" s="31">
        <f t="shared" si="27"/>
        <v>0.45002879783627914</v>
      </c>
      <c r="J45" s="31">
        <f t="shared" si="27"/>
        <v>0.44217259384231533</v>
      </c>
      <c r="K45" s="31">
        <f t="shared" si="27"/>
        <v>0.45546262416832922</v>
      </c>
      <c r="L45" s="31">
        <f t="shared" si="27"/>
        <v>0.44899418786039863</v>
      </c>
      <c r="M45" s="31">
        <f t="shared" si="27"/>
        <v>0.42910795723924222</v>
      </c>
      <c r="N45" s="31">
        <f t="shared" si="27"/>
        <v>0.43300451633395565</v>
      </c>
      <c r="O45" s="31">
        <f t="shared" si="27"/>
        <v>0.4106229459728391</v>
      </c>
      <c r="P45" s="31">
        <f t="shared" si="27"/>
        <v>0.4378969340884078</v>
      </c>
      <c r="Q45" s="31">
        <f t="shared" si="27"/>
        <v>0.43983042416410217</v>
      </c>
      <c r="R45" s="31">
        <f t="shared" si="27"/>
        <v>0.39652278914242745</v>
      </c>
      <c r="S45" s="31">
        <f t="shared" si="27"/>
        <v>0.40653713217178272</v>
      </c>
      <c r="T45" s="31">
        <f t="shared" si="27"/>
        <v>0.40774499532789843</v>
      </c>
      <c r="U45" s="31">
        <f t="shared" si="27"/>
        <v>0.40572549511736494</v>
      </c>
      <c r="V45" s="31">
        <f t="shared" si="27"/>
        <v>0.43930331072553191</v>
      </c>
      <c r="W45" s="31">
        <f t="shared" si="27"/>
        <v>0.39461620309328382</v>
      </c>
      <c r="X45" s="31">
        <f t="shared" si="27"/>
        <v>0.43474002743839557</v>
      </c>
      <c r="Y45" s="31">
        <f t="shared" si="27"/>
        <v>0.47159650249026147</v>
      </c>
      <c r="Z45" s="31">
        <f t="shared" si="27"/>
        <v>0.42527673088328038</v>
      </c>
      <c r="AA45" s="31">
        <f t="shared" si="27"/>
        <v>0.41243706387538992</v>
      </c>
      <c r="AB45" s="31">
        <f t="shared" si="27"/>
        <v>0.40360085200631013</v>
      </c>
      <c r="AC45" s="31">
        <f t="shared" si="27"/>
        <v>0.39665068630748701</v>
      </c>
      <c r="AD45" s="31">
        <f t="shared" si="27"/>
        <v>0.38034405693165652</v>
      </c>
      <c r="AE45" s="31">
        <f t="shared" si="27"/>
        <v>0.39652443005238674</v>
      </c>
      <c r="AF45" s="31">
        <f t="shared" si="27"/>
        <v>0.35446132866489871</v>
      </c>
      <c r="AG45" s="31">
        <f t="shared" si="27"/>
        <v>0.358732780604474</v>
      </c>
      <c r="AH45" s="31">
        <f t="shared" ref="AH45:AI45" si="29">IF(AH26=0,0,AH26/AH$25)</f>
        <v>0.42451908689357032</v>
      </c>
      <c r="AI45" s="31">
        <f t="shared" si="29"/>
        <v>0.41260627933959304</v>
      </c>
    </row>
    <row r="46" spans="1:35" x14ac:dyDescent="0.25">
      <c r="A46" s="12" t="s">
        <v>75</v>
      </c>
      <c r="B46" s="32">
        <f t="shared" ref="B46:AG46" si="30">IF(B32=0,0,B32/B$25)</f>
        <v>0.56007939075348723</v>
      </c>
      <c r="C46" s="32">
        <f t="shared" si="30"/>
        <v>0.56007941342003853</v>
      </c>
      <c r="D46" s="32">
        <f t="shared" si="30"/>
        <v>0.56007940348527052</v>
      </c>
      <c r="E46" s="32">
        <f t="shared" si="30"/>
        <v>0.56007940448290461</v>
      </c>
      <c r="F46" s="32">
        <f t="shared" si="30"/>
        <v>0.56007939798202511</v>
      </c>
      <c r="G46" s="32">
        <f t="shared" si="30"/>
        <v>0.56007940175553605</v>
      </c>
      <c r="H46" s="32">
        <f t="shared" si="30"/>
        <v>0.55159283722460883</v>
      </c>
      <c r="I46" s="32">
        <f t="shared" si="30"/>
        <v>0.54997120216372086</v>
      </c>
      <c r="J46" s="32">
        <f t="shared" si="30"/>
        <v>0.55782740615768467</v>
      </c>
      <c r="K46" s="32">
        <f t="shared" si="30"/>
        <v>0.54453737583167072</v>
      </c>
      <c r="L46" s="32">
        <f t="shared" si="30"/>
        <v>0.55100581213960131</v>
      </c>
      <c r="M46" s="32">
        <f t="shared" si="30"/>
        <v>0.57089204276075778</v>
      </c>
      <c r="N46" s="32">
        <f t="shared" si="30"/>
        <v>0.56699548366604435</v>
      </c>
      <c r="O46" s="32">
        <f t="shared" si="30"/>
        <v>0.5893770540271609</v>
      </c>
      <c r="P46" s="32">
        <f t="shared" si="30"/>
        <v>0.5621030659115922</v>
      </c>
      <c r="Q46" s="32">
        <f t="shared" si="30"/>
        <v>0.56016957583589788</v>
      </c>
      <c r="R46" s="32">
        <f t="shared" si="30"/>
        <v>0.60347721085757255</v>
      </c>
      <c r="S46" s="32">
        <f t="shared" si="30"/>
        <v>0.59346286782821733</v>
      </c>
      <c r="T46" s="32">
        <f t="shared" si="30"/>
        <v>0.59225500467210146</v>
      </c>
      <c r="U46" s="32">
        <f t="shared" si="30"/>
        <v>0.594274504882635</v>
      </c>
      <c r="V46" s="32">
        <f t="shared" si="30"/>
        <v>0.56069668927446814</v>
      </c>
      <c r="W46" s="32">
        <f t="shared" si="30"/>
        <v>0.60538379690671607</v>
      </c>
      <c r="X46" s="32">
        <f t="shared" si="30"/>
        <v>0.56525997256160443</v>
      </c>
      <c r="Y46" s="32">
        <f t="shared" si="30"/>
        <v>0.52840349750973847</v>
      </c>
      <c r="Z46" s="32">
        <f t="shared" si="30"/>
        <v>0.57472326911671967</v>
      </c>
      <c r="AA46" s="32">
        <f t="shared" si="30"/>
        <v>0.58756293612461008</v>
      </c>
      <c r="AB46" s="32">
        <f t="shared" si="30"/>
        <v>0.59639914799368987</v>
      </c>
      <c r="AC46" s="32">
        <f t="shared" si="30"/>
        <v>0.60334931369251299</v>
      </c>
      <c r="AD46" s="32">
        <f t="shared" si="30"/>
        <v>0.61965594306834348</v>
      </c>
      <c r="AE46" s="32">
        <f t="shared" si="30"/>
        <v>0.6034755699476132</v>
      </c>
      <c r="AF46" s="32">
        <f t="shared" si="30"/>
        <v>0.64553867133510123</v>
      </c>
      <c r="AG46" s="32">
        <f t="shared" si="30"/>
        <v>0.641267219395526</v>
      </c>
      <c r="AH46" s="32">
        <f t="shared" ref="AH46:AI46" si="31">IF(AH32=0,0,AH32/AH$25)</f>
        <v>0.57548091310642968</v>
      </c>
      <c r="AI46" s="32">
        <f t="shared" si="31"/>
        <v>0.58739372066040696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13787.952634569903</v>
      </c>
      <c r="C48" s="21">
        <f t="shared" si="32"/>
        <v>13787.948571946459</v>
      </c>
      <c r="D48" s="21">
        <f t="shared" si="32"/>
        <v>13787.948114498669</v>
      </c>
      <c r="E48" s="21">
        <f t="shared" si="32"/>
        <v>13787.949385590735</v>
      </c>
      <c r="F48" s="21">
        <f t="shared" si="32"/>
        <v>13787.949373865558</v>
      </c>
      <c r="G48" s="21">
        <f t="shared" si="32"/>
        <v>13787.949309036156</v>
      </c>
      <c r="H48" s="21">
        <f t="shared" si="32"/>
        <v>13568.940015863729</v>
      </c>
      <c r="I48" s="21">
        <f t="shared" si="32"/>
        <v>13616.711047319463</v>
      </c>
      <c r="J48" s="21">
        <f t="shared" si="32"/>
        <v>13926.209014376955</v>
      </c>
      <c r="K48" s="21">
        <f t="shared" si="32"/>
        <v>12869.838543199547</v>
      </c>
      <c r="L48" s="21">
        <f t="shared" si="32"/>
        <v>12895.14701784536</v>
      </c>
      <c r="M48" s="21">
        <f t="shared" si="32"/>
        <v>10046.819813165821</v>
      </c>
      <c r="N48" s="21">
        <f t="shared" si="32"/>
        <v>9323.2028695769204</v>
      </c>
      <c r="O48" s="21">
        <f t="shared" si="32"/>
        <v>8964.4747505362066</v>
      </c>
      <c r="P48" s="21">
        <f t="shared" si="32"/>
        <v>7593.2271349453413</v>
      </c>
      <c r="Q48" s="21">
        <f t="shared" si="32"/>
        <v>7979.8057634268725</v>
      </c>
      <c r="R48" s="21">
        <f t="shared" si="32"/>
        <v>9928.1091887866169</v>
      </c>
      <c r="S48" s="21">
        <f t="shared" si="32"/>
        <v>11124.964059777112</v>
      </c>
      <c r="T48" s="21">
        <f t="shared" si="32"/>
        <v>9853.8394704705061</v>
      </c>
      <c r="U48" s="21">
        <f t="shared" si="32"/>
        <v>6349.8863246423816</v>
      </c>
      <c r="V48" s="21">
        <f t="shared" si="32"/>
        <v>9156.684453473099</v>
      </c>
      <c r="W48" s="21">
        <f t="shared" si="32"/>
        <v>8578.7676783761381</v>
      </c>
      <c r="X48" s="21">
        <f t="shared" si="32"/>
        <v>7188.4449078101534</v>
      </c>
      <c r="Y48" s="21">
        <f t="shared" si="32"/>
        <v>7648.7409789077019</v>
      </c>
      <c r="Z48" s="21">
        <f t="shared" si="32"/>
        <v>9305.2325763149001</v>
      </c>
      <c r="AA48" s="21">
        <f t="shared" si="32"/>
        <v>9461.5148573503448</v>
      </c>
      <c r="AB48" s="21">
        <f t="shared" si="32"/>
        <v>8243.9844702503196</v>
      </c>
      <c r="AC48" s="21">
        <f t="shared" si="32"/>
        <v>6867.7285076978678</v>
      </c>
      <c r="AD48" s="21">
        <f t="shared" si="32"/>
        <v>7534.9047397971808</v>
      </c>
      <c r="AE48" s="21">
        <f t="shared" si="32"/>
        <v>8466.1952387450492</v>
      </c>
      <c r="AF48" s="21">
        <f t="shared" si="32"/>
        <v>6667.3441723380565</v>
      </c>
      <c r="AG48" s="21">
        <f t="shared" si="32"/>
        <v>5467.4915497901238</v>
      </c>
      <c r="AH48" s="21">
        <f t="shared" ref="AH48:AI48" si="33">IF(AH25=0,0,100*AH25/AH12)</f>
        <v>5392.7618424281272</v>
      </c>
      <c r="AI48" s="21">
        <f t="shared" si="33"/>
        <v>6066.3964838857819</v>
      </c>
    </row>
    <row r="49" spans="1:35" x14ac:dyDescent="0.25">
      <c r="A49" s="10" t="s">
        <v>72</v>
      </c>
      <c r="B49" s="22">
        <f t="shared" si="32"/>
        <v>13036.291069076633</v>
      </c>
      <c r="C49" s="22">
        <f t="shared" si="32"/>
        <v>13036.290645503377</v>
      </c>
      <c r="D49" s="22">
        <f t="shared" si="32"/>
        <v>13036.288778641925</v>
      </c>
      <c r="E49" s="22">
        <f t="shared" si="32"/>
        <v>13036.290240255044</v>
      </c>
      <c r="F49" s="22">
        <f t="shared" si="32"/>
        <v>13036.288749806423</v>
      </c>
      <c r="G49" s="22">
        <f t="shared" si="32"/>
        <v>13036.289677113953</v>
      </c>
      <c r="H49" s="22">
        <f t="shared" si="32"/>
        <v>12789.059040544455</v>
      </c>
      <c r="I49" s="22">
        <f t="shared" si="32"/>
        <v>12842.854780760961</v>
      </c>
      <c r="J49" s="22">
        <f t="shared" si="32"/>
        <v>13193.167305676203</v>
      </c>
      <c r="K49" s="22">
        <f t="shared" si="32"/>
        <v>12010.126830806077</v>
      </c>
      <c r="L49" s="22">
        <f t="shared" si="32"/>
        <v>12038.053894638339</v>
      </c>
      <c r="M49" s="22">
        <f t="shared" si="32"/>
        <v>9042.2261756413045</v>
      </c>
      <c r="N49" s="22">
        <f t="shared" si="32"/>
        <v>8583.2026389383664</v>
      </c>
      <c r="O49" s="22">
        <f t="shared" si="32"/>
        <v>8295.7006293807462</v>
      </c>
      <c r="P49" s="22">
        <f t="shared" si="32"/>
        <v>6865.9198337160342</v>
      </c>
      <c r="Q49" s="22">
        <f t="shared" si="32"/>
        <v>7220.4279155182494</v>
      </c>
      <c r="R49" s="22">
        <f t="shared" si="32"/>
        <v>9083.9440882474482</v>
      </c>
      <c r="S49" s="22">
        <f t="shared" si="32"/>
        <v>10233.595710021738</v>
      </c>
      <c r="T49" s="22">
        <f t="shared" si="32"/>
        <v>8889.5863330290849</v>
      </c>
      <c r="U49" s="22">
        <f t="shared" si="32"/>
        <v>5723.6332980365623</v>
      </c>
      <c r="V49" s="22">
        <f t="shared" si="32"/>
        <v>8071.316463041836</v>
      </c>
      <c r="W49" s="22">
        <f t="shared" si="32"/>
        <v>7450.2460935979634</v>
      </c>
      <c r="X49" s="22">
        <f t="shared" si="32"/>
        <v>6094.8410746507752</v>
      </c>
      <c r="Y49" s="22">
        <f t="shared" si="32"/>
        <v>6451.5404057027699</v>
      </c>
      <c r="Z49" s="22">
        <f t="shared" si="32"/>
        <v>7806.4123582900438</v>
      </c>
      <c r="AA49" s="22">
        <f t="shared" si="32"/>
        <v>8120.4834555176158</v>
      </c>
      <c r="AB49" s="22">
        <f t="shared" si="32"/>
        <v>7319.468412987163</v>
      </c>
      <c r="AC49" s="22">
        <f t="shared" si="32"/>
        <v>6093.687248410135</v>
      </c>
      <c r="AD49" s="22">
        <f t="shared" si="32"/>
        <v>6537.620179641789</v>
      </c>
      <c r="AE49" s="22">
        <f t="shared" si="32"/>
        <v>7295.0325875414783</v>
      </c>
      <c r="AF49" s="22">
        <f t="shared" si="32"/>
        <v>5367.9674927384758</v>
      </c>
      <c r="AG49" s="22">
        <f t="shared" si="32"/>
        <v>4300.7668992080189</v>
      </c>
      <c r="AH49" s="22">
        <f t="shared" ref="AH49:AI49" si="34">IF(AH26=0,0,100*AH26/AH13)</f>
        <v>4676.9770919351113</v>
      </c>
      <c r="AI49" s="22">
        <f t="shared" si="34"/>
        <v>5392.6691831206244</v>
      </c>
    </row>
    <row r="50" spans="1:35" x14ac:dyDescent="0.25">
      <c r="A50" s="12" t="s">
        <v>75</v>
      </c>
      <c r="B50" s="23">
        <f t="shared" ref="B50:AG50" si="35">IF(B32=0,0,100*B32/B14)</f>
        <v>14442.017590963007</v>
      </c>
      <c r="C50" s="23">
        <f t="shared" si="35"/>
        <v>14442.009978091648</v>
      </c>
      <c r="D50" s="23">
        <f t="shared" si="35"/>
        <v>14442.010909266421</v>
      </c>
      <c r="E50" s="23">
        <f t="shared" si="35"/>
        <v>14442.011987422438</v>
      </c>
      <c r="F50" s="23">
        <f t="shared" si="35"/>
        <v>14442.01341930635</v>
      </c>
      <c r="G50" s="23">
        <f t="shared" si="35"/>
        <v>14442.012387906958</v>
      </c>
      <c r="H50" s="23">
        <f t="shared" si="35"/>
        <v>14276.6751141858</v>
      </c>
      <c r="I50" s="23">
        <f t="shared" si="35"/>
        <v>14322.91561369545</v>
      </c>
      <c r="J50" s="23">
        <f t="shared" si="35"/>
        <v>14567.811291860393</v>
      </c>
      <c r="K50" s="23">
        <f t="shared" si="35"/>
        <v>13689.466619579583</v>
      </c>
      <c r="L50" s="23">
        <f t="shared" si="35"/>
        <v>13689.364716441412</v>
      </c>
      <c r="M50" s="23">
        <f t="shared" si="35"/>
        <v>10962.254849006054</v>
      </c>
      <c r="N50" s="23">
        <f t="shared" si="35"/>
        <v>9980.3151298894009</v>
      </c>
      <c r="O50" s="23">
        <f t="shared" si="35"/>
        <v>9497.9395660664704</v>
      </c>
      <c r="P50" s="23">
        <f t="shared" si="35"/>
        <v>8276.2046234483114</v>
      </c>
      <c r="Q50" s="23">
        <f t="shared" si="35"/>
        <v>8698.0689053737824</v>
      </c>
      <c r="R50" s="23">
        <f t="shared" si="35"/>
        <v>10573.74728060507</v>
      </c>
      <c r="S50" s="23">
        <f t="shared" si="35"/>
        <v>11830.879451215487</v>
      </c>
      <c r="T50" s="23">
        <f t="shared" si="35"/>
        <v>10649.085921496759</v>
      </c>
      <c r="U50" s="23">
        <f t="shared" si="35"/>
        <v>6862.5196522530696</v>
      </c>
      <c r="V50" s="23">
        <f t="shared" si="35"/>
        <v>10235.030802230029</v>
      </c>
      <c r="W50" s="23">
        <f t="shared" si="35"/>
        <v>9518.6145809120171</v>
      </c>
      <c r="X50" s="23">
        <f t="shared" si="35"/>
        <v>8339.2630713179024</v>
      </c>
      <c r="Y50" s="23">
        <f t="shared" si="35"/>
        <v>9166.9570447361402</v>
      </c>
      <c r="Z50" s="23">
        <f t="shared" si="35"/>
        <v>10846.179507201874</v>
      </c>
      <c r="AA50" s="23">
        <f t="shared" si="35"/>
        <v>10702.108997609133</v>
      </c>
      <c r="AB50" s="23">
        <f t="shared" si="35"/>
        <v>9014.5198354107361</v>
      </c>
      <c r="AC50" s="23">
        <f t="shared" si="35"/>
        <v>7493.487853713159</v>
      </c>
      <c r="AD50" s="23">
        <f t="shared" si="35"/>
        <v>8313.297420267605</v>
      </c>
      <c r="AE50" s="23">
        <f t="shared" si="35"/>
        <v>9464.5893463864231</v>
      </c>
      <c r="AF50" s="23">
        <f t="shared" si="35"/>
        <v>7689.3718342989359</v>
      </c>
      <c r="AG50" s="23">
        <f t="shared" si="35"/>
        <v>6445.6818674525884</v>
      </c>
      <c r="AH50" s="23">
        <f t="shared" ref="AH50:AI50" si="36">IF(AH32=0,0,100*AH32/AH14)</f>
        <v>6079.0726358172769</v>
      </c>
      <c r="AI50" s="23">
        <f t="shared" si="36"/>
        <v>6649.986221410647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5087.7687752833708</v>
      </c>
      <c r="C53" s="21">
        <v>5087.7675237893855</v>
      </c>
      <c r="D53" s="21">
        <v>5087.7673666168066</v>
      </c>
      <c r="E53" s="21">
        <v>5087.7677598931141</v>
      </c>
      <c r="F53" s="21">
        <v>5087.7677789133968</v>
      </c>
      <c r="G53" s="21">
        <v>5087.7677378003982</v>
      </c>
      <c r="H53" s="21">
        <v>5103.7445586879649</v>
      </c>
      <c r="I53" s="21">
        <v>5100.2594909937943</v>
      </c>
      <c r="J53" s="21">
        <v>5077.681523687861</v>
      </c>
      <c r="K53" s="21">
        <v>5154.7445151687489</v>
      </c>
      <c r="L53" s="21">
        <v>5152.8987077270722</v>
      </c>
      <c r="M53" s="21">
        <v>4911.3769243473107</v>
      </c>
      <c r="N53" s="21">
        <v>5421.4876438673637</v>
      </c>
      <c r="O53" s="21">
        <v>5402.8317487154191</v>
      </c>
      <c r="P53" s="21">
        <v>5542.4154244328893</v>
      </c>
      <c r="Q53" s="21">
        <v>5555.1402704574766</v>
      </c>
      <c r="R53" s="21">
        <v>5488.5435621437746</v>
      </c>
      <c r="S53" s="21">
        <v>5514.3445677552108</v>
      </c>
      <c r="T53" s="21">
        <v>5611.9193642909067</v>
      </c>
      <c r="U53" s="21">
        <v>5602.8835944016691</v>
      </c>
      <c r="V53" s="21">
        <v>5713.9701725422319</v>
      </c>
      <c r="W53" s="21">
        <v>5599.8861458971423</v>
      </c>
      <c r="X53" s="21">
        <v>5781.3038989790257</v>
      </c>
      <c r="Y53" s="21">
        <v>5867.6703777039347</v>
      </c>
      <c r="Z53" s="21">
        <v>5709.0345218417579</v>
      </c>
      <c r="AA53" s="21">
        <v>6231.2865540509438</v>
      </c>
      <c r="AB53" s="21">
        <v>6318.9899108473664</v>
      </c>
      <c r="AC53" s="21">
        <v>6400.1502353587739</v>
      </c>
      <c r="AD53" s="21">
        <v>6214.7383544453378</v>
      </c>
      <c r="AE53" s="21">
        <v>6165.5822490733553</v>
      </c>
      <c r="AF53" s="21">
        <v>5813.0591735079934</v>
      </c>
      <c r="AG53" s="21">
        <v>5900.1505851004804</v>
      </c>
      <c r="AH53" s="21">
        <v>6253.7927456046946</v>
      </c>
      <c r="AI53" s="21">
        <v>5760.6560556618642</v>
      </c>
    </row>
    <row r="54" spans="1:35" x14ac:dyDescent="0.25">
      <c r="A54" s="10" t="s">
        <v>72</v>
      </c>
      <c r="B54" s="22">
        <v>6093.6048025148357</v>
      </c>
      <c r="C54" s="22">
        <v>6093.604901094026</v>
      </c>
      <c r="D54" s="22">
        <v>6093.6040423841805</v>
      </c>
      <c r="E54" s="22">
        <v>6093.6046348566433</v>
      </c>
      <c r="F54" s="22">
        <v>6093.6039661328505</v>
      </c>
      <c r="G54" s="22">
        <v>6093.6043789984114</v>
      </c>
      <c r="H54" s="22">
        <v>6093.6043555310607</v>
      </c>
      <c r="I54" s="22">
        <v>6093.6046822601356</v>
      </c>
      <c r="J54" s="22">
        <v>6093.6046256851714</v>
      </c>
      <c r="K54" s="22">
        <v>6093.6049272131804</v>
      </c>
      <c r="L54" s="22">
        <v>6093.6042333992546</v>
      </c>
      <c r="M54" s="22">
        <v>5599.415193425667</v>
      </c>
      <c r="N54" s="22">
        <v>6322.5949060602061</v>
      </c>
      <c r="O54" s="22">
        <v>6333.4787742491444</v>
      </c>
      <c r="P54" s="22">
        <v>6348.3968179516305</v>
      </c>
      <c r="Q54" s="22">
        <v>6367.3437909495542</v>
      </c>
      <c r="R54" s="22">
        <v>6361.4728282534343</v>
      </c>
      <c r="S54" s="22">
        <v>6425.6370696801141</v>
      </c>
      <c r="T54" s="22">
        <v>6413.2791634936966</v>
      </c>
      <c r="U54" s="22">
        <v>6397.4971927173228</v>
      </c>
      <c r="V54" s="22">
        <v>6380.2360947904381</v>
      </c>
      <c r="W54" s="22">
        <v>6160.522700347371</v>
      </c>
      <c r="X54" s="22">
        <v>6209.346414442125</v>
      </c>
      <c r="Y54" s="22">
        <v>6269.4844552834265</v>
      </c>
      <c r="Z54" s="22">
        <v>6067.0780003436666</v>
      </c>
      <c r="AA54" s="22">
        <v>6774.7236883383785</v>
      </c>
      <c r="AB54" s="22">
        <v>7106.9406928311255</v>
      </c>
      <c r="AC54" s="22">
        <v>7193.6592840805852</v>
      </c>
      <c r="AD54" s="22">
        <v>6830.5774805666297</v>
      </c>
      <c r="AE54" s="22">
        <v>6723.7959813878979</v>
      </c>
      <c r="AF54" s="22">
        <v>6234.2698261023652</v>
      </c>
      <c r="AG54" s="22">
        <v>6506.1577362484659</v>
      </c>
      <c r="AH54" s="22">
        <v>7011.9317903288265</v>
      </c>
      <c r="AI54" s="22">
        <v>6530.6439824409263</v>
      </c>
    </row>
    <row r="55" spans="1:35" x14ac:dyDescent="0.25">
      <c r="A55" s="12" t="s">
        <v>75</v>
      </c>
      <c r="B55" s="23">
        <v>4212.5316639405364</v>
      </c>
      <c r="C55" s="23">
        <v>4212.5297511147755</v>
      </c>
      <c r="D55" s="23">
        <v>4212.5299873292115</v>
      </c>
      <c r="E55" s="23">
        <v>4212.5302436075863</v>
      </c>
      <c r="F55" s="23">
        <v>4212.5306511378485</v>
      </c>
      <c r="G55" s="23">
        <v>4212.5303531604131</v>
      </c>
      <c r="H55" s="23">
        <v>4205.4555340621118</v>
      </c>
      <c r="I55" s="23">
        <v>4193.754057911683</v>
      </c>
      <c r="J55" s="23">
        <v>4188.4844039976333</v>
      </c>
      <c r="K55" s="23">
        <v>4259.6580083547542</v>
      </c>
      <c r="L55" s="23">
        <v>4281.2023220876708</v>
      </c>
      <c r="M55" s="23">
        <v>4284.4026792532868</v>
      </c>
      <c r="N55" s="23">
        <v>4621.3140691475619</v>
      </c>
      <c r="O55" s="23">
        <v>4660.4773003369801</v>
      </c>
      <c r="P55" s="23">
        <v>4785.5590763732089</v>
      </c>
      <c r="Q55" s="23">
        <v>4786.9115762235951</v>
      </c>
      <c r="R55" s="23">
        <v>4820.905933789375</v>
      </c>
      <c r="S55" s="23">
        <v>4792.650328344851</v>
      </c>
      <c r="T55" s="23">
        <v>4951.0155916549102</v>
      </c>
      <c r="U55" s="23">
        <v>4952.4349805610345</v>
      </c>
      <c r="V55" s="23">
        <v>5052.0145677228511</v>
      </c>
      <c r="W55" s="23">
        <v>5132.9810053525725</v>
      </c>
      <c r="X55" s="23">
        <v>5330.8673820134791</v>
      </c>
      <c r="Y55" s="23">
        <v>5358.1145006764737</v>
      </c>
      <c r="Z55" s="23">
        <v>5340.9276650709871</v>
      </c>
      <c r="AA55" s="23">
        <v>5728.5504335733467</v>
      </c>
      <c r="AB55" s="23">
        <v>5662.2744987628848</v>
      </c>
      <c r="AC55" s="23">
        <v>5758.6525148854562</v>
      </c>
      <c r="AD55" s="23">
        <v>5734.0684561312328</v>
      </c>
      <c r="AE55" s="23">
        <v>5689.7155532095494</v>
      </c>
      <c r="AF55" s="23">
        <v>5481.7549834122456</v>
      </c>
      <c r="AG55" s="23">
        <v>5392.0698418064903</v>
      </c>
      <c r="AH55" s="23">
        <v>5526.8716859907163</v>
      </c>
      <c r="AI55" s="23">
        <v>5093.6843423648515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2.7100195082670524</v>
      </c>
      <c r="C58" s="18">
        <f t="shared" si="37"/>
        <v>2.7100193763722031</v>
      </c>
      <c r="D58" s="18">
        <f t="shared" si="37"/>
        <v>2.7100193701794955</v>
      </c>
      <c r="E58" s="18">
        <f t="shared" si="37"/>
        <v>2.7100194105322917</v>
      </c>
      <c r="F58" s="18">
        <f t="shared" si="37"/>
        <v>2.710019398096482</v>
      </c>
      <c r="G58" s="18">
        <f t="shared" si="37"/>
        <v>2.710019407253272</v>
      </c>
      <c r="H58" s="18">
        <f t="shared" si="37"/>
        <v>2.6586244393375238</v>
      </c>
      <c r="I58" s="18">
        <f t="shared" si="37"/>
        <v>2.6698075012387701</v>
      </c>
      <c r="J58" s="18">
        <f t="shared" si="37"/>
        <v>2.7426314449635885</v>
      </c>
      <c r="K58" s="18">
        <f t="shared" si="37"/>
        <v>2.4966976550104021</v>
      </c>
      <c r="L58" s="18">
        <f t="shared" si="37"/>
        <v>2.5025034935207118</v>
      </c>
      <c r="M58" s="18">
        <f t="shared" si="37"/>
        <v>2.0456218221331031</v>
      </c>
      <c r="N58" s="18">
        <f t="shared" si="37"/>
        <v>1.719676126187075</v>
      </c>
      <c r="O58" s="18">
        <f t="shared" si="37"/>
        <v>1.6592178264051265</v>
      </c>
      <c r="P58" s="18">
        <f t="shared" si="37"/>
        <v>1.3700212909829463</v>
      </c>
      <c r="Q58" s="18">
        <f t="shared" si="37"/>
        <v>1.4364724156226787</v>
      </c>
      <c r="R58" s="18">
        <f t="shared" si="37"/>
        <v>1.8088786353567337</v>
      </c>
      <c r="S58" s="18">
        <f t="shared" si="37"/>
        <v>2.0174589968188879</v>
      </c>
      <c r="T58" s="18">
        <f t="shared" si="37"/>
        <v>1.7558768811204375</v>
      </c>
      <c r="U58" s="18">
        <f t="shared" si="37"/>
        <v>1.1333246921258739</v>
      </c>
      <c r="V58" s="18">
        <f t="shared" si="37"/>
        <v>1.6025082695521231</v>
      </c>
      <c r="W58" s="18">
        <f t="shared" si="37"/>
        <v>1.5319539460032643</v>
      </c>
      <c r="X58" s="18">
        <f t="shared" si="37"/>
        <v>1.2433950945010221</v>
      </c>
      <c r="Y58" s="18">
        <f t="shared" si="37"/>
        <v>1.3035396480299075</v>
      </c>
      <c r="Z58" s="18">
        <f t="shared" si="37"/>
        <v>1.6299135240319047</v>
      </c>
      <c r="AA58" s="18">
        <f t="shared" si="37"/>
        <v>1.5183886626429397</v>
      </c>
      <c r="AB58" s="18">
        <f t="shared" si="37"/>
        <v>1.304636435025549</v>
      </c>
      <c r="AC58" s="18">
        <f t="shared" si="37"/>
        <v>1.0730573900837319</v>
      </c>
      <c r="AD58" s="18">
        <f t="shared" si="37"/>
        <v>1.2124250950013915</v>
      </c>
      <c r="AE58" s="18">
        <f t="shared" si="37"/>
        <v>1.3731379935799997</v>
      </c>
      <c r="AF58" s="18">
        <f t="shared" si="37"/>
        <v>1.1469596254452936</v>
      </c>
      <c r="AG58" s="18">
        <f t="shared" si="37"/>
        <v>0.92666983171532247</v>
      </c>
      <c r="AH58" s="18">
        <f t="shared" ref="AH58:AI58" si="38">IF(AH48=0,0,AH48/AH53)</f>
        <v>0.86231860597207688</v>
      </c>
      <c r="AI58" s="18">
        <f t="shared" si="38"/>
        <v>1.0530738904162522</v>
      </c>
    </row>
    <row r="59" spans="1:35" x14ac:dyDescent="0.25">
      <c r="A59" s="10" t="s">
        <v>72</v>
      </c>
      <c r="B59" s="19">
        <f t="shared" si="37"/>
        <v>2.1393397654696189</v>
      </c>
      <c r="C59" s="19">
        <f t="shared" si="37"/>
        <v>2.1393396613493736</v>
      </c>
      <c r="D59" s="19">
        <f t="shared" si="37"/>
        <v>2.1393396564607361</v>
      </c>
      <c r="E59" s="19">
        <f t="shared" si="37"/>
        <v>2.1393396883159834</v>
      </c>
      <c r="F59" s="19">
        <f t="shared" si="37"/>
        <v>2.1393396784989243</v>
      </c>
      <c r="G59" s="19">
        <f t="shared" si="37"/>
        <v>2.1393396857274629</v>
      </c>
      <c r="H59" s="19">
        <f t="shared" si="37"/>
        <v>2.0987675428806014</v>
      </c>
      <c r="I59" s="19">
        <f t="shared" si="37"/>
        <v>2.1075956597823655</v>
      </c>
      <c r="J59" s="19">
        <f t="shared" si="37"/>
        <v>2.1650842343898788</v>
      </c>
      <c r="K59" s="19">
        <f t="shared" si="37"/>
        <v>1.970939529927604</v>
      </c>
      <c r="L59" s="19">
        <f t="shared" si="37"/>
        <v>1.9755227667490038</v>
      </c>
      <c r="M59" s="19">
        <f t="shared" si="37"/>
        <v>1.6148518842213877</v>
      </c>
      <c r="N59" s="19">
        <f t="shared" si="37"/>
        <v>1.3575442941491267</v>
      </c>
      <c r="O59" s="19">
        <f t="shared" si="37"/>
        <v>1.3098173886852933</v>
      </c>
      <c r="P59" s="19">
        <f t="shared" si="37"/>
        <v>1.0815202689127721</v>
      </c>
      <c r="Q59" s="19">
        <f t="shared" si="37"/>
        <v>1.1339780216958375</v>
      </c>
      <c r="R59" s="19">
        <f t="shared" si="37"/>
        <v>1.4279624127140189</v>
      </c>
      <c r="S59" s="19">
        <f t="shared" si="37"/>
        <v>1.5926196265129544</v>
      </c>
      <c r="T59" s="19">
        <f t="shared" si="37"/>
        <v>1.3861218428836326</v>
      </c>
      <c r="U59" s="19">
        <f t="shared" si="37"/>
        <v>0.8946675747747318</v>
      </c>
      <c r="V59" s="19">
        <f t="shared" si="37"/>
        <v>1.2650498105598618</v>
      </c>
      <c r="W59" s="19">
        <f t="shared" si="37"/>
        <v>1.2093529163000842</v>
      </c>
      <c r="X59" s="19">
        <f t="shared" si="37"/>
        <v>0.98155919606530162</v>
      </c>
      <c r="Y59" s="19">
        <f t="shared" si="37"/>
        <v>1.0290384244060005</v>
      </c>
      <c r="Z59" s="19">
        <f t="shared" si="37"/>
        <v>1.2866840277721587</v>
      </c>
      <c r="AA59" s="19">
        <f t="shared" si="37"/>
        <v>1.1986442295049984</v>
      </c>
      <c r="AB59" s="19">
        <f t="shared" si="37"/>
        <v>1.0299042484441185</v>
      </c>
      <c r="AC59" s="19">
        <f t="shared" si="37"/>
        <v>0.84709144647639001</v>
      </c>
      <c r="AD59" s="19">
        <f t="shared" si="37"/>
        <v>0.95711090288364042</v>
      </c>
      <c r="AE59" s="19">
        <f t="shared" si="37"/>
        <v>1.084957456730516</v>
      </c>
      <c r="AF59" s="19">
        <f t="shared" si="37"/>
        <v>0.86104189303184242</v>
      </c>
      <c r="AG59" s="19">
        <f t="shared" si="37"/>
        <v>0.66103022299116532</v>
      </c>
      <c r="AH59" s="19">
        <f t="shared" ref="AH59:AI59" si="39">IF(AH49=0,0,AH49/AH54)</f>
        <v>0.66700265087943522</v>
      </c>
      <c r="AI59" s="19">
        <f t="shared" si="39"/>
        <v>0.82574845568369715</v>
      </c>
    </row>
    <row r="60" spans="1:35" x14ac:dyDescent="0.25">
      <c r="A60" s="12" t="s">
        <v>75</v>
      </c>
      <c r="B60" s="20">
        <f t="shared" si="37"/>
        <v>3.428346358696206</v>
      </c>
      <c r="C60" s="20">
        <f t="shared" si="37"/>
        <v>3.4283461082428706</v>
      </c>
      <c r="D60" s="20">
        <f t="shared" si="37"/>
        <v>3.4283461370497705</v>
      </c>
      <c r="E60" s="20">
        <f t="shared" si="37"/>
        <v>3.4283461844191732</v>
      </c>
      <c r="F60" s="20">
        <f t="shared" si="37"/>
        <v>3.4283461926634078</v>
      </c>
      <c r="G60" s="20">
        <f t="shared" si="37"/>
        <v>3.4283461903299921</v>
      </c>
      <c r="H60" s="20">
        <f t="shared" si="37"/>
        <v>3.3947987319213784</v>
      </c>
      <c r="I60" s="20">
        <f t="shared" si="37"/>
        <v>3.4152969906937445</v>
      </c>
      <c r="J60" s="20">
        <f t="shared" si="37"/>
        <v>3.4780626801323109</v>
      </c>
      <c r="K60" s="20">
        <f t="shared" si="37"/>
        <v>3.2137478156062085</v>
      </c>
      <c r="L60" s="20">
        <f t="shared" si="37"/>
        <v>3.197551455537373</v>
      </c>
      <c r="M60" s="20">
        <f t="shared" si="37"/>
        <v>2.5586425155808712</v>
      </c>
      <c r="N60" s="20">
        <f t="shared" si="37"/>
        <v>2.1596271061772585</v>
      </c>
      <c r="O60" s="20">
        <f t="shared" si="37"/>
        <v>2.0379757166459567</v>
      </c>
      <c r="P60" s="20">
        <f t="shared" si="37"/>
        <v>1.7294122779319085</v>
      </c>
      <c r="Q60" s="20">
        <f t="shared" si="37"/>
        <v>1.8170523451021645</v>
      </c>
      <c r="R60" s="20">
        <f t="shared" si="37"/>
        <v>2.1933112626185989</v>
      </c>
      <c r="S60" s="20">
        <f t="shared" si="37"/>
        <v>2.4685463450660921</v>
      </c>
      <c r="T60" s="20">
        <f t="shared" si="37"/>
        <v>2.1508891911885963</v>
      </c>
      <c r="U60" s="20">
        <f t="shared" si="37"/>
        <v>1.3856859664365855</v>
      </c>
      <c r="V60" s="20">
        <f t="shared" si="37"/>
        <v>2.0259305797772815</v>
      </c>
      <c r="W60" s="20">
        <f t="shared" si="37"/>
        <v>1.8544028452445454</v>
      </c>
      <c r="X60" s="20">
        <f t="shared" si="37"/>
        <v>1.5643351210451883</v>
      </c>
      <c r="Y60" s="20">
        <f t="shared" si="37"/>
        <v>1.7108550113251204</v>
      </c>
      <c r="Z60" s="20">
        <f t="shared" si="37"/>
        <v>2.0307669729613753</v>
      </c>
      <c r="AA60" s="20">
        <f t="shared" si="37"/>
        <v>1.868205425038632</v>
      </c>
      <c r="AB60" s="20">
        <f t="shared" si="37"/>
        <v>1.5920315833116643</v>
      </c>
      <c r="AC60" s="20">
        <f t="shared" si="37"/>
        <v>1.3012571663845582</v>
      </c>
      <c r="AD60" s="20">
        <f t="shared" si="37"/>
        <v>1.4498078430470247</v>
      </c>
      <c r="AE60" s="20">
        <f t="shared" si="37"/>
        <v>1.6634556258348416</v>
      </c>
      <c r="AF60" s="20">
        <f t="shared" si="37"/>
        <v>1.4027208179801769</v>
      </c>
      <c r="AG60" s="20">
        <f t="shared" si="37"/>
        <v>1.195400292755316</v>
      </c>
      <c r="AH60" s="20">
        <f t="shared" ref="AH60:AI60" si="40">IF(AH50=0,0,AH50/AH55)</f>
        <v>1.0999120264047846</v>
      </c>
      <c r="AI60" s="20">
        <f t="shared" si="40"/>
        <v>1.3055355955416839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3.2003685590899051</v>
      </c>
      <c r="C62" s="33">
        <f t="shared" si="41"/>
        <v>3.1919028550205408</v>
      </c>
      <c r="D62" s="33">
        <f t="shared" si="41"/>
        <v>3.1786906987247354</v>
      </c>
      <c r="E62" s="33">
        <f t="shared" si="41"/>
        <v>3.1931297526806151</v>
      </c>
      <c r="F62" s="33">
        <f t="shared" si="41"/>
        <v>3.1874081191872756</v>
      </c>
      <c r="G62" s="33">
        <f t="shared" si="41"/>
        <v>3.1845375970939798</v>
      </c>
      <c r="H62" s="33">
        <f t="shared" si="41"/>
        <v>3.1804452309858422</v>
      </c>
      <c r="I62" s="33">
        <f t="shared" si="41"/>
        <v>3.1796123592063954</v>
      </c>
      <c r="J62" s="33">
        <f t="shared" si="41"/>
        <v>3.1660416244267693</v>
      </c>
      <c r="K62" s="33">
        <f t="shared" si="41"/>
        <v>3.1743524635456595</v>
      </c>
      <c r="L62" s="33">
        <f t="shared" si="41"/>
        <v>3.1868433331365824</v>
      </c>
      <c r="M62" s="33">
        <f t="shared" si="41"/>
        <v>3.1817389122529769</v>
      </c>
      <c r="N62" s="33">
        <f t="shared" si="41"/>
        <v>3.1675274273004987</v>
      </c>
      <c r="O62" s="33">
        <f t="shared" si="41"/>
        <v>3.1746678887554989</v>
      </c>
      <c r="P62" s="33">
        <f t="shared" si="41"/>
        <v>3.1776921966956504</v>
      </c>
      <c r="Q62" s="33">
        <f t="shared" si="41"/>
        <v>3.1904688577262266</v>
      </c>
      <c r="R62" s="33">
        <f t="shared" si="41"/>
        <v>3.2048299621585894</v>
      </c>
      <c r="S62" s="33">
        <f t="shared" si="41"/>
        <v>3.2118662415803976</v>
      </c>
      <c r="T62" s="33">
        <f t="shared" si="41"/>
        <v>3.1996970341172095</v>
      </c>
      <c r="U62" s="33">
        <f t="shared" si="41"/>
        <v>3.1730601767421001</v>
      </c>
      <c r="V62" s="33">
        <f t="shared" si="41"/>
        <v>3.1852526333573863</v>
      </c>
      <c r="W62" s="33">
        <f t="shared" si="41"/>
        <v>3.1909429857209468</v>
      </c>
      <c r="X62" s="33">
        <f t="shared" si="41"/>
        <v>3.1735631751914766</v>
      </c>
      <c r="Y62" s="33">
        <f t="shared" si="41"/>
        <v>3.1813183377984946</v>
      </c>
      <c r="Z62" s="33">
        <f t="shared" si="41"/>
        <v>3.183199167614533</v>
      </c>
      <c r="AA62" s="33">
        <f t="shared" si="41"/>
        <v>3.1603118581268332</v>
      </c>
      <c r="AB62" s="33">
        <f t="shared" si="41"/>
        <v>3.1536358185377682</v>
      </c>
      <c r="AC62" s="33">
        <f t="shared" si="41"/>
        <v>3.1371385047816238</v>
      </c>
      <c r="AD62" s="33">
        <f t="shared" si="41"/>
        <v>3.1520809792255586</v>
      </c>
      <c r="AE62" s="33">
        <f t="shared" si="41"/>
        <v>3.1705744132821905</v>
      </c>
      <c r="AF62" s="33">
        <f t="shared" si="41"/>
        <v>3.1543426398496397</v>
      </c>
      <c r="AG62" s="33">
        <f t="shared" si="41"/>
        <v>3.1335223127313432</v>
      </c>
      <c r="AH62" s="33">
        <f t="shared" ref="AH62:AI62" si="42">IF(AH66=0,0,AH66/AH25)</f>
        <v>3.1528929092798936</v>
      </c>
      <c r="AI62" s="33">
        <f t="shared" si="42"/>
        <v>3.1671562244536005</v>
      </c>
    </row>
    <row r="63" spans="1:35" x14ac:dyDescent="0.25">
      <c r="A63" s="10" t="s">
        <v>72</v>
      </c>
      <c r="B63" s="34">
        <f t="shared" si="41"/>
        <v>3.1681298602559522</v>
      </c>
      <c r="C63" s="34">
        <f t="shared" si="41"/>
        <v>3.1531263173544177</v>
      </c>
      <c r="D63" s="34">
        <f t="shared" si="41"/>
        <v>3.129275057532555</v>
      </c>
      <c r="E63" s="34">
        <f t="shared" si="41"/>
        <v>3.1552351989900278</v>
      </c>
      <c r="F63" s="34">
        <f t="shared" si="41"/>
        <v>3.1449845155005494</v>
      </c>
      <c r="G63" s="34">
        <f t="shared" si="41"/>
        <v>3.139628247140632</v>
      </c>
      <c r="H63" s="34">
        <f t="shared" si="41"/>
        <v>3.1337392356750238</v>
      </c>
      <c r="I63" s="34">
        <f t="shared" si="41"/>
        <v>3.1325765670189574</v>
      </c>
      <c r="J63" s="34">
        <f t="shared" si="41"/>
        <v>3.1070350508483058</v>
      </c>
      <c r="K63" s="34">
        <f t="shared" si="41"/>
        <v>3.1238109264304619</v>
      </c>
      <c r="L63" s="34">
        <f t="shared" si="41"/>
        <v>3.145161344669074</v>
      </c>
      <c r="M63" s="34">
        <f t="shared" si="41"/>
        <v>3.133198042174782</v>
      </c>
      <c r="N63" s="34">
        <f t="shared" si="41"/>
        <v>3.107893044570289</v>
      </c>
      <c r="O63" s="34">
        <f t="shared" si="41"/>
        <v>3.1164864143428757</v>
      </c>
      <c r="P63" s="34">
        <f t="shared" si="41"/>
        <v>3.1269774254655722</v>
      </c>
      <c r="Q63" s="34">
        <f t="shared" si="41"/>
        <v>3.1503385262415304</v>
      </c>
      <c r="R63" s="34">
        <f t="shared" si="41"/>
        <v>3.1720931447523522</v>
      </c>
      <c r="S63" s="34">
        <f t="shared" si="41"/>
        <v>3.1862762297479663</v>
      </c>
      <c r="T63" s="34">
        <f t="shared" si="41"/>
        <v>3.1633602765107489</v>
      </c>
      <c r="U63" s="34">
        <f t="shared" si="41"/>
        <v>3.1130381748694211</v>
      </c>
      <c r="V63" s="34">
        <f t="shared" si="41"/>
        <v>3.1409156908812066</v>
      </c>
      <c r="W63" s="34">
        <f t="shared" si="41"/>
        <v>3.1450398966535342</v>
      </c>
      <c r="X63" s="34">
        <f t="shared" si="41"/>
        <v>3.1192907115785702</v>
      </c>
      <c r="Y63" s="34">
        <f t="shared" si="41"/>
        <v>3.1386137698413359</v>
      </c>
      <c r="Z63" s="34">
        <f t="shared" si="41"/>
        <v>3.1350318555582861</v>
      </c>
      <c r="AA63" s="34">
        <f t="shared" si="41"/>
        <v>3.1024188000000001</v>
      </c>
      <c r="AB63" s="34">
        <f t="shared" si="41"/>
        <v>3.1024188000000001</v>
      </c>
      <c r="AC63" s="34">
        <f t="shared" si="41"/>
        <v>3.1024188000000001</v>
      </c>
      <c r="AD63" s="34">
        <f t="shared" si="41"/>
        <v>3.1024187999999997</v>
      </c>
      <c r="AE63" s="34">
        <f t="shared" si="41"/>
        <v>3.1062725929287107</v>
      </c>
      <c r="AF63" s="34">
        <f t="shared" si="41"/>
        <v>3.1024188000000001</v>
      </c>
      <c r="AG63" s="34">
        <f t="shared" si="41"/>
        <v>3.1024187999999993</v>
      </c>
      <c r="AH63" s="34">
        <f t="shared" ref="AH63:AI63" si="43">IF(AH67=0,0,AH67/AH26)</f>
        <v>3.1024188000000006</v>
      </c>
      <c r="AI63" s="34">
        <f t="shared" si="43"/>
        <v>3.1034730563981525</v>
      </c>
    </row>
    <row r="64" spans="1:35" x14ac:dyDescent="0.25">
      <c r="A64" s="12" t="s">
        <v>75</v>
      </c>
      <c r="B64" s="35">
        <f t="shared" ref="B64:AG64" si="44">IF(B68=0,0,B68/B32)</f>
        <v>3.2256908049473489</v>
      </c>
      <c r="C64" s="35">
        <f t="shared" si="44"/>
        <v>3.2223603165641732</v>
      </c>
      <c r="D64" s="35">
        <f t="shared" si="44"/>
        <v>3.2175047636861396</v>
      </c>
      <c r="E64" s="35">
        <f t="shared" si="44"/>
        <v>3.2228944512090472</v>
      </c>
      <c r="F64" s="35">
        <f t="shared" si="44"/>
        <v>3.2207302112707898</v>
      </c>
      <c r="G64" s="35">
        <f t="shared" si="44"/>
        <v>3.2198121457317637</v>
      </c>
      <c r="H64" s="35">
        <f t="shared" si="44"/>
        <v>3.2184140032913402</v>
      </c>
      <c r="I64" s="35">
        <f t="shared" si="44"/>
        <v>3.2181006671943631</v>
      </c>
      <c r="J64" s="35">
        <f t="shared" si="44"/>
        <v>3.2128143168490579</v>
      </c>
      <c r="K64" s="35">
        <f t="shared" si="44"/>
        <v>3.2166264784171483</v>
      </c>
      <c r="L64" s="35">
        <f t="shared" si="44"/>
        <v>3.2208084386727722</v>
      </c>
      <c r="M64" s="35">
        <f t="shared" si="44"/>
        <v>3.2182243981972936</v>
      </c>
      <c r="N64" s="35">
        <f t="shared" si="44"/>
        <v>3.2130691605150394</v>
      </c>
      <c r="O64" s="35">
        <f t="shared" si="44"/>
        <v>3.2152033121506105</v>
      </c>
      <c r="P64" s="35">
        <f t="shared" si="44"/>
        <v>3.2172006857636313</v>
      </c>
      <c r="Q64" s="35">
        <f t="shared" si="44"/>
        <v>3.221978138987033</v>
      </c>
      <c r="R64" s="35">
        <f t="shared" si="44"/>
        <v>3.2263401267713037</v>
      </c>
      <c r="S64" s="35">
        <f t="shared" si="44"/>
        <v>3.2293960494025269</v>
      </c>
      <c r="T64" s="35">
        <f t="shared" si="44"/>
        <v>3.2247135066562302</v>
      </c>
      <c r="U64" s="35">
        <f t="shared" si="44"/>
        <v>3.2140386407812702</v>
      </c>
      <c r="V64" s="35">
        <f t="shared" si="44"/>
        <v>3.2199904265168868</v>
      </c>
      <c r="W64" s="35">
        <f t="shared" si="44"/>
        <v>3.2208646698006858</v>
      </c>
      <c r="X64" s="35">
        <f t="shared" si="44"/>
        <v>3.2153039908613015</v>
      </c>
      <c r="Y64" s="35">
        <f t="shared" si="44"/>
        <v>3.2194318722165423</v>
      </c>
      <c r="Z64" s="35">
        <f t="shared" si="44"/>
        <v>3.2188414290427114</v>
      </c>
      <c r="AA64" s="35">
        <f t="shared" si="44"/>
        <v>3.2009496203895202</v>
      </c>
      <c r="AB64" s="35">
        <f t="shared" si="44"/>
        <v>3.1882958820013139</v>
      </c>
      <c r="AC64" s="35">
        <f t="shared" si="44"/>
        <v>3.159963747833185</v>
      </c>
      <c r="AD64" s="35">
        <f t="shared" si="44"/>
        <v>3.1825635638501568</v>
      </c>
      <c r="AE64" s="35">
        <f t="shared" si="44"/>
        <v>3.2128250758387678</v>
      </c>
      <c r="AF64" s="35">
        <f t="shared" si="44"/>
        <v>3.1828537021294894</v>
      </c>
      <c r="AG64" s="35">
        <f t="shared" si="44"/>
        <v>3.1509220008351555</v>
      </c>
      <c r="AH64" s="35">
        <f t="shared" ref="AH64:AI64" si="45">IF(AH68=0,0,AH68/AH32)</f>
        <v>3.1901265034708857</v>
      </c>
      <c r="AI64" s="35">
        <f t="shared" si="45"/>
        <v>3.2118895508473084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3077.5302684000008</v>
      </c>
      <c r="C66" s="9">
        <f t="shared" si="46"/>
        <v>2759.3783362799995</v>
      </c>
      <c r="D66" s="9">
        <f t="shared" si="46"/>
        <v>2885.0409014400002</v>
      </c>
      <c r="E66" s="9">
        <f t="shared" si="46"/>
        <v>4294.0841004000013</v>
      </c>
      <c r="F66" s="9">
        <f t="shared" si="46"/>
        <v>4823.6992948800007</v>
      </c>
      <c r="G66" s="9">
        <f t="shared" si="46"/>
        <v>5051.1599229600006</v>
      </c>
      <c r="H66" s="9">
        <f t="shared" si="46"/>
        <v>4799.8910242799993</v>
      </c>
      <c r="I66" s="9">
        <f t="shared" si="46"/>
        <v>4402.4051523600001</v>
      </c>
      <c r="J66" s="9">
        <f t="shared" si="46"/>
        <v>4417.4589137999992</v>
      </c>
      <c r="K66" s="9">
        <f t="shared" si="46"/>
        <v>4151.1703176000001</v>
      </c>
      <c r="L66" s="9">
        <f t="shared" si="46"/>
        <v>4126.9042983600002</v>
      </c>
      <c r="M66" s="9">
        <f t="shared" si="46"/>
        <v>3427.6419158400004</v>
      </c>
      <c r="N66" s="9">
        <f t="shared" si="46"/>
        <v>2814.3998672399998</v>
      </c>
      <c r="O66" s="9">
        <f t="shared" si="46"/>
        <v>2961.9427564799998</v>
      </c>
      <c r="P66" s="9">
        <f t="shared" si="46"/>
        <v>2409.5980897199997</v>
      </c>
      <c r="Q66" s="9">
        <f t="shared" si="46"/>
        <v>2461.9487493600004</v>
      </c>
      <c r="R66" s="9">
        <f t="shared" si="46"/>
        <v>3254.4240858000003</v>
      </c>
      <c r="S66" s="9">
        <f t="shared" si="46"/>
        <v>3411.1044079200001</v>
      </c>
      <c r="T66" s="9">
        <f t="shared" si="46"/>
        <v>2927.1021055200004</v>
      </c>
      <c r="U66" s="9">
        <f t="shared" si="46"/>
        <v>1631.8358218799999</v>
      </c>
      <c r="V66" s="9">
        <f t="shared" si="46"/>
        <v>2201.8703821200002</v>
      </c>
      <c r="W66" s="9">
        <f t="shared" si="46"/>
        <v>2232.2119561199993</v>
      </c>
      <c r="X66" s="9">
        <f t="shared" si="46"/>
        <v>1644.3436928400001</v>
      </c>
      <c r="Y66" s="9">
        <f t="shared" si="46"/>
        <v>2007.7759584</v>
      </c>
      <c r="Z66" s="9">
        <f t="shared" si="46"/>
        <v>2356.20457128</v>
      </c>
      <c r="AA66" s="9">
        <f t="shared" si="46"/>
        <v>2430.12655872</v>
      </c>
      <c r="AB66" s="9">
        <f t="shared" si="46"/>
        <v>2116.59969348</v>
      </c>
      <c r="AC66" s="9">
        <f t="shared" si="46"/>
        <v>1677.5625614400003</v>
      </c>
      <c r="AD66" s="9">
        <f t="shared" si="46"/>
        <v>1872.8212456799995</v>
      </c>
      <c r="AE66" s="9">
        <f t="shared" si="46"/>
        <v>2346.8330091600001</v>
      </c>
      <c r="AF66" s="9">
        <f t="shared" si="46"/>
        <v>1755.4771148400005</v>
      </c>
      <c r="AG66" s="9">
        <f t="shared" si="46"/>
        <v>1490.5241481599996</v>
      </c>
      <c r="AH66" s="9">
        <f t="shared" ref="AH66:AI66" si="47">SUM(AH67:AH68)</f>
        <v>1677.2314010400003</v>
      </c>
      <c r="AI66" s="9">
        <f t="shared" si="47"/>
        <v>1733.0907614400003</v>
      </c>
    </row>
    <row r="67" spans="1:35" x14ac:dyDescent="0.25">
      <c r="A67" s="10" t="s">
        <v>72</v>
      </c>
      <c r="B67" s="11">
        <v>1340.2308818362394</v>
      </c>
      <c r="C67" s="11">
        <v>1199.1602948919733</v>
      </c>
      <c r="D67" s="11">
        <v>1249.4582170281078</v>
      </c>
      <c r="E67" s="11">
        <v>1866.6376110722117</v>
      </c>
      <c r="F67" s="11">
        <v>2093.800814358347</v>
      </c>
      <c r="G67" s="11">
        <v>2190.7724115464639</v>
      </c>
      <c r="H67" s="11">
        <v>2120.6981262874142</v>
      </c>
      <c r="I67" s="11">
        <v>1951.9012051089933</v>
      </c>
      <c r="J67" s="11">
        <v>1916.8753490371128</v>
      </c>
      <c r="K67" s="11">
        <v>1860.5994537149843</v>
      </c>
      <c r="L67" s="11">
        <v>1828.7204964847888</v>
      </c>
      <c r="M67" s="11">
        <v>1448.3893415076059</v>
      </c>
      <c r="N67" s="11">
        <v>1195.7046225899753</v>
      </c>
      <c r="O67" s="11">
        <v>1193.9518539353385</v>
      </c>
      <c r="P67" s="11">
        <v>1038.3157294533289</v>
      </c>
      <c r="Q67" s="11">
        <v>1069.2197931945898</v>
      </c>
      <c r="R67" s="11">
        <v>1277.2715445825913</v>
      </c>
      <c r="S67" s="11">
        <v>1375.6919776626887</v>
      </c>
      <c r="T67" s="11">
        <v>1179.9573484683526</v>
      </c>
      <c r="U67" s="11">
        <v>649.55345820712375</v>
      </c>
      <c r="V67" s="11">
        <v>953.82482526680258</v>
      </c>
      <c r="W67" s="11">
        <v>868.19535537729973</v>
      </c>
      <c r="X67" s="11">
        <v>702.63686041091273</v>
      </c>
      <c r="Y67" s="11">
        <v>934.1499009074538</v>
      </c>
      <c r="Z67" s="11">
        <v>986.8763935711396</v>
      </c>
      <c r="AA67" s="11">
        <v>983.91382085765622</v>
      </c>
      <c r="AB67" s="11">
        <v>840.38769945795627</v>
      </c>
      <c r="AC67" s="11">
        <v>658.04207872892152</v>
      </c>
      <c r="AD67" s="11">
        <v>701.09362673898886</v>
      </c>
      <c r="AE67" s="11">
        <v>911.7037728305387</v>
      </c>
      <c r="AF67" s="11">
        <v>612.00587331489862</v>
      </c>
      <c r="AG67" s="11">
        <v>529.39241224371608</v>
      </c>
      <c r="AH67" s="11">
        <v>700.61819179460849</v>
      </c>
      <c r="AI67" s="11">
        <v>700.70567279609998</v>
      </c>
    </row>
    <row r="68" spans="1:35" x14ac:dyDescent="0.25">
      <c r="A68" s="12" t="s">
        <v>75</v>
      </c>
      <c r="B68" s="13">
        <v>1737.2993865637611</v>
      </c>
      <c r="C68" s="13">
        <v>1560.2180413880264</v>
      </c>
      <c r="D68" s="13">
        <v>1635.5826844118922</v>
      </c>
      <c r="E68" s="13">
        <v>2427.4464893277895</v>
      </c>
      <c r="F68" s="13">
        <v>2729.8984805216537</v>
      </c>
      <c r="G68" s="13">
        <v>2860.3875114135367</v>
      </c>
      <c r="H68" s="13">
        <v>2679.1928979925851</v>
      </c>
      <c r="I68" s="13">
        <v>2450.503947251007</v>
      </c>
      <c r="J68" s="13">
        <v>2500.5835647628865</v>
      </c>
      <c r="K68" s="13">
        <v>2290.570863885016</v>
      </c>
      <c r="L68" s="13">
        <v>2298.1838018752114</v>
      </c>
      <c r="M68" s="13">
        <v>1979.2525743323945</v>
      </c>
      <c r="N68" s="13">
        <v>1618.6952446500245</v>
      </c>
      <c r="O68" s="13">
        <v>1767.9909025446614</v>
      </c>
      <c r="P68" s="13">
        <v>1371.282360266671</v>
      </c>
      <c r="Q68" s="13">
        <v>1392.7289561654106</v>
      </c>
      <c r="R68" s="13">
        <v>1977.152541217409</v>
      </c>
      <c r="S68" s="13">
        <v>2035.4124302573111</v>
      </c>
      <c r="T68" s="13">
        <v>1747.1447570516477</v>
      </c>
      <c r="U68" s="13">
        <v>982.28236367287627</v>
      </c>
      <c r="V68" s="13">
        <v>1248.0455568531977</v>
      </c>
      <c r="W68" s="13">
        <v>1364.0166007426997</v>
      </c>
      <c r="X68" s="13">
        <v>941.70683242908729</v>
      </c>
      <c r="Y68" s="13">
        <v>1073.6260574925464</v>
      </c>
      <c r="Z68" s="13">
        <v>1369.3281777088603</v>
      </c>
      <c r="AA68" s="13">
        <v>1446.2127378623438</v>
      </c>
      <c r="AB68" s="13">
        <v>1276.2119940220437</v>
      </c>
      <c r="AC68" s="13">
        <v>1019.5204827110788</v>
      </c>
      <c r="AD68" s="13">
        <v>1171.7276189410106</v>
      </c>
      <c r="AE68" s="13">
        <v>1435.1292363294615</v>
      </c>
      <c r="AF68" s="13">
        <v>1143.471241525102</v>
      </c>
      <c r="AG68" s="13">
        <v>961.13173591628345</v>
      </c>
      <c r="AH68" s="13">
        <v>976.61320924539177</v>
      </c>
      <c r="AI68" s="13">
        <v>1032.3850886439002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44126.530105898339</v>
      </c>
      <c r="C71" s="9">
        <f t="shared" si="48"/>
        <v>44009.792411672293</v>
      </c>
      <c r="D71" s="9">
        <f t="shared" si="48"/>
        <v>43827.622426056179</v>
      </c>
      <c r="E71" s="9">
        <f t="shared" si="48"/>
        <v>44026.711411584183</v>
      </c>
      <c r="F71" s="9">
        <f t="shared" si="48"/>
        <v>43947.821781202198</v>
      </c>
      <c r="G71" s="9">
        <f t="shared" si="48"/>
        <v>43908.242961451593</v>
      </c>
      <c r="H71" s="9">
        <f t="shared" si="48"/>
        <v>43155.270562986763</v>
      </c>
      <c r="I71" s="9">
        <f t="shared" si="48"/>
        <v>43295.862737799223</v>
      </c>
      <c r="J71" s="9">
        <f t="shared" si="48"/>
        <v>44090.95740998473</v>
      </c>
      <c r="K71" s="9">
        <f t="shared" si="48"/>
        <v>40853.403685040365</v>
      </c>
      <c r="L71" s="9">
        <f t="shared" si="48"/>
        <v>41094.813303636569</v>
      </c>
      <c r="M71" s="9">
        <f t="shared" si="48"/>
        <v>31966.357543943879</v>
      </c>
      <c r="N71" s="9">
        <f t="shared" si="48"/>
        <v>29531.500799671605</v>
      </c>
      <c r="O71" s="9">
        <f t="shared" si="48"/>
        <v>28459.230130086755</v>
      </c>
      <c r="P71" s="9">
        <f t="shared" si="48"/>
        <v>24128.93861445348</v>
      </c>
      <c r="Q71" s="9">
        <f t="shared" si="48"/>
        <v>25459.321778917692</v>
      </c>
      <c r="R71" s="9">
        <f t="shared" si="48"/>
        <v>31817.901795805359</v>
      </c>
      <c r="S71" s="9">
        <f t="shared" si="48"/>
        <v>35731.896502393312</v>
      </c>
      <c r="T71" s="9">
        <f t="shared" si="48"/>
        <v>31529.300928331566</v>
      </c>
      <c r="U71" s="9">
        <f t="shared" si="48"/>
        <v>20148.571423562003</v>
      </c>
      <c r="V71" s="9">
        <f t="shared" si="48"/>
        <v>29166.353268247829</v>
      </c>
      <c r="W71" s="9">
        <f t="shared" si="48"/>
        <v>27374.358549443907</v>
      </c>
      <c r="X71" s="9">
        <f t="shared" si="48"/>
        <v>22812.984046318994</v>
      </c>
      <c r="Y71" s="9">
        <f t="shared" si="48"/>
        <v>24333.079937269882</v>
      </c>
      <c r="Z71" s="9">
        <f t="shared" si="48"/>
        <v>29620.408591385232</v>
      </c>
      <c r="AA71" s="9">
        <f t="shared" si="48"/>
        <v>29901.337599527509</v>
      </c>
      <c r="AB71" s="9">
        <f t="shared" si="48"/>
        <v>25998.524712850518</v>
      </c>
      <c r="AC71" s="9">
        <f t="shared" si="48"/>
        <v>21545.015541885423</v>
      </c>
      <c r="AD71" s="9">
        <f t="shared" si="48"/>
        <v>23750.6299105912</v>
      </c>
      <c r="AE71" s="9">
        <f t="shared" si="48"/>
        <v>26842.702001816557</v>
      </c>
      <c r="AF71" s="9">
        <f t="shared" si="48"/>
        <v>21031.088017358936</v>
      </c>
      <c r="AG71" s="9">
        <f t="shared" si="48"/>
        <v>17132.506765937422</v>
      </c>
      <c r="AH71" s="9">
        <f t="shared" ref="AH71:AI71" si="49">IF(AH66=0,0,100*AH66/AH12)</f>
        <v>17002.800574426816</v>
      </c>
      <c r="AI71" s="9">
        <f t="shared" si="49"/>
        <v>19213.225383942288</v>
      </c>
    </row>
    <row r="72" spans="1:35" x14ac:dyDescent="0.25">
      <c r="A72" s="10" t="s">
        <v>72</v>
      </c>
      <c r="B72" s="11">
        <f t="shared" si="48"/>
        <v>41300.663002929665</v>
      </c>
      <c r="C72" s="11">
        <f t="shared" si="48"/>
        <v>41105.071115017912</v>
      </c>
      <c r="D72" s="11">
        <f t="shared" si="48"/>
        <v>40794.133317795706</v>
      </c>
      <c r="E72" s="11">
        <f t="shared" si="48"/>
        <v>41132.561830302875</v>
      </c>
      <c r="F72" s="11">
        <f t="shared" si="48"/>
        <v>40998.926257735213</v>
      </c>
      <c r="G72" s="11">
        <f t="shared" si="48"/>
        <v>40929.103308174803</v>
      </c>
      <c r="H72" s="11">
        <f t="shared" si="48"/>
        <v>40077.576102718544</v>
      </c>
      <c r="I72" s="11">
        <f t="shared" si="48"/>
        <v>40231.225939839176</v>
      </c>
      <c r="J72" s="11">
        <f t="shared" si="48"/>
        <v>40991.633250441868</v>
      </c>
      <c r="K72" s="11">
        <f t="shared" si="48"/>
        <v>37517.365421887684</v>
      </c>
      <c r="L72" s="11">
        <f t="shared" si="48"/>
        <v>37861.621774459498</v>
      </c>
      <c r="M72" s="11">
        <f t="shared" si="48"/>
        <v>28331.085350420897</v>
      </c>
      <c r="N72" s="11">
        <f t="shared" si="48"/>
        <v>26675.675781693899</v>
      </c>
      <c r="O72" s="11">
        <f t="shared" si="48"/>
        <v>25853.438308920737</v>
      </c>
      <c r="P72" s="11">
        <f t="shared" si="48"/>
        <v>21469.576325086375</v>
      </c>
      <c r="Q72" s="11">
        <f t="shared" si="48"/>
        <v>22746.792238206963</v>
      </c>
      <c r="R72" s="11">
        <f t="shared" si="48"/>
        <v>28815.116769643384</v>
      </c>
      <c r="S72" s="11">
        <f t="shared" si="48"/>
        <v>32607.062755693019</v>
      </c>
      <c r="T72" s="11">
        <f t="shared" si="48"/>
        <v>28120.964280517059</v>
      </c>
      <c r="U72" s="11">
        <f t="shared" si="48"/>
        <v>17817.888955741586</v>
      </c>
      <c r="V72" s="11">
        <f t="shared" si="48"/>
        <v>25351.324524835905</v>
      </c>
      <c r="W72" s="11">
        <f t="shared" si="48"/>
        <v>23431.321204252738</v>
      </c>
      <c r="X72" s="11">
        <f t="shared" si="48"/>
        <v>19011.581152705716</v>
      </c>
      <c r="Y72" s="11">
        <f t="shared" si="48"/>
        <v>20248.893554026476</v>
      </c>
      <c r="Z72" s="11">
        <f t="shared" si="48"/>
        <v>24473.351420863171</v>
      </c>
      <c r="AA72" s="11">
        <f t="shared" si="48"/>
        <v>25193.140537486819</v>
      </c>
      <c r="AB72" s="11">
        <f t="shared" si="48"/>
        <v>22708.056410457539</v>
      </c>
      <c r="AC72" s="11">
        <f t="shared" si="48"/>
        <v>18905.169880787875</v>
      </c>
      <c r="AD72" s="11">
        <f t="shared" si="48"/>
        <v>20282.435752580062</v>
      </c>
      <c r="AE72" s="11">
        <f t="shared" si="48"/>
        <v>22660.359791201907</v>
      </c>
      <c r="AF72" s="11">
        <f t="shared" si="48"/>
        <v>16653.683267260712</v>
      </c>
      <c r="AG72" s="11">
        <f t="shared" si="48"/>
        <v>13342.78008252066</v>
      </c>
      <c r="AH72" s="11">
        <f t="shared" ref="AH72:AI72" si="50">IF(AH67=0,0,100*AH67/AH13)</f>
        <v>14509.941657188818</v>
      </c>
      <c r="AI72" s="11">
        <f t="shared" si="50"/>
        <v>16736.003511883493</v>
      </c>
    </row>
    <row r="73" spans="1:35" x14ac:dyDescent="0.25">
      <c r="A73" s="12" t="s">
        <v>75</v>
      </c>
      <c r="B73" s="13">
        <f t="shared" si="48"/>
        <v>46585.483348057242</v>
      </c>
      <c r="C73" s="13">
        <f t="shared" si="48"/>
        <v>46537.359844826344</v>
      </c>
      <c r="D73" s="13">
        <f t="shared" si="48"/>
        <v>46467.238897771909</v>
      </c>
      <c r="E73" s="13">
        <f t="shared" si="48"/>
        <v>46545.080298558321</v>
      </c>
      <c r="F73" s="13">
        <f t="shared" si="48"/>
        <v>46513.828931138116</v>
      </c>
      <c r="G73" s="13">
        <f t="shared" si="48"/>
        <v>46500.566895391421</v>
      </c>
      <c r="H73" s="13">
        <f t="shared" si="48"/>
        <v>45948.251107936572</v>
      </c>
      <c r="I73" s="13">
        <f t="shared" si="48"/>
        <v>46092.584292601889</v>
      </c>
      <c r="J73" s="13">
        <f t="shared" si="48"/>
        <v>46803.672683644443</v>
      </c>
      <c r="K73" s="13">
        <f t="shared" si="48"/>
        <v>44033.900803947377</v>
      </c>
      <c r="L73" s="13">
        <f t="shared" si="48"/>
        <v>44090.821398783803</v>
      </c>
      <c r="M73" s="13">
        <f t="shared" si="48"/>
        <v>35278.996014327873</v>
      </c>
      <c r="N73" s="13">
        <f t="shared" si="48"/>
        <v>32067.442756069286</v>
      </c>
      <c r="O73" s="13">
        <f t="shared" si="48"/>
        <v>30537.806751423243</v>
      </c>
      <c r="P73" s="13">
        <f t="shared" si="48"/>
        <v>26626.211190078047</v>
      </c>
      <c r="Q73" s="13">
        <f t="shared" si="48"/>
        <v>28024.987864517196</v>
      </c>
      <c r="R73" s="13">
        <f t="shared" si="48"/>
        <v>34114.505141755093</v>
      </c>
      <c r="S73" s="13">
        <f t="shared" si="48"/>
        <v>38206.595360712832</v>
      </c>
      <c r="T73" s="13">
        <f t="shared" si="48"/>
        <v>34340.251204593304</v>
      </c>
      <c r="U73" s="13">
        <f t="shared" si="48"/>
        <v>22056.403335462208</v>
      </c>
      <c r="V73" s="13">
        <f t="shared" si="48"/>
        <v>32956.701198286144</v>
      </c>
      <c r="W73" s="13">
        <f t="shared" si="48"/>
        <v>30658.169409109178</v>
      </c>
      <c r="X73" s="13">
        <f t="shared" si="48"/>
        <v>26813.265834050726</v>
      </c>
      <c r="Y73" s="13">
        <f t="shared" si="48"/>
        <v>29512.393681063495</v>
      </c>
      <c r="Z73" s="13">
        <f t="shared" si="48"/>
        <v>34912.131944615459</v>
      </c>
      <c r="AA73" s="13">
        <f t="shared" si="48"/>
        <v>34256.911733264227</v>
      </c>
      <c r="AB73" s="13">
        <f t="shared" si="48"/>
        <v>28740.956469459215</v>
      </c>
      <c r="AC73" s="13">
        <f t="shared" si="48"/>
        <v>23679.149962561885</v>
      </c>
      <c r="AD73" s="13">
        <f t="shared" si="48"/>
        <v>26457.597465193183</v>
      </c>
      <c r="AE73" s="13">
        <f t="shared" si="48"/>
        <v>30408.069984586757</v>
      </c>
      <c r="AF73" s="13">
        <f t="shared" si="48"/>
        <v>24474.145609848591</v>
      </c>
      <c r="AG73" s="13">
        <f t="shared" si="48"/>
        <v>20309.840806540593</v>
      </c>
      <c r="AH73" s="13">
        <f t="shared" ref="AH73:AI73" si="51">IF(AH68=0,0,100*AH68/AH14)</f>
        <v>19393.01073204531</v>
      </c>
      <c r="AI73" s="13">
        <f t="shared" si="51"/>
        <v>21359.021257827433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52.705974194591867</v>
      </c>
      <c r="C75" s="21">
        <f t="shared" si="52"/>
        <v>52.566554883352964</v>
      </c>
      <c r="D75" s="21">
        <f t="shared" si="52"/>
        <v>52.348967578664642</v>
      </c>
      <c r="E75" s="21">
        <f t="shared" si="52"/>
        <v>52.586760317576328</v>
      </c>
      <c r="F75" s="21">
        <f t="shared" si="52"/>
        <v>52.492532336741334</v>
      </c>
      <c r="G75" s="21">
        <f t="shared" si="52"/>
        <v>52.445258511686248</v>
      </c>
      <c r="H75" s="21">
        <f t="shared" si="52"/>
        <v>51.969788118327969</v>
      </c>
      <c r="I75" s="21">
        <f t="shared" si="52"/>
        <v>52.045737734881072</v>
      </c>
      <c r="J75" s="21">
        <f t="shared" si="52"/>
        <v>52.393708327990055</v>
      </c>
      <c r="K75" s="21">
        <f t="shared" si="52"/>
        <v>50.524076259688634</v>
      </c>
      <c r="L75" s="21">
        <f t="shared" si="52"/>
        <v>50.773077394673706</v>
      </c>
      <c r="M75" s="21">
        <f t="shared" si="52"/>
        <v>41.147981537295252</v>
      </c>
      <c r="N75" s="21">
        <f t="shared" si="52"/>
        <v>35.008892655529188</v>
      </c>
      <c r="O75" s="21">
        <f t="shared" si="52"/>
        <v>30.555480151785858</v>
      </c>
      <c r="P75" s="21">
        <f t="shared" si="52"/>
        <v>28.55045436858645</v>
      </c>
      <c r="Q75" s="21">
        <f t="shared" si="52"/>
        <v>30.566274928905258</v>
      </c>
      <c r="R75" s="21">
        <f t="shared" si="52"/>
        <v>33.842273021240182</v>
      </c>
      <c r="S75" s="21">
        <f t="shared" si="52"/>
        <v>38.996913674442361</v>
      </c>
      <c r="T75" s="21">
        <f t="shared" si="52"/>
        <v>33.798625230408206</v>
      </c>
      <c r="U75" s="21">
        <f t="shared" si="52"/>
        <v>21.72217952803086</v>
      </c>
      <c r="V75" s="21">
        <f t="shared" si="52"/>
        <v>33.0507790706422</v>
      </c>
      <c r="W75" s="21">
        <f t="shared" si="52"/>
        <v>28.362042860060594</v>
      </c>
      <c r="X75" s="21">
        <f t="shared" si="52"/>
        <v>26.403681191146809</v>
      </c>
      <c r="Y75" s="21">
        <f t="shared" si="52"/>
        <v>29.815223370124649</v>
      </c>
      <c r="Z75" s="21">
        <f t="shared" si="52"/>
        <v>34.446869400857729</v>
      </c>
      <c r="AA75" s="21">
        <f t="shared" si="52"/>
        <v>27.062272307435435</v>
      </c>
      <c r="AB75" s="21">
        <f t="shared" si="52"/>
        <v>23.467897683996014</v>
      </c>
      <c r="AC75" s="21">
        <f t="shared" si="52"/>
        <v>19.370687741545662</v>
      </c>
      <c r="AD75" s="21">
        <f t="shared" si="52"/>
        <v>21.166675677695299</v>
      </c>
      <c r="AE75" s="21">
        <f t="shared" si="52"/>
        <v>23.560633742147399</v>
      </c>
      <c r="AF75" s="21">
        <f t="shared" si="52"/>
        <v>17.514716052603166</v>
      </c>
      <c r="AG75" s="21">
        <f t="shared" si="52"/>
        <v>14.282856476405447</v>
      </c>
      <c r="AH75" s="21">
        <f t="shared" ref="AH75:AI75" si="53">IF(AH66=0,0,1000*AH66/AH3)</f>
        <v>16.146195211548751</v>
      </c>
      <c r="AI75" s="21">
        <f t="shared" si="53"/>
        <v>17.349410190961017</v>
      </c>
    </row>
    <row r="76" spans="1:35" x14ac:dyDescent="0.25">
      <c r="A76" s="10" t="s">
        <v>72</v>
      </c>
      <c r="B76" s="22">
        <f t="shared" si="52"/>
        <v>101.40172769378603</v>
      </c>
      <c r="C76" s="22">
        <f t="shared" si="52"/>
        <v>100.9215069601653</v>
      </c>
      <c r="D76" s="22">
        <f t="shared" si="52"/>
        <v>100.15810654107028</v>
      </c>
      <c r="E76" s="22">
        <f t="shared" si="52"/>
        <v>100.98900758027339</v>
      </c>
      <c r="F76" s="22">
        <f t="shared" si="52"/>
        <v>100.66091740825634</v>
      </c>
      <c r="G76" s="22">
        <f t="shared" si="52"/>
        <v>100.48947949013063</v>
      </c>
      <c r="H76" s="22">
        <f t="shared" si="52"/>
        <v>98.398803162417508</v>
      </c>
      <c r="I76" s="22">
        <f t="shared" si="52"/>
        <v>98.776039308717344</v>
      </c>
      <c r="J76" s="22">
        <f t="shared" si="52"/>
        <v>100.64299873821803</v>
      </c>
      <c r="K76" s="22">
        <f t="shared" si="52"/>
        <v>92.112942120063977</v>
      </c>
      <c r="L76" s="22">
        <f t="shared" si="52"/>
        <v>92.958175581600798</v>
      </c>
      <c r="M76" s="22">
        <f t="shared" si="52"/>
        <v>76.83608114493876</v>
      </c>
      <c r="N76" s="22">
        <f t="shared" si="52"/>
        <v>62.712691643554777</v>
      </c>
      <c r="O76" s="22">
        <f t="shared" si="52"/>
        <v>60.65680639183401</v>
      </c>
      <c r="P76" s="22">
        <f t="shared" si="52"/>
        <v>50.232252368760989</v>
      </c>
      <c r="Q76" s="22">
        <f t="shared" si="52"/>
        <v>53.034284054407181</v>
      </c>
      <c r="R76" s="22">
        <f t="shared" si="52"/>
        <v>67.255569453043378</v>
      </c>
      <c r="S76" s="22">
        <f t="shared" si="52"/>
        <v>75.212822054636874</v>
      </c>
      <c r="T76" s="22">
        <f t="shared" si="52"/>
        <v>65.01207068606476</v>
      </c>
      <c r="U76" s="22">
        <f t="shared" si="52"/>
        <v>41.312255790674328</v>
      </c>
      <c r="V76" s="22">
        <f t="shared" si="52"/>
        <v>58.966280380659597</v>
      </c>
      <c r="W76" s="22">
        <f t="shared" si="52"/>
        <v>56.794304083327027</v>
      </c>
      <c r="X76" s="22">
        <f t="shared" si="52"/>
        <v>45.655480344766119</v>
      </c>
      <c r="Y76" s="22">
        <f t="shared" si="52"/>
        <v>48.078547662014877</v>
      </c>
      <c r="Z76" s="22">
        <f t="shared" si="52"/>
        <v>60.396370966501316</v>
      </c>
      <c r="AA76" s="22">
        <f t="shared" si="52"/>
        <v>54.605028494665063</v>
      </c>
      <c r="AB76" s="22">
        <f t="shared" si="52"/>
        <v>46.523263335556152</v>
      </c>
      <c r="AC76" s="22">
        <f t="shared" si="52"/>
        <v>38.183357707873753</v>
      </c>
      <c r="AD76" s="22">
        <f t="shared" si="52"/>
        <v>43.538687978551046</v>
      </c>
      <c r="AE76" s="22">
        <f t="shared" si="52"/>
        <v>49.389856686805352</v>
      </c>
      <c r="AF76" s="22">
        <f t="shared" si="52"/>
        <v>33.965844519009849</v>
      </c>
      <c r="AG76" s="22">
        <f t="shared" si="52"/>
        <v>28.317654112801275</v>
      </c>
      <c r="AH76" s="22">
        <f t="shared" ref="AH76:AI76" si="54">IF(AH67=0,0,1000*AH67/AH4)</f>
        <v>30.658754119349783</v>
      </c>
      <c r="AI76" s="22">
        <f t="shared" si="54"/>
        <v>35.075693111173983</v>
      </c>
    </row>
    <row r="77" spans="1:35" x14ac:dyDescent="0.25">
      <c r="A77" s="12" t="s">
        <v>75</v>
      </c>
      <c r="B77" s="23">
        <f t="shared" si="52"/>
        <v>38.458376657761661</v>
      </c>
      <c r="C77" s="23">
        <f t="shared" si="52"/>
        <v>38.418670384255229</v>
      </c>
      <c r="D77" s="23">
        <f t="shared" si="52"/>
        <v>38.360779254809749</v>
      </c>
      <c r="E77" s="23">
        <f t="shared" si="52"/>
        <v>38.425038004593532</v>
      </c>
      <c r="F77" s="23">
        <f t="shared" si="52"/>
        <v>38.399234355237418</v>
      </c>
      <c r="G77" s="23">
        <f t="shared" si="52"/>
        <v>38.388288955136765</v>
      </c>
      <c r="H77" s="23">
        <f t="shared" si="52"/>
        <v>37.837867816749181</v>
      </c>
      <c r="I77" s="23">
        <f t="shared" si="52"/>
        <v>37.801042098150397</v>
      </c>
      <c r="J77" s="23">
        <f t="shared" si="52"/>
        <v>38.31343814738414</v>
      </c>
      <c r="K77" s="23">
        <f t="shared" si="52"/>
        <v>36.966685979026309</v>
      </c>
      <c r="L77" s="23">
        <f t="shared" si="52"/>
        <v>37.302824190819884</v>
      </c>
      <c r="M77" s="23">
        <f t="shared" si="52"/>
        <v>30.709899374900719</v>
      </c>
      <c r="N77" s="23">
        <f t="shared" si="52"/>
        <v>26.395524658361438</v>
      </c>
      <c r="O77" s="23">
        <f t="shared" si="52"/>
        <v>22.885777202602295</v>
      </c>
      <c r="P77" s="23">
        <f t="shared" si="52"/>
        <v>21.517875929386733</v>
      </c>
      <c r="Q77" s="23">
        <f t="shared" si="52"/>
        <v>23.06465275899555</v>
      </c>
      <c r="R77" s="23">
        <f t="shared" si="52"/>
        <v>25.619693835531614</v>
      </c>
      <c r="S77" s="23">
        <f t="shared" si="52"/>
        <v>29.42177369537298</v>
      </c>
      <c r="T77" s="23">
        <f t="shared" si="52"/>
        <v>25.522769232480062</v>
      </c>
      <c r="U77" s="23">
        <f t="shared" si="52"/>
        <v>16.536739145042144</v>
      </c>
      <c r="V77" s="23">
        <f t="shared" si="52"/>
        <v>24.740687233357303</v>
      </c>
      <c r="W77" s="23">
        <f t="shared" si="52"/>
        <v>21.508507046958545</v>
      </c>
      <c r="X77" s="23">
        <f t="shared" si="52"/>
        <v>20.084568290132275</v>
      </c>
      <c r="Y77" s="23">
        <f t="shared" si="52"/>
        <v>22.408773265391179</v>
      </c>
      <c r="Z77" s="23">
        <f t="shared" si="52"/>
        <v>26.302314453911873</v>
      </c>
      <c r="AA77" s="23">
        <f t="shared" si="52"/>
        <v>20.148176597301717</v>
      </c>
      <c r="AB77" s="23">
        <f t="shared" si="52"/>
        <v>17.693843139462253</v>
      </c>
      <c r="AC77" s="23">
        <f t="shared" si="52"/>
        <v>14.696975242991606</v>
      </c>
      <c r="AD77" s="23">
        <f t="shared" si="52"/>
        <v>16.189241147298752</v>
      </c>
      <c r="AE77" s="23">
        <f t="shared" si="52"/>
        <v>17.685135439453298</v>
      </c>
      <c r="AF77" s="23">
        <f t="shared" si="52"/>
        <v>13.909079093594871</v>
      </c>
      <c r="AG77" s="23">
        <f t="shared" si="52"/>
        <v>11.219945222078515</v>
      </c>
      <c r="AH77" s="23">
        <f t="shared" ref="AH77:AI77" si="55">IF(AH68=0,0,1000*AH68/AH5)</f>
        <v>12.053133619359592</v>
      </c>
      <c r="AI77" s="23">
        <f t="shared" si="55"/>
        <v>12.918314121844819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72</v>
      </c>
      <c r="B80" s="37">
        <f t="shared" si="56"/>
        <v>0.4354890983844073</v>
      </c>
      <c r="C80" s="37">
        <f t="shared" si="56"/>
        <v>0.43457625187729682</v>
      </c>
      <c r="D80" s="37">
        <f t="shared" si="56"/>
        <v>0.43308163028277008</v>
      </c>
      <c r="E80" s="37">
        <f t="shared" si="56"/>
        <v>0.43469982595318318</v>
      </c>
      <c r="F80" s="37">
        <f t="shared" si="56"/>
        <v>0.43406536899610665</v>
      </c>
      <c r="G80" s="37">
        <f t="shared" si="56"/>
        <v>0.4337166997204599</v>
      </c>
      <c r="H80" s="37">
        <f t="shared" si="56"/>
        <v>0.44182214045276713</v>
      </c>
      <c r="I80" s="37">
        <f t="shared" si="56"/>
        <v>0.44337155203960188</v>
      </c>
      <c r="J80" s="37">
        <f t="shared" si="56"/>
        <v>0.43393167575341923</v>
      </c>
      <c r="K80" s="37">
        <f t="shared" si="56"/>
        <v>0.44821082041044519</v>
      </c>
      <c r="L80" s="37">
        <f t="shared" si="56"/>
        <v>0.44312161472014461</v>
      </c>
      <c r="M80" s="37">
        <f t="shared" si="56"/>
        <v>0.42256145101220532</v>
      </c>
      <c r="N80" s="37">
        <f t="shared" si="56"/>
        <v>0.42485243000049178</v>
      </c>
      <c r="O80" s="37">
        <f t="shared" si="56"/>
        <v>0.40309754512414747</v>
      </c>
      <c r="P80" s="37">
        <f t="shared" si="56"/>
        <v>0.43090826386486025</v>
      </c>
      <c r="Q80" s="37">
        <f t="shared" si="56"/>
        <v>0.43429815241789271</v>
      </c>
      <c r="R80" s="37">
        <f t="shared" si="56"/>
        <v>0.39247237327049628</v>
      </c>
      <c r="S80" s="37">
        <f t="shared" si="56"/>
        <v>0.40329811496492679</v>
      </c>
      <c r="T80" s="37">
        <f t="shared" si="56"/>
        <v>0.40311451597235382</v>
      </c>
      <c r="U80" s="37">
        <f t="shared" si="56"/>
        <v>0.39805074107197158</v>
      </c>
      <c r="V80" s="37">
        <f t="shared" si="56"/>
        <v>0.43318845333140954</v>
      </c>
      <c r="W80" s="37">
        <f t="shared" si="56"/>
        <v>0.38893947906559251</v>
      </c>
      <c r="X80" s="37">
        <f t="shared" si="56"/>
        <v>0.42730535195921571</v>
      </c>
      <c r="Y80" s="37">
        <f t="shared" si="56"/>
        <v>0.46526600590031936</v>
      </c>
      <c r="Z80" s="37">
        <f t="shared" si="56"/>
        <v>0.41884155798705647</v>
      </c>
      <c r="AA80" s="37">
        <f t="shared" si="56"/>
        <v>0.40488171997754091</v>
      </c>
      <c r="AB80" s="37">
        <f t="shared" si="56"/>
        <v>0.39704612168597442</v>
      </c>
      <c r="AC80" s="37">
        <f t="shared" si="56"/>
        <v>0.39226082761650677</v>
      </c>
      <c r="AD80" s="37">
        <f t="shared" si="56"/>
        <v>0.37435159834724641</v>
      </c>
      <c r="AE80" s="37">
        <f t="shared" si="56"/>
        <v>0.38848259304008342</v>
      </c>
      <c r="AF80" s="37">
        <f t="shared" si="56"/>
        <v>0.34862651762377356</v>
      </c>
      <c r="AG80" s="37">
        <f t="shared" si="56"/>
        <v>0.35517197953299356</v>
      </c>
      <c r="AH80" s="37">
        <f t="shared" ref="AH80:AI80" si="58">IF(AH67=0,0,AH67/AH$66)</f>
        <v>0.41772303533082938</v>
      </c>
      <c r="AI80" s="37">
        <f t="shared" si="58"/>
        <v>0.40430985404012754</v>
      </c>
    </row>
    <row r="81" spans="1:35" x14ac:dyDescent="0.25">
      <c r="A81" s="12" t="s">
        <v>75</v>
      </c>
      <c r="B81" s="38">
        <f t="shared" si="56"/>
        <v>0.56451090161559259</v>
      </c>
      <c r="C81" s="38">
        <f t="shared" si="56"/>
        <v>0.56542374812270324</v>
      </c>
      <c r="D81" s="38">
        <f t="shared" si="56"/>
        <v>0.56691836971722986</v>
      </c>
      <c r="E81" s="38">
        <f t="shared" si="56"/>
        <v>0.56530017404681687</v>
      </c>
      <c r="F81" s="38">
        <f t="shared" si="56"/>
        <v>0.5659346310038933</v>
      </c>
      <c r="G81" s="38">
        <f t="shared" si="56"/>
        <v>0.5662833002795401</v>
      </c>
      <c r="H81" s="38">
        <f t="shared" si="56"/>
        <v>0.55817785954723287</v>
      </c>
      <c r="I81" s="38">
        <f t="shared" si="56"/>
        <v>0.55662844796039812</v>
      </c>
      <c r="J81" s="38">
        <f t="shared" si="56"/>
        <v>0.56606832424658082</v>
      </c>
      <c r="K81" s="38">
        <f t="shared" si="56"/>
        <v>0.55178917958955487</v>
      </c>
      <c r="L81" s="38">
        <f t="shared" si="56"/>
        <v>0.55687838527985534</v>
      </c>
      <c r="M81" s="38">
        <f t="shared" si="56"/>
        <v>0.57743854898779468</v>
      </c>
      <c r="N81" s="38">
        <f t="shared" si="56"/>
        <v>0.57514756999950822</v>
      </c>
      <c r="O81" s="38">
        <f t="shared" si="56"/>
        <v>0.59690245487585258</v>
      </c>
      <c r="P81" s="38">
        <f t="shared" si="56"/>
        <v>0.56909173613513986</v>
      </c>
      <c r="Q81" s="38">
        <f t="shared" si="56"/>
        <v>0.56570184758210729</v>
      </c>
      <c r="R81" s="38">
        <f t="shared" si="56"/>
        <v>0.60752762672950367</v>
      </c>
      <c r="S81" s="38">
        <f t="shared" si="56"/>
        <v>0.59670188503507315</v>
      </c>
      <c r="T81" s="38">
        <f t="shared" si="56"/>
        <v>0.59688548402764618</v>
      </c>
      <c r="U81" s="38">
        <f t="shared" si="56"/>
        <v>0.60194925892802853</v>
      </c>
      <c r="V81" s="38">
        <f t="shared" si="56"/>
        <v>0.56681154666859046</v>
      </c>
      <c r="W81" s="38">
        <f t="shared" si="56"/>
        <v>0.61106052093440755</v>
      </c>
      <c r="X81" s="38">
        <f t="shared" si="56"/>
        <v>0.57269464804078418</v>
      </c>
      <c r="Y81" s="38">
        <f t="shared" si="56"/>
        <v>0.5347339940996807</v>
      </c>
      <c r="Z81" s="38">
        <f t="shared" si="56"/>
        <v>0.58115844201294353</v>
      </c>
      <c r="AA81" s="38">
        <f t="shared" si="56"/>
        <v>0.59511828002245903</v>
      </c>
      <c r="AB81" s="38">
        <f t="shared" si="56"/>
        <v>0.60295387831402547</v>
      </c>
      <c r="AC81" s="38">
        <f t="shared" si="56"/>
        <v>0.60773917238349318</v>
      </c>
      <c r="AD81" s="38">
        <f t="shared" si="56"/>
        <v>0.62564840165275359</v>
      </c>
      <c r="AE81" s="38">
        <f t="shared" si="56"/>
        <v>0.61151740695991663</v>
      </c>
      <c r="AF81" s="38">
        <f t="shared" si="56"/>
        <v>0.6513734823762265</v>
      </c>
      <c r="AG81" s="38">
        <f t="shared" si="56"/>
        <v>0.64482802046700638</v>
      </c>
      <c r="AH81" s="38">
        <f t="shared" ref="AH81:AI81" si="59">IF(AH68=0,0,AH68/AH$66)</f>
        <v>0.58227696466917067</v>
      </c>
      <c r="AI81" s="38">
        <f t="shared" si="59"/>
        <v>0.59569014595987246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1872.8212456799995</v>
      </c>
      <c r="AE83" s="9">
        <f t="shared" ref="AE83:AG83" si="60">SUM(AE84:AE85)</f>
        <v>2364.9484110939043</v>
      </c>
      <c r="AF83" s="9">
        <f t="shared" si="60"/>
        <v>1755.4771148400005</v>
      </c>
      <c r="AG83" s="9">
        <f t="shared" si="60"/>
        <v>1490.5241481599996</v>
      </c>
      <c r="AH83" s="9">
        <f t="shared" ref="AH83:AI83" si="61">SUM(AH84:AH85)</f>
        <v>1716.5262382574115</v>
      </c>
      <c r="AI83" s="9">
        <f t="shared" si="61"/>
        <v>1775.9723760540951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701.09362673898886</v>
      </c>
      <c r="AE84" s="11">
        <v>911.7037728305387</v>
      </c>
      <c r="AF84" s="11">
        <v>612.00587331489862</v>
      </c>
      <c r="AG84" s="11">
        <v>529.39241224371608</v>
      </c>
      <c r="AH84" s="11">
        <v>700.61819179460849</v>
      </c>
      <c r="AI84" s="11">
        <v>700.70567279609998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1171.7276189410106</v>
      </c>
      <c r="AE85" s="13">
        <v>1453.2446382633657</v>
      </c>
      <c r="AF85" s="13">
        <v>1143.471241525102</v>
      </c>
      <c r="AG85" s="13">
        <v>961.13173591628345</v>
      </c>
      <c r="AH85" s="13">
        <v>1015.9080464628029</v>
      </c>
      <c r="AI85" s="13">
        <v>1075.266703257995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3013.5570400000001</v>
      </c>
      <c r="C89" s="9">
        <v>2683.1151199999999</v>
      </c>
      <c r="D89" s="9">
        <v>2806.7805600000002</v>
      </c>
      <c r="E89" s="9">
        <v>4228.1259499999996</v>
      </c>
      <c r="F89" s="9">
        <v>4762.1390300000003</v>
      </c>
      <c r="G89" s="9">
        <v>4990.1564600000002</v>
      </c>
      <c r="H89" s="9">
        <v>4744.0100300000004</v>
      </c>
      <c r="I89" s="9">
        <v>4343.3741399999999</v>
      </c>
      <c r="J89" s="9">
        <v>4353.9069600000003</v>
      </c>
      <c r="K89" s="9">
        <v>4066.6866500000001</v>
      </c>
      <c r="L89" s="9">
        <v>4034.5500299999999</v>
      </c>
      <c r="M89" s="9">
        <v>3318.4658800000002</v>
      </c>
      <c r="N89" s="9">
        <v>2701.5981499999998</v>
      </c>
      <c r="O89" s="9">
        <v>2861.0722599999999</v>
      </c>
      <c r="P89" s="9">
        <v>2304.0803299999998</v>
      </c>
      <c r="Q89" s="9">
        <v>2357.9105300000001</v>
      </c>
      <c r="R89" s="9">
        <v>3145.61679</v>
      </c>
      <c r="S89" s="9">
        <v>3298.5724</v>
      </c>
      <c r="T89" s="9">
        <v>2822.8410399999998</v>
      </c>
      <c r="U89" s="9">
        <v>1509.2067500000001</v>
      </c>
      <c r="V89" s="9">
        <v>2086.1993200000002</v>
      </c>
      <c r="W89" s="9">
        <v>2118.7057</v>
      </c>
      <c r="X89" s="9">
        <v>1525.58098</v>
      </c>
      <c r="Y89" s="9">
        <v>1890.5278000000001</v>
      </c>
      <c r="Z89" s="9">
        <v>2248.8805200000002</v>
      </c>
      <c r="AA89" s="9">
        <v>2300.59744</v>
      </c>
      <c r="AB89" s="9">
        <v>1976.2191</v>
      </c>
      <c r="AC89" s="9">
        <v>1506.9841300000001</v>
      </c>
      <c r="AD89" s="9">
        <v>1726.8563200000001</v>
      </c>
      <c r="AE89" s="9">
        <v>2222.0722999999998</v>
      </c>
      <c r="AF89" s="9">
        <v>1627.1307899999999</v>
      </c>
      <c r="AG89" s="9">
        <v>1368.4971700000001</v>
      </c>
      <c r="AH89" s="9">
        <v>1553.9490000000001</v>
      </c>
      <c r="AI89" s="9">
        <v>1605.5300199999999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-63.973228400000608</v>
      </c>
      <c r="C91" s="9">
        <f t="shared" ref="C91:AG91" si="62">C89-C$66</f>
        <v>-76.263216279999597</v>
      </c>
      <c r="D91" s="9">
        <f t="shared" si="62"/>
        <v>-78.260341440000047</v>
      </c>
      <c r="E91" s="9">
        <f t="shared" si="62"/>
        <v>-65.958150400001614</v>
      </c>
      <c r="F91" s="9">
        <f t="shared" si="62"/>
        <v>-61.560264880000432</v>
      </c>
      <c r="G91" s="9">
        <f t="shared" si="62"/>
        <v>-61.003462960000434</v>
      </c>
      <c r="H91" s="9">
        <f t="shared" si="62"/>
        <v>-55.880994279998959</v>
      </c>
      <c r="I91" s="9">
        <f t="shared" si="62"/>
        <v>-59.031012360000204</v>
      </c>
      <c r="J91" s="9">
        <f t="shared" si="62"/>
        <v>-63.551953799998955</v>
      </c>
      <c r="K91" s="9">
        <f t="shared" si="62"/>
        <v>-84.48366759999999</v>
      </c>
      <c r="L91" s="9">
        <f t="shared" si="62"/>
        <v>-92.354268360000333</v>
      </c>
      <c r="M91" s="9">
        <f t="shared" si="62"/>
        <v>-109.17603584000017</v>
      </c>
      <c r="N91" s="9">
        <f t="shared" si="62"/>
        <v>-112.80171724000002</v>
      </c>
      <c r="O91" s="9">
        <f t="shared" si="62"/>
        <v>-100.87049647999993</v>
      </c>
      <c r="P91" s="9">
        <f t="shared" si="62"/>
        <v>-105.51775971999996</v>
      </c>
      <c r="Q91" s="9">
        <f t="shared" si="62"/>
        <v>-104.03821936000031</v>
      </c>
      <c r="R91" s="9">
        <f t="shared" si="62"/>
        <v>-108.80729580000025</v>
      </c>
      <c r="S91" s="9">
        <f t="shared" si="62"/>
        <v>-112.53200792000007</v>
      </c>
      <c r="T91" s="9">
        <f t="shared" si="62"/>
        <v>-104.26106552000056</v>
      </c>
      <c r="U91" s="9">
        <f t="shared" si="62"/>
        <v>-122.62907187999986</v>
      </c>
      <c r="V91" s="9">
        <f t="shared" si="62"/>
        <v>-115.67106211999999</v>
      </c>
      <c r="W91" s="9">
        <f t="shared" si="62"/>
        <v>-113.50625611999931</v>
      </c>
      <c r="X91" s="9">
        <f t="shared" si="62"/>
        <v>-118.76271284000018</v>
      </c>
      <c r="Y91" s="9">
        <f t="shared" si="62"/>
        <v>-117.24815839999997</v>
      </c>
      <c r="Z91" s="9">
        <f t="shared" si="62"/>
        <v>-107.32405127999982</v>
      </c>
      <c r="AA91" s="9">
        <f t="shared" si="62"/>
        <v>-129.52911872000004</v>
      </c>
      <c r="AB91" s="9">
        <f t="shared" si="62"/>
        <v>-140.38059348000002</v>
      </c>
      <c r="AC91" s="9">
        <f t="shared" si="62"/>
        <v>-170.57843144000026</v>
      </c>
      <c r="AD91" s="9">
        <f t="shared" si="62"/>
        <v>-145.9649256799994</v>
      </c>
      <c r="AE91" s="9">
        <f t="shared" si="62"/>
        <v>-124.76070916000026</v>
      </c>
      <c r="AF91" s="9">
        <f t="shared" si="62"/>
        <v>-128.34632484000053</v>
      </c>
      <c r="AG91" s="9">
        <f t="shared" si="62"/>
        <v>-122.02697815999954</v>
      </c>
      <c r="AH91" s="9">
        <f t="shared" ref="AH91:AI91" si="63">AH89-AH$66</f>
        <v>-123.2824010400002</v>
      </c>
      <c r="AI91" s="9">
        <f t="shared" si="63"/>
        <v>-127.56074144000036</v>
      </c>
    </row>
    <row r="92" spans="1:35" x14ac:dyDescent="0.25">
      <c r="A92" s="10" t="s">
        <v>72</v>
      </c>
      <c r="B92" s="11">
        <f>IF(B$66=0,50%,B$67/B$66)*B91</f>
        <v>-27.859643556656025</v>
      </c>
      <c r="C92" s="11">
        <f t="shared" ref="C92:AG92" si="64">IF(C$66=0,50%,C$67/C$66)*C91</f>
        <v>-33.142182687069869</v>
      </c>
      <c r="D92" s="11">
        <f t="shared" si="64"/>
        <v>-33.893116257321452</v>
      </c>
      <c r="E92" s="11">
        <f t="shared" si="64"/>
        <v>-28.671996499074581</v>
      </c>
      <c r="F92" s="11">
        <f t="shared" si="64"/>
        <v>-26.721179090635452</v>
      </c>
      <c r="G92" s="11">
        <f t="shared" si="64"/>
        <v>-26.458220626530707</v>
      </c>
      <c r="H92" s="11">
        <f t="shared" si="64"/>
        <v>-24.689460503417976</v>
      </c>
      <c r="I92" s="11">
        <f t="shared" si="64"/>
        <v>-26.172671568522212</v>
      </c>
      <c r="J92" s="11">
        <f t="shared" si="64"/>
        <v>-27.577205809837427</v>
      </c>
      <c r="K92" s="11">
        <f t="shared" si="64"/>
        <v>-37.866493966279343</v>
      </c>
      <c r="L92" s="11">
        <f t="shared" si="64"/>
        <v>-40.924172521980907</v>
      </c>
      <c r="M92" s="11">
        <f t="shared" si="64"/>
        <v>-46.133584120311006</v>
      </c>
      <c r="N92" s="11">
        <f t="shared" si="64"/>
        <v>-47.924083677642372</v>
      </c>
      <c r="O92" s="11">
        <f t="shared" si="64"/>
        <v>-40.66064950654193</v>
      </c>
      <c r="P92" s="11">
        <f t="shared" si="64"/>
        <v>-45.468474647854663</v>
      </c>
      <c r="Q92" s="11">
        <f t="shared" si="64"/>
        <v>-45.183606448895574</v>
      </c>
      <c r="R92" s="11">
        <f t="shared" si="64"/>
        <v>-42.703857611770999</v>
      </c>
      <c r="S92" s="11">
        <f t="shared" si="64"/>
        <v>-45.383946667354238</v>
      </c>
      <c r="T92" s="11">
        <f t="shared" si="64"/>
        <v>-42.02914896185689</v>
      </c>
      <c r="U92" s="11">
        <f t="shared" si="64"/>
        <v>-48.812592938802013</v>
      </c>
      <c r="V92" s="11">
        <f t="shared" si="64"/>
        <v>-50.107368494964192</v>
      </c>
      <c r="W92" s="11">
        <f t="shared" si="64"/>
        <v>-44.147064125998249</v>
      </c>
      <c r="X92" s="11">
        <f t="shared" si="64"/>
        <v>-50.74794280972754</v>
      </c>
      <c r="Y92" s="11">
        <f t="shared" si="64"/>
        <v>-54.551582357935963</v>
      </c>
      <c r="Z92" s="11">
        <f t="shared" si="64"/>
        <v>-44.951772847597866</v>
      </c>
      <c r="AA92" s="11">
        <f t="shared" si="64"/>
        <v>-52.443972374528713</v>
      </c>
      <c r="AB92" s="11">
        <f t="shared" si="64"/>
        <v>-55.737570201209394</v>
      </c>
      <c r="AC92" s="11">
        <f t="shared" si="64"/>
        <v>-66.911236690180061</v>
      </c>
      <c r="AD92" s="11">
        <f t="shared" si="64"/>
        <v>-54.642203230944808</v>
      </c>
      <c r="AE92" s="11">
        <f t="shared" si="64"/>
        <v>-48.467363803996591</v>
      </c>
      <c r="AF92" s="11">
        <f t="shared" si="64"/>
        <v>-44.744932278779011</v>
      </c>
      <c r="AG92" s="11">
        <f t="shared" si="64"/>
        <v>-43.340563389516412</v>
      </c>
      <c r="AH92" s="11">
        <f t="shared" ref="AH92:AI92" si="65">IF(AH$66=0,50%,AH$67/AH$66)*AH91</f>
        <v>-51.497898765301478</v>
      </c>
      <c r="AI92" s="11">
        <f t="shared" si="65"/>
        <v>-51.574064752856991</v>
      </c>
    </row>
    <row r="93" spans="1:35" x14ac:dyDescent="0.25">
      <c r="A93" s="12" t="s">
        <v>75</v>
      </c>
      <c r="B93" s="13">
        <f>B91-B92</f>
        <v>-36.113584843344583</v>
      </c>
      <c r="C93" s="13">
        <f t="shared" ref="C93:AG93" si="66">C91-C92</f>
        <v>-43.121033592929727</v>
      </c>
      <c r="D93" s="13">
        <f t="shared" si="66"/>
        <v>-44.367225182678595</v>
      </c>
      <c r="E93" s="13">
        <f t="shared" si="66"/>
        <v>-37.286153900927033</v>
      </c>
      <c r="F93" s="13">
        <f t="shared" si="66"/>
        <v>-34.839085789364979</v>
      </c>
      <c r="G93" s="13">
        <f t="shared" si="66"/>
        <v>-34.54524233346973</v>
      </c>
      <c r="H93" s="13">
        <f t="shared" si="66"/>
        <v>-31.191533776580982</v>
      </c>
      <c r="I93" s="13">
        <f t="shared" si="66"/>
        <v>-32.858340791477993</v>
      </c>
      <c r="J93" s="13">
        <f t="shared" si="66"/>
        <v>-35.974747990161532</v>
      </c>
      <c r="K93" s="13">
        <f t="shared" si="66"/>
        <v>-46.617173633720647</v>
      </c>
      <c r="L93" s="13">
        <f t="shared" si="66"/>
        <v>-51.430095838019426</v>
      </c>
      <c r="M93" s="13">
        <f t="shared" si="66"/>
        <v>-63.042451719689161</v>
      </c>
      <c r="N93" s="13">
        <f t="shared" si="66"/>
        <v>-64.877633562357644</v>
      </c>
      <c r="O93" s="13">
        <f t="shared" si="66"/>
        <v>-60.209846973457999</v>
      </c>
      <c r="P93" s="13">
        <f t="shared" si="66"/>
        <v>-60.049285072145295</v>
      </c>
      <c r="Q93" s="13">
        <f t="shared" si="66"/>
        <v>-58.854612911104738</v>
      </c>
      <c r="R93" s="13">
        <f t="shared" si="66"/>
        <v>-66.103438188229248</v>
      </c>
      <c r="S93" s="13">
        <f t="shared" si="66"/>
        <v>-67.148061252645832</v>
      </c>
      <c r="T93" s="13">
        <f t="shared" si="66"/>
        <v>-62.231916558143666</v>
      </c>
      <c r="U93" s="13">
        <f t="shared" si="66"/>
        <v>-73.816478941197843</v>
      </c>
      <c r="V93" s="13">
        <f t="shared" si="66"/>
        <v>-65.563693625035796</v>
      </c>
      <c r="W93" s="13">
        <f t="shared" si="66"/>
        <v>-69.359191994001065</v>
      </c>
      <c r="X93" s="13">
        <f t="shared" si="66"/>
        <v>-68.014770030272643</v>
      </c>
      <c r="Y93" s="13">
        <f t="shared" si="66"/>
        <v>-62.696576042064002</v>
      </c>
      <c r="Z93" s="13">
        <f t="shared" si="66"/>
        <v>-62.372278432401956</v>
      </c>
      <c r="AA93" s="13">
        <f t="shared" si="66"/>
        <v>-77.08514634547133</v>
      </c>
      <c r="AB93" s="13">
        <f t="shared" si="66"/>
        <v>-84.643023278790622</v>
      </c>
      <c r="AC93" s="13">
        <f t="shared" si="66"/>
        <v>-103.6671947498202</v>
      </c>
      <c r="AD93" s="13">
        <f t="shared" si="66"/>
        <v>-91.322722449054595</v>
      </c>
      <c r="AE93" s="13">
        <f t="shared" si="66"/>
        <v>-76.29334535600367</v>
      </c>
      <c r="AF93" s="13">
        <f t="shared" si="66"/>
        <v>-83.60139256122153</v>
      </c>
      <c r="AG93" s="13">
        <f t="shared" si="66"/>
        <v>-78.68641477048314</v>
      </c>
      <c r="AH93" s="13">
        <f t="shared" ref="AH93:AI93" si="67">AH91-AH92</f>
        <v>-71.784502274698724</v>
      </c>
      <c r="AI93" s="13">
        <f t="shared" si="67"/>
        <v>-75.986676687143358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60.646356521739136</v>
      </c>
      <c r="C97" s="9">
        <f t="shared" si="68"/>
        <v>54.521034782608695</v>
      </c>
      <c r="D97" s="9">
        <f t="shared" si="68"/>
        <v>57.240869565217395</v>
      </c>
      <c r="E97" s="9">
        <f t="shared" si="68"/>
        <v>84.811834782608699</v>
      </c>
      <c r="F97" s="9">
        <f t="shared" si="68"/>
        <v>95.443208695652174</v>
      </c>
      <c r="G97" s="9">
        <f t="shared" si="68"/>
        <v>100.03390434782608</v>
      </c>
      <c r="H97" s="9">
        <f t="shared" si="68"/>
        <v>96.716304347826082</v>
      </c>
      <c r="I97" s="9">
        <f t="shared" si="68"/>
        <v>88.419034782608691</v>
      </c>
      <c r="J97" s="9">
        <f t="shared" si="68"/>
        <v>87.121460869565226</v>
      </c>
      <c r="K97" s="9">
        <f t="shared" si="68"/>
        <v>88.35771304347827</v>
      </c>
      <c r="L97" s="9">
        <f t="shared" si="68"/>
        <v>87.325191304347825</v>
      </c>
      <c r="M97" s="9">
        <f t="shared" si="68"/>
        <v>93.240469565217396</v>
      </c>
      <c r="N97" s="9">
        <f t="shared" si="68"/>
        <v>84.551204347826086</v>
      </c>
      <c r="O97" s="9">
        <f t="shared" si="68"/>
        <v>90.501478260869561</v>
      </c>
      <c r="P97" s="9">
        <f t="shared" si="68"/>
        <v>90.316424347826086</v>
      </c>
      <c r="Q97" s="9">
        <f t="shared" si="68"/>
        <v>85.728866086956515</v>
      </c>
      <c r="R97" s="9">
        <f t="shared" si="68"/>
        <v>88.9415652173913</v>
      </c>
      <c r="S97" s="9">
        <f t="shared" si="68"/>
        <v>83.040935652173914</v>
      </c>
      <c r="T97" s="9">
        <f t="shared" si="68"/>
        <v>80.728278260869558</v>
      </c>
      <c r="U97" s="9">
        <f t="shared" si="68"/>
        <v>71.995759130434777</v>
      </c>
      <c r="V97" s="9">
        <f t="shared" si="68"/>
        <v>68.207222608695645</v>
      </c>
      <c r="W97" s="9">
        <f t="shared" si="68"/>
        <v>70.907739130434777</v>
      </c>
      <c r="X97" s="9">
        <f t="shared" si="68"/>
        <v>66.885594782608692</v>
      </c>
      <c r="Y97" s="9">
        <f t="shared" si="68"/>
        <v>72.389605217391306</v>
      </c>
      <c r="Z97" s="9">
        <f t="shared" si="68"/>
        <v>70.022173043478261</v>
      </c>
      <c r="AA97" s="9">
        <f t="shared" si="68"/>
        <v>72.212900869565217</v>
      </c>
      <c r="AB97" s="9">
        <f t="shared" si="68"/>
        <v>70.79330434782608</v>
      </c>
      <c r="AC97" s="9">
        <f t="shared" si="68"/>
        <v>67.707078260869565</v>
      </c>
      <c r="AD97" s="9">
        <f t="shared" si="68"/>
        <v>68.568295652173916</v>
      </c>
      <c r="AE97" s="9">
        <f t="shared" si="68"/>
        <v>76.384800000000013</v>
      </c>
      <c r="AF97" s="9">
        <f t="shared" si="68"/>
        <v>72.921339130434788</v>
      </c>
      <c r="AG97" s="9">
        <f t="shared" si="68"/>
        <v>76.069426086956526</v>
      </c>
      <c r="AH97" s="9">
        <f t="shared" ref="AH97:AI97" si="69">SUM(AH98:AH99)</f>
        <v>85.777756521739136</v>
      </c>
      <c r="AI97" s="9">
        <f t="shared" si="69"/>
        <v>80.579865217391301</v>
      </c>
    </row>
    <row r="98" spans="1:35" x14ac:dyDescent="0.25">
      <c r="A98" s="10" t="s">
        <v>72</v>
      </c>
      <c r="B98" s="11">
        <v>28.217904347826089</v>
      </c>
      <c r="C98" s="11">
        <v>25.36786956521739</v>
      </c>
      <c r="D98" s="11">
        <v>26.633373913043478</v>
      </c>
      <c r="E98" s="11">
        <v>39.461756521739133</v>
      </c>
      <c r="F98" s="11">
        <v>44.408391304347823</v>
      </c>
      <c r="G98" s="11">
        <v>46.544373913043479</v>
      </c>
      <c r="H98" s="11">
        <v>46.01289565217391</v>
      </c>
      <c r="I98" s="11">
        <v>42.18875652173913</v>
      </c>
      <c r="J98" s="11">
        <v>40.663130434782609</v>
      </c>
      <c r="K98" s="11">
        <v>43.124365217391308</v>
      </c>
      <c r="L98" s="11">
        <v>42.000095652173911</v>
      </c>
      <c r="M98" s="11">
        <v>44.455373913043481</v>
      </c>
      <c r="N98" s="11">
        <v>40.255364347826088</v>
      </c>
      <c r="O98" s="11">
        <v>40.157869565217389</v>
      </c>
      <c r="P98" s="11">
        <v>42.054078260869566</v>
      </c>
      <c r="Q98" s="11">
        <v>40.874173913043478</v>
      </c>
      <c r="R98" s="11">
        <v>38.544730434782608</v>
      </c>
      <c r="S98" s="11">
        <v>36.686956521739127</v>
      </c>
      <c r="T98" s="11">
        <v>36.487008695652172</v>
      </c>
      <c r="U98" s="11">
        <v>32.286999130434779</v>
      </c>
      <c r="V98" s="11">
        <v>32.716747826086959</v>
      </c>
      <c r="W98" s="11">
        <v>32.219799999999999</v>
      </c>
      <c r="X98" s="11">
        <v>32.137704347826087</v>
      </c>
      <c r="Y98" s="11">
        <v>40.115982608695653</v>
      </c>
      <c r="Z98" s="11">
        <v>35.91597304347826</v>
      </c>
      <c r="AA98" s="11">
        <v>33.960721739130435</v>
      </c>
      <c r="AB98" s="11">
        <v>32.18117391304348</v>
      </c>
      <c r="AC98" s="11">
        <v>30.267408695652176</v>
      </c>
      <c r="AD98" s="11">
        <v>30.057860869565218</v>
      </c>
      <c r="AE98" s="11">
        <v>34.985582608695658</v>
      </c>
      <c r="AF98" s="11">
        <v>31.955634782608694</v>
      </c>
      <c r="AG98" s="11">
        <v>34.501147826086957</v>
      </c>
      <c r="AH98" s="11">
        <v>41.987295652173913</v>
      </c>
      <c r="AI98" s="11">
        <v>37.78728608695652</v>
      </c>
    </row>
    <row r="99" spans="1:35" x14ac:dyDescent="0.25">
      <c r="A99" s="12" t="s">
        <v>75</v>
      </c>
      <c r="B99" s="13">
        <v>32.428452173913044</v>
      </c>
      <c r="C99" s="13">
        <v>29.153165217391305</v>
      </c>
      <c r="D99" s="13">
        <v>30.607495652173913</v>
      </c>
      <c r="E99" s="13">
        <v>45.350078260869566</v>
      </c>
      <c r="F99" s="13">
        <v>51.034817391304344</v>
      </c>
      <c r="G99" s="13">
        <v>53.489530434782608</v>
      </c>
      <c r="H99" s="13">
        <v>50.703408695652179</v>
      </c>
      <c r="I99" s="13">
        <v>46.230278260869568</v>
      </c>
      <c r="J99" s="13">
        <v>46.45833043478261</v>
      </c>
      <c r="K99" s="13">
        <v>45.233347826086955</v>
      </c>
      <c r="L99" s="13">
        <v>45.325095652173914</v>
      </c>
      <c r="M99" s="13">
        <v>48.785095652173915</v>
      </c>
      <c r="N99" s="13">
        <v>44.295839999999998</v>
      </c>
      <c r="O99" s="13">
        <v>50.343608695652172</v>
      </c>
      <c r="P99" s="13">
        <v>48.262346086956512</v>
      </c>
      <c r="Q99" s="13">
        <v>44.854692173913037</v>
      </c>
      <c r="R99" s="13">
        <v>50.396834782608693</v>
      </c>
      <c r="S99" s="13">
        <v>46.35397913043478</v>
      </c>
      <c r="T99" s="13">
        <v>44.241269565217394</v>
      </c>
      <c r="U99" s="13">
        <v>39.708759999999998</v>
      </c>
      <c r="V99" s="13">
        <v>35.490474782608693</v>
      </c>
      <c r="W99" s="13">
        <v>38.687939130434785</v>
      </c>
      <c r="X99" s="13">
        <v>34.747890434782605</v>
      </c>
      <c r="Y99" s="13">
        <v>32.273622608695646</v>
      </c>
      <c r="Z99" s="13">
        <v>34.106200000000001</v>
      </c>
      <c r="AA99" s="13">
        <v>38.252179130434783</v>
      </c>
      <c r="AB99" s="13">
        <v>38.612130434782607</v>
      </c>
      <c r="AC99" s="13">
        <v>37.439669565217386</v>
      </c>
      <c r="AD99" s="13">
        <v>38.510434782608698</v>
      </c>
      <c r="AE99" s="13">
        <v>41.399217391304347</v>
      </c>
      <c r="AF99" s="13">
        <v>40.96570434782609</v>
      </c>
      <c r="AG99" s="13">
        <v>41.568278260869562</v>
      </c>
      <c r="AH99" s="13">
        <v>43.790460869565223</v>
      </c>
      <c r="AI99" s="13">
        <v>42.792579130434781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4.4525878260866962</v>
      </c>
      <c r="E101" s="9">
        <f t="shared" si="70"/>
        <v>29.303718260869307</v>
      </c>
      <c r="F101" s="9">
        <f t="shared" si="70"/>
        <v>12.364126956521471</v>
      </c>
      <c r="G101" s="9">
        <f t="shared" si="70"/>
        <v>6.3234486956519236</v>
      </c>
      <c r="H101" s="9">
        <f t="shared" si="70"/>
        <v>0.27474757763943103</v>
      </c>
      <c r="I101" s="9">
        <f t="shared" si="70"/>
        <v>0</v>
      </c>
      <c r="J101" s="9">
        <f t="shared" si="70"/>
        <v>1.1545793788820422</v>
      </c>
      <c r="K101" s="9">
        <f t="shared" si="70"/>
        <v>4.6540126708070044</v>
      </c>
      <c r="L101" s="9">
        <f t="shared" si="70"/>
        <v>1.0182750310559578</v>
      </c>
      <c r="M101" s="9">
        <f t="shared" si="70"/>
        <v>7.6480313043475716</v>
      </c>
      <c r="N101" s="9">
        <f t="shared" si="70"/>
        <v>0</v>
      </c>
      <c r="O101" s="9">
        <f t="shared" si="70"/>
        <v>8.3717583850930346</v>
      </c>
      <c r="P101" s="9">
        <f t="shared" si="70"/>
        <v>4.0399905590061778</v>
      </c>
      <c r="Q101" s="9">
        <f t="shared" si="70"/>
        <v>0.30214310559047863</v>
      </c>
      <c r="R101" s="9">
        <f t="shared" si="70"/>
        <v>6.5466745341611308</v>
      </c>
      <c r="S101" s="9">
        <f t="shared" si="70"/>
        <v>0</v>
      </c>
      <c r="T101" s="9">
        <f t="shared" si="70"/>
        <v>0.99963850931687137</v>
      </c>
      <c r="U101" s="9">
        <f t="shared" si="70"/>
        <v>0</v>
      </c>
      <c r="V101" s="9">
        <f t="shared" si="70"/>
        <v>1.2359745341611799</v>
      </c>
      <c r="W101" s="9">
        <f t="shared" si="70"/>
        <v>4.4332695652171292</v>
      </c>
      <c r="X101" s="9">
        <f t="shared" si="70"/>
        <v>0.94685590062121872</v>
      </c>
      <c r="Y101" s="9">
        <f t="shared" si="70"/>
        <v>9.729054906832264</v>
      </c>
      <c r="Z101" s="9">
        <f t="shared" si="70"/>
        <v>2.7591045962733487</v>
      </c>
      <c r="AA101" s="9">
        <f t="shared" si="70"/>
        <v>6.1861972670805194</v>
      </c>
      <c r="AB101" s="9">
        <f t="shared" si="70"/>
        <v>2.0907450931674774</v>
      </c>
      <c r="AC101" s="9">
        <f t="shared" si="70"/>
        <v>0.64275180124265141</v>
      </c>
      <c r="AD101" s="9">
        <f t="shared" si="70"/>
        <v>2.5939704347823458</v>
      </c>
      <c r="AE101" s="9">
        <f t="shared" si="70"/>
        <v>9.9189925465831816</v>
      </c>
      <c r="AF101" s="9">
        <f t="shared" si="70"/>
        <v>1.2449016149066061</v>
      </c>
      <c r="AG101" s="9">
        <f t="shared" si="70"/>
        <v>5.2505751552788276</v>
      </c>
      <c r="AH101" s="9">
        <f t="shared" ref="AH101:AI101" si="71">SUM(AH102:AH103)</f>
        <v>11.441083478260609</v>
      </c>
      <c r="AI101" s="9">
        <f t="shared" si="71"/>
        <v>1.042336397515303</v>
      </c>
    </row>
    <row r="102" spans="1:35" x14ac:dyDescent="0.25">
      <c r="A102" s="10" t="s">
        <v>72</v>
      </c>
      <c r="B102" s="11">
        <v>0</v>
      </c>
      <c r="C102" s="11">
        <v>0</v>
      </c>
      <c r="D102" s="11">
        <v>2.0717301863350883</v>
      </c>
      <c r="E102" s="11">
        <v>13.634608447204656</v>
      </c>
      <c r="F102" s="11">
        <v>5.7528606211176907</v>
      </c>
      <c r="G102" s="11">
        <v>2.9422084472046564</v>
      </c>
      <c r="H102" s="11">
        <v>0.27474757763943103</v>
      </c>
      <c r="I102" s="11">
        <v>0</v>
      </c>
      <c r="J102" s="11">
        <v>0</v>
      </c>
      <c r="K102" s="11">
        <v>3.2674606211176993</v>
      </c>
      <c r="L102" s="11">
        <v>0</v>
      </c>
      <c r="M102" s="11">
        <v>3.2615040993785698</v>
      </c>
      <c r="N102" s="11">
        <v>0</v>
      </c>
      <c r="O102" s="11">
        <v>0.7087310559003015</v>
      </c>
      <c r="P102" s="11">
        <v>2.7024345341611777</v>
      </c>
      <c r="Q102" s="11">
        <v>0</v>
      </c>
      <c r="R102" s="11">
        <v>0</v>
      </c>
      <c r="S102" s="11">
        <v>0</v>
      </c>
      <c r="T102" s="11">
        <v>0.60627801242204526</v>
      </c>
      <c r="U102" s="11">
        <v>0</v>
      </c>
      <c r="V102" s="11">
        <v>1.2359745341611799</v>
      </c>
      <c r="W102" s="11">
        <v>0.30927801242204112</v>
      </c>
      <c r="X102" s="11">
        <v>0.72413018633508841</v>
      </c>
      <c r="Y102" s="11">
        <v>8.7845040993785659</v>
      </c>
      <c r="Z102" s="11">
        <v>0</v>
      </c>
      <c r="AA102" s="11">
        <v>0</v>
      </c>
      <c r="AB102" s="11">
        <v>0</v>
      </c>
      <c r="AC102" s="11">
        <v>0</v>
      </c>
      <c r="AD102" s="11">
        <v>0.59667801242204277</v>
      </c>
      <c r="AE102" s="11">
        <v>5.7339475776394409</v>
      </c>
      <c r="AF102" s="11">
        <v>0</v>
      </c>
      <c r="AG102" s="11">
        <v>3.3517388819872629</v>
      </c>
      <c r="AH102" s="11">
        <v>8.2923736645959565</v>
      </c>
      <c r="AI102" s="11">
        <v>0</v>
      </c>
    </row>
    <row r="103" spans="1:35" x14ac:dyDescent="0.25">
      <c r="A103" s="12" t="s">
        <v>75</v>
      </c>
      <c r="B103" s="13">
        <v>0</v>
      </c>
      <c r="C103" s="13">
        <v>0</v>
      </c>
      <c r="D103" s="13">
        <v>2.3808576397516079</v>
      </c>
      <c r="E103" s="13">
        <v>15.669109813664651</v>
      </c>
      <c r="F103" s="13">
        <v>6.6112663354037808</v>
      </c>
      <c r="G103" s="13">
        <v>3.3812402484472672</v>
      </c>
      <c r="H103" s="13">
        <v>0</v>
      </c>
      <c r="I103" s="13">
        <v>0</v>
      </c>
      <c r="J103" s="13">
        <v>1.1545793788820422</v>
      </c>
      <c r="K103" s="13">
        <v>1.3865520496893051</v>
      </c>
      <c r="L103" s="13">
        <v>1.0182750310559578</v>
      </c>
      <c r="M103" s="13">
        <v>4.3865272049690018</v>
      </c>
      <c r="N103" s="13">
        <v>0</v>
      </c>
      <c r="O103" s="13">
        <v>7.663027329192734</v>
      </c>
      <c r="P103" s="13">
        <v>1.337556024845</v>
      </c>
      <c r="Q103" s="13">
        <v>0.30214310559047863</v>
      </c>
      <c r="R103" s="13">
        <v>6.5466745341611308</v>
      </c>
      <c r="S103" s="13">
        <v>0</v>
      </c>
      <c r="T103" s="13">
        <v>0.39336049689482611</v>
      </c>
      <c r="U103" s="13">
        <v>0</v>
      </c>
      <c r="V103" s="13">
        <v>0</v>
      </c>
      <c r="W103" s="13">
        <v>4.1239915527950881</v>
      </c>
      <c r="X103" s="13">
        <v>0.22272571428613031</v>
      </c>
      <c r="Y103" s="13">
        <v>0.94455080745369724</v>
      </c>
      <c r="Z103" s="13">
        <v>2.7591045962733487</v>
      </c>
      <c r="AA103" s="13">
        <v>6.1861972670805194</v>
      </c>
      <c r="AB103" s="13">
        <v>2.0907450931674774</v>
      </c>
      <c r="AC103" s="13">
        <v>0.64275180124265141</v>
      </c>
      <c r="AD103" s="13">
        <v>1.997292422360303</v>
      </c>
      <c r="AE103" s="13">
        <v>4.1850449689437408</v>
      </c>
      <c r="AF103" s="13">
        <v>1.2449016149066061</v>
      </c>
      <c r="AG103" s="13">
        <v>1.8988362732915647</v>
      </c>
      <c r="AH103" s="13">
        <v>3.1487098136646514</v>
      </c>
      <c r="AI103" s="13">
        <v>1.042336397515303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40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114472.7560085296</v>
      </c>
      <c r="C3" s="9">
        <f t="shared" ref="C3:AG3" si="0">SUM(C4:C5)</f>
        <v>134929.71292453518</v>
      </c>
      <c r="D3" s="9">
        <f t="shared" si="0"/>
        <v>78799.865604438688</v>
      </c>
      <c r="E3" s="9">
        <f t="shared" si="0"/>
        <v>96429.175891359715</v>
      </c>
      <c r="F3" s="9">
        <f t="shared" si="0"/>
        <v>81434.958818044863</v>
      </c>
      <c r="G3" s="9">
        <f t="shared" si="0"/>
        <v>56628.834000000003</v>
      </c>
      <c r="H3" s="9">
        <f t="shared" si="0"/>
        <v>59014.709671000004</v>
      </c>
      <c r="I3" s="9">
        <f t="shared" si="0"/>
        <v>64258.280292000003</v>
      </c>
      <c r="J3" s="9">
        <f t="shared" si="0"/>
        <v>66730.483414000002</v>
      </c>
      <c r="K3" s="9">
        <f t="shared" si="0"/>
        <v>74506.235931000003</v>
      </c>
      <c r="L3" s="9">
        <f t="shared" si="0"/>
        <v>70708.090179999999</v>
      </c>
      <c r="M3" s="9">
        <f t="shared" si="0"/>
        <v>66593.464240999994</v>
      </c>
      <c r="N3" s="9">
        <f t="shared" si="0"/>
        <v>78459.302033000014</v>
      </c>
      <c r="O3" s="9">
        <f t="shared" si="0"/>
        <v>65621.575140000001</v>
      </c>
      <c r="P3" s="9">
        <f t="shared" si="0"/>
        <v>84229.404739000005</v>
      </c>
      <c r="Q3" s="9">
        <f t="shared" si="0"/>
        <v>90259.979228000011</v>
      </c>
      <c r="R3" s="9">
        <f t="shared" si="0"/>
        <v>91028.13147800001</v>
      </c>
      <c r="S3" s="9">
        <f t="shared" si="0"/>
        <v>90476.000037999998</v>
      </c>
      <c r="T3" s="9">
        <f t="shared" si="0"/>
        <v>75548.585672999994</v>
      </c>
      <c r="U3" s="9">
        <f t="shared" si="0"/>
        <v>86923.726735000004</v>
      </c>
      <c r="V3" s="9">
        <f t="shared" si="0"/>
        <v>108652.911471</v>
      </c>
      <c r="W3" s="9">
        <f t="shared" si="0"/>
        <v>107497.623979</v>
      </c>
      <c r="X3" s="9">
        <f t="shared" si="0"/>
        <v>113758.48737399999</v>
      </c>
      <c r="Y3" s="9">
        <f t="shared" si="0"/>
        <v>95674.122323000003</v>
      </c>
      <c r="Z3" s="9">
        <f t="shared" si="0"/>
        <v>86937.996972000008</v>
      </c>
      <c r="AA3" s="9">
        <f t="shared" si="0"/>
        <v>67123.247315999994</v>
      </c>
      <c r="AB3" s="9">
        <f t="shared" si="0"/>
        <v>62531.213204</v>
      </c>
      <c r="AC3" s="9">
        <f t="shared" si="0"/>
        <v>64031.529823000004</v>
      </c>
      <c r="AD3" s="9">
        <f t="shared" si="0"/>
        <v>65552.045868000001</v>
      </c>
      <c r="AE3" s="9">
        <f t="shared" si="0"/>
        <v>73249.922656999988</v>
      </c>
      <c r="AF3" s="9">
        <f t="shared" si="0"/>
        <v>77571.951719000004</v>
      </c>
      <c r="AG3" s="9">
        <f t="shared" si="0"/>
        <v>78687.210567000002</v>
      </c>
      <c r="AH3" s="9">
        <f t="shared" ref="AH3:AI3" si="1">SUM(AH4:AH5)</f>
        <v>58448.718564999996</v>
      </c>
      <c r="AI3" s="9">
        <f t="shared" si="1"/>
        <v>27212.623667</v>
      </c>
    </row>
    <row r="4" spans="1:35" x14ac:dyDescent="0.25">
      <c r="A4" s="10" t="s">
        <v>72</v>
      </c>
      <c r="B4" s="11">
        <v>42211.017845379451</v>
      </c>
      <c r="C4" s="11">
        <v>49754.375789686535</v>
      </c>
      <c r="D4" s="11">
        <v>29056.89221804549</v>
      </c>
      <c r="E4" s="11">
        <v>35557.575499118124</v>
      </c>
      <c r="F4" s="11">
        <v>30028.564173383755</v>
      </c>
      <c r="G4" s="11">
        <v>20881.481374999999</v>
      </c>
      <c r="H4" s="11">
        <v>22321.791926000002</v>
      </c>
      <c r="I4" s="11">
        <v>24354.322901</v>
      </c>
      <c r="J4" s="11">
        <v>24622.614475999999</v>
      </c>
      <c r="K4" s="11">
        <v>29243.948483</v>
      </c>
      <c r="L4" s="11">
        <v>27348.243857000001</v>
      </c>
      <c r="M4" s="11">
        <v>25404.319239</v>
      </c>
      <c r="N4" s="11">
        <v>29924.534775</v>
      </c>
      <c r="O4" s="11">
        <v>30927.321788000001</v>
      </c>
      <c r="P4" s="11">
        <v>29200.097801</v>
      </c>
      <c r="Q4" s="11">
        <v>24606.993513000001</v>
      </c>
      <c r="R4" s="11">
        <v>25718.810880000001</v>
      </c>
      <c r="S4" s="11">
        <v>20869.219419000001</v>
      </c>
      <c r="T4" s="11">
        <v>15554.862287</v>
      </c>
      <c r="U4" s="11">
        <v>16626.270004000002</v>
      </c>
      <c r="V4" s="11">
        <v>19620.349664000001</v>
      </c>
      <c r="W4" s="11">
        <v>21022.0628</v>
      </c>
      <c r="X4" s="11">
        <v>14547.715206000001</v>
      </c>
      <c r="Y4" s="11">
        <v>21231.554495</v>
      </c>
      <c r="Z4" s="11">
        <v>19405.252501999999</v>
      </c>
      <c r="AA4" s="11">
        <v>13004.329822</v>
      </c>
      <c r="AB4" s="11">
        <v>11605.821125</v>
      </c>
      <c r="AC4" s="11">
        <v>11937.830470999999</v>
      </c>
      <c r="AD4" s="11">
        <v>12876.496748</v>
      </c>
      <c r="AE4" s="11">
        <v>12749.993616</v>
      </c>
      <c r="AF4" s="11">
        <v>10597.341371</v>
      </c>
      <c r="AG4" s="11">
        <v>13145.823356000001</v>
      </c>
      <c r="AH4" s="11">
        <v>14304.555188</v>
      </c>
      <c r="AI4" s="11">
        <v>10854.196789</v>
      </c>
    </row>
    <row r="5" spans="1:35" x14ac:dyDescent="0.25">
      <c r="A5" s="12" t="s">
        <v>75</v>
      </c>
      <c r="B5" s="13">
        <v>72261.738163150148</v>
      </c>
      <c r="C5" s="13">
        <v>85175.33713484864</v>
      </c>
      <c r="D5" s="13">
        <v>49742.973386393198</v>
      </c>
      <c r="E5" s="13">
        <v>60871.600392241591</v>
      </c>
      <c r="F5" s="13">
        <v>51406.394644661101</v>
      </c>
      <c r="G5" s="13">
        <v>35747.352625</v>
      </c>
      <c r="H5" s="13">
        <v>36692.917744999999</v>
      </c>
      <c r="I5" s="13">
        <v>39903.957391000004</v>
      </c>
      <c r="J5" s="13">
        <v>42107.868938</v>
      </c>
      <c r="K5" s="13">
        <v>45262.287448000003</v>
      </c>
      <c r="L5" s="13">
        <v>43359.846323000005</v>
      </c>
      <c r="M5" s="13">
        <v>41189.145001999997</v>
      </c>
      <c r="N5" s="13">
        <v>48534.767258000007</v>
      </c>
      <c r="O5" s="13">
        <v>34694.253352</v>
      </c>
      <c r="P5" s="13">
        <v>55029.306938000002</v>
      </c>
      <c r="Q5" s="13">
        <v>65652.985715000003</v>
      </c>
      <c r="R5" s="13">
        <v>65309.320598000006</v>
      </c>
      <c r="S5" s="13">
        <v>69606.780618999997</v>
      </c>
      <c r="T5" s="13">
        <v>59993.723385999998</v>
      </c>
      <c r="U5" s="13">
        <v>70297.456730999998</v>
      </c>
      <c r="V5" s="13">
        <v>89032.561807000006</v>
      </c>
      <c r="W5" s="13">
        <v>86475.561178999997</v>
      </c>
      <c r="X5" s="13">
        <v>99210.772167999996</v>
      </c>
      <c r="Y5" s="13">
        <v>74442.567827999999</v>
      </c>
      <c r="Z5" s="13">
        <v>67532.744470000005</v>
      </c>
      <c r="AA5" s="13">
        <v>54118.917494000001</v>
      </c>
      <c r="AB5" s="13">
        <v>50925.392078999997</v>
      </c>
      <c r="AC5" s="13">
        <v>52093.699352000003</v>
      </c>
      <c r="AD5" s="13">
        <v>52675.549120000003</v>
      </c>
      <c r="AE5" s="13">
        <v>60499.929040999996</v>
      </c>
      <c r="AF5" s="13">
        <v>66974.610348000002</v>
      </c>
      <c r="AG5" s="13">
        <v>65541.387211000008</v>
      </c>
      <c r="AH5" s="13">
        <v>44144.163376999997</v>
      </c>
      <c r="AI5" s="13">
        <v>16358.426878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72</v>
      </c>
      <c r="B9" s="16">
        <f t="shared" si="2"/>
        <v>0.36874291593219105</v>
      </c>
      <c r="C9" s="16">
        <f t="shared" si="2"/>
        <v>0.36874291593219094</v>
      </c>
      <c r="D9" s="16">
        <f t="shared" si="2"/>
        <v>0.36874291593219105</v>
      </c>
      <c r="E9" s="16">
        <f t="shared" si="2"/>
        <v>0.36874291593219111</v>
      </c>
      <c r="F9" s="16">
        <f t="shared" si="2"/>
        <v>0.368742915932191</v>
      </c>
      <c r="G9" s="16">
        <f t="shared" si="2"/>
        <v>0.368742915932191</v>
      </c>
      <c r="H9" s="16">
        <f t="shared" si="2"/>
        <v>0.37824115462808067</v>
      </c>
      <c r="I9" s="16">
        <f t="shared" si="2"/>
        <v>0.37900676442522307</v>
      </c>
      <c r="J9" s="16">
        <f t="shared" si="2"/>
        <v>0.36898600484039346</v>
      </c>
      <c r="K9" s="16">
        <f t="shared" si="2"/>
        <v>0.39250336723603552</v>
      </c>
      <c r="L9" s="16">
        <f t="shared" si="2"/>
        <v>0.38677672933012602</v>
      </c>
      <c r="M9" s="16">
        <f t="shared" si="2"/>
        <v>0.38148367153663065</v>
      </c>
      <c r="N9" s="16">
        <f t="shared" si="2"/>
        <v>0.38140200077759712</v>
      </c>
      <c r="O9" s="16">
        <f t="shared" si="2"/>
        <v>0.47129807113008598</v>
      </c>
      <c r="P9" s="16">
        <f t="shared" si="2"/>
        <v>0.34667344369204278</v>
      </c>
      <c r="Q9" s="16">
        <f t="shared" si="2"/>
        <v>0.27262352288871944</v>
      </c>
      <c r="R9" s="16">
        <f t="shared" si="2"/>
        <v>0.28253695272450813</v>
      </c>
      <c r="S9" s="16">
        <f t="shared" si="2"/>
        <v>0.2306602790821313</v>
      </c>
      <c r="T9" s="16">
        <f t="shared" si="2"/>
        <v>0.20589217056063419</v>
      </c>
      <c r="U9" s="16">
        <f t="shared" si="2"/>
        <v>0.19127424270116347</v>
      </c>
      <c r="V9" s="16">
        <f t="shared" si="2"/>
        <v>0.18057822287842484</v>
      </c>
      <c r="W9" s="16">
        <f t="shared" si="2"/>
        <v>0.19555839489165572</v>
      </c>
      <c r="X9" s="16">
        <f t="shared" si="2"/>
        <v>0.12788245995370845</v>
      </c>
      <c r="Y9" s="16">
        <f t="shared" si="2"/>
        <v>0.22191533070270922</v>
      </c>
      <c r="Z9" s="16">
        <f t="shared" si="2"/>
        <v>0.22320795483992828</v>
      </c>
      <c r="AA9" s="16">
        <f t="shared" si="2"/>
        <v>0.19373809137658021</v>
      </c>
      <c r="AB9" s="16">
        <f t="shared" si="2"/>
        <v>0.18560044704614173</v>
      </c>
      <c r="AC9" s="16">
        <f t="shared" si="2"/>
        <v>0.18643675239369267</v>
      </c>
      <c r="AD9" s="16">
        <f t="shared" si="2"/>
        <v>0.19643165331451254</v>
      </c>
      <c r="AE9" s="16">
        <f t="shared" si="2"/>
        <v>0.17406153008110475</v>
      </c>
      <c r="AF9" s="16">
        <f t="shared" si="2"/>
        <v>0.13661305582961569</v>
      </c>
      <c r="AG9" s="16">
        <f t="shared" si="2"/>
        <v>0.16706429496324174</v>
      </c>
      <c r="AH9" s="16">
        <f t="shared" ref="AH9:AI9" si="4">IF(AH4=0,0,AH4/AH$3)</f>
        <v>0.2447368486289756</v>
      </c>
      <c r="AI9" s="16">
        <f t="shared" si="4"/>
        <v>0.3988662365607395</v>
      </c>
    </row>
    <row r="10" spans="1:35" x14ac:dyDescent="0.25">
      <c r="A10" s="12" t="s">
        <v>75</v>
      </c>
      <c r="B10" s="17">
        <f t="shared" si="2"/>
        <v>0.63125708406780889</v>
      </c>
      <c r="C10" s="17">
        <f t="shared" si="2"/>
        <v>0.631257084067809</v>
      </c>
      <c r="D10" s="17">
        <f t="shared" si="2"/>
        <v>0.63125708406780889</v>
      </c>
      <c r="E10" s="17">
        <f t="shared" si="2"/>
        <v>0.63125708406780889</v>
      </c>
      <c r="F10" s="17">
        <f t="shared" si="2"/>
        <v>0.63125708406780889</v>
      </c>
      <c r="G10" s="17">
        <f t="shared" si="2"/>
        <v>0.631257084067809</v>
      </c>
      <c r="H10" s="17">
        <f t="shared" si="2"/>
        <v>0.62175884537191928</v>
      </c>
      <c r="I10" s="17">
        <f t="shared" si="2"/>
        <v>0.62099323557477693</v>
      </c>
      <c r="J10" s="17">
        <f t="shared" si="2"/>
        <v>0.63101399515960654</v>
      </c>
      <c r="K10" s="17">
        <f t="shared" si="2"/>
        <v>0.60749663276396448</v>
      </c>
      <c r="L10" s="17">
        <f t="shared" si="2"/>
        <v>0.61322327066987403</v>
      </c>
      <c r="M10" s="17">
        <f t="shared" si="2"/>
        <v>0.61851632846336946</v>
      </c>
      <c r="N10" s="17">
        <f t="shared" si="2"/>
        <v>0.61859799922240277</v>
      </c>
      <c r="O10" s="17">
        <f t="shared" si="2"/>
        <v>0.52870192886991407</v>
      </c>
      <c r="P10" s="17">
        <f t="shared" si="2"/>
        <v>0.65332655630795722</v>
      </c>
      <c r="Q10" s="17">
        <f t="shared" si="2"/>
        <v>0.72737647711128051</v>
      </c>
      <c r="R10" s="17">
        <f t="shared" si="2"/>
        <v>0.71746304727549182</v>
      </c>
      <c r="S10" s="17">
        <f t="shared" si="2"/>
        <v>0.76933972091786873</v>
      </c>
      <c r="T10" s="17">
        <f t="shared" si="2"/>
        <v>0.79410782943936586</v>
      </c>
      <c r="U10" s="17">
        <f t="shared" si="2"/>
        <v>0.80872575729883645</v>
      </c>
      <c r="V10" s="17">
        <f t="shared" si="2"/>
        <v>0.81942177712157527</v>
      </c>
      <c r="W10" s="17">
        <f t="shared" si="2"/>
        <v>0.80444160510834428</v>
      </c>
      <c r="X10" s="17">
        <f t="shared" si="2"/>
        <v>0.87211754004629161</v>
      </c>
      <c r="Y10" s="17">
        <f t="shared" si="2"/>
        <v>0.7780846692972907</v>
      </c>
      <c r="Z10" s="17">
        <f t="shared" si="2"/>
        <v>0.77679204516007172</v>
      </c>
      <c r="AA10" s="17">
        <f t="shared" si="2"/>
        <v>0.80626190862341984</v>
      </c>
      <c r="AB10" s="17">
        <f t="shared" si="2"/>
        <v>0.81439955295385824</v>
      </c>
      <c r="AC10" s="17">
        <f t="shared" si="2"/>
        <v>0.81356324760630727</v>
      </c>
      <c r="AD10" s="17">
        <f t="shared" si="2"/>
        <v>0.80356834668548749</v>
      </c>
      <c r="AE10" s="17">
        <f t="shared" si="2"/>
        <v>0.8259384699188953</v>
      </c>
      <c r="AF10" s="17">
        <f t="shared" si="2"/>
        <v>0.86338694417038431</v>
      </c>
      <c r="AG10" s="17">
        <f t="shared" si="2"/>
        <v>0.8329357050367584</v>
      </c>
      <c r="AH10" s="17">
        <f t="shared" ref="AH10:AI10" si="5">IF(AH5=0,0,AH5/AH$3)</f>
        <v>0.7552631513710244</v>
      </c>
      <c r="AI10" s="17">
        <f t="shared" si="5"/>
        <v>0.6011337634392605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11.321802999999999</v>
      </c>
      <c r="C12" s="18">
        <f t="shared" si="6"/>
        <v>13.345077</v>
      </c>
      <c r="D12" s="18">
        <f t="shared" si="6"/>
        <v>7.793615</v>
      </c>
      <c r="E12" s="18">
        <f t="shared" si="6"/>
        <v>9.5372230000000009</v>
      </c>
      <c r="F12" s="18">
        <f t="shared" si="6"/>
        <v>8.0542359999999995</v>
      </c>
      <c r="G12" s="18">
        <f t="shared" si="6"/>
        <v>5.6008130000000005</v>
      </c>
      <c r="H12" s="18">
        <f t="shared" si="6"/>
        <v>5.8948040000000006</v>
      </c>
      <c r="I12" s="18">
        <f t="shared" si="6"/>
        <v>6.4057759999999995</v>
      </c>
      <c r="J12" s="18">
        <f t="shared" si="6"/>
        <v>6.5610630000000008</v>
      </c>
      <c r="K12" s="18">
        <f t="shared" si="6"/>
        <v>7.672606</v>
      </c>
      <c r="L12" s="18">
        <f t="shared" si="6"/>
        <v>7.271496</v>
      </c>
      <c r="M12" s="18">
        <f t="shared" si="6"/>
        <v>6.5926439999999999</v>
      </c>
      <c r="N12" s="18">
        <f t="shared" si="6"/>
        <v>7.5752199999999998</v>
      </c>
      <c r="O12" s="18">
        <f t="shared" si="6"/>
        <v>10.600725000000001</v>
      </c>
      <c r="P12" s="18">
        <f t="shared" si="6"/>
        <v>10.46935</v>
      </c>
      <c r="Q12" s="18">
        <f t="shared" si="6"/>
        <v>9.3739179999999998</v>
      </c>
      <c r="R12" s="18">
        <f t="shared" si="6"/>
        <v>9.0382259999999999</v>
      </c>
      <c r="S12" s="18">
        <f t="shared" si="6"/>
        <v>7.5010130000000004</v>
      </c>
      <c r="T12" s="18">
        <f t="shared" si="6"/>
        <v>5.0511759999999999</v>
      </c>
      <c r="U12" s="18">
        <f t="shared" si="6"/>
        <v>5.5008180000000007</v>
      </c>
      <c r="V12" s="18">
        <f t="shared" si="6"/>
        <v>7.0707810000000002</v>
      </c>
      <c r="W12" s="18">
        <f t="shared" si="6"/>
        <v>6.5902399999999997</v>
      </c>
      <c r="X12" s="18">
        <f t="shared" si="6"/>
        <v>5.8388100000000005</v>
      </c>
      <c r="Y12" s="18">
        <f t="shared" si="6"/>
        <v>6.0201159999999998</v>
      </c>
      <c r="Z12" s="18">
        <f t="shared" si="6"/>
        <v>5.4700220000000002</v>
      </c>
      <c r="AA12" s="18">
        <f t="shared" si="6"/>
        <v>3.8347899999999999</v>
      </c>
      <c r="AB12" s="18">
        <f t="shared" si="6"/>
        <v>3.4774320000000003</v>
      </c>
      <c r="AC12" s="18">
        <f t="shared" si="6"/>
        <v>3.4798730000000004</v>
      </c>
      <c r="AD12" s="18">
        <f t="shared" si="6"/>
        <v>3.6746620000000001</v>
      </c>
      <c r="AE12" s="18">
        <f t="shared" si="6"/>
        <v>3.9326129999999999</v>
      </c>
      <c r="AF12" s="18">
        <f t="shared" si="6"/>
        <v>3.6370829999999996</v>
      </c>
      <c r="AG12" s="18">
        <f t="shared" si="6"/>
        <v>3.984899</v>
      </c>
      <c r="AH12" s="18">
        <f t="shared" ref="AH12:AI12" si="7">SUM(AH13:AH14)</f>
        <v>3.6862460000000001</v>
      </c>
      <c r="AI12" s="18">
        <f t="shared" si="7"/>
        <v>2.2288759999999996</v>
      </c>
    </row>
    <row r="13" spans="1:35" x14ac:dyDescent="0.25">
      <c r="A13" s="10" t="s">
        <v>72</v>
      </c>
      <c r="B13" s="19">
        <v>7.4320449999999996</v>
      </c>
      <c r="C13" s="19">
        <v>8.7601949999999995</v>
      </c>
      <c r="D13" s="19">
        <v>5.1160129999999997</v>
      </c>
      <c r="E13" s="19">
        <v>6.2605810000000002</v>
      </c>
      <c r="F13" s="19">
        <v>5.2870939999999997</v>
      </c>
      <c r="G13" s="19">
        <v>3.6765780000000001</v>
      </c>
      <c r="H13" s="19">
        <v>3.9301720000000002</v>
      </c>
      <c r="I13" s="19">
        <v>4.2880370000000001</v>
      </c>
      <c r="J13" s="19">
        <v>4.3352750000000002</v>
      </c>
      <c r="K13" s="19">
        <v>5.1489479999999999</v>
      </c>
      <c r="L13" s="19">
        <v>4.8151729999999997</v>
      </c>
      <c r="M13" s="19">
        <v>4.373157</v>
      </c>
      <c r="N13" s="19">
        <v>5.0090190000000003</v>
      </c>
      <c r="O13" s="19">
        <v>7.7447330000000001</v>
      </c>
      <c r="P13" s="19">
        <v>6.960019</v>
      </c>
      <c r="Q13" s="19">
        <v>5.6169390000000003</v>
      </c>
      <c r="R13" s="19">
        <v>5.458558</v>
      </c>
      <c r="S13" s="19">
        <v>4.5565910000000001</v>
      </c>
      <c r="T13" s="19">
        <v>2.9414910000000001</v>
      </c>
      <c r="U13" s="19">
        <v>2.9501230000000001</v>
      </c>
      <c r="V13" s="19">
        <v>3.4114</v>
      </c>
      <c r="W13" s="19">
        <v>3.2565409999999999</v>
      </c>
      <c r="X13" s="19">
        <v>2.2274919999999998</v>
      </c>
      <c r="Y13" s="19">
        <v>3.2227220000000001</v>
      </c>
      <c r="Z13" s="19">
        <v>2.9547940000000001</v>
      </c>
      <c r="AA13" s="19">
        <v>1.8579079999999999</v>
      </c>
      <c r="AB13" s="19">
        <v>1.6112439999999999</v>
      </c>
      <c r="AC13" s="19">
        <v>1.635553</v>
      </c>
      <c r="AD13" s="19">
        <v>1.791641</v>
      </c>
      <c r="AE13" s="19">
        <v>1.807728</v>
      </c>
      <c r="AF13" s="19">
        <v>1.388911</v>
      </c>
      <c r="AG13" s="19">
        <v>1.797828</v>
      </c>
      <c r="AH13" s="19">
        <v>2.020343</v>
      </c>
      <c r="AI13" s="19">
        <v>1.5304869999999999</v>
      </c>
    </row>
    <row r="14" spans="1:35" x14ac:dyDescent="0.25">
      <c r="A14" s="12" t="s">
        <v>75</v>
      </c>
      <c r="B14" s="20">
        <v>3.8897579999999996</v>
      </c>
      <c r="C14" s="20">
        <v>4.5848819999999995</v>
      </c>
      <c r="D14" s="20">
        <v>2.6776020000000003</v>
      </c>
      <c r="E14" s="20">
        <v>3.2766419999999998</v>
      </c>
      <c r="F14" s="20">
        <v>2.7671420000000002</v>
      </c>
      <c r="G14" s="20">
        <v>1.9242349999999999</v>
      </c>
      <c r="H14" s="20">
        <v>1.9646319999999999</v>
      </c>
      <c r="I14" s="20">
        <v>2.1177389999999998</v>
      </c>
      <c r="J14" s="20">
        <v>2.2257880000000001</v>
      </c>
      <c r="K14" s="20">
        <v>2.5236580000000002</v>
      </c>
      <c r="L14" s="20">
        <v>2.4563230000000003</v>
      </c>
      <c r="M14" s="20">
        <v>2.219487</v>
      </c>
      <c r="N14" s="20">
        <v>2.566201</v>
      </c>
      <c r="O14" s="20">
        <v>2.8559920000000001</v>
      </c>
      <c r="P14" s="20">
        <v>3.509331</v>
      </c>
      <c r="Q14" s="20">
        <v>3.7569790000000003</v>
      </c>
      <c r="R14" s="20">
        <v>3.5796679999999999</v>
      </c>
      <c r="S14" s="20">
        <v>2.9444220000000003</v>
      </c>
      <c r="T14" s="20">
        <v>2.1096849999999998</v>
      </c>
      <c r="U14" s="20">
        <v>2.5506950000000002</v>
      </c>
      <c r="V14" s="20">
        <v>3.6593809999999998</v>
      </c>
      <c r="W14" s="20">
        <v>3.3336990000000002</v>
      </c>
      <c r="X14" s="20">
        <v>3.6113180000000003</v>
      </c>
      <c r="Y14" s="20">
        <v>2.7973940000000002</v>
      </c>
      <c r="Z14" s="20">
        <v>2.515228</v>
      </c>
      <c r="AA14" s="20">
        <v>1.976882</v>
      </c>
      <c r="AB14" s="20">
        <v>1.8661880000000002</v>
      </c>
      <c r="AC14" s="20">
        <v>1.8443200000000002</v>
      </c>
      <c r="AD14" s="20">
        <v>1.8830210000000001</v>
      </c>
      <c r="AE14" s="20">
        <v>2.1248849999999999</v>
      </c>
      <c r="AF14" s="20">
        <v>2.2481719999999998</v>
      </c>
      <c r="AG14" s="20">
        <v>2.187071</v>
      </c>
      <c r="AH14" s="20">
        <v>1.6659030000000001</v>
      </c>
      <c r="AI14" s="20">
        <v>0.69838899999999993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72</v>
      </c>
      <c r="B18" s="16">
        <f t="shared" si="8"/>
        <v>0.65643652340532688</v>
      </c>
      <c r="C18" s="16">
        <f t="shared" si="8"/>
        <v>0.65643645218382773</v>
      </c>
      <c r="D18" s="16">
        <f t="shared" si="8"/>
        <v>0.65643645471324918</v>
      </c>
      <c r="E18" s="16">
        <f t="shared" si="8"/>
        <v>0.65643647002906402</v>
      </c>
      <c r="F18" s="16">
        <f t="shared" si="8"/>
        <v>0.65643643916070993</v>
      </c>
      <c r="G18" s="16">
        <f t="shared" si="8"/>
        <v>0.65643648520313025</v>
      </c>
      <c r="H18" s="16">
        <f t="shared" si="8"/>
        <v>0.66671801131979957</v>
      </c>
      <c r="I18" s="16">
        <f t="shared" si="8"/>
        <v>0.66940164626424659</v>
      </c>
      <c r="J18" s="16">
        <f t="shared" si="8"/>
        <v>0.66075802046101362</v>
      </c>
      <c r="K18" s="16">
        <f t="shared" si="8"/>
        <v>0.6710820287135818</v>
      </c>
      <c r="L18" s="16">
        <f t="shared" si="8"/>
        <v>0.66219839768872868</v>
      </c>
      <c r="M18" s="16">
        <f t="shared" si="8"/>
        <v>0.66333886677333098</v>
      </c>
      <c r="N18" s="16">
        <f t="shared" si="8"/>
        <v>0.6612374294079908</v>
      </c>
      <c r="O18" s="16">
        <f t="shared" si="8"/>
        <v>0.73058521940716314</v>
      </c>
      <c r="P18" s="16">
        <f t="shared" si="8"/>
        <v>0.66479953387746127</v>
      </c>
      <c r="Q18" s="16">
        <f t="shared" si="8"/>
        <v>0.59920931674460998</v>
      </c>
      <c r="R18" s="16">
        <f t="shared" si="8"/>
        <v>0.60394130441084348</v>
      </c>
      <c r="S18" s="16">
        <f t="shared" si="8"/>
        <v>0.60746341860759334</v>
      </c>
      <c r="T18" s="16">
        <f t="shared" si="8"/>
        <v>0.58233785558056184</v>
      </c>
      <c r="U18" s="16">
        <f t="shared" si="8"/>
        <v>0.53630623663607846</v>
      </c>
      <c r="V18" s="16">
        <f t="shared" si="8"/>
        <v>0.4824643840616758</v>
      </c>
      <c r="W18" s="16">
        <f t="shared" si="8"/>
        <v>0.4941460402049091</v>
      </c>
      <c r="X18" s="16">
        <f t="shared" si="8"/>
        <v>0.38149759968212693</v>
      </c>
      <c r="Y18" s="16">
        <f t="shared" si="8"/>
        <v>0.535325565155223</v>
      </c>
      <c r="Z18" s="16">
        <f t="shared" si="8"/>
        <v>0.54017954589579353</v>
      </c>
      <c r="AA18" s="16">
        <f t="shared" si="8"/>
        <v>0.4844875469060887</v>
      </c>
      <c r="AB18" s="16">
        <f t="shared" si="8"/>
        <v>0.46334306465230657</v>
      </c>
      <c r="AC18" s="16">
        <f t="shared" si="8"/>
        <v>0.47000364668480715</v>
      </c>
      <c r="AD18" s="16">
        <f t="shared" si="8"/>
        <v>0.48756620336781997</v>
      </c>
      <c r="AE18" s="16">
        <f t="shared" si="8"/>
        <v>0.45967604745241902</v>
      </c>
      <c r="AF18" s="16">
        <f t="shared" si="8"/>
        <v>0.38187498058196639</v>
      </c>
      <c r="AG18" s="16">
        <f t="shared" si="8"/>
        <v>0.45116024270627686</v>
      </c>
      <c r="AH18" s="16">
        <f t="shared" ref="AH18:AI18" si="10">IF(AH13=0,0,AH13/AH$12)</f>
        <v>0.54807601011978035</v>
      </c>
      <c r="AI18" s="16">
        <f t="shared" si="10"/>
        <v>0.68666314321658095</v>
      </c>
    </row>
    <row r="19" spans="1:35" x14ac:dyDescent="0.25">
      <c r="A19" s="12" t="s">
        <v>75</v>
      </c>
      <c r="B19" s="17">
        <f t="shared" si="8"/>
        <v>0.34356347659467312</v>
      </c>
      <c r="C19" s="17">
        <f t="shared" si="8"/>
        <v>0.34356354781617215</v>
      </c>
      <c r="D19" s="17">
        <f t="shared" si="8"/>
        <v>0.34356354528675082</v>
      </c>
      <c r="E19" s="17">
        <f t="shared" si="8"/>
        <v>0.34356352997093592</v>
      </c>
      <c r="F19" s="17">
        <f t="shared" si="8"/>
        <v>0.34356356083929007</v>
      </c>
      <c r="G19" s="17">
        <f t="shared" si="8"/>
        <v>0.34356351479686964</v>
      </c>
      <c r="H19" s="17">
        <f t="shared" si="8"/>
        <v>0.33328198868020037</v>
      </c>
      <c r="I19" s="17">
        <f t="shared" si="8"/>
        <v>0.33059835373575347</v>
      </c>
      <c r="J19" s="17">
        <f t="shared" si="8"/>
        <v>0.33924197953898627</v>
      </c>
      <c r="K19" s="17">
        <f t="shared" si="8"/>
        <v>0.3289179712864182</v>
      </c>
      <c r="L19" s="17">
        <f t="shared" si="8"/>
        <v>0.33780160231127132</v>
      </c>
      <c r="M19" s="17">
        <f t="shared" si="8"/>
        <v>0.33666113322666902</v>
      </c>
      <c r="N19" s="17">
        <f t="shared" si="8"/>
        <v>0.3387625705920092</v>
      </c>
      <c r="O19" s="17">
        <f t="shared" si="8"/>
        <v>0.2694147805928368</v>
      </c>
      <c r="P19" s="17">
        <f t="shared" si="8"/>
        <v>0.33520046612253862</v>
      </c>
      <c r="Q19" s="17">
        <f t="shared" si="8"/>
        <v>0.40079068325539013</v>
      </c>
      <c r="R19" s="17">
        <f t="shared" si="8"/>
        <v>0.39605869558915652</v>
      </c>
      <c r="S19" s="17">
        <f t="shared" si="8"/>
        <v>0.3925365813924066</v>
      </c>
      <c r="T19" s="17">
        <f t="shared" si="8"/>
        <v>0.41766214441943816</v>
      </c>
      <c r="U19" s="17">
        <f t="shared" si="8"/>
        <v>0.46369376336392149</v>
      </c>
      <c r="V19" s="17">
        <f t="shared" si="8"/>
        <v>0.5175356159383242</v>
      </c>
      <c r="W19" s="17">
        <f t="shared" si="8"/>
        <v>0.50585395979509096</v>
      </c>
      <c r="X19" s="17">
        <f t="shared" si="8"/>
        <v>0.61850240031787296</v>
      </c>
      <c r="Y19" s="17">
        <f t="shared" si="8"/>
        <v>0.46467443484477711</v>
      </c>
      <c r="Z19" s="17">
        <f t="shared" si="8"/>
        <v>0.45982045410420652</v>
      </c>
      <c r="AA19" s="17">
        <f t="shared" si="8"/>
        <v>0.51551245309391125</v>
      </c>
      <c r="AB19" s="17">
        <f t="shared" si="8"/>
        <v>0.53665693534769332</v>
      </c>
      <c r="AC19" s="17">
        <f t="shared" si="8"/>
        <v>0.52999635331519279</v>
      </c>
      <c r="AD19" s="17">
        <f t="shared" si="8"/>
        <v>0.51243379663218003</v>
      </c>
      <c r="AE19" s="17">
        <f t="shared" si="8"/>
        <v>0.54032395254758092</v>
      </c>
      <c r="AF19" s="17">
        <f t="shared" si="8"/>
        <v>0.61812501941803366</v>
      </c>
      <c r="AG19" s="17">
        <f t="shared" si="8"/>
        <v>0.54883975729372314</v>
      </c>
      <c r="AH19" s="17">
        <f t="shared" ref="AH19:AI19" si="11">IF(AH14=0,0,AH14/AH$12)</f>
        <v>0.45192398988021965</v>
      </c>
      <c r="AI19" s="17">
        <f t="shared" si="11"/>
        <v>0.3133368567834191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10110.823868647918</v>
      </c>
      <c r="C21" s="21">
        <f t="shared" si="12"/>
        <v>10110.823109116207</v>
      </c>
      <c r="D21" s="21">
        <f t="shared" si="12"/>
        <v>10110.823488771088</v>
      </c>
      <c r="E21" s="21">
        <f t="shared" si="12"/>
        <v>10110.823233488376</v>
      </c>
      <c r="F21" s="21">
        <f t="shared" si="12"/>
        <v>10110.823524173475</v>
      </c>
      <c r="G21" s="21">
        <f t="shared" si="12"/>
        <v>10110.823910742958</v>
      </c>
      <c r="H21" s="21">
        <f t="shared" si="12"/>
        <v>10011.309904621086</v>
      </c>
      <c r="I21" s="21">
        <f t="shared" si="12"/>
        <v>10031.303044627226</v>
      </c>
      <c r="J21" s="21">
        <f t="shared" si="12"/>
        <v>10170.681704168974</v>
      </c>
      <c r="K21" s="21">
        <f t="shared" si="12"/>
        <v>9710.6818636327735</v>
      </c>
      <c r="L21" s="21">
        <f t="shared" si="12"/>
        <v>9724.0086744185792</v>
      </c>
      <c r="M21" s="21">
        <f t="shared" si="12"/>
        <v>10101.177045355398</v>
      </c>
      <c r="N21" s="21">
        <f t="shared" si="12"/>
        <v>10357.362826822193</v>
      </c>
      <c r="O21" s="21">
        <f t="shared" si="12"/>
        <v>6190.2912432876046</v>
      </c>
      <c r="P21" s="21">
        <f t="shared" si="12"/>
        <v>8045.3327798764967</v>
      </c>
      <c r="Q21" s="21">
        <f t="shared" si="12"/>
        <v>9628.8424144525288</v>
      </c>
      <c r="R21" s="21">
        <f t="shared" si="12"/>
        <v>10071.459983186967</v>
      </c>
      <c r="S21" s="21">
        <f t="shared" si="12"/>
        <v>12061.837519545692</v>
      </c>
      <c r="T21" s="21">
        <f t="shared" si="12"/>
        <v>14956.63300447262</v>
      </c>
      <c r="U21" s="21">
        <f t="shared" si="12"/>
        <v>15801.963768843105</v>
      </c>
      <c r="V21" s="21">
        <f t="shared" si="12"/>
        <v>15366.46538352694</v>
      </c>
      <c r="W21" s="21">
        <f t="shared" si="12"/>
        <v>16311.640240567871</v>
      </c>
      <c r="X21" s="21">
        <f t="shared" si="12"/>
        <v>19483.16307158479</v>
      </c>
      <c r="Y21" s="21">
        <f t="shared" si="12"/>
        <v>15892.405116944592</v>
      </c>
      <c r="Z21" s="21">
        <f t="shared" si="12"/>
        <v>15893.536986140094</v>
      </c>
      <c r="AA21" s="21">
        <f t="shared" si="12"/>
        <v>17503.760914156966</v>
      </c>
      <c r="AB21" s="21">
        <f t="shared" si="12"/>
        <v>17982.008908872984</v>
      </c>
      <c r="AC21" s="21">
        <f t="shared" si="12"/>
        <v>18400.536405495255</v>
      </c>
      <c r="AD21" s="21">
        <f t="shared" si="12"/>
        <v>17838.932088992129</v>
      </c>
      <c r="AE21" s="21">
        <f t="shared" si="12"/>
        <v>18626.272825981094</v>
      </c>
      <c r="AF21" s="21">
        <f t="shared" si="12"/>
        <v>21328.067497772256</v>
      </c>
      <c r="AG21" s="21">
        <f t="shared" si="12"/>
        <v>19746.350049775414</v>
      </c>
      <c r="AH21" s="21">
        <f t="shared" ref="AH21:AI21" si="13">IF(AH3=0,0,AH3/AH12)</f>
        <v>15855.89202809579</v>
      </c>
      <c r="AI21" s="21">
        <f t="shared" si="13"/>
        <v>12209.124090797337</v>
      </c>
    </row>
    <row r="22" spans="1:35" x14ac:dyDescent="0.25">
      <c r="A22" s="10" t="s">
        <v>72</v>
      </c>
      <c r="B22" s="22">
        <f t="shared" si="12"/>
        <v>5679.5966447161518</v>
      </c>
      <c r="C22" s="22">
        <f t="shared" si="12"/>
        <v>5679.5968342812621</v>
      </c>
      <c r="D22" s="22">
        <f t="shared" si="12"/>
        <v>5679.5970256614855</v>
      </c>
      <c r="E22" s="22">
        <f t="shared" si="12"/>
        <v>5679.5967497454503</v>
      </c>
      <c r="F22" s="22">
        <f t="shared" si="12"/>
        <v>5679.5971801113719</v>
      </c>
      <c r="G22" s="22">
        <f t="shared" si="12"/>
        <v>5679.5969988940797</v>
      </c>
      <c r="H22" s="22">
        <f t="shared" si="12"/>
        <v>5679.5967011112998</v>
      </c>
      <c r="I22" s="22">
        <f t="shared" si="12"/>
        <v>5679.5971912089371</v>
      </c>
      <c r="J22" s="22">
        <f t="shared" si="12"/>
        <v>5679.5969058479559</v>
      </c>
      <c r="K22" s="22">
        <f t="shared" si="12"/>
        <v>5679.5967803520252</v>
      </c>
      <c r="L22" s="22">
        <f t="shared" si="12"/>
        <v>5679.5973596379617</v>
      </c>
      <c r="M22" s="22">
        <f t="shared" si="12"/>
        <v>5809.1486857206364</v>
      </c>
      <c r="N22" s="22">
        <f t="shared" si="12"/>
        <v>5974.1308178307963</v>
      </c>
      <c r="O22" s="22">
        <f t="shared" si="12"/>
        <v>3993.3360889265</v>
      </c>
      <c r="P22" s="22">
        <f t="shared" si="12"/>
        <v>4195.4048977452503</v>
      </c>
      <c r="Q22" s="22">
        <f t="shared" si="12"/>
        <v>4380.8546813486846</v>
      </c>
      <c r="R22" s="22">
        <f t="shared" si="12"/>
        <v>4711.649281733381</v>
      </c>
      <c r="S22" s="22">
        <f t="shared" si="12"/>
        <v>4580.0071630304319</v>
      </c>
      <c r="T22" s="22">
        <f t="shared" si="12"/>
        <v>5288.0876694846247</v>
      </c>
      <c r="U22" s="22">
        <f t="shared" si="12"/>
        <v>5635.7887464353189</v>
      </c>
      <c r="V22" s="22">
        <f t="shared" si="12"/>
        <v>5751.4069484669053</v>
      </c>
      <c r="W22" s="22">
        <f t="shared" si="12"/>
        <v>6455.3349090338488</v>
      </c>
      <c r="X22" s="22">
        <f t="shared" si="12"/>
        <v>6530.9842666101613</v>
      </c>
      <c r="Y22" s="22">
        <f t="shared" si="12"/>
        <v>6588.0812850131033</v>
      </c>
      <c r="Z22" s="22">
        <f t="shared" si="12"/>
        <v>6567.3791479202946</v>
      </c>
      <c r="AA22" s="22">
        <f t="shared" si="12"/>
        <v>6999.4476701752728</v>
      </c>
      <c r="AB22" s="22">
        <f t="shared" si="12"/>
        <v>7203.0189871925049</v>
      </c>
      <c r="AC22" s="22">
        <f t="shared" si="12"/>
        <v>7298.9566654214195</v>
      </c>
      <c r="AD22" s="22">
        <f t="shared" si="12"/>
        <v>7186.9848635971157</v>
      </c>
      <c r="AE22" s="22">
        <f t="shared" si="12"/>
        <v>7053.0486975916729</v>
      </c>
      <c r="AF22" s="22">
        <f t="shared" si="12"/>
        <v>7629.9643180880566</v>
      </c>
      <c r="AG22" s="22">
        <f t="shared" si="12"/>
        <v>7312.0584149317956</v>
      </c>
      <c r="AH22" s="22">
        <f t="shared" ref="AH22:AI22" si="14">IF(AH4=0,0,AH4/AH13)</f>
        <v>7080.2607220655109</v>
      </c>
      <c r="AI22" s="22">
        <f t="shared" si="14"/>
        <v>7091.9888826236356</v>
      </c>
    </row>
    <row r="23" spans="1:35" x14ac:dyDescent="0.25">
      <c r="A23" s="12" t="s">
        <v>75</v>
      </c>
      <c r="B23" s="23">
        <f t="shared" si="12"/>
        <v>18577.438021375663</v>
      </c>
      <c r="C23" s="23">
        <f t="shared" si="12"/>
        <v>18577.432774681802</v>
      </c>
      <c r="D23" s="23">
        <f t="shared" si="12"/>
        <v>18577.433609025236</v>
      </c>
      <c r="E23" s="23">
        <f t="shared" si="12"/>
        <v>18577.433968142261</v>
      </c>
      <c r="F23" s="23">
        <f t="shared" si="12"/>
        <v>18577.432833104009</v>
      </c>
      <c r="G23" s="23">
        <f t="shared" si="12"/>
        <v>18577.436033020917</v>
      </c>
      <c r="H23" s="23">
        <f t="shared" si="12"/>
        <v>18676.738312823978</v>
      </c>
      <c r="I23" s="23">
        <f t="shared" si="12"/>
        <v>18842.717346660756</v>
      </c>
      <c r="J23" s="23">
        <f t="shared" si="12"/>
        <v>18918.184902605277</v>
      </c>
      <c r="K23" s="23">
        <f t="shared" si="12"/>
        <v>17935.19068273118</v>
      </c>
      <c r="L23" s="23">
        <f t="shared" si="12"/>
        <v>17652.339013639492</v>
      </c>
      <c r="M23" s="23">
        <f t="shared" si="12"/>
        <v>18557.957312658284</v>
      </c>
      <c r="N23" s="23">
        <f t="shared" si="12"/>
        <v>18913.080954297817</v>
      </c>
      <c r="O23" s="23">
        <f t="shared" si="12"/>
        <v>12147.881840005153</v>
      </c>
      <c r="P23" s="23">
        <f t="shared" si="12"/>
        <v>15680.853968462936</v>
      </c>
      <c r="Q23" s="23">
        <f t="shared" si="12"/>
        <v>17474.94082745738</v>
      </c>
      <c r="R23" s="23">
        <f t="shared" si="12"/>
        <v>18244.518932482009</v>
      </c>
      <c r="S23" s="23">
        <f t="shared" si="12"/>
        <v>23640.218901706343</v>
      </c>
      <c r="T23" s="23">
        <f t="shared" si="12"/>
        <v>28437.289636130514</v>
      </c>
      <c r="U23" s="23">
        <f t="shared" si="12"/>
        <v>27560.118607281544</v>
      </c>
      <c r="V23" s="23">
        <f t="shared" si="12"/>
        <v>24329.951378935402</v>
      </c>
      <c r="W23" s="23">
        <f t="shared" si="12"/>
        <v>25939.822755143759</v>
      </c>
      <c r="X23" s="23">
        <f t="shared" si="12"/>
        <v>27472.178348182017</v>
      </c>
      <c r="Y23" s="23">
        <f t="shared" si="12"/>
        <v>26611.39897633297</v>
      </c>
      <c r="Z23" s="23">
        <f t="shared" si="12"/>
        <v>26849.55179808749</v>
      </c>
      <c r="AA23" s="23">
        <f t="shared" si="12"/>
        <v>27375.896737387462</v>
      </c>
      <c r="AB23" s="23">
        <f t="shared" si="12"/>
        <v>27288.457582515799</v>
      </c>
      <c r="AC23" s="23">
        <f t="shared" si="12"/>
        <v>28245.47765680576</v>
      </c>
      <c r="AD23" s="23">
        <f t="shared" si="12"/>
        <v>27973.957337703618</v>
      </c>
      <c r="AE23" s="23">
        <f t="shared" si="12"/>
        <v>28472.09568564887</v>
      </c>
      <c r="AF23" s="23">
        <f t="shared" si="12"/>
        <v>29790.69677409024</v>
      </c>
      <c r="AG23" s="23">
        <f t="shared" si="12"/>
        <v>29967.654095820395</v>
      </c>
      <c r="AH23" s="23">
        <f t="shared" ref="AH23:AI23" si="15">IF(AH5=0,0,AH5/AH14)</f>
        <v>26498.639702911871</v>
      </c>
      <c r="AI23" s="23">
        <f t="shared" si="15"/>
        <v>23423.087817820731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177.53172828890797</v>
      </c>
      <c r="C25" s="21">
        <f t="shared" ref="C25:AG25" si="16">SUM(C26,C32)</f>
        <v>209.25769561478933</v>
      </c>
      <c r="D25" s="21">
        <f t="shared" si="16"/>
        <v>122.20791057609631</v>
      </c>
      <c r="E25" s="21">
        <f t="shared" si="16"/>
        <v>149.54858125537402</v>
      </c>
      <c r="F25" s="21">
        <f t="shared" si="16"/>
        <v>126.29458297506449</v>
      </c>
      <c r="G25" s="21">
        <f t="shared" si="16"/>
        <v>87.823645743766107</v>
      </c>
      <c r="H25" s="21">
        <f t="shared" si="16"/>
        <v>90.357781599312119</v>
      </c>
      <c r="I25" s="21">
        <f t="shared" si="16"/>
        <v>98.643336199484082</v>
      </c>
      <c r="J25" s="21">
        <f t="shared" si="16"/>
        <v>104.2705932932072</v>
      </c>
      <c r="K25" s="21">
        <f t="shared" si="16"/>
        <v>109.44634565778159</v>
      </c>
      <c r="L25" s="21">
        <f t="shared" si="16"/>
        <v>104.06758383490973</v>
      </c>
      <c r="M25" s="21">
        <f t="shared" si="16"/>
        <v>99.512725709372305</v>
      </c>
      <c r="N25" s="21">
        <f t="shared" si="16"/>
        <v>116.82906276870162</v>
      </c>
      <c r="O25" s="21">
        <f t="shared" si="16"/>
        <v>110.82923473774719</v>
      </c>
      <c r="P25" s="21">
        <f t="shared" si="16"/>
        <v>148.1823731728289</v>
      </c>
      <c r="Q25" s="21">
        <f t="shared" si="16"/>
        <v>118.47712811693893</v>
      </c>
      <c r="R25" s="21">
        <f t="shared" si="16"/>
        <v>208.55786758383488</v>
      </c>
      <c r="S25" s="21">
        <f t="shared" si="16"/>
        <v>241.82433361994833</v>
      </c>
      <c r="T25" s="21">
        <f t="shared" si="16"/>
        <v>245.88228718830607</v>
      </c>
      <c r="U25" s="21">
        <f t="shared" si="16"/>
        <v>219.02166809974204</v>
      </c>
      <c r="V25" s="21">
        <f t="shared" si="16"/>
        <v>215.60137575236456</v>
      </c>
      <c r="W25" s="21">
        <f t="shared" si="16"/>
        <v>182.55898538263108</v>
      </c>
      <c r="X25" s="21">
        <f t="shared" si="16"/>
        <v>391.33224419604466</v>
      </c>
      <c r="Y25" s="21">
        <f t="shared" si="16"/>
        <v>407.62012037833188</v>
      </c>
      <c r="Z25" s="21">
        <f t="shared" si="16"/>
        <v>313.74368013757521</v>
      </c>
      <c r="AA25" s="21">
        <f t="shared" si="16"/>
        <v>284.98374892519348</v>
      </c>
      <c r="AB25" s="21">
        <f t="shared" si="16"/>
        <v>268.58314703353403</v>
      </c>
      <c r="AC25" s="21">
        <f t="shared" si="16"/>
        <v>321.46569217540844</v>
      </c>
      <c r="AD25" s="21">
        <f t="shared" si="16"/>
        <v>306.38194325021493</v>
      </c>
      <c r="AE25" s="21">
        <f t="shared" si="16"/>
        <v>183.57394668959586</v>
      </c>
      <c r="AF25" s="21">
        <f t="shared" si="16"/>
        <v>293.49234737747207</v>
      </c>
      <c r="AG25" s="21">
        <f t="shared" si="16"/>
        <v>302.14256233877893</v>
      </c>
      <c r="AH25" s="21">
        <f t="shared" ref="AH25:AI25" si="17">SUM(AH26,AH32)</f>
        <v>309.61289767841788</v>
      </c>
      <c r="AI25" s="21">
        <f t="shared" si="17"/>
        <v>234.96268271711091</v>
      </c>
    </row>
    <row r="26" spans="1:35" x14ac:dyDescent="0.25">
      <c r="A26" s="24" t="s">
        <v>72</v>
      </c>
      <c r="B26" s="25">
        <f>SUM(B27:B31)</f>
        <v>97.590860336837352</v>
      </c>
      <c r="C26" s="25">
        <f t="shared" ref="C26:AG26" si="18">SUM(C27:C31)</f>
        <v>115.03092127396302</v>
      </c>
      <c r="D26" s="25">
        <f t="shared" si="18"/>
        <v>67.178836709380931</v>
      </c>
      <c r="E26" s="25">
        <f t="shared" si="18"/>
        <v>82.208260502549564</v>
      </c>
      <c r="F26" s="25">
        <f t="shared" si="18"/>
        <v>69.425318695129661</v>
      </c>
      <c r="G26" s="25">
        <f t="shared" si="18"/>
        <v>48.277483588902513</v>
      </c>
      <c r="H26" s="25">
        <f t="shared" si="18"/>
        <v>50.379713953480753</v>
      </c>
      <c r="I26" s="25">
        <f t="shared" si="18"/>
        <v>55.235901223906495</v>
      </c>
      <c r="J26" s="25">
        <f t="shared" si="18"/>
        <v>57.743293628297408</v>
      </c>
      <c r="K26" s="25">
        <f t="shared" si="18"/>
        <v>61.170143162287545</v>
      </c>
      <c r="L26" s="25">
        <f t="shared" si="18"/>
        <v>57.404400548767612</v>
      </c>
      <c r="M26" s="25">
        <f t="shared" si="18"/>
        <v>54.846379364043976</v>
      </c>
      <c r="N26" s="25">
        <f t="shared" si="18"/>
        <v>64.185234261927022</v>
      </c>
      <c r="O26" s="25">
        <f t="shared" si="18"/>
        <v>63.759783998998117</v>
      </c>
      <c r="P26" s="25">
        <f t="shared" si="18"/>
        <v>77.828741258048211</v>
      </c>
      <c r="Q26" s="25">
        <f t="shared" si="18"/>
        <v>56.437728231502348</v>
      </c>
      <c r="R26" s="25">
        <f t="shared" si="18"/>
        <v>100.71055526606717</v>
      </c>
      <c r="S26" s="25">
        <f t="shared" si="18"/>
        <v>116.21491886104386</v>
      </c>
      <c r="T26" s="25">
        <f t="shared" si="18"/>
        <v>115.90968949144495</v>
      </c>
      <c r="U26" s="25">
        <f t="shared" si="18"/>
        <v>98.339342601524734</v>
      </c>
      <c r="V26" s="25">
        <f t="shared" si="18"/>
        <v>93.907162229703346</v>
      </c>
      <c r="W26" s="25">
        <f t="shared" si="18"/>
        <v>82.644009189317387</v>
      </c>
      <c r="X26" s="25">
        <f t="shared" si="18"/>
        <v>143.05041127841776</v>
      </c>
      <c r="Y26" s="25">
        <f t="shared" si="18"/>
        <v>197.43257064950961</v>
      </c>
      <c r="Z26" s="25">
        <f t="shared" si="18"/>
        <v>151.68952922466701</v>
      </c>
      <c r="AA26" s="25">
        <f t="shared" si="18"/>
        <v>128.04445966031423</v>
      </c>
      <c r="AB26" s="25">
        <f t="shared" si="18"/>
        <v>117.00729062307578</v>
      </c>
      <c r="AC26" s="25">
        <f t="shared" si="18"/>
        <v>140.83510911818473</v>
      </c>
      <c r="AD26" s="25">
        <f t="shared" si="18"/>
        <v>136.84506211536564</v>
      </c>
      <c r="AE26" s="25">
        <f t="shared" si="18"/>
        <v>78.391553333609693</v>
      </c>
      <c r="AF26" s="25">
        <f t="shared" si="18"/>
        <v>98.108249766102617</v>
      </c>
      <c r="AG26" s="25">
        <f t="shared" si="18"/>
        <v>112.59551100942245</v>
      </c>
      <c r="AH26" s="25">
        <f t="shared" ref="AH26:AI26" si="19">SUM(AH27:AH31)</f>
        <v>151.13128859152391</v>
      </c>
      <c r="AI26" s="25">
        <f t="shared" si="19"/>
        <v>137.89129864939292</v>
      </c>
    </row>
    <row r="27" spans="1:35" x14ac:dyDescent="0.25">
      <c r="A27" s="26" t="s">
        <v>13</v>
      </c>
      <c r="B27" s="27">
        <v>29.515357315869824</v>
      </c>
      <c r="C27" s="27">
        <v>35.592048371744056</v>
      </c>
      <c r="D27" s="27">
        <v>38.196344613902831</v>
      </c>
      <c r="E27" s="27">
        <v>62.503109422345759</v>
      </c>
      <c r="F27" s="27">
        <v>55.558319380778528</v>
      </c>
      <c r="G27" s="27">
        <v>34.723949723754885</v>
      </c>
      <c r="H27" s="27">
        <v>30.517753697971056</v>
      </c>
      <c r="I27" s="27">
        <v>27.06588731868321</v>
      </c>
      <c r="J27" s="27">
        <v>26.102989574854991</v>
      </c>
      <c r="K27" s="27">
        <v>32.285717107603752</v>
      </c>
      <c r="L27" s="27">
        <v>36.499398393488313</v>
      </c>
      <c r="M27" s="27">
        <v>39.096376344267448</v>
      </c>
      <c r="N27" s="27">
        <v>42.529215788405679</v>
      </c>
      <c r="O27" s="27">
        <v>38.734932491705948</v>
      </c>
      <c r="P27" s="27">
        <v>42.781417203822727</v>
      </c>
      <c r="Q27" s="27">
        <v>37.270390970191727</v>
      </c>
      <c r="R27" s="27">
        <v>37.444683414106052</v>
      </c>
      <c r="S27" s="27">
        <v>25.752919436038042</v>
      </c>
      <c r="T27" s="27">
        <v>16.504889180063049</v>
      </c>
      <c r="U27" s="27">
        <v>12.168201684854569</v>
      </c>
      <c r="V27" s="27">
        <v>16.849603549047863</v>
      </c>
      <c r="W27" s="27">
        <v>19.526262274767223</v>
      </c>
      <c r="X27" s="27">
        <v>64.49836772820089</v>
      </c>
      <c r="Y27" s="27">
        <v>33.318518555308671</v>
      </c>
      <c r="Z27" s="27">
        <v>41.622592137229944</v>
      </c>
      <c r="AA27" s="27">
        <v>74.650103112119339</v>
      </c>
      <c r="AB27" s="27">
        <v>89.068694340378457</v>
      </c>
      <c r="AC27" s="27">
        <v>90.05524070266047</v>
      </c>
      <c r="AD27" s="27">
        <v>127.12179634756707</v>
      </c>
      <c r="AE27" s="27">
        <v>50.183289755480445</v>
      </c>
      <c r="AF27" s="27">
        <v>82.368599974793923</v>
      </c>
      <c r="AG27" s="27">
        <v>85.409655616082063</v>
      </c>
      <c r="AH27" s="27">
        <v>81.845881378739506</v>
      </c>
      <c r="AI27" s="27">
        <v>59.337015759460826</v>
      </c>
    </row>
    <row r="28" spans="1:35" x14ac:dyDescent="0.25">
      <c r="A28" s="26" t="s">
        <v>14</v>
      </c>
      <c r="B28" s="27">
        <v>68.075503020967531</v>
      </c>
      <c r="C28" s="27">
        <v>79.438872902218961</v>
      </c>
      <c r="D28" s="27">
        <v>28.982492095478101</v>
      </c>
      <c r="E28" s="27">
        <v>19.705151080203805</v>
      </c>
      <c r="F28" s="27">
        <v>13.866999314351133</v>
      </c>
      <c r="G28" s="27">
        <v>13.553533865147628</v>
      </c>
      <c r="H28" s="27">
        <v>19.861960255509697</v>
      </c>
      <c r="I28" s="27">
        <v>28.170013905223286</v>
      </c>
      <c r="J28" s="27">
        <v>31.640304053442417</v>
      </c>
      <c r="K28" s="27">
        <v>28.884426054683793</v>
      </c>
      <c r="L28" s="27">
        <v>20.905002155279298</v>
      </c>
      <c r="M28" s="27">
        <v>15.750003019776528</v>
      </c>
      <c r="N28" s="27">
        <v>21.656018473521343</v>
      </c>
      <c r="O28" s="27">
        <v>25.024851507292169</v>
      </c>
      <c r="P28" s="27">
        <v>35.047324054225484</v>
      </c>
      <c r="Q28" s="27">
        <v>19.167337261310621</v>
      </c>
      <c r="R28" s="27">
        <v>63.265871851961123</v>
      </c>
      <c r="S28" s="27">
        <v>90.461999425005814</v>
      </c>
      <c r="T28" s="27">
        <v>99.404800311381905</v>
      </c>
      <c r="U28" s="27">
        <v>86.171140916670169</v>
      </c>
      <c r="V28" s="27">
        <v>77.05755868065549</v>
      </c>
      <c r="W28" s="27">
        <v>63.117746914550168</v>
      </c>
      <c r="X28" s="27">
        <v>78.552043550216865</v>
      </c>
      <c r="Y28" s="27">
        <v>164.11405209420093</v>
      </c>
      <c r="Z28" s="27">
        <v>110.06693708743707</v>
      </c>
      <c r="AA28" s="27">
        <v>53.394356548194892</v>
      </c>
      <c r="AB28" s="27">
        <v>27.938596282697318</v>
      </c>
      <c r="AC28" s="27">
        <v>44.470280014573902</v>
      </c>
      <c r="AD28" s="27">
        <v>2.3015254850447775</v>
      </c>
      <c r="AE28" s="27">
        <v>19.427604747144791</v>
      </c>
      <c r="AF28" s="27">
        <v>8.4608812992416631</v>
      </c>
      <c r="AG28" s="27">
        <v>18.265929551940857</v>
      </c>
      <c r="AH28" s="27">
        <v>42.439484186777648</v>
      </c>
      <c r="AI28" s="27">
        <v>69.295798784483438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6.3095884009503624</v>
      </c>
      <c r="AD30" s="27">
        <v>7.3886201044265851</v>
      </c>
      <c r="AE30" s="27">
        <v>8.7147673827986196</v>
      </c>
      <c r="AF30" s="27">
        <v>7.1887195559924635</v>
      </c>
      <c r="AG30" s="27">
        <v>8.7643556890984087</v>
      </c>
      <c r="AH30" s="27">
        <v>26.249516590890561</v>
      </c>
      <c r="AI30" s="27">
        <v>8.9109477277185043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3.312017832717172E-2</v>
      </c>
      <c r="AE31" s="29">
        <v>6.58914481858488E-2</v>
      </c>
      <c r="AF31" s="29">
        <v>9.0048936074572608E-2</v>
      </c>
      <c r="AG31" s="29">
        <v>0.15557015230112897</v>
      </c>
      <c r="AH31" s="29">
        <v>0.59640643511620051</v>
      </c>
      <c r="AI31" s="29">
        <v>0.34753637773014862</v>
      </c>
    </row>
    <row r="32" spans="1:35" x14ac:dyDescent="0.25">
      <c r="A32" s="24" t="s">
        <v>75</v>
      </c>
      <c r="B32" s="25">
        <f>SUM(B33:B37)</f>
        <v>79.940867952070619</v>
      </c>
      <c r="C32" s="25">
        <f t="shared" ref="C32:AG32" si="20">SUM(C33:C37)</f>
        <v>94.226774340826324</v>
      </c>
      <c r="D32" s="25">
        <f t="shared" si="20"/>
        <v>55.029073866715372</v>
      </c>
      <c r="E32" s="25">
        <f t="shared" si="20"/>
        <v>67.340320752824454</v>
      </c>
      <c r="F32" s="25">
        <f t="shared" si="20"/>
        <v>56.869264279934825</v>
      </c>
      <c r="G32" s="25">
        <f t="shared" si="20"/>
        <v>39.546162154863595</v>
      </c>
      <c r="H32" s="25">
        <f t="shared" si="20"/>
        <v>39.978067645831374</v>
      </c>
      <c r="I32" s="25">
        <f t="shared" si="20"/>
        <v>43.407434975577587</v>
      </c>
      <c r="J32" s="25">
        <f t="shared" si="20"/>
        <v>46.527299664909791</v>
      </c>
      <c r="K32" s="25">
        <f t="shared" si="20"/>
        <v>48.276202495494047</v>
      </c>
      <c r="L32" s="25">
        <f t="shared" si="20"/>
        <v>46.663183286142115</v>
      </c>
      <c r="M32" s="25">
        <f t="shared" si="20"/>
        <v>44.666346345328328</v>
      </c>
      <c r="N32" s="25">
        <f t="shared" si="20"/>
        <v>52.643828506774597</v>
      </c>
      <c r="O32" s="25">
        <f t="shared" si="20"/>
        <v>47.069450738749062</v>
      </c>
      <c r="P32" s="25">
        <f t="shared" si="20"/>
        <v>70.353631914780692</v>
      </c>
      <c r="Q32" s="25">
        <f t="shared" si="20"/>
        <v>62.039399885436588</v>
      </c>
      <c r="R32" s="25">
        <f t="shared" si="20"/>
        <v>107.84731231776769</v>
      </c>
      <c r="S32" s="25">
        <f t="shared" si="20"/>
        <v>125.60941475890449</v>
      </c>
      <c r="T32" s="25">
        <f t="shared" si="20"/>
        <v>129.9725976968611</v>
      </c>
      <c r="U32" s="25">
        <f t="shared" si="20"/>
        <v>120.6823254982173</v>
      </c>
      <c r="V32" s="25">
        <f t="shared" si="20"/>
        <v>121.6942135226612</v>
      </c>
      <c r="W32" s="25">
        <f t="shared" si="20"/>
        <v>99.914976193313706</v>
      </c>
      <c r="X32" s="25">
        <f t="shared" si="20"/>
        <v>248.2818329176269</v>
      </c>
      <c r="Y32" s="25">
        <f t="shared" si="20"/>
        <v>210.18754972882229</v>
      </c>
      <c r="Z32" s="25">
        <f t="shared" si="20"/>
        <v>162.05415091290823</v>
      </c>
      <c r="AA32" s="25">
        <f t="shared" si="20"/>
        <v>156.93928926487922</v>
      </c>
      <c r="AB32" s="25">
        <f t="shared" si="20"/>
        <v>151.57585641045824</v>
      </c>
      <c r="AC32" s="25">
        <f t="shared" si="20"/>
        <v>180.63058305722373</v>
      </c>
      <c r="AD32" s="25">
        <f t="shared" si="20"/>
        <v>169.53688113484927</v>
      </c>
      <c r="AE32" s="25">
        <f t="shared" si="20"/>
        <v>105.18239335598615</v>
      </c>
      <c r="AF32" s="25">
        <f t="shared" si="20"/>
        <v>195.38409761136947</v>
      </c>
      <c r="AG32" s="25">
        <f t="shared" si="20"/>
        <v>189.54705132935649</v>
      </c>
      <c r="AH32" s="25">
        <f t="shared" ref="AH32:AI32" si="21">SUM(AH33:AH37)</f>
        <v>158.48160908689394</v>
      </c>
      <c r="AI32" s="25">
        <f t="shared" si="21"/>
        <v>97.071384067718</v>
      </c>
    </row>
    <row r="33" spans="1:35" x14ac:dyDescent="0.25">
      <c r="A33" s="26" t="s">
        <v>13</v>
      </c>
      <c r="B33" s="27">
        <v>4.8354595370966429</v>
      </c>
      <c r="C33" s="27">
        <v>5.8309954803625672</v>
      </c>
      <c r="D33" s="27">
        <v>6.2576536664067106</v>
      </c>
      <c r="E33" s="27">
        <v>10.2397968545244</v>
      </c>
      <c r="F33" s="27">
        <v>9.1020417542171685</v>
      </c>
      <c r="G33" s="27">
        <v>5.6887759856174256</v>
      </c>
      <c r="H33" s="27">
        <v>4.8433812977297173</v>
      </c>
      <c r="I33" s="27">
        <v>4.253975106080329</v>
      </c>
      <c r="J33" s="27">
        <v>4.206554707174238</v>
      </c>
      <c r="K33" s="27">
        <v>5.0960541735656406</v>
      </c>
      <c r="L33" s="27">
        <v>5.933963601352616</v>
      </c>
      <c r="M33" s="27">
        <v>6.3679400787763996</v>
      </c>
      <c r="N33" s="27">
        <v>6.9763732055753991</v>
      </c>
      <c r="O33" s="27">
        <v>5.7190657886035936</v>
      </c>
      <c r="P33" s="27">
        <v>7.7344899328926644</v>
      </c>
      <c r="Q33" s="27">
        <v>8.1939254528521204</v>
      </c>
      <c r="R33" s="27">
        <v>8.0196330089377952</v>
      </c>
      <c r="S33" s="27">
        <v>5.5669429887254971</v>
      </c>
      <c r="T33" s="27">
        <v>3.7014736746231094</v>
      </c>
      <c r="U33" s="27">
        <v>2.9865704561600506</v>
      </c>
      <c r="V33" s="27">
        <v>4.3670774483725978</v>
      </c>
      <c r="W33" s="27">
        <v>4.7213731508561665</v>
      </c>
      <c r="X33" s="27">
        <v>22.388992546949581</v>
      </c>
      <c r="Y33" s="27">
        <v>7.0942071540636391</v>
      </c>
      <c r="Z33" s="27">
        <v>8.8933149994854475</v>
      </c>
      <c r="AA33" s="27">
        <v>18.299166019436981</v>
      </c>
      <c r="AB33" s="27">
        <v>23.076619503129749</v>
      </c>
      <c r="AC33" s="27">
        <v>23.100391283582027</v>
      </c>
      <c r="AD33" s="27">
        <v>31.498152061719239</v>
      </c>
      <c r="AE33" s="27">
        <v>13.466753236780946</v>
      </c>
      <c r="AF33" s="27">
        <v>32.807668296917171</v>
      </c>
      <c r="AG33" s="27">
        <v>28.75629451289474</v>
      </c>
      <c r="AH33" s="27">
        <v>17.165296609222651</v>
      </c>
      <c r="AI33" s="27">
        <v>8.3542998037377885</v>
      </c>
    </row>
    <row r="34" spans="1:35" x14ac:dyDescent="0.25">
      <c r="A34" s="26" t="s">
        <v>14</v>
      </c>
      <c r="B34" s="27">
        <v>75.105408414973979</v>
      </c>
      <c r="C34" s="27">
        <v>88.39577886046375</v>
      </c>
      <c r="D34" s="27">
        <v>48.771420200308661</v>
      </c>
      <c r="E34" s="27">
        <v>57.100523898300054</v>
      </c>
      <c r="F34" s="27">
        <v>47.767222525717656</v>
      </c>
      <c r="G34" s="27">
        <v>33.857386169246169</v>
      </c>
      <c r="H34" s="27">
        <v>35.134686348101653</v>
      </c>
      <c r="I34" s="27">
        <v>39.153459869497254</v>
      </c>
      <c r="J34" s="27">
        <v>42.320744957735556</v>
      </c>
      <c r="K34" s="27">
        <v>43.180148321928407</v>
      </c>
      <c r="L34" s="27">
        <v>40.729219684789499</v>
      </c>
      <c r="M34" s="27">
        <v>38.298406266551929</v>
      </c>
      <c r="N34" s="27">
        <v>45.667455301199197</v>
      </c>
      <c r="O34" s="27">
        <v>41.350384950145468</v>
      </c>
      <c r="P34" s="27">
        <v>62.619141981888035</v>
      </c>
      <c r="Q34" s="27">
        <v>53.845474432584467</v>
      </c>
      <c r="R34" s="27">
        <v>99.827679308829886</v>
      </c>
      <c r="S34" s="27">
        <v>120.04247177017899</v>
      </c>
      <c r="T34" s="27">
        <v>126.27112402223798</v>
      </c>
      <c r="U34" s="27">
        <v>117.69575504205724</v>
      </c>
      <c r="V34" s="27">
        <v>117.3271360742886</v>
      </c>
      <c r="W34" s="27">
        <v>95.193603042457539</v>
      </c>
      <c r="X34" s="27">
        <v>225.89284037067733</v>
      </c>
      <c r="Y34" s="27">
        <v>203.09334257475865</v>
      </c>
      <c r="Z34" s="27">
        <v>153.16083591342277</v>
      </c>
      <c r="AA34" s="27">
        <v>138.64012324544223</v>
      </c>
      <c r="AB34" s="27">
        <v>128.49923690732851</v>
      </c>
      <c r="AC34" s="27">
        <v>149.43771654604518</v>
      </c>
      <c r="AD34" s="27">
        <v>128.84396032750891</v>
      </c>
      <c r="AE34" s="27">
        <v>79.934132140215468</v>
      </c>
      <c r="AF34" s="27">
        <v>148.08064922526395</v>
      </c>
      <c r="AG34" s="27">
        <v>145.77465514281403</v>
      </c>
      <c r="AH34" s="27">
        <v>113.16472905483884</v>
      </c>
      <c r="AI34" s="27">
        <v>82.199386082240565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8.0924752275964984</v>
      </c>
      <c r="AD36" s="27">
        <v>9.1537362695535265</v>
      </c>
      <c r="AE36" s="27">
        <v>11.693097685697229</v>
      </c>
      <c r="AF36" s="27">
        <v>14.316446239509638</v>
      </c>
      <c r="AG36" s="27">
        <v>14.754209672988239</v>
      </c>
      <c r="AH36" s="27">
        <v>27.526170562346213</v>
      </c>
      <c r="AI36" s="27">
        <v>6.2730428805670684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4.1032476067605461E-2</v>
      </c>
      <c r="AE37" s="29">
        <v>8.8410293292505576E-2</v>
      </c>
      <c r="AF37" s="29">
        <v>0.17933384967869659</v>
      </c>
      <c r="AG37" s="29">
        <v>0.2618920006595134</v>
      </c>
      <c r="AH37" s="29">
        <v>0.6254128604862218</v>
      </c>
      <c r="AI37" s="29">
        <v>0.24465530117258988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1.5508644543831871</v>
      </c>
      <c r="C40" s="21">
        <f t="shared" si="22"/>
        <v>1.5508644543831871</v>
      </c>
      <c r="D40" s="21">
        <f t="shared" si="22"/>
        <v>1.5508644543831873</v>
      </c>
      <c r="E40" s="21">
        <f t="shared" si="22"/>
        <v>1.5508644543831875</v>
      </c>
      <c r="F40" s="21">
        <f t="shared" si="22"/>
        <v>1.5508644543831875</v>
      </c>
      <c r="G40" s="21">
        <f t="shared" si="22"/>
        <v>1.5508644543831875</v>
      </c>
      <c r="H40" s="21">
        <f t="shared" si="22"/>
        <v>1.5311060937696044</v>
      </c>
      <c r="I40" s="21">
        <f t="shared" si="22"/>
        <v>1.5351070049063378</v>
      </c>
      <c r="J40" s="21">
        <f t="shared" si="22"/>
        <v>1.5625631339474353</v>
      </c>
      <c r="K40" s="21">
        <f t="shared" si="22"/>
        <v>1.4689555080884709</v>
      </c>
      <c r="L40" s="21">
        <f t="shared" si="22"/>
        <v>1.47179175070331</v>
      </c>
      <c r="M40" s="21">
        <f t="shared" si="22"/>
        <v>1.4943317162362717</v>
      </c>
      <c r="N40" s="21">
        <f t="shared" si="22"/>
        <v>1.4890403016784839</v>
      </c>
      <c r="O40" s="21">
        <f t="shared" si="22"/>
        <v>1.6889145757519404</v>
      </c>
      <c r="P40" s="21">
        <f t="shared" si="22"/>
        <v>1.7592712857463342</v>
      </c>
      <c r="Q40" s="21">
        <f t="shared" si="22"/>
        <v>1.3126208218778932</v>
      </c>
      <c r="R40" s="21">
        <f t="shared" si="22"/>
        <v>2.291136423405987</v>
      </c>
      <c r="S40" s="21">
        <f t="shared" si="22"/>
        <v>2.6728008921524151</v>
      </c>
      <c r="T40" s="21">
        <f t="shared" si="22"/>
        <v>3.2546246233194669</v>
      </c>
      <c r="U40" s="21">
        <f t="shared" si="22"/>
        <v>2.5196994690237156</v>
      </c>
      <c r="V40" s="21">
        <f t="shared" si="22"/>
        <v>1.9843129174675604</v>
      </c>
      <c r="W40" s="21">
        <f t="shared" si="22"/>
        <v>1.6982606556801159</v>
      </c>
      <c r="X40" s="21">
        <f t="shared" si="22"/>
        <v>3.4400267903481758</v>
      </c>
      <c r="Y40" s="21">
        <f t="shared" si="22"/>
        <v>4.2605054583326991</v>
      </c>
      <c r="Z40" s="21">
        <f t="shared" si="22"/>
        <v>3.6088211261483534</v>
      </c>
      <c r="AA40" s="21">
        <f t="shared" si="22"/>
        <v>4.2456788120449387</v>
      </c>
      <c r="AB40" s="21">
        <f t="shared" si="22"/>
        <v>4.2951852886224398</v>
      </c>
      <c r="AC40" s="21">
        <f t="shared" si="22"/>
        <v>5.0204281088398828</v>
      </c>
      <c r="AD40" s="21">
        <f t="shared" si="22"/>
        <v>4.673873091118562</v>
      </c>
      <c r="AE40" s="21">
        <f t="shared" si="22"/>
        <v>2.5061316112127385</v>
      </c>
      <c r="AF40" s="21">
        <f t="shared" si="22"/>
        <v>3.783485407723548</v>
      </c>
      <c r="AG40" s="21">
        <f t="shared" si="22"/>
        <v>3.8397925172542848</v>
      </c>
      <c r="AH40" s="21">
        <f t="shared" ref="AH40:AI40" si="23">IF(AH25=0,0,AH25/(AH3/1000))</f>
        <v>5.2971716964864122</v>
      </c>
      <c r="AI40" s="21">
        <f t="shared" si="23"/>
        <v>8.6343266857448846</v>
      </c>
    </row>
    <row r="41" spans="1:35" x14ac:dyDescent="0.25">
      <c r="A41" s="10" t="s">
        <v>72</v>
      </c>
      <c r="B41" s="22">
        <f t="shared" si="22"/>
        <v>2.3119760033817793</v>
      </c>
      <c r="C41" s="22">
        <f t="shared" si="22"/>
        <v>2.3119759709216874</v>
      </c>
      <c r="D41" s="22">
        <f t="shared" si="22"/>
        <v>2.3119759747623729</v>
      </c>
      <c r="E41" s="22">
        <f t="shared" si="22"/>
        <v>2.3119759811685823</v>
      </c>
      <c r="F41" s="22">
        <f t="shared" si="22"/>
        <v>2.311975967091553</v>
      </c>
      <c r="G41" s="22">
        <f t="shared" si="22"/>
        <v>2.3119759906833961</v>
      </c>
      <c r="H41" s="22">
        <f t="shared" si="22"/>
        <v>2.2569744454431282</v>
      </c>
      <c r="I41" s="22">
        <f t="shared" si="22"/>
        <v>2.2680121902152526</v>
      </c>
      <c r="J41" s="22">
        <f t="shared" si="22"/>
        <v>2.3451325075401961</v>
      </c>
      <c r="K41" s="22">
        <f t="shared" si="22"/>
        <v>2.091719700499636</v>
      </c>
      <c r="L41" s="22">
        <f t="shared" si="22"/>
        <v>2.0990159678598337</v>
      </c>
      <c r="M41" s="22">
        <f t="shared" si="22"/>
        <v>2.1589391492075629</v>
      </c>
      <c r="N41" s="22">
        <f t="shared" si="22"/>
        <v>2.1449033291421324</v>
      </c>
      <c r="O41" s="22">
        <f t="shared" si="22"/>
        <v>2.0616005626370573</v>
      </c>
      <c r="P41" s="22">
        <f t="shared" si="22"/>
        <v>2.6653589240849342</v>
      </c>
      <c r="Q41" s="22">
        <f t="shared" si="22"/>
        <v>2.2935645592658851</v>
      </c>
      <c r="R41" s="22">
        <f t="shared" si="22"/>
        <v>3.915832490699787</v>
      </c>
      <c r="S41" s="22">
        <f t="shared" si="22"/>
        <v>5.5687237997621564</v>
      </c>
      <c r="T41" s="22">
        <f t="shared" si="22"/>
        <v>7.4516692821071544</v>
      </c>
      <c r="U41" s="22">
        <f t="shared" si="22"/>
        <v>5.9146965962820248</v>
      </c>
      <c r="V41" s="22">
        <f t="shared" si="22"/>
        <v>4.7862124701073485</v>
      </c>
      <c r="W41" s="22">
        <f t="shared" si="22"/>
        <v>3.9312987491083597</v>
      </c>
      <c r="X41" s="22">
        <f t="shared" si="22"/>
        <v>9.8331874973341939</v>
      </c>
      <c r="Y41" s="22">
        <f t="shared" si="22"/>
        <v>9.2990162682626316</v>
      </c>
      <c r="Z41" s="22">
        <f t="shared" si="22"/>
        <v>7.8169314833204648</v>
      </c>
      <c r="AA41" s="22">
        <f t="shared" si="22"/>
        <v>9.8462943814063966</v>
      </c>
      <c r="AB41" s="22">
        <f t="shared" si="22"/>
        <v>10.081776150334711</v>
      </c>
      <c r="AC41" s="22">
        <f t="shared" si="22"/>
        <v>11.797378883902626</v>
      </c>
      <c r="AD41" s="22">
        <f t="shared" si="22"/>
        <v>10.6275072167141</v>
      </c>
      <c r="AE41" s="22">
        <f t="shared" si="22"/>
        <v>6.1483602027248025</v>
      </c>
      <c r="AF41" s="22">
        <f t="shared" si="22"/>
        <v>9.2578172516532593</v>
      </c>
      <c r="AG41" s="22">
        <f t="shared" si="22"/>
        <v>8.5651166884143279</v>
      </c>
      <c r="AH41" s="22">
        <f t="shared" ref="AH41:AI41" si="24">IF(AH26=0,0,AH26/(AH4/1000))</f>
        <v>10.565256074394188</v>
      </c>
      <c r="AI41" s="22">
        <f t="shared" si="24"/>
        <v>12.703961548692069</v>
      </c>
    </row>
    <row r="42" spans="1:35" x14ac:dyDescent="0.25">
      <c r="A42" s="12" t="s">
        <v>75</v>
      </c>
      <c r="B42" s="23">
        <f t="shared" ref="B42:AG42" si="25">IF(B32=0,0,B32/(B5/1000))</f>
        <v>1.1062682684380327</v>
      </c>
      <c r="C42" s="23">
        <f t="shared" si="25"/>
        <v>1.1062682873992919</v>
      </c>
      <c r="D42" s="23">
        <f t="shared" si="25"/>
        <v>1.1062682851557915</v>
      </c>
      <c r="E42" s="23">
        <f t="shared" si="25"/>
        <v>1.1062682814136646</v>
      </c>
      <c r="F42" s="23">
        <f t="shared" si="25"/>
        <v>1.1062682896366296</v>
      </c>
      <c r="G42" s="23">
        <f t="shared" si="25"/>
        <v>1.1062682758556752</v>
      </c>
      <c r="H42" s="23">
        <f t="shared" si="25"/>
        <v>1.089530898678098</v>
      </c>
      <c r="I42" s="23">
        <f t="shared" si="25"/>
        <v>1.0877977477333554</v>
      </c>
      <c r="J42" s="23">
        <f t="shared" si="25"/>
        <v>1.1049549843858637</v>
      </c>
      <c r="K42" s="23">
        <f t="shared" si="25"/>
        <v>1.0665877757715319</v>
      </c>
      <c r="L42" s="23">
        <f t="shared" si="25"/>
        <v>1.0761842405652131</v>
      </c>
      <c r="M42" s="23">
        <f t="shared" si="25"/>
        <v>1.0844203331523268</v>
      </c>
      <c r="N42" s="23">
        <f t="shared" si="25"/>
        <v>1.084662222174297</v>
      </c>
      <c r="O42" s="23">
        <f t="shared" si="25"/>
        <v>1.3566930021866483</v>
      </c>
      <c r="P42" s="23">
        <f t="shared" si="25"/>
        <v>1.2784757037562944</v>
      </c>
      <c r="Q42" s="23">
        <f t="shared" si="25"/>
        <v>0.94495930702603514</v>
      </c>
      <c r="R42" s="23">
        <f t="shared" si="25"/>
        <v>1.6513311014457308</v>
      </c>
      <c r="S42" s="23">
        <f t="shared" si="25"/>
        <v>1.8045571658663657</v>
      </c>
      <c r="T42" s="23">
        <f t="shared" si="25"/>
        <v>2.1664365930518525</v>
      </c>
      <c r="U42" s="23">
        <f t="shared" si="25"/>
        <v>1.7167381454498398</v>
      </c>
      <c r="V42" s="23">
        <f t="shared" si="25"/>
        <v>1.3668506336643818</v>
      </c>
      <c r="W42" s="23">
        <f t="shared" si="25"/>
        <v>1.1554128684576537</v>
      </c>
      <c r="X42" s="23">
        <f t="shared" si="25"/>
        <v>2.5025693026276952</v>
      </c>
      <c r="Y42" s="23">
        <f t="shared" si="25"/>
        <v>2.8234860223314957</v>
      </c>
      <c r="Z42" s="23">
        <f t="shared" si="25"/>
        <v>2.3996381634526545</v>
      </c>
      <c r="AA42" s="23">
        <f t="shared" si="25"/>
        <v>2.8998970513827924</v>
      </c>
      <c r="AB42" s="23">
        <f t="shared" si="25"/>
        <v>2.9764298363244861</v>
      </c>
      <c r="AC42" s="23">
        <f t="shared" si="25"/>
        <v>3.4674170831426832</v>
      </c>
      <c r="AD42" s="23">
        <f t="shared" si="25"/>
        <v>3.2185118896174734</v>
      </c>
      <c r="AE42" s="23">
        <f t="shared" si="25"/>
        <v>1.7385539954056053</v>
      </c>
      <c r="AF42" s="23">
        <f t="shared" si="25"/>
        <v>2.9172860670058984</v>
      </c>
      <c r="AG42" s="23">
        <f t="shared" si="25"/>
        <v>2.8920207428497062</v>
      </c>
      <c r="AH42" s="23">
        <f t="shared" ref="AH42:AI42" si="26">IF(AH32=0,0,AH32/(AH5/1000))</f>
        <v>3.5900920294587815</v>
      </c>
      <c r="AI42" s="23">
        <f t="shared" si="26"/>
        <v>5.9340292799344079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72</v>
      </c>
      <c r="B45" s="31">
        <f t="shared" si="27"/>
        <v>0.54970940280613911</v>
      </c>
      <c r="C45" s="31">
        <f t="shared" si="27"/>
        <v>0.54970939508823102</v>
      </c>
      <c r="D45" s="31">
        <f t="shared" si="27"/>
        <v>0.54970939600141577</v>
      </c>
      <c r="E45" s="31">
        <f t="shared" si="27"/>
        <v>0.5497093975245948</v>
      </c>
      <c r="F45" s="31">
        <f t="shared" si="27"/>
        <v>0.54970939417755504</v>
      </c>
      <c r="G45" s="31">
        <f t="shared" si="27"/>
        <v>0.54970939978689448</v>
      </c>
      <c r="H45" s="31">
        <f t="shared" si="27"/>
        <v>0.55755811023435187</v>
      </c>
      <c r="I45" s="31">
        <f t="shared" si="27"/>
        <v>0.55995572891213086</v>
      </c>
      <c r="J45" s="31">
        <f t="shared" si="27"/>
        <v>0.55378311184941864</v>
      </c>
      <c r="K45" s="31">
        <f t="shared" si="27"/>
        <v>0.55890530464630794</v>
      </c>
      <c r="L45" s="31">
        <f t="shared" si="27"/>
        <v>0.55160693112499426</v>
      </c>
      <c r="M45" s="31">
        <f t="shared" si="27"/>
        <v>0.55114940298412951</v>
      </c>
      <c r="N45" s="31">
        <f t="shared" si="27"/>
        <v>0.54939441215069118</v>
      </c>
      <c r="O45" s="31">
        <f t="shared" si="27"/>
        <v>0.57529752100040676</v>
      </c>
      <c r="P45" s="31">
        <f t="shared" si="27"/>
        <v>0.52522266712029608</v>
      </c>
      <c r="Q45" s="31">
        <f t="shared" si="27"/>
        <v>0.47635969176934601</v>
      </c>
      <c r="R45" s="31">
        <f t="shared" si="27"/>
        <v>0.48289022338408849</v>
      </c>
      <c r="S45" s="31">
        <f t="shared" si="27"/>
        <v>0.48057578458455502</v>
      </c>
      <c r="T45" s="31">
        <f t="shared" si="27"/>
        <v>0.47140316944699995</v>
      </c>
      <c r="U45" s="31">
        <f t="shared" si="27"/>
        <v>0.44899367014564601</v>
      </c>
      <c r="V45" s="31">
        <f t="shared" si="27"/>
        <v>0.43555919762572964</v>
      </c>
      <c r="W45" s="31">
        <f t="shared" si="27"/>
        <v>0.45269757068435296</v>
      </c>
      <c r="X45" s="31">
        <f t="shared" si="27"/>
        <v>0.36554721314186972</v>
      </c>
      <c r="Y45" s="31">
        <f t="shared" si="27"/>
        <v>0.48435433085654095</v>
      </c>
      <c r="Z45" s="31">
        <f t="shared" si="27"/>
        <v>0.48348234188542644</v>
      </c>
      <c r="AA45" s="31">
        <f t="shared" si="27"/>
        <v>0.44930442575490553</v>
      </c>
      <c r="AB45" s="31">
        <f t="shared" si="27"/>
        <v>0.43564643543500814</v>
      </c>
      <c r="AC45" s="31">
        <f t="shared" si="27"/>
        <v>0.43810307770366286</v>
      </c>
      <c r="AD45" s="31">
        <f t="shared" si="27"/>
        <v>0.44664858726223133</v>
      </c>
      <c r="AE45" s="31">
        <f t="shared" si="27"/>
        <v>0.42702984136502509</v>
      </c>
      <c r="AF45" s="31">
        <f t="shared" si="27"/>
        <v>0.33427873211263576</v>
      </c>
      <c r="AG45" s="31">
        <f t="shared" si="27"/>
        <v>0.37265690122523731</v>
      </c>
      <c r="AH45" s="31">
        <f t="shared" ref="AH45:AI45" si="29">IF(AH26=0,0,AH26/AH$25)</f>
        <v>0.48812982186710369</v>
      </c>
      <c r="AI45" s="31">
        <f t="shared" si="29"/>
        <v>0.58686467593413771</v>
      </c>
    </row>
    <row r="46" spans="1:35" x14ac:dyDescent="0.25">
      <c r="A46" s="12" t="s">
        <v>75</v>
      </c>
      <c r="B46" s="32">
        <f t="shared" ref="B46:AG46" si="30">IF(B32=0,0,B32/B$25)</f>
        <v>0.45029059719386089</v>
      </c>
      <c r="C46" s="32">
        <f t="shared" si="30"/>
        <v>0.45029060491176903</v>
      </c>
      <c r="D46" s="32">
        <f t="shared" si="30"/>
        <v>0.45029060399858417</v>
      </c>
      <c r="E46" s="32">
        <f t="shared" si="30"/>
        <v>0.4502906024754052</v>
      </c>
      <c r="F46" s="32">
        <f t="shared" si="30"/>
        <v>0.4502906058224449</v>
      </c>
      <c r="G46" s="32">
        <f t="shared" si="30"/>
        <v>0.45029060021310557</v>
      </c>
      <c r="H46" s="32">
        <f t="shared" si="30"/>
        <v>0.44244188976564824</v>
      </c>
      <c r="I46" s="32">
        <f t="shared" si="30"/>
        <v>0.44004427108786914</v>
      </c>
      <c r="J46" s="32">
        <f t="shared" si="30"/>
        <v>0.4462168881505813</v>
      </c>
      <c r="K46" s="32">
        <f t="shared" si="30"/>
        <v>0.44109469535369206</v>
      </c>
      <c r="L46" s="32">
        <f t="shared" si="30"/>
        <v>0.4483930688750058</v>
      </c>
      <c r="M46" s="32">
        <f t="shared" si="30"/>
        <v>0.44885059701587054</v>
      </c>
      <c r="N46" s="32">
        <f t="shared" si="30"/>
        <v>0.45060558784930888</v>
      </c>
      <c r="O46" s="32">
        <f t="shared" si="30"/>
        <v>0.42470247899959324</v>
      </c>
      <c r="P46" s="32">
        <f t="shared" si="30"/>
        <v>0.47477733287970392</v>
      </c>
      <c r="Q46" s="32">
        <f t="shared" si="30"/>
        <v>0.52364030823065399</v>
      </c>
      <c r="R46" s="32">
        <f t="shared" si="30"/>
        <v>0.5171097766159114</v>
      </c>
      <c r="S46" s="32">
        <f t="shared" si="30"/>
        <v>0.51942421541544503</v>
      </c>
      <c r="T46" s="32">
        <f t="shared" si="30"/>
        <v>0.528596830553</v>
      </c>
      <c r="U46" s="32">
        <f t="shared" si="30"/>
        <v>0.55100632985435394</v>
      </c>
      <c r="V46" s="32">
        <f t="shared" si="30"/>
        <v>0.5644408023742703</v>
      </c>
      <c r="W46" s="32">
        <f t="shared" si="30"/>
        <v>0.5473024293156471</v>
      </c>
      <c r="X46" s="32">
        <f t="shared" si="30"/>
        <v>0.63445278685813022</v>
      </c>
      <c r="Y46" s="32">
        <f t="shared" si="30"/>
        <v>0.51564566914345911</v>
      </c>
      <c r="Z46" s="32">
        <f t="shared" si="30"/>
        <v>0.51651765811457362</v>
      </c>
      <c r="AA46" s="32">
        <f t="shared" si="30"/>
        <v>0.55069557424509441</v>
      </c>
      <c r="AB46" s="32">
        <f t="shared" si="30"/>
        <v>0.56435356456499186</v>
      </c>
      <c r="AC46" s="32">
        <f t="shared" si="30"/>
        <v>0.56189692229633725</v>
      </c>
      <c r="AD46" s="32">
        <f t="shared" si="30"/>
        <v>0.55335141273776856</v>
      </c>
      <c r="AE46" s="32">
        <f t="shared" si="30"/>
        <v>0.5729701586349748</v>
      </c>
      <c r="AF46" s="32">
        <f t="shared" si="30"/>
        <v>0.6657212678873643</v>
      </c>
      <c r="AG46" s="32">
        <f t="shared" si="30"/>
        <v>0.62734309877476269</v>
      </c>
      <c r="AH46" s="32">
        <f t="shared" ref="AH46:AI46" si="31">IF(AH32=0,0,AH32/AH$25)</f>
        <v>0.51187017813289626</v>
      </c>
      <c r="AI46" s="32">
        <f t="shared" si="31"/>
        <v>0.41313532406586229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1568.051734241516</v>
      </c>
      <c r="C48" s="21">
        <f t="shared" si="32"/>
        <v>1568.0516164484427</v>
      </c>
      <c r="D48" s="21">
        <f t="shared" si="32"/>
        <v>1568.0516753277691</v>
      </c>
      <c r="E48" s="21">
        <f t="shared" si="32"/>
        <v>1568.0516357368806</v>
      </c>
      <c r="F48" s="21">
        <f t="shared" si="32"/>
        <v>1568.051680818199</v>
      </c>
      <c r="G48" s="21">
        <f t="shared" si="32"/>
        <v>1568.0517407698862</v>
      </c>
      <c r="H48" s="21">
        <f t="shared" si="32"/>
        <v>1532.8377601581342</v>
      </c>
      <c r="I48" s="21">
        <f t="shared" si="32"/>
        <v>1539.9123572145527</v>
      </c>
      <c r="J48" s="21">
        <f t="shared" si="32"/>
        <v>1589.2332278048113</v>
      </c>
      <c r="K48" s="21">
        <f t="shared" si="32"/>
        <v>1426.455961087818</v>
      </c>
      <c r="L48" s="21">
        <f t="shared" si="32"/>
        <v>1431.1715750776693</v>
      </c>
      <c r="M48" s="21">
        <f t="shared" si="32"/>
        <v>1509.4509230192364</v>
      </c>
      <c r="N48" s="21">
        <f t="shared" si="32"/>
        <v>1542.2530668244833</v>
      </c>
      <c r="O48" s="21">
        <f t="shared" si="32"/>
        <v>1045.4873108938039</v>
      </c>
      <c r="P48" s="21">
        <f t="shared" si="32"/>
        <v>1415.3922943910452</v>
      </c>
      <c r="Q48" s="21">
        <f t="shared" si="32"/>
        <v>1263.9019043791393</v>
      </c>
      <c r="R48" s="21">
        <f t="shared" si="32"/>
        <v>2307.508880435551</v>
      </c>
      <c r="S48" s="21">
        <f t="shared" si="32"/>
        <v>3223.8890083239203</v>
      </c>
      <c r="T48" s="21">
        <f t="shared" si="32"/>
        <v>4867.822605830921</v>
      </c>
      <c r="U48" s="21">
        <f t="shared" si="32"/>
        <v>3981.6199717885966</v>
      </c>
      <c r="V48" s="21">
        <f t="shared" si="32"/>
        <v>3049.1875756350614</v>
      </c>
      <c r="W48" s="21">
        <f t="shared" si="32"/>
        <v>2770.1416850164951</v>
      </c>
      <c r="X48" s="21">
        <f t="shared" si="32"/>
        <v>6702.2602926973923</v>
      </c>
      <c r="Y48" s="21">
        <f t="shared" si="32"/>
        <v>6770.9678746776954</v>
      </c>
      <c r="Z48" s="21">
        <f t="shared" si="32"/>
        <v>5735.6932044802597</v>
      </c>
      <c r="AA48" s="21">
        <f t="shared" si="32"/>
        <v>7431.5346844336582</v>
      </c>
      <c r="AB48" s="21">
        <f t="shared" si="32"/>
        <v>7723.6060125268878</v>
      </c>
      <c r="AC48" s="21">
        <f t="shared" si="32"/>
        <v>9237.8570187879959</v>
      </c>
      <c r="AD48" s="21">
        <f t="shared" si="32"/>
        <v>8337.6904665031761</v>
      </c>
      <c r="AE48" s="21">
        <f t="shared" si="32"/>
        <v>4667.9891128264053</v>
      </c>
      <c r="AF48" s="21">
        <f t="shared" si="32"/>
        <v>8069.4432152764211</v>
      </c>
      <c r="AG48" s="21">
        <f t="shared" si="32"/>
        <v>7582.1887164211421</v>
      </c>
      <c r="AH48" s="21">
        <f t="shared" ref="AH48:AI48" si="33">IF(AH25=0,0,100*AH25/AH12)</f>
        <v>8399.1382473773556</v>
      </c>
      <c r="AI48" s="21">
        <f t="shared" si="33"/>
        <v>10541.75659467422</v>
      </c>
    </row>
    <row r="49" spans="1:35" x14ac:dyDescent="0.25">
      <c r="A49" s="10" t="s">
        <v>72</v>
      </c>
      <c r="B49" s="22">
        <f t="shared" si="32"/>
        <v>1313.1091151471414</v>
      </c>
      <c r="C49" s="22">
        <f t="shared" si="32"/>
        <v>1313.1091405381162</v>
      </c>
      <c r="D49" s="22">
        <f t="shared" si="32"/>
        <v>1313.1091869661186</v>
      </c>
      <c r="E49" s="22">
        <f t="shared" si="32"/>
        <v>1313.1091268134628</v>
      </c>
      <c r="F49" s="22">
        <f t="shared" si="32"/>
        <v>1313.1092183178446</v>
      </c>
      <c r="G49" s="22">
        <f t="shared" si="32"/>
        <v>1313.1091898200586</v>
      </c>
      <c r="H49" s="22">
        <f t="shared" si="32"/>
        <v>1281.8704614831297</v>
      </c>
      <c r="I49" s="22">
        <f t="shared" si="32"/>
        <v>1288.139566517418</v>
      </c>
      <c r="J49" s="22">
        <f t="shared" si="32"/>
        <v>1331.9407333628756</v>
      </c>
      <c r="K49" s="22">
        <f t="shared" si="32"/>
        <v>1188.0124476356634</v>
      </c>
      <c r="L49" s="22">
        <f t="shared" si="32"/>
        <v>1192.1565548894632</v>
      </c>
      <c r="M49" s="22">
        <f t="shared" si="32"/>
        <v>1254.1598521169942</v>
      </c>
      <c r="N49" s="22">
        <f t="shared" si="32"/>
        <v>1281.3933079895887</v>
      </c>
      <c r="O49" s="22">
        <f t="shared" si="32"/>
        <v>823.26639277297386</v>
      </c>
      <c r="P49" s="22">
        <f t="shared" si="32"/>
        <v>1118.2259884354944</v>
      </c>
      <c r="Q49" s="22">
        <f t="shared" si="32"/>
        <v>1004.7773036435387</v>
      </c>
      <c r="R49" s="22">
        <f t="shared" si="32"/>
        <v>1845.0029342193884</v>
      </c>
      <c r="S49" s="22">
        <f t="shared" si="32"/>
        <v>2550.4794891848724</v>
      </c>
      <c r="T49" s="22">
        <f t="shared" si="32"/>
        <v>3940.5080447788196</v>
      </c>
      <c r="U49" s="22">
        <f t="shared" si="32"/>
        <v>3333.3980515905519</v>
      </c>
      <c r="V49" s="22">
        <f t="shared" si="32"/>
        <v>2752.7455657414362</v>
      </c>
      <c r="W49" s="22">
        <f t="shared" si="32"/>
        <v>2537.7850052960298</v>
      </c>
      <c r="X49" s="22">
        <f t="shared" si="32"/>
        <v>6422.0392835717375</v>
      </c>
      <c r="Y49" s="22">
        <f t="shared" si="32"/>
        <v>6126.2675045973438</v>
      </c>
      <c r="Z49" s="22">
        <f t="shared" si="32"/>
        <v>5133.6752824280475</v>
      </c>
      <c r="AA49" s="22">
        <f t="shared" si="32"/>
        <v>6891.8622267794872</v>
      </c>
      <c r="AB49" s="22">
        <f t="shared" si="32"/>
        <v>7261.9225035485488</v>
      </c>
      <c r="AC49" s="22">
        <f t="shared" si="32"/>
        <v>8610.8557239162983</v>
      </c>
      <c r="AD49" s="22">
        <f t="shared" si="32"/>
        <v>7637.9733504293345</v>
      </c>
      <c r="AE49" s="22">
        <f t="shared" si="32"/>
        <v>4336.4683920152638</v>
      </c>
      <c r="AF49" s="22">
        <f t="shared" si="32"/>
        <v>7063.681529349441</v>
      </c>
      <c r="AG49" s="22">
        <f t="shared" si="32"/>
        <v>6262.8633556392742</v>
      </c>
      <c r="AH49" s="22">
        <f t="shared" ref="AH49:AI49" si="34">IF(AH26=0,0,100*AH26/AH13)</f>
        <v>7480.4767602097227</v>
      </c>
      <c r="AI49" s="22">
        <f t="shared" si="34"/>
        <v>9009.6354068602304</v>
      </c>
    </row>
    <row r="50" spans="1:35" x14ac:dyDescent="0.25">
      <c r="A50" s="12" t="s">
        <v>75</v>
      </c>
      <c r="B50" s="23">
        <f t="shared" ref="B50:AG50" si="35">IF(B32=0,0,100*B32/B14)</f>
        <v>2055.1630191922127</v>
      </c>
      <c r="C50" s="23">
        <f t="shared" si="35"/>
        <v>2055.1624739922713</v>
      </c>
      <c r="D50" s="23">
        <f t="shared" si="35"/>
        <v>2055.1625621251915</v>
      </c>
      <c r="E50" s="23">
        <f t="shared" si="35"/>
        <v>2055.1625949012573</v>
      </c>
      <c r="F50" s="23">
        <f t="shared" si="35"/>
        <v>2055.1624846117338</v>
      </c>
      <c r="G50" s="23">
        <f t="shared" si="35"/>
        <v>2055.1628130069143</v>
      </c>
      <c r="H50" s="23">
        <f t="shared" si="35"/>
        <v>2034.8883478346772</v>
      </c>
      <c r="I50" s="23">
        <f t="shared" si="35"/>
        <v>2049.7065490873802</v>
      </c>
      <c r="J50" s="23">
        <f t="shared" si="35"/>
        <v>2090.3742703667099</v>
      </c>
      <c r="K50" s="23">
        <f t="shared" si="35"/>
        <v>1912.9455138332548</v>
      </c>
      <c r="L50" s="23">
        <f t="shared" si="35"/>
        <v>1899.7169055593301</v>
      </c>
      <c r="M50" s="23">
        <f t="shared" si="35"/>
        <v>2012.4626251619554</v>
      </c>
      <c r="N50" s="23">
        <f t="shared" si="35"/>
        <v>2051.4304416051041</v>
      </c>
      <c r="O50" s="23">
        <f t="shared" si="35"/>
        <v>1648.0946283725257</v>
      </c>
      <c r="P50" s="23">
        <f t="shared" si="35"/>
        <v>2004.7590812830335</v>
      </c>
      <c r="Q50" s="23">
        <f t="shared" si="35"/>
        <v>1651.3107974635095</v>
      </c>
      <c r="R50" s="23">
        <f t="shared" si="35"/>
        <v>3012.7741544123</v>
      </c>
      <c r="S50" s="23">
        <f t="shared" si="35"/>
        <v>4266.012642172368</v>
      </c>
      <c r="T50" s="23">
        <f t="shared" si="35"/>
        <v>6160.7584874927352</v>
      </c>
      <c r="U50" s="23">
        <f t="shared" si="35"/>
        <v>4731.3506906242137</v>
      </c>
      <c r="V50" s="23">
        <f t="shared" si="35"/>
        <v>3325.5409459321454</v>
      </c>
      <c r="W50" s="23">
        <f t="shared" si="35"/>
        <v>2997.1205016803765</v>
      </c>
      <c r="X50" s="23">
        <f t="shared" si="35"/>
        <v>6875.1030210473536</v>
      </c>
      <c r="Y50" s="23">
        <f t="shared" si="35"/>
        <v>7513.6913044362818</v>
      </c>
      <c r="Z50" s="23">
        <f t="shared" si="35"/>
        <v>6442.9209166289584</v>
      </c>
      <c r="AA50" s="23">
        <f t="shared" si="35"/>
        <v>7938.7282227709711</v>
      </c>
      <c r="AB50" s="23">
        <f t="shared" si="35"/>
        <v>8122.2179335875171</v>
      </c>
      <c r="AC50" s="23">
        <f t="shared" si="35"/>
        <v>9793.885174873325</v>
      </c>
      <c r="AD50" s="23">
        <f t="shared" si="35"/>
        <v>9003.4514291051073</v>
      </c>
      <c r="AE50" s="23">
        <f t="shared" si="35"/>
        <v>4950.0275711855538</v>
      </c>
      <c r="AF50" s="23">
        <f t="shared" si="35"/>
        <v>8690.7984625451027</v>
      </c>
      <c r="AG50" s="23">
        <f t="shared" si="35"/>
        <v>8666.7077259657563</v>
      </c>
      <c r="AH50" s="23">
        <f t="shared" ref="AH50:AI50" si="36">IF(AH32=0,0,100*AH32/AH14)</f>
        <v>9513.2555188923925</v>
      </c>
      <c r="AI50" s="23">
        <f t="shared" si="36"/>
        <v>13899.328893742315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7620.5471387325797</v>
      </c>
      <c r="C53" s="21">
        <v>7620.5466351123096</v>
      </c>
      <c r="D53" s="21">
        <v>7620.5468700821666</v>
      </c>
      <c r="E53" s="21">
        <v>7620.5467120906451</v>
      </c>
      <c r="F53" s="21">
        <v>7620.5468909641877</v>
      </c>
      <c r="G53" s="21">
        <v>7620.5471410328209</v>
      </c>
      <c r="H53" s="21">
        <v>7630.9505056249336</v>
      </c>
      <c r="I53" s="21">
        <v>7628.8610022564571</v>
      </c>
      <c r="J53" s="21">
        <v>7614.2886386396776</v>
      </c>
      <c r="K53" s="21">
        <v>7662.384987032523</v>
      </c>
      <c r="L53" s="21">
        <v>7660.9925539906208</v>
      </c>
      <c r="M53" s="21">
        <v>7829.2188794112526</v>
      </c>
      <c r="N53" s="21">
        <v>8017.9514634245479</v>
      </c>
      <c r="O53" s="21">
        <v>6007.1790339214549</v>
      </c>
      <c r="P53" s="21">
        <v>6243.9836503503693</v>
      </c>
      <c r="Q53" s="21">
        <v>6437.6192193789748</v>
      </c>
      <c r="R53" s="21">
        <v>6809.2620046906432</v>
      </c>
      <c r="S53" s="21">
        <v>6718.1731490988604</v>
      </c>
      <c r="T53" s="21">
        <v>7418.9609854748614</v>
      </c>
      <c r="U53" s="21">
        <v>7572.5271929254077</v>
      </c>
      <c r="V53" s="21">
        <v>7144.6797316226393</v>
      </c>
      <c r="W53" s="21">
        <v>7766.6696032868676</v>
      </c>
      <c r="X53" s="21">
        <v>7499.579052519166</v>
      </c>
      <c r="Y53" s="21">
        <v>8001.2274525866478</v>
      </c>
      <c r="Z53" s="21">
        <v>8066.7297501990124</v>
      </c>
      <c r="AA53" s="21">
        <v>8218.6945548533458</v>
      </c>
      <c r="AB53" s="21">
        <v>8306.3952099118633</v>
      </c>
      <c r="AC53" s="21">
        <v>8473.3140628581223</v>
      </c>
      <c r="AD53" s="21">
        <v>8509.2064953735244</v>
      </c>
      <c r="AE53" s="21">
        <v>8242.1852577003374</v>
      </c>
      <c r="AF53" s="21">
        <v>7786.1118112165404</v>
      </c>
      <c r="AG53" s="21">
        <v>8163.2959337586217</v>
      </c>
      <c r="AH53" s="21">
        <v>8576.306849388895</v>
      </c>
      <c r="AI53" s="21">
        <v>8391.7950459233653</v>
      </c>
    </row>
    <row r="54" spans="1:35" x14ac:dyDescent="0.25">
      <c r="A54" s="10" t="s">
        <v>72</v>
      </c>
      <c r="B54" s="22">
        <v>8083.8684244892356</v>
      </c>
      <c r="C54" s="22">
        <v>8083.8686538288512</v>
      </c>
      <c r="D54" s="22">
        <v>8083.8688853644207</v>
      </c>
      <c r="E54" s="22">
        <v>8083.8685515557563</v>
      </c>
      <c r="F54" s="22">
        <v>8083.8690722209403</v>
      </c>
      <c r="G54" s="22">
        <v>8083.8688529806868</v>
      </c>
      <c r="H54" s="22">
        <v>8083.8684927172008</v>
      </c>
      <c r="I54" s="22">
        <v>8083.8690856469921</v>
      </c>
      <c r="J54" s="22">
        <v>8083.8687404116472</v>
      </c>
      <c r="K54" s="22">
        <v>8083.8685885841915</v>
      </c>
      <c r="L54" s="22">
        <v>8083.8692894157484</v>
      </c>
      <c r="M54" s="22">
        <v>8240.3372231538269</v>
      </c>
      <c r="N54" s="22">
        <v>8438.8425768445886</v>
      </c>
      <c r="O54" s="22">
        <v>5992.1799885842411</v>
      </c>
      <c r="P54" s="22">
        <v>6248.951659420155</v>
      </c>
      <c r="Q54" s="22">
        <v>6482.9755923957837</v>
      </c>
      <c r="R54" s="22">
        <v>6896.7800947791511</v>
      </c>
      <c r="S54" s="22">
        <v>6732.6432088045503</v>
      </c>
      <c r="T54" s="22">
        <v>7607.6971533742544</v>
      </c>
      <c r="U54" s="22">
        <v>8030.8380133626079</v>
      </c>
      <c r="V54" s="22">
        <v>8170.6639613408515</v>
      </c>
      <c r="W54" s="22">
        <v>9013.2274008805944</v>
      </c>
      <c r="X54" s="22">
        <v>9102.9301077454056</v>
      </c>
      <c r="Y54" s="22">
        <v>9170.5307812199935</v>
      </c>
      <c r="Z54" s="22">
        <v>9146.0304421583533</v>
      </c>
      <c r="AA54" s="22">
        <v>9655.0287574952417</v>
      </c>
      <c r="AB54" s="22">
        <v>9893.1989328368691</v>
      </c>
      <c r="AC54" s="22">
        <v>10005.090785829798</v>
      </c>
      <c r="AD54" s="22">
        <v>9874.4766458838149</v>
      </c>
      <c r="AE54" s="22">
        <v>9690.5895116116608</v>
      </c>
      <c r="AF54" s="22">
        <v>9078.8747586147729</v>
      </c>
      <c r="AG54" s="22">
        <v>9452.5197976174677</v>
      </c>
      <c r="AH54" s="22">
        <v>9874.9534346172368</v>
      </c>
      <c r="AI54" s="22">
        <v>9146.6102990385443</v>
      </c>
    </row>
    <row r="55" spans="1:35" x14ac:dyDescent="0.25">
      <c r="A55" s="12" t="s">
        <v>75</v>
      </c>
      <c r="B55" s="23">
        <v>6735.2929287788174</v>
      </c>
      <c r="C55" s="23">
        <v>6735.2913042770706</v>
      </c>
      <c r="D55" s="23">
        <v>6735.2915358800674</v>
      </c>
      <c r="E55" s="23">
        <v>6735.2916536984503</v>
      </c>
      <c r="F55" s="23">
        <v>6735.2913006874733</v>
      </c>
      <c r="G55" s="23">
        <v>6735.2922667218063</v>
      </c>
      <c r="H55" s="23">
        <v>6724.9052049445108</v>
      </c>
      <c r="I55" s="23">
        <v>6707.5522399974143</v>
      </c>
      <c r="J55" s="23">
        <v>6699.6647500620265</v>
      </c>
      <c r="K55" s="23">
        <v>6802.4439224182752</v>
      </c>
      <c r="L55" s="23">
        <v>6832.0198827469694</v>
      </c>
      <c r="M55" s="23">
        <v>7019.1735568812055</v>
      </c>
      <c r="N55" s="23">
        <v>7196.4056904893223</v>
      </c>
      <c r="O55" s="23">
        <v>6047.8526777522575</v>
      </c>
      <c r="P55" s="23">
        <v>6234.1306505854945</v>
      </c>
      <c r="Q55" s="23">
        <v>6369.8083584461183</v>
      </c>
      <c r="R55" s="23">
        <v>6675.8075695873486</v>
      </c>
      <c r="S55" s="23">
        <v>6695.7802503145122</v>
      </c>
      <c r="T55" s="23">
        <v>7155.8099751341915</v>
      </c>
      <c r="U55" s="23">
        <v>7042.4468452081564</v>
      </c>
      <c r="V55" s="23">
        <v>6188.2221773912797</v>
      </c>
      <c r="W55" s="23">
        <v>6548.9632126578163</v>
      </c>
      <c r="X55" s="23">
        <v>6510.6183327188046</v>
      </c>
      <c r="Y55" s="23">
        <v>6654.1381395117232</v>
      </c>
      <c r="Z55" s="23">
        <v>6798.8084290315865</v>
      </c>
      <c r="AA55" s="23">
        <v>6868.8027526304522</v>
      </c>
      <c r="AB55" s="23">
        <v>6936.3681934801998</v>
      </c>
      <c r="AC55" s="23">
        <v>7114.9261396200218</v>
      </c>
      <c r="AD55" s="23">
        <v>7210.1907235205235</v>
      </c>
      <c r="AE55" s="23">
        <v>7009.9675493939521</v>
      </c>
      <c r="AF55" s="23">
        <v>6987.4484180091586</v>
      </c>
      <c r="AG55" s="23">
        <v>7103.5211204518646</v>
      </c>
      <c r="AH55" s="23">
        <v>7001.3582851927931</v>
      </c>
      <c r="AI55" s="23">
        <v>6737.6525375297688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0.20576629285207837</v>
      </c>
      <c r="C58" s="18">
        <f t="shared" si="37"/>
        <v>0.20576629099328819</v>
      </c>
      <c r="D58" s="18">
        <f t="shared" si="37"/>
        <v>0.20576629237513791</v>
      </c>
      <c r="E58" s="18">
        <f t="shared" si="37"/>
        <v>0.20576629144586614</v>
      </c>
      <c r="F58" s="18">
        <f t="shared" si="37"/>
        <v>0.2057662925317689</v>
      </c>
      <c r="G58" s="18">
        <f t="shared" si="37"/>
        <v>0.20576629364664839</v>
      </c>
      <c r="H58" s="18">
        <f t="shared" si="37"/>
        <v>0.20087114429955316</v>
      </c>
      <c r="I58" s="18">
        <f t="shared" si="37"/>
        <v>0.20185350824442586</v>
      </c>
      <c r="J58" s="18">
        <f t="shared" si="37"/>
        <v>0.20871722930754752</v>
      </c>
      <c r="K58" s="18">
        <f t="shared" si="37"/>
        <v>0.18616344173542418</v>
      </c>
      <c r="L58" s="18">
        <f t="shared" si="37"/>
        <v>0.18681281374332759</v>
      </c>
      <c r="M58" s="18">
        <f t="shared" si="37"/>
        <v>0.19279712909658048</v>
      </c>
      <c r="N58" s="18">
        <f t="shared" si="37"/>
        <v>0.19235001282556674</v>
      </c>
      <c r="O58" s="18">
        <f t="shared" si="37"/>
        <v>0.17403964572890634</v>
      </c>
      <c r="P58" s="18">
        <f t="shared" si="37"/>
        <v>0.22668097382215649</v>
      </c>
      <c r="Q58" s="18">
        <f t="shared" si="37"/>
        <v>0.19633064046013357</v>
      </c>
      <c r="R58" s="18">
        <f t="shared" si="37"/>
        <v>0.33887796927860836</v>
      </c>
      <c r="S58" s="18">
        <f t="shared" si="37"/>
        <v>0.47987584374129377</v>
      </c>
      <c r="T58" s="18">
        <f t="shared" si="37"/>
        <v>0.65613265999933668</v>
      </c>
      <c r="U58" s="18">
        <f t="shared" si="37"/>
        <v>0.52579804209992187</v>
      </c>
      <c r="V58" s="18">
        <f t="shared" si="37"/>
        <v>0.42677736304109404</v>
      </c>
      <c r="W58" s="18">
        <f t="shared" si="37"/>
        <v>0.35667046836190464</v>
      </c>
      <c r="X58" s="18">
        <f t="shared" si="37"/>
        <v>0.89368486494532673</v>
      </c>
      <c r="Y58" s="18">
        <f t="shared" si="37"/>
        <v>0.84624114422453611</v>
      </c>
      <c r="Z58" s="18">
        <f t="shared" si="37"/>
        <v>0.71103078720825574</v>
      </c>
      <c r="AA58" s="18">
        <f t="shared" si="37"/>
        <v>0.9042232479664486</v>
      </c>
      <c r="AB58" s="18">
        <f t="shared" si="37"/>
        <v>0.92983849399682494</v>
      </c>
      <c r="AC58" s="18">
        <f t="shared" si="37"/>
        <v>1.0902295076351727</v>
      </c>
      <c r="AD58" s="18">
        <f t="shared" si="37"/>
        <v>0.97984347553868834</v>
      </c>
      <c r="AE58" s="18">
        <f t="shared" si="37"/>
        <v>0.56635333553869027</v>
      </c>
      <c r="AF58" s="18">
        <f t="shared" si="37"/>
        <v>1.0363893315340935</v>
      </c>
      <c r="AG58" s="18">
        <f t="shared" si="37"/>
        <v>0.92881463295550026</v>
      </c>
      <c r="AH58" s="18">
        <f t="shared" ref="AH58:AI58" si="38">IF(AH48=0,0,AH48/AH53)</f>
        <v>0.97934208685360136</v>
      </c>
      <c r="AI58" s="18">
        <f t="shared" si="38"/>
        <v>1.2561980526198957</v>
      </c>
    </row>
    <row r="59" spans="1:35" x14ac:dyDescent="0.25">
      <c r="A59" s="10" t="s">
        <v>72</v>
      </c>
      <c r="B59" s="19">
        <f t="shared" si="37"/>
        <v>0.16243573573874787</v>
      </c>
      <c r="C59" s="19">
        <f t="shared" si="37"/>
        <v>0.16243573427138427</v>
      </c>
      <c r="D59" s="19">
        <f t="shared" si="37"/>
        <v>0.16243573536224218</v>
      </c>
      <c r="E59" s="19">
        <f t="shared" si="37"/>
        <v>0.16243573462865776</v>
      </c>
      <c r="F59" s="19">
        <f t="shared" si="37"/>
        <v>0.16243573548588963</v>
      </c>
      <c r="G59" s="19">
        <f t="shared" si="37"/>
        <v>0.16243573636599618</v>
      </c>
      <c r="H59" s="19">
        <f t="shared" si="37"/>
        <v>0.15857141449517312</v>
      </c>
      <c r="I59" s="19">
        <f t="shared" si="37"/>
        <v>0.1593469108504646</v>
      </c>
      <c r="J59" s="19">
        <f t="shared" si="37"/>
        <v>0.16476525981977416</v>
      </c>
      <c r="K59" s="19">
        <f t="shared" si="37"/>
        <v>0.14696088074877178</v>
      </c>
      <c r="L59" s="19">
        <f t="shared" si="37"/>
        <v>0.14747350708037299</v>
      </c>
      <c r="M59" s="19">
        <f t="shared" si="37"/>
        <v>0.15219763683857943</v>
      </c>
      <c r="N59" s="19">
        <f t="shared" si="37"/>
        <v>0.15184467494459664</v>
      </c>
      <c r="O59" s="19">
        <f t="shared" si="37"/>
        <v>0.1373901308607863</v>
      </c>
      <c r="P59" s="19">
        <f t="shared" si="37"/>
        <v>0.17894617359534118</v>
      </c>
      <c r="Q59" s="19">
        <f t="shared" si="37"/>
        <v>0.15498705637918703</v>
      </c>
      <c r="R59" s="19">
        <f t="shared" si="37"/>
        <v>0.26751656698697007</v>
      </c>
      <c r="S59" s="19">
        <f t="shared" si="37"/>
        <v>0.37882290952972331</v>
      </c>
      <c r="T59" s="19">
        <f t="shared" si="37"/>
        <v>0.51796331601226786</v>
      </c>
      <c r="U59" s="19">
        <f t="shared" si="37"/>
        <v>0.41507474637691244</v>
      </c>
      <c r="V59" s="19">
        <f t="shared" si="37"/>
        <v>0.33690598203107291</v>
      </c>
      <c r="W59" s="19">
        <f t="shared" si="37"/>
        <v>0.28156229643646707</v>
      </c>
      <c r="X59" s="19">
        <f t="shared" si="37"/>
        <v>0.70549144149831711</v>
      </c>
      <c r="Y59" s="19">
        <f t="shared" si="37"/>
        <v>0.66803848662098286</v>
      </c>
      <c r="Z59" s="19">
        <f t="shared" si="37"/>
        <v>0.56130091791128589</v>
      </c>
      <c r="AA59" s="19">
        <f t="shared" si="37"/>
        <v>0.71381063691077085</v>
      </c>
      <c r="AB59" s="19">
        <f t="shared" si="37"/>
        <v>0.7340317881858458</v>
      </c>
      <c r="AC59" s="19">
        <f t="shared" si="37"/>
        <v>0.86064743521486542</v>
      </c>
      <c r="AD59" s="19">
        <f t="shared" si="37"/>
        <v>0.77350664995630236</v>
      </c>
      <c r="AE59" s="19">
        <f t="shared" si="37"/>
        <v>0.44749273373091802</v>
      </c>
      <c r="AF59" s="19">
        <f t="shared" si="37"/>
        <v>0.77803491260267099</v>
      </c>
      <c r="AG59" s="19">
        <f t="shared" si="37"/>
        <v>0.66256019450155978</v>
      </c>
      <c r="AH59" s="19">
        <f t="shared" ref="AH59:AI59" si="39">IF(AH49=0,0,AH49/AH54)</f>
        <v>0.75752020601803205</v>
      </c>
      <c r="AI59" s="19">
        <f t="shared" si="39"/>
        <v>0.98502451862492579</v>
      </c>
    </row>
    <row r="60" spans="1:35" x14ac:dyDescent="0.25">
      <c r="A60" s="12" t="s">
        <v>75</v>
      </c>
      <c r="B60" s="20">
        <f t="shared" si="37"/>
        <v>0.30513342788861247</v>
      </c>
      <c r="C60" s="20">
        <f t="shared" si="37"/>
        <v>0.30513342053775672</v>
      </c>
      <c r="D60" s="20">
        <f t="shared" si="37"/>
        <v>0.30513342313053321</v>
      </c>
      <c r="E60" s="20">
        <f t="shared" si="37"/>
        <v>0.30513342265924542</v>
      </c>
      <c r="F60" s="20">
        <f t="shared" si="37"/>
        <v>0.30513342227706808</v>
      </c>
      <c r="G60" s="20">
        <f t="shared" si="37"/>
        <v>0.30513342726954906</v>
      </c>
      <c r="H60" s="20">
        <f t="shared" si="37"/>
        <v>0.3025898932134416</v>
      </c>
      <c r="I60" s="20">
        <f t="shared" si="37"/>
        <v>0.30558189869396685</v>
      </c>
      <c r="J60" s="20">
        <f t="shared" si="37"/>
        <v>0.31201177198416635</v>
      </c>
      <c r="K60" s="20">
        <f t="shared" si="37"/>
        <v>0.28121444816750518</v>
      </c>
      <c r="L60" s="20">
        <f t="shared" si="37"/>
        <v>0.27806079873343481</v>
      </c>
      <c r="M60" s="20">
        <f t="shared" si="37"/>
        <v>0.28670934104329843</v>
      </c>
      <c r="N60" s="20">
        <f t="shared" si="37"/>
        <v>0.28506320096937399</v>
      </c>
      <c r="O60" s="20">
        <f t="shared" si="37"/>
        <v>0.27250905671615266</v>
      </c>
      <c r="P60" s="20">
        <f t="shared" si="37"/>
        <v>0.32157797031327079</v>
      </c>
      <c r="Q60" s="20">
        <f t="shared" si="37"/>
        <v>0.2592402635275417</v>
      </c>
      <c r="R60" s="20">
        <f t="shared" si="37"/>
        <v>0.45129733339490619</v>
      </c>
      <c r="S60" s="20">
        <f t="shared" si="37"/>
        <v>0.63711957123622542</v>
      </c>
      <c r="T60" s="20">
        <f t="shared" si="37"/>
        <v>0.86094495366713586</v>
      </c>
      <c r="U60" s="20">
        <f t="shared" si="37"/>
        <v>0.67183335488624019</v>
      </c>
      <c r="V60" s="20">
        <f t="shared" si="37"/>
        <v>0.53739844023086891</v>
      </c>
      <c r="W60" s="20">
        <f t="shared" si="37"/>
        <v>0.45764808937810969</v>
      </c>
      <c r="X60" s="20">
        <f t="shared" si="37"/>
        <v>1.0559831139996103</v>
      </c>
      <c r="Y60" s="20">
        <f t="shared" si="37"/>
        <v>1.1291757319885807</v>
      </c>
      <c r="Z60" s="20">
        <f t="shared" si="37"/>
        <v>0.94765442854913329</v>
      </c>
      <c r="AA60" s="20">
        <f t="shared" si="37"/>
        <v>1.1557659331141492</v>
      </c>
      <c r="AB60" s="20">
        <f t="shared" si="37"/>
        <v>1.1709611870404961</v>
      </c>
      <c r="AC60" s="20">
        <f t="shared" si="37"/>
        <v>1.3765266121787703</v>
      </c>
      <c r="AD60" s="20">
        <f t="shared" si="37"/>
        <v>1.2487119653762762</v>
      </c>
      <c r="AE60" s="20">
        <f t="shared" si="37"/>
        <v>0.70614129613388998</v>
      </c>
      <c r="AF60" s="20">
        <f t="shared" si="37"/>
        <v>1.2437728255919287</v>
      </c>
      <c r="AG60" s="20">
        <f t="shared" si="37"/>
        <v>1.2200579936354796</v>
      </c>
      <c r="AH60" s="20">
        <f t="shared" ref="AH60:AI60" si="40">IF(AH50=0,0,AH50/AH55)</f>
        <v>1.358772845408015</v>
      </c>
      <c r="AI60" s="20">
        <f t="shared" si="40"/>
        <v>2.0629334647818212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3.2138496124562774</v>
      </c>
      <c r="C62" s="33">
        <f t="shared" si="41"/>
        <v>3.2132332381112132</v>
      </c>
      <c r="D62" s="33">
        <f t="shared" si="41"/>
        <v>3.1903249149917188</v>
      </c>
      <c r="E62" s="33">
        <f t="shared" si="41"/>
        <v>3.173377747994826</v>
      </c>
      <c r="F62" s="33">
        <f t="shared" si="41"/>
        <v>3.1698457242543951</v>
      </c>
      <c r="G62" s="33">
        <f t="shared" si="41"/>
        <v>3.177005789238772</v>
      </c>
      <c r="H62" s="33">
        <f t="shared" si="41"/>
        <v>3.1865131474430974</v>
      </c>
      <c r="I62" s="33">
        <f t="shared" si="41"/>
        <v>3.1967151581563114</v>
      </c>
      <c r="J62" s="33">
        <f t="shared" si="41"/>
        <v>3.2004213493023239</v>
      </c>
      <c r="K62" s="33">
        <f t="shared" si="41"/>
        <v>3.1933926796682437</v>
      </c>
      <c r="L62" s="33">
        <f t="shared" si="41"/>
        <v>3.1842469252066832</v>
      </c>
      <c r="M62" s="33">
        <f t="shared" si="41"/>
        <v>3.1774601174472692</v>
      </c>
      <c r="N62" s="33">
        <f t="shared" si="41"/>
        <v>3.1820368945011568</v>
      </c>
      <c r="O62" s="33">
        <f t="shared" si="41"/>
        <v>3.1851649701932749</v>
      </c>
      <c r="P62" s="33">
        <f t="shared" si="41"/>
        <v>3.1934824561628132</v>
      </c>
      <c r="Q62" s="33">
        <f t="shared" si="41"/>
        <v>3.1875641059365458</v>
      </c>
      <c r="R62" s="33">
        <f t="shared" si="41"/>
        <v>3.2104642211632282</v>
      </c>
      <c r="S62" s="33">
        <f t="shared" si="41"/>
        <v>3.2226888469577597</v>
      </c>
      <c r="T62" s="33">
        <f t="shared" si="41"/>
        <v>3.2292289864373864</v>
      </c>
      <c r="U62" s="33">
        <f t="shared" si="41"/>
        <v>3.2310231869740451</v>
      </c>
      <c r="V62" s="33">
        <f t="shared" si="41"/>
        <v>3.2269868581873817</v>
      </c>
      <c r="W62" s="33">
        <f t="shared" si="41"/>
        <v>3.2222320901218526</v>
      </c>
      <c r="X62" s="33">
        <f t="shared" si="41"/>
        <v>3.2099066069565048</v>
      </c>
      <c r="Y62" s="33">
        <f t="shared" si="41"/>
        <v>3.2268851519379527</v>
      </c>
      <c r="Z62" s="33">
        <f t="shared" si="41"/>
        <v>3.2183373335750911</v>
      </c>
      <c r="AA62" s="33">
        <f t="shared" si="41"/>
        <v>3.1955199988580603</v>
      </c>
      <c r="AB62" s="33">
        <f t="shared" si="41"/>
        <v>3.1828934671514033</v>
      </c>
      <c r="AC62" s="33">
        <f t="shared" si="41"/>
        <v>3.1519962248634403</v>
      </c>
      <c r="AD62" s="33">
        <f t="shared" si="41"/>
        <v>3.1201184984007071</v>
      </c>
      <c r="AE62" s="33">
        <f t="shared" si="41"/>
        <v>3.0908141534451303</v>
      </c>
      <c r="AF62" s="33">
        <f t="shared" si="41"/>
        <v>3.1180441455825725</v>
      </c>
      <c r="AG62" s="33">
        <f t="shared" si="41"/>
        <v>3.1144835392334023</v>
      </c>
      <c r="AH62" s="33">
        <f t="shared" ref="AH62:AI62" si="42">IF(AH66=0,0,AH66/AH25)</f>
        <v>3.0287194127356134</v>
      </c>
      <c r="AI62" s="33">
        <f t="shared" si="42"/>
        <v>3.1349813963047151</v>
      </c>
    </row>
    <row r="63" spans="1:35" x14ac:dyDescent="0.25">
      <c r="A63" s="10" t="s">
        <v>72</v>
      </c>
      <c r="B63" s="34">
        <f t="shared" si="41"/>
        <v>3.1987967906963264</v>
      </c>
      <c r="C63" s="34">
        <f t="shared" si="41"/>
        <v>3.1978333554052494</v>
      </c>
      <c r="D63" s="34">
        <f t="shared" si="41"/>
        <v>3.1620260934129463</v>
      </c>
      <c r="E63" s="34">
        <f t="shared" si="41"/>
        <v>3.1355365227113485</v>
      </c>
      <c r="F63" s="34">
        <f t="shared" si="41"/>
        <v>3.1300157297091924</v>
      </c>
      <c r="G63" s="34">
        <f t="shared" si="41"/>
        <v>3.1412073973988144</v>
      </c>
      <c r="H63" s="34">
        <f t="shared" si="41"/>
        <v>3.1568894511049326</v>
      </c>
      <c r="I63" s="34">
        <f t="shared" si="41"/>
        <v>3.1728819043029373</v>
      </c>
      <c r="J63" s="34">
        <f t="shared" si="41"/>
        <v>3.1781256630948191</v>
      </c>
      <c r="K63" s="34">
        <f t="shared" si="41"/>
        <v>3.1676597686961494</v>
      </c>
      <c r="L63" s="34">
        <f t="shared" si="41"/>
        <v>3.1527342296913021</v>
      </c>
      <c r="M63" s="34">
        <f t="shared" si="41"/>
        <v>3.1420948869624916</v>
      </c>
      <c r="N63" s="34">
        <f t="shared" si="41"/>
        <v>3.1490352972861655</v>
      </c>
      <c r="O63" s="34">
        <f t="shared" si="41"/>
        <v>3.1566464553767575</v>
      </c>
      <c r="P63" s="34">
        <f t="shared" si="41"/>
        <v>3.1646360788777685</v>
      </c>
      <c r="Q63" s="34">
        <f t="shared" si="41"/>
        <v>3.1493420858105807</v>
      </c>
      <c r="R63" s="34">
        <f t="shared" si="41"/>
        <v>3.1892129915503307</v>
      </c>
      <c r="S63" s="34">
        <f t="shared" si="41"/>
        <v>3.2099663334479276</v>
      </c>
      <c r="T63" s="34">
        <f t="shared" si="41"/>
        <v>3.2209093649596761</v>
      </c>
      <c r="U63" s="34">
        <f t="shared" si="41"/>
        <v>3.2234871706755088</v>
      </c>
      <c r="V63" s="34">
        <f t="shared" si="41"/>
        <v>3.2157925950097495</v>
      </c>
      <c r="W63" s="34">
        <f t="shared" si="41"/>
        <v>3.2079391603666405</v>
      </c>
      <c r="X63" s="34">
        <f t="shared" si="41"/>
        <v>3.178287830147466</v>
      </c>
      <c r="Y63" s="34">
        <f t="shared" si="41"/>
        <v>3.2172667172639509</v>
      </c>
      <c r="Z63" s="34">
        <f t="shared" si="41"/>
        <v>3.2026718128496872</v>
      </c>
      <c r="AA63" s="34">
        <f t="shared" si="41"/>
        <v>3.1600331571962288</v>
      </c>
      <c r="AB63" s="34">
        <f t="shared" si="41"/>
        <v>3.1354092177054746</v>
      </c>
      <c r="AC63" s="34">
        <f t="shared" si="41"/>
        <v>3.1122824789907413</v>
      </c>
      <c r="AD63" s="34">
        <f t="shared" si="41"/>
        <v>3.0633015302132294</v>
      </c>
      <c r="AE63" s="34">
        <f t="shared" si="41"/>
        <v>3.0502718888272864</v>
      </c>
      <c r="AF63" s="34">
        <f t="shared" si="41"/>
        <v>3.0562660195612801</v>
      </c>
      <c r="AG63" s="34">
        <f t="shared" si="41"/>
        <v>3.0618845787050595</v>
      </c>
      <c r="AH63" s="34">
        <f t="shared" ref="AH63:AI63" si="43">IF(AH67=0,0,AH67/AH26)</f>
        <v>2.9980794371452091</v>
      </c>
      <c r="AI63" s="34">
        <f t="shared" si="43"/>
        <v>3.1153311811053377</v>
      </c>
    </row>
    <row r="64" spans="1:35" x14ac:dyDescent="0.25">
      <c r="A64" s="12" t="s">
        <v>75</v>
      </c>
      <c r="B64" s="35">
        <f t="shared" ref="B64:AG64" si="44">IF(B68=0,0,B68/B32)</f>
        <v>3.2322259181392665</v>
      </c>
      <c r="C64" s="35">
        <f t="shared" si="44"/>
        <v>3.2320332310810507</v>
      </c>
      <c r="D64" s="35">
        <f t="shared" si="44"/>
        <v>3.2248717786825893</v>
      </c>
      <c r="E64" s="35">
        <f t="shared" si="44"/>
        <v>3.2195738645422702</v>
      </c>
      <c r="F64" s="35">
        <f t="shared" si="44"/>
        <v>3.218469705941839</v>
      </c>
      <c r="G64" s="35">
        <f t="shared" si="44"/>
        <v>3.2207080394797631</v>
      </c>
      <c r="H64" s="35">
        <f t="shared" si="44"/>
        <v>3.2238444502209873</v>
      </c>
      <c r="I64" s="35">
        <f t="shared" si="44"/>
        <v>3.2270429408605876</v>
      </c>
      <c r="J64" s="35">
        <f t="shared" si="44"/>
        <v>3.2280916926189653</v>
      </c>
      <c r="K64" s="35">
        <f t="shared" si="44"/>
        <v>3.22599851373923</v>
      </c>
      <c r="L64" s="35">
        <f t="shared" si="44"/>
        <v>3.2230134059382602</v>
      </c>
      <c r="M64" s="35">
        <f t="shared" si="44"/>
        <v>3.2208855373924985</v>
      </c>
      <c r="N64" s="35">
        <f t="shared" si="44"/>
        <v>3.2222736194572339</v>
      </c>
      <c r="O64" s="35">
        <f t="shared" si="44"/>
        <v>3.2237958510753519</v>
      </c>
      <c r="P64" s="35">
        <f t="shared" si="44"/>
        <v>3.2253937757755549</v>
      </c>
      <c r="Q64" s="35">
        <f t="shared" si="44"/>
        <v>3.222334977162117</v>
      </c>
      <c r="R64" s="35">
        <f t="shared" si="44"/>
        <v>3.2303091583100669</v>
      </c>
      <c r="S64" s="35">
        <f t="shared" si="44"/>
        <v>3.2344598266895859</v>
      </c>
      <c r="T64" s="35">
        <f t="shared" si="44"/>
        <v>3.2366484329919358</v>
      </c>
      <c r="U64" s="35">
        <f t="shared" si="44"/>
        <v>3.237163994135102</v>
      </c>
      <c r="V64" s="35">
        <f t="shared" si="44"/>
        <v>3.2356250790019501</v>
      </c>
      <c r="W64" s="35">
        <f t="shared" si="44"/>
        <v>3.2340543920733285</v>
      </c>
      <c r="X64" s="35">
        <f t="shared" si="44"/>
        <v>3.2281241260294942</v>
      </c>
      <c r="Y64" s="35">
        <f t="shared" si="44"/>
        <v>3.2359199034527903</v>
      </c>
      <c r="Z64" s="35">
        <f t="shared" si="44"/>
        <v>3.2330009225699374</v>
      </c>
      <c r="AA64" s="35">
        <f t="shared" si="44"/>
        <v>3.2244731914392459</v>
      </c>
      <c r="AB64" s="35">
        <f t="shared" si="44"/>
        <v>3.2195484035410953</v>
      </c>
      <c r="AC64" s="35">
        <f t="shared" si="44"/>
        <v>3.1829604704458254</v>
      </c>
      <c r="AD64" s="35">
        <f t="shared" si="44"/>
        <v>3.1659794431625601</v>
      </c>
      <c r="AE64" s="35">
        <f t="shared" si="44"/>
        <v>3.12102996236192</v>
      </c>
      <c r="AF64" s="35">
        <f t="shared" si="44"/>
        <v>3.1490648063828908</v>
      </c>
      <c r="AG64" s="35">
        <f t="shared" si="44"/>
        <v>3.145728587878144</v>
      </c>
      <c r="AH64" s="35">
        <f t="shared" ref="AH64:AI64" si="45">IF(AH68=0,0,AH68/AH32)</f>
        <v>3.0579383171881278</v>
      </c>
      <c r="AI64" s="35">
        <f t="shared" si="45"/>
        <v>3.1628948099085834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570.56027616000006</v>
      </c>
      <c r="C66" s="9">
        <f t="shared" si="46"/>
        <v>672.39378288000012</v>
      </c>
      <c r="D66" s="9">
        <f t="shared" si="46"/>
        <v>389.88294192000001</v>
      </c>
      <c r="E66" s="9">
        <f t="shared" si="46"/>
        <v>474.57414000000006</v>
      </c>
      <c r="F66" s="9">
        <f t="shared" si="46"/>
        <v>400.33434384000009</v>
      </c>
      <c r="G66" s="9">
        <f t="shared" si="46"/>
        <v>279.01623095999997</v>
      </c>
      <c r="H66" s="9">
        <f t="shared" si="46"/>
        <v>287.92625904000005</v>
      </c>
      <c r="I66" s="9">
        <f t="shared" si="46"/>
        <v>315.33464807999997</v>
      </c>
      <c r="J66" s="9">
        <f t="shared" si="46"/>
        <v>333.70983288000002</v>
      </c>
      <c r="K66" s="9">
        <f t="shared" si="46"/>
        <v>349.50515904000002</v>
      </c>
      <c r="L66" s="9">
        <f t="shared" si="46"/>
        <v>331.37688384</v>
      </c>
      <c r="M66" s="9">
        <f t="shared" si="46"/>
        <v>316.19771711999999</v>
      </c>
      <c r="N66" s="9">
        <f t="shared" si="46"/>
        <v>371.75438808000001</v>
      </c>
      <c r="O66" s="9">
        <f t="shared" si="46"/>
        <v>353.00939615999999</v>
      </c>
      <c r="P66" s="9">
        <f t="shared" si="46"/>
        <v>473.21780904000019</v>
      </c>
      <c r="Q66" s="9">
        <f t="shared" si="46"/>
        <v>377.65344096000001</v>
      </c>
      <c r="R66" s="9">
        <f t="shared" si="46"/>
        <v>669.56757192000009</v>
      </c>
      <c r="S66" s="9">
        <f t="shared" si="46"/>
        <v>779.32458287999987</v>
      </c>
      <c r="T66" s="9">
        <f t="shared" si="46"/>
        <v>794.01020903999995</v>
      </c>
      <c r="U66" s="9">
        <f t="shared" si="46"/>
        <v>707.66408808000006</v>
      </c>
      <c r="V66" s="9">
        <f t="shared" si="46"/>
        <v>695.7428061600001</v>
      </c>
      <c r="W66" s="9">
        <f t="shared" si="46"/>
        <v>588.24742104000006</v>
      </c>
      <c r="X66" s="9">
        <f t="shared" si="46"/>
        <v>1256.1399561600001</v>
      </c>
      <c r="Y66" s="9">
        <f t="shared" si="46"/>
        <v>1315.34331408</v>
      </c>
      <c r="Z66" s="9">
        <f t="shared" si="46"/>
        <v>1009.73299896</v>
      </c>
      <c r="AA66" s="9">
        <f t="shared" si="46"/>
        <v>910.67126903999997</v>
      </c>
      <c r="AB66" s="9">
        <f t="shared" si="46"/>
        <v>854.87154408000026</v>
      </c>
      <c r="AC66" s="9">
        <f t="shared" si="46"/>
        <v>1013.2586481600001</v>
      </c>
      <c r="AD66" s="9">
        <f t="shared" si="46"/>
        <v>955.94796871095127</v>
      </c>
      <c r="AE66" s="9">
        <f t="shared" si="46"/>
        <v>567.39295263198471</v>
      </c>
      <c r="AF66" s="9">
        <f t="shared" si="46"/>
        <v>915.12209551361343</v>
      </c>
      <c r="AG66" s="9">
        <f t="shared" si="46"/>
        <v>941.01803690592908</v>
      </c>
      <c r="AH66" s="9">
        <f t="shared" ref="AH66:AI66" si="47">SUM(AH67:AH68)</f>
        <v>937.73059363194943</v>
      </c>
      <c r="AI66" s="9">
        <f t="shared" si="47"/>
        <v>736.60363914399011</v>
      </c>
    </row>
    <row r="67" spans="1:35" x14ac:dyDescent="0.25">
      <c r="A67" s="10" t="s">
        <v>72</v>
      </c>
      <c r="B67" s="11">
        <v>312.17333084676875</v>
      </c>
      <c r="C67" s="11">
        <v>367.84971695287425</v>
      </c>
      <c r="D67" s="11">
        <v>212.42123460019002</v>
      </c>
      <c r="E67" s="11">
        <v>257.76700327431297</v>
      </c>
      <c r="F67" s="11">
        <v>217.30233955582949</v>
      </c>
      <c r="G67" s="11">
        <v>151.64958857726043</v>
      </c>
      <c r="H67" s="11">
        <v>159.04318752942737</v>
      </c>
      <c r="I67" s="11">
        <v>175.25699146119737</v>
      </c>
      <c r="J67" s="11">
        <v>183.51544335171155</v>
      </c>
      <c r="K67" s="11">
        <v>193.76620154056212</v>
      </c>
      <c r="L67" s="11">
        <v>180.98081854500981</v>
      </c>
      <c r="M67" s="11">
        <v>172.3325281681677</v>
      </c>
      <c r="N67" s="11">
        <v>202.12156825538955</v>
      </c>
      <c r="O67" s="11">
        <v>201.2670961560251</v>
      </c>
      <c r="P67" s="11">
        <v>246.2996425588621</v>
      </c>
      <c r="Q67" s="11">
        <v>177.7417127470103</v>
      </c>
      <c r="R67" s="11">
        <v>321.187411240789</v>
      </c>
      <c r="S67" s="11">
        <v>373.04597698833334</v>
      </c>
      <c r="T67" s="11">
        <v>373.33460437256321</v>
      </c>
      <c r="U67" s="11">
        <v>316.99560924867848</v>
      </c>
      <c r="V67" s="11">
        <v>301.98595691665923</v>
      </c>
      <c r="W67" s="11">
        <v>265.11695344811176</v>
      </c>
      <c r="X67" s="11">
        <v>454.65538126378499</v>
      </c>
      <c r="Y67" s="11">
        <v>635.19323845453084</v>
      </c>
      <c r="Z67" s="11">
        <v>485.81177955227992</v>
      </c>
      <c r="AA67" s="11">
        <v>404.62473812186795</v>
      </c>
      <c r="AB67" s="11">
        <v>366.86573755833513</v>
      </c>
      <c r="AC67" s="11">
        <v>438.31864253527556</v>
      </c>
      <c r="AD67" s="11">
        <v>419.19768818012398</v>
      </c>
      <c r="AE67" s="11">
        <v>239.11555145501461</v>
      </c>
      <c r="AF67" s="11">
        <v>299.84490999877033</v>
      </c>
      <c r="AG67" s="11">
        <v>344.75445879116637</v>
      </c>
      <c r="AH67" s="11">
        <v>453.10360863550619</v>
      </c>
      <c r="AI67" s="11">
        <v>429.57706228556208</v>
      </c>
    </row>
    <row r="68" spans="1:35" x14ac:dyDescent="0.25">
      <c r="A68" s="12" t="s">
        <v>75</v>
      </c>
      <c r="B68" s="13">
        <v>258.38694531323131</v>
      </c>
      <c r="C68" s="13">
        <v>304.54406592712593</v>
      </c>
      <c r="D68" s="13">
        <v>177.46170731980999</v>
      </c>
      <c r="E68" s="13">
        <v>216.80713672568706</v>
      </c>
      <c r="F68" s="13">
        <v>183.03200428417057</v>
      </c>
      <c r="G68" s="13">
        <v>127.36664238273953</v>
      </c>
      <c r="H68" s="13">
        <v>128.88307151057268</v>
      </c>
      <c r="I68" s="13">
        <v>140.07765661880262</v>
      </c>
      <c r="J68" s="13">
        <v>150.19438952828847</v>
      </c>
      <c r="K68" s="13">
        <v>155.7389574994379</v>
      </c>
      <c r="L68" s="13">
        <v>150.39606529499019</v>
      </c>
      <c r="M68" s="13">
        <v>143.86518895183229</v>
      </c>
      <c r="N68" s="13">
        <v>169.63281982461049</v>
      </c>
      <c r="O68" s="13">
        <v>151.74230000397489</v>
      </c>
      <c r="P68" s="13">
        <v>226.91816648113809</v>
      </c>
      <c r="Q68" s="13">
        <v>199.91172821298974</v>
      </c>
      <c r="R68" s="13">
        <v>348.38016067921103</v>
      </c>
      <c r="S68" s="13">
        <v>406.27860589166653</v>
      </c>
      <c r="T68" s="13">
        <v>420.67560466743674</v>
      </c>
      <c r="U68" s="13">
        <v>390.66847883132158</v>
      </c>
      <c r="V68" s="13">
        <v>393.75684924334081</v>
      </c>
      <c r="W68" s="13">
        <v>323.13046759188825</v>
      </c>
      <c r="X68" s="13">
        <v>801.48457489621524</v>
      </c>
      <c r="Y68" s="13">
        <v>680.15007562546919</v>
      </c>
      <c r="Z68" s="13">
        <v>523.92121940772017</v>
      </c>
      <c r="AA68" s="13">
        <v>506.04653091813208</v>
      </c>
      <c r="AB68" s="13">
        <v>488.00580652166514</v>
      </c>
      <c r="AC68" s="13">
        <v>574.94000562472456</v>
      </c>
      <c r="AD68" s="13">
        <v>536.75028053082724</v>
      </c>
      <c r="AE68" s="13">
        <v>328.2774011769701</v>
      </c>
      <c r="AF68" s="13">
        <v>615.27718551484304</v>
      </c>
      <c r="AG68" s="13">
        <v>596.26357811476271</v>
      </c>
      <c r="AH68" s="13">
        <v>484.62698499644318</v>
      </c>
      <c r="AI68" s="13">
        <v>307.02657685842803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5039.4824584034905</v>
      </c>
      <c r="C71" s="9">
        <f t="shared" si="48"/>
        <v>5038.5155730461511</v>
      </c>
      <c r="D71" s="9">
        <f t="shared" si="48"/>
        <v>5002.5943277926872</v>
      </c>
      <c r="E71" s="9">
        <f t="shared" si="48"/>
        <v>4976.0201685543052</v>
      </c>
      <c r="F71" s="9">
        <f t="shared" si="48"/>
        <v>4970.4819158514865</v>
      </c>
      <c r="G71" s="9">
        <f t="shared" si="48"/>
        <v>4981.709458251863</v>
      </c>
      <c r="H71" s="9">
        <f t="shared" si="48"/>
        <v>4884.4076756411241</v>
      </c>
      <c r="I71" s="9">
        <f t="shared" si="48"/>
        <v>4922.6611745399778</v>
      </c>
      <c r="J71" s="9">
        <f t="shared" si="48"/>
        <v>5086.2159512871622</v>
      </c>
      <c r="K71" s="9">
        <f t="shared" si="48"/>
        <v>4555.234024006967</v>
      </c>
      <c r="L71" s="9">
        <f t="shared" si="48"/>
        <v>4557.2036873842744</v>
      </c>
      <c r="M71" s="9">
        <f t="shared" si="48"/>
        <v>4796.2201071375912</v>
      </c>
      <c r="N71" s="9">
        <f t="shared" si="48"/>
        <v>4907.5061592930633</v>
      </c>
      <c r="O71" s="9">
        <f t="shared" si="48"/>
        <v>3330.0495594405093</v>
      </c>
      <c r="P71" s="9">
        <f t="shared" si="48"/>
        <v>4520.0304607258349</v>
      </c>
      <c r="Q71" s="9">
        <f t="shared" si="48"/>
        <v>4028.7683438237887</v>
      </c>
      <c r="R71" s="9">
        <f t="shared" si="48"/>
        <v>7408.174700654753</v>
      </c>
      <c r="S71" s="9">
        <f t="shared" si="48"/>
        <v>10389.591150955208</v>
      </c>
      <c r="T71" s="9">
        <f t="shared" si="48"/>
        <v>15719.313859584381</v>
      </c>
      <c r="U71" s="9">
        <f t="shared" si="48"/>
        <v>12864.706450567897</v>
      </c>
      <c r="V71" s="9">
        <f t="shared" si="48"/>
        <v>9839.6882347225855</v>
      </c>
      <c r="W71" s="9">
        <f t="shared" si="48"/>
        <v>8926.0394316443726</v>
      </c>
      <c r="X71" s="9">
        <f t="shared" si="48"/>
        <v>21513.629595071598</v>
      </c>
      <c r="Y71" s="9">
        <f t="shared" si="48"/>
        <v>21849.135699046332</v>
      </c>
      <c r="Z71" s="9">
        <f t="shared" si="48"/>
        <v>18459.395573911766</v>
      </c>
      <c r="AA71" s="9">
        <f t="shared" si="48"/>
        <v>23747.617706315079</v>
      </c>
      <c r="AB71" s="9">
        <f t="shared" si="48"/>
        <v>24583.415120123133</v>
      </c>
      <c r="AC71" s="9">
        <f t="shared" si="48"/>
        <v>29117.690449047997</v>
      </c>
      <c r="AD71" s="9">
        <f t="shared" si="48"/>
        <v>26014.582258475777</v>
      </c>
      <c r="AE71" s="9">
        <f t="shared" si="48"/>
        <v>14427.886818051629</v>
      </c>
      <c r="AF71" s="9">
        <f t="shared" si="48"/>
        <v>25160.880175503655</v>
      </c>
      <c r="AG71" s="9">
        <f t="shared" si="48"/>
        <v>23614.601948654887</v>
      </c>
      <c r="AH71" s="9">
        <f t="shared" ref="AH71:AI71" si="49">IF(AH66=0,0,100*AH66/AH12)</f>
        <v>25438.633060081975</v>
      </c>
      <c r="AI71" s="9">
        <f t="shared" si="49"/>
        <v>33048.210808676224</v>
      </c>
    </row>
    <row r="72" spans="1:35" x14ac:dyDescent="0.25">
      <c r="A72" s="10" t="s">
        <v>72</v>
      </c>
      <c r="B72" s="11">
        <f t="shared" si="48"/>
        <v>4200.3692233667689</v>
      </c>
      <c r="C72" s="11">
        <f t="shared" si="48"/>
        <v>4199.1042089003067</v>
      </c>
      <c r="D72" s="11">
        <f t="shared" si="48"/>
        <v>4152.0855126871256</v>
      </c>
      <c r="E72" s="11">
        <f t="shared" si="48"/>
        <v>4117.3016254292206</v>
      </c>
      <c r="F72" s="11">
        <f t="shared" si="48"/>
        <v>4110.0525081609958</v>
      </c>
      <c r="G72" s="11">
        <f t="shared" si="48"/>
        <v>4124.748300655132</v>
      </c>
      <c r="H72" s="11">
        <f t="shared" si="48"/>
        <v>4046.7233375391043</v>
      </c>
      <c r="I72" s="11">
        <f t="shared" si="48"/>
        <v>4087.1147208197444</v>
      </c>
      <c r="J72" s="11">
        <f t="shared" si="48"/>
        <v>4233.0750264218887</v>
      </c>
      <c r="K72" s="11">
        <f t="shared" si="48"/>
        <v>3763.2192350857322</v>
      </c>
      <c r="L72" s="11">
        <f t="shared" si="48"/>
        <v>3758.5527777508687</v>
      </c>
      <c r="M72" s="11">
        <f t="shared" si="48"/>
        <v>3940.6892587704419</v>
      </c>
      <c r="N72" s="11">
        <f t="shared" si="48"/>
        <v>4035.1527565654978</v>
      </c>
      <c r="O72" s="11">
        <f t="shared" si="48"/>
        <v>2598.760940577617</v>
      </c>
      <c r="P72" s="11">
        <f t="shared" si="48"/>
        <v>3538.7783073417199</v>
      </c>
      <c r="Q72" s="11">
        <f t="shared" si="48"/>
        <v>3164.3874492318737</v>
      </c>
      <c r="R72" s="11">
        <f t="shared" si="48"/>
        <v>5884.1073272609547</v>
      </c>
      <c r="S72" s="11">
        <f t="shared" si="48"/>
        <v>8186.9532944329067</v>
      </c>
      <c r="T72" s="11">
        <f t="shared" si="48"/>
        <v>12692.019264127042</v>
      </c>
      <c r="U72" s="11">
        <f t="shared" si="48"/>
        <v>10745.165854056881</v>
      </c>
      <c r="V72" s="11">
        <f t="shared" si="48"/>
        <v>8852.2588062572322</v>
      </c>
      <c r="W72" s="11">
        <f t="shared" si="48"/>
        <v>8141.0598990803974</v>
      </c>
      <c r="X72" s="11">
        <f t="shared" si="48"/>
        <v>20411.089299705007</v>
      </c>
      <c r="Y72" s="11">
        <f t="shared" si="48"/>
        <v>19709.836543596713</v>
      </c>
      <c r="Z72" s="11">
        <f t="shared" si="48"/>
        <v>16441.477123355464</v>
      </c>
      <c r="AA72" s="11">
        <f t="shared" si="48"/>
        <v>21778.513151451414</v>
      </c>
      <c r="AB72" s="11">
        <f t="shared" si="48"/>
        <v>22769.098755888936</v>
      </c>
      <c r="AC72" s="11">
        <f t="shared" si="48"/>
        <v>26799.415398661833</v>
      </c>
      <c r="AD72" s="11">
        <f t="shared" si="48"/>
        <v>23397.415452098045</v>
      </c>
      <c r="AE72" s="11">
        <f t="shared" si="48"/>
        <v>13227.407632952225</v>
      </c>
      <c r="AF72" s="11">
        <f t="shared" si="48"/>
        <v>21588.489831153354</v>
      </c>
      <c r="AG72" s="11">
        <f t="shared" si="48"/>
        <v>19176.164727168918</v>
      </c>
      <c r="AH72" s="11">
        <f t="shared" ref="AH72:AI72" si="50">IF(AH67=0,0,100*AH67/AH13)</f>
        <v>22427.063554827382</v>
      </c>
      <c r="AI72" s="11">
        <f t="shared" si="50"/>
        <v>28067.998113382346</v>
      </c>
    </row>
    <row r="73" spans="1:35" x14ac:dyDescent="0.25">
      <c r="A73" s="12" t="s">
        <v>75</v>
      </c>
      <c r="B73" s="13">
        <f t="shared" si="48"/>
        <v>6642.751176634416</v>
      </c>
      <c r="C73" s="13">
        <f t="shared" si="48"/>
        <v>6642.3534112137668</v>
      </c>
      <c r="D73" s="13">
        <f t="shared" si="48"/>
        <v>6627.6357472025329</v>
      </c>
      <c r="E73" s="13">
        <f t="shared" si="48"/>
        <v>6616.7477779289611</v>
      </c>
      <c r="F73" s="13">
        <f t="shared" si="48"/>
        <v>6614.4781975110263</v>
      </c>
      <c r="G73" s="13">
        <f t="shared" si="48"/>
        <v>6619.0793942912132</v>
      </c>
      <c r="H73" s="13">
        <f t="shared" si="48"/>
        <v>6560.1635069861777</v>
      </c>
      <c r="I73" s="13">
        <f t="shared" si="48"/>
        <v>6614.4910500681444</v>
      </c>
      <c r="J73" s="13">
        <f t="shared" si="48"/>
        <v>6747.919816635208</v>
      </c>
      <c r="K73" s="13">
        <f t="shared" si="48"/>
        <v>6171.1593844902072</v>
      </c>
      <c r="L73" s="13">
        <f t="shared" si="48"/>
        <v>6122.8130541052687</v>
      </c>
      <c r="M73" s="13">
        <f t="shared" si="48"/>
        <v>6481.9117639270835</v>
      </c>
      <c r="N73" s="13">
        <f t="shared" si="48"/>
        <v>6610.2701941356308</v>
      </c>
      <c r="O73" s="13">
        <f t="shared" si="48"/>
        <v>5313.1206251269223</v>
      </c>
      <c r="P73" s="13">
        <f t="shared" si="48"/>
        <v>6466.1374626998168</v>
      </c>
      <c r="Q73" s="13">
        <f t="shared" si="48"/>
        <v>5321.076540832134</v>
      </c>
      <c r="R73" s="13">
        <f t="shared" si="48"/>
        <v>9732.1919429179197</v>
      </c>
      <c r="S73" s="13">
        <f t="shared" si="48"/>
        <v>13798.246511256419</v>
      </c>
      <c r="T73" s="13">
        <f t="shared" si="48"/>
        <v>19940.209304585129</v>
      </c>
      <c r="U73" s="13">
        <f t="shared" si="48"/>
        <v>15316.158099314953</v>
      </c>
      <c r="V73" s="13">
        <f t="shared" si="48"/>
        <v>10760.203685905919</v>
      </c>
      <c r="W73" s="13">
        <f t="shared" si="48"/>
        <v>9692.8507220324409</v>
      </c>
      <c r="X73" s="13">
        <f t="shared" si="48"/>
        <v>22193.685931181222</v>
      </c>
      <c r="Y73" s="13">
        <f t="shared" si="48"/>
        <v>24313.703240425522</v>
      </c>
      <c r="Z73" s="13">
        <f t="shared" si="48"/>
        <v>20829.969267506571</v>
      </c>
      <c r="AA73" s="13">
        <f t="shared" si="48"/>
        <v>25598.216328447121</v>
      </c>
      <c r="AB73" s="13">
        <f t="shared" si="48"/>
        <v>26149.873781294547</v>
      </c>
      <c r="AC73" s="13">
        <f t="shared" si="48"/>
        <v>31173.549363707196</v>
      </c>
      <c r="AD73" s="13">
        <f t="shared" si="48"/>
        <v>28504.742142059342</v>
      </c>
      <c r="AE73" s="13">
        <f t="shared" si="48"/>
        <v>15449.184364187713</v>
      </c>
      <c r="AF73" s="13">
        <f t="shared" si="48"/>
        <v>27367.887577767317</v>
      </c>
      <c r="AG73" s="13">
        <f t="shared" si="48"/>
        <v>27263.110256354856</v>
      </c>
      <c r="AH73" s="13">
        <f t="shared" ref="AH73:AI73" si="51">IF(AH68=0,0,100*AH68/AH14)</f>
        <v>29090.948572422472</v>
      </c>
      <c r="AI73" s="13">
        <f t="shared" si="51"/>
        <v>43962.115219229978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4.984245125691622</v>
      </c>
      <c r="C75" s="21">
        <f t="shared" si="52"/>
        <v>4.9832892126292681</v>
      </c>
      <c r="D75" s="21">
        <f t="shared" si="52"/>
        <v>4.9477615085937208</v>
      </c>
      <c r="E75" s="21">
        <f t="shared" si="52"/>
        <v>4.9214787496957451</v>
      </c>
      <c r="F75" s="21">
        <f t="shared" si="52"/>
        <v>4.9160010596246728</v>
      </c>
      <c r="G75" s="21">
        <f t="shared" si="52"/>
        <v>4.9271053499000166</v>
      </c>
      <c r="H75" s="21">
        <f t="shared" si="52"/>
        <v>4.8788896979270886</v>
      </c>
      <c r="I75" s="21">
        <f t="shared" si="52"/>
        <v>4.907299831976025</v>
      </c>
      <c r="J75" s="21">
        <f t="shared" si="52"/>
        <v>5.0008604135181187</v>
      </c>
      <c r="K75" s="21">
        <f t="shared" si="52"/>
        <v>4.6909517662880686</v>
      </c>
      <c r="L75" s="21">
        <f t="shared" si="52"/>
        <v>4.686548356721576</v>
      </c>
      <c r="M75" s="21">
        <f t="shared" si="52"/>
        <v>4.7481794305772826</v>
      </c>
      <c r="N75" s="21">
        <f t="shared" si="52"/>
        <v>4.7381811773400679</v>
      </c>
      <c r="O75" s="21">
        <f t="shared" si="52"/>
        <v>5.3794715443339172</v>
      </c>
      <c r="P75" s="21">
        <f t="shared" si="52"/>
        <v>5.6182019866619131</v>
      </c>
      <c r="Q75" s="21">
        <f t="shared" si="52"/>
        <v>4.1840630165229005</v>
      </c>
      <c r="R75" s="21">
        <f t="shared" si="52"/>
        <v>7.3556115131488058</v>
      </c>
      <c r="S75" s="21">
        <f t="shared" si="52"/>
        <v>8.6136056252783373</v>
      </c>
      <c r="T75" s="21">
        <f t="shared" si="52"/>
        <v>10.509928173596082</v>
      </c>
      <c r="U75" s="21">
        <f t="shared" si="52"/>
        <v>8.1412074086218134</v>
      </c>
      <c r="V75" s="21">
        <f t="shared" si="52"/>
        <v>6.4033517071992803</v>
      </c>
      <c r="W75" s="21">
        <f t="shared" si="52"/>
        <v>5.4721899821238473</v>
      </c>
      <c r="X75" s="21">
        <f t="shared" si="52"/>
        <v>11.042164722445989</v>
      </c>
      <c r="Y75" s="21">
        <f t="shared" si="52"/>
        <v>13.748161803244388</v>
      </c>
      <c r="Z75" s="21">
        <f t="shared" si="52"/>
        <v>11.614403760477748</v>
      </c>
      <c r="AA75" s="21">
        <f t="shared" si="52"/>
        <v>13.567151552617533</v>
      </c>
      <c r="AB75" s="21">
        <f t="shared" si="52"/>
        <v>13.671117195361177</v>
      </c>
      <c r="AC75" s="21">
        <f t="shared" si="52"/>
        <v>15.824370446261609</v>
      </c>
      <c r="AD75" s="21">
        <f t="shared" si="52"/>
        <v>14.583037890776319</v>
      </c>
      <c r="AE75" s="21">
        <f t="shared" si="52"/>
        <v>7.7459870543325806</v>
      </c>
      <c r="AF75" s="21">
        <f t="shared" si="52"/>
        <v>11.797074525449499</v>
      </c>
      <c r="AG75" s="21">
        <f t="shared" si="52"/>
        <v>11.958970589060062</v>
      </c>
      <c r="AH75" s="21">
        <f t="shared" ref="AH75:AI75" si="53">IF(AH66=0,0,1000*AH66/AH3)</f>
        <v>16.043646749742038</v>
      </c>
      <c r="AI75" s="21">
        <f t="shared" si="53"/>
        <v>27.068453529427561</v>
      </c>
    </row>
    <row r="76" spans="1:35" x14ac:dyDescent="0.25">
      <c r="A76" s="10" t="s">
        <v>72</v>
      </c>
      <c r="B76" s="22">
        <f t="shared" si="52"/>
        <v>7.3955414197845553</v>
      </c>
      <c r="C76" s="22">
        <f t="shared" si="52"/>
        <v>7.3933138767088087</v>
      </c>
      <c r="D76" s="22">
        <f t="shared" si="52"/>
        <v>7.3105283595424551</v>
      </c>
      <c r="E76" s="22">
        <f t="shared" si="52"/>
        <v>7.2492851285854947</v>
      </c>
      <c r="F76" s="22">
        <f t="shared" si="52"/>
        <v>7.2365211437061827</v>
      </c>
      <c r="G76" s="22">
        <f t="shared" si="52"/>
        <v>7.2623960845431368</v>
      </c>
      <c r="H76" s="22">
        <f t="shared" si="52"/>
        <v>7.1250188182328174</v>
      </c>
      <c r="I76" s="22">
        <f t="shared" si="52"/>
        <v>7.1961348370724467</v>
      </c>
      <c r="J76" s="22">
        <f t="shared" si="52"/>
        <v>7.4531258055714016</v>
      </c>
      <c r="K76" s="22">
        <f t="shared" si="52"/>
        <v>6.625856342661856</v>
      </c>
      <c r="L76" s="22">
        <f t="shared" si="52"/>
        <v>6.6176394905403164</v>
      </c>
      <c r="M76" s="22">
        <f t="shared" si="52"/>
        <v>6.7835916619882344</v>
      </c>
      <c r="N76" s="22">
        <f t="shared" si="52"/>
        <v>6.7543762927351825</v>
      </c>
      <c r="O76" s="22">
        <f t="shared" si="52"/>
        <v>6.5077441084509955</v>
      </c>
      <c r="P76" s="22">
        <f t="shared" si="52"/>
        <v>8.4348910143180138</v>
      </c>
      <c r="Q76" s="22">
        <f t="shared" si="52"/>
        <v>7.2232193930196482</v>
      </c>
      <c r="R76" s="22">
        <f t="shared" si="52"/>
        <v>12.488423852074648</v>
      </c>
      <c r="S76" s="22">
        <f t="shared" si="52"/>
        <v>17.875415917506739</v>
      </c>
      <c r="T76" s="22">
        <f t="shared" si="52"/>
        <v>24.001151375321282</v>
      </c>
      <c r="U76" s="22">
        <f t="shared" si="52"/>
        <v>19.065948596553206</v>
      </c>
      <c r="V76" s="22">
        <f t="shared" si="52"/>
        <v>15.391466619514535</v>
      </c>
      <c r="W76" s="22">
        <f t="shared" si="52"/>
        <v>12.611367208365099</v>
      </c>
      <c r="X76" s="22">
        <f t="shared" si="52"/>
        <v>31.252700154335493</v>
      </c>
      <c r="Y76" s="22">
        <f t="shared" si="52"/>
        <v>29.917415543177391</v>
      </c>
      <c r="Z76" s="22">
        <f t="shared" si="52"/>
        <v>25.035066124607749</v>
      </c>
      <c r="AA76" s="22">
        <f t="shared" si="52"/>
        <v>31.114616720759141</v>
      </c>
      <c r="AB76" s="22">
        <f t="shared" si="52"/>
        <v>31.610493872602667</v>
      </c>
      <c r="AC76" s="22">
        <f t="shared" si="52"/>
        <v>36.716775598385489</v>
      </c>
      <c r="AD76" s="22">
        <f t="shared" si="52"/>
        <v>32.555259119312439</v>
      </c>
      <c r="AE76" s="22">
        <f t="shared" si="52"/>
        <v>18.754170288755901</v>
      </c>
      <c r="AF76" s="22">
        <f t="shared" si="52"/>
        <v>28.29435228153606</v>
      </c>
      <c r="AG76" s="22">
        <f t="shared" si="52"/>
        <v>26.225398703065181</v>
      </c>
      <c r="AH76" s="22">
        <f t="shared" ref="AH76:AI76" si="54">IF(AH67=0,0,1000*AH67/AH4)</f>
        <v>31.675476984814733</v>
      </c>
      <c r="AI76" s="22">
        <f t="shared" si="54"/>
        <v>39.577047536203658</v>
      </c>
    </row>
    <row r="77" spans="1:35" x14ac:dyDescent="0.25">
      <c r="A77" s="12" t="s">
        <v>75</v>
      </c>
      <c r="B77" s="23">
        <f t="shared" si="52"/>
        <v>3.5757089696604569</v>
      </c>
      <c r="C77" s="23">
        <f t="shared" si="52"/>
        <v>3.5754958673656341</v>
      </c>
      <c r="D77" s="23">
        <f t="shared" si="52"/>
        <v>3.5675733724504948</v>
      </c>
      <c r="E77" s="23">
        <f t="shared" si="52"/>
        <v>3.5617124460115277</v>
      </c>
      <c r="F77" s="23">
        <f t="shared" si="52"/>
        <v>3.560490976839584</v>
      </c>
      <c r="G77" s="23">
        <f t="shared" si="52"/>
        <v>3.5629671298697896</v>
      </c>
      <c r="H77" s="23">
        <f t="shared" si="52"/>
        <v>3.5124781410476702</v>
      </c>
      <c r="I77" s="23">
        <f t="shared" si="52"/>
        <v>3.5103700429069713</v>
      </c>
      <c r="J77" s="23">
        <f t="shared" si="52"/>
        <v>3.5668960058139261</v>
      </c>
      <c r="K77" s="23">
        <f t="shared" si="52"/>
        <v>3.440810579411393</v>
      </c>
      <c r="L77" s="23">
        <f t="shared" si="52"/>
        <v>3.4685562346011682</v>
      </c>
      <c r="M77" s="23">
        <f t="shared" si="52"/>
        <v>3.4927937675046841</v>
      </c>
      <c r="N77" s="23">
        <f t="shared" si="52"/>
        <v>3.4950784645340982</v>
      </c>
      <c r="O77" s="23">
        <f t="shared" si="52"/>
        <v>4.3737012716322807</v>
      </c>
      <c r="P77" s="23">
        <f t="shared" si="52"/>
        <v>4.123587577375825</v>
      </c>
      <c r="Q77" s="23">
        <f t="shared" si="52"/>
        <v>3.0449754270248688</v>
      </c>
      <c r="R77" s="23">
        <f t="shared" si="52"/>
        <v>5.3343099804023932</v>
      </c>
      <c r="S77" s="23">
        <f t="shared" si="52"/>
        <v>5.8367676579595749</v>
      </c>
      <c r="T77" s="23">
        <f t="shared" si="52"/>
        <v>7.0119936040776674</v>
      </c>
      <c r="U77" s="23">
        <f t="shared" si="52"/>
        <v>5.5573629118084913</v>
      </c>
      <c r="V77" s="23">
        <f t="shared" si="52"/>
        <v>4.4226161895341809</v>
      </c>
      <c r="W77" s="23">
        <f t="shared" si="52"/>
        <v>3.7366680618935182</v>
      </c>
      <c r="X77" s="23">
        <f t="shared" si="52"/>
        <v>8.0786043428732697</v>
      </c>
      <c r="Y77" s="23">
        <f t="shared" si="52"/>
        <v>9.1365746167832373</v>
      </c>
      <c r="Z77" s="23">
        <f t="shared" si="52"/>
        <v>7.7580323962764632</v>
      </c>
      <c r="AA77" s="23">
        <f t="shared" si="52"/>
        <v>9.3506403001175311</v>
      </c>
      <c r="AB77" s="23">
        <f t="shared" si="52"/>
        <v>9.5827599277905833</v>
      </c>
      <c r="AC77" s="23">
        <f t="shared" si="52"/>
        <v>11.036651510191726</v>
      </c>
      <c r="AD77" s="23">
        <f t="shared" si="52"/>
        <v>10.189742480103209</v>
      </c>
      <c r="AE77" s="23">
        <f t="shared" si="52"/>
        <v>5.4260791108449213</v>
      </c>
      <c r="AF77" s="23">
        <f t="shared" si="52"/>
        <v>9.186722883759435</v>
      </c>
      <c r="AG77" s="23">
        <f t="shared" si="52"/>
        <v>9.097512327518908</v>
      </c>
      <c r="AH77" s="23">
        <f t="shared" ref="AH77:AI77" si="55">IF(AH68=0,0,1000*AH68/AH5)</f>
        <v>10.978279979113697</v>
      </c>
      <c r="AI77" s="23">
        <f t="shared" si="55"/>
        <v>18.768710411350106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72</v>
      </c>
      <c r="B80" s="37">
        <f t="shared" si="56"/>
        <v>0.54713470932075048</v>
      </c>
      <c r="C80" s="37">
        <f t="shared" si="56"/>
        <v>0.54707483370428955</v>
      </c>
      <c r="D80" s="37">
        <f t="shared" si="56"/>
        <v>0.54483336345547706</v>
      </c>
      <c r="E80" s="37">
        <f t="shared" si="56"/>
        <v>0.54315433890753706</v>
      </c>
      <c r="F80" s="37">
        <f t="shared" si="56"/>
        <v>0.54280214250785785</v>
      </c>
      <c r="G80" s="37">
        <f t="shared" si="56"/>
        <v>0.54351529319812597</v>
      </c>
      <c r="H80" s="37">
        <f t="shared" si="56"/>
        <v>0.55237472281863798</v>
      </c>
      <c r="I80" s="37">
        <f t="shared" si="56"/>
        <v>0.55578095375277292</v>
      </c>
      <c r="J80" s="37">
        <f t="shared" si="56"/>
        <v>0.5499251903005884</v>
      </c>
      <c r="K80" s="37">
        <f t="shared" si="56"/>
        <v>0.55440154895792548</v>
      </c>
      <c r="L80" s="37">
        <f t="shared" si="56"/>
        <v>0.54614798850119395</v>
      </c>
      <c r="M80" s="37">
        <f t="shared" si="56"/>
        <v>0.54501509289128069</v>
      </c>
      <c r="N80" s="37">
        <f t="shared" si="56"/>
        <v>0.54369652312454697</v>
      </c>
      <c r="O80" s="37">
        <f t="shared" si="56"/>
        <v>0.57014656931341756</v>
      </c>
      <c r="P80" s="37">
        <f t="shared" si="56"/>
        <v>0.52047838828915005</v>
      </c>
      <c r="Q80" s="37">
        <f t="shared" si="56"/>
        <v>0.47064767183158329</v>
      </c>
      <c r="R80" s="37">
        <f t="shared" si="56"/>
        <v>0.47969379747555108</v>
      </c>
      <c r="S80" s="37">
        <f t="shared" si="56"/>
        <v>0.47867857011482828</v>
      </c>
      <c r="T80" s="37">
        <f t="shared" si="56"/>
        <v>0.47018867027408168</v>
      </c>
      <c r="U80" s="37">
        <f t="shared" si="56"/>
        <v>0.44794644039198828</v>
      </c>
      <c r="V80" s="37">
        <f t="shared" si="56"/>
        <v>0.43404826358666149</v>
      </c>
      <c r="W80" s="37">
        <f t="shared" si="56"/>
        <v>0.45068952955100866</v>
      </c>
      <c r="X80" s="37">
        <f t="shared" si="56"/>
        <v>0.3619464368076144</v>
      </c>
      <c r="Y80" s="37">
        <f t="shared" si="56"/>
        <v>0.48291060718152401</v>
      </c>
      <c r="Z80" s="37">
        <f t="shared" si="56"/>
        <v>0.48112895196319622</v>
      </c>
      <c r="AA80" s="37">
        <f t="shared" si="56"/>
        <v>0.44431481685856872</v>
      </c>
      <c r="AB80" s="37">
        <f t="shared" si="56"/>
        <v>0.42914720942448781</v>
      </c>
      <c r="AC80" s="37">
        <f t="shared" si="56"/>
        <v>0.43258317442563016</v>
      </c>
      <c r="AD80" s="37">
        <f t="shared" si="56"/>
        <v>0.43851517226967007</v>
      </c>
      <c r="AE80" s="37">
        <f t="shared" si="56"/>
        <v>0.42142848328626797</v>
      </c>
      <c r="AF80" s="37">
        <f t="shared" si="56"/>
        <v>0.32765563356929112</v>
      </c>
      <c r="AG80" s="37">
        <f t="shared" si="56"/>
        <v>0.36636328451760641</v>
      </c>
      <c r="AH80" s="37">
        <f t="shared" ref="AH80:AI80" si="58">IF(AH67=0,0,AH67/AH$66)</f>
        <v>0.48319166689504978</v>
      </c>
      <c r="AI80" s="37">
        <f t="shared" si="58"/>
        <v>0.58318617972723463</v>
      </c>
    </row>
    <row r="81" spans="1:35" x14ac:dyDescent="0.25">
      <c r="A81" s="12" t="s">
        <v>75</v>
      </c>
      <c r="B81" s="38">
        <f t="shared" si="56"/>
        <v>0.45286529067924952</v>
      </c>
      <c r="C81" s="38">
        <f t="shared" si="56"/>
        <v>0.4529251662957105</v>
      </c>
      <c r="D81" s="38">
        <f t="shared" si="56"/>
        <v>0.45516663654452294</v>
      </c>
      <c r="E81" s="38">
        <f t="shared" si="56"/>
        <v>0.45684566109246288</v>
      </c>
      <c r="F81" s="38">
        <f t="shared" si="56"/>
        <v>0.45719785749214209</v>
      </c>
      <c r="G81" s="38">
        <f t="shared" si="56"/>
        <v>0.45648470680187392</v>
      </c>
      <c r="H81" s="38">
        <f t="shared" si="56"/>
        <v>0.44762527718136208</v>
      </c>
      <c r="I81" s="38">
        <f t="shared" si="56"/>
        <v>0.44421904624722719</v>
      </c>
      <c r="J81" s="38">
        <f t="shared" si="56"/>
        <v>0.4500748096994116</v>
      </c>
      <c r="K81" s="38">
        <f t="shared" si="56"/>
        <v>0.44559845104207446</v>
      </c>
      <c r="L81" s="38">
        <f t="shared" si="56"/>
        <v>0.45385201149880605</v>
      </c>
      <c r="M81" s="38">
        <f t="shared" si="56"/>
        <v>0.45498490710871931</v>
      </c>
      <c r="N81" s="38">
        <f t="shared" si="56"/>
        <v>0.45630347687545308</v>
      </c>
      <c r="O81" s="38">
        <f t="shared" si="56"/>
        <v>0.42985343068658249</v>
      </c>
      <c r="P81" s="38">
        <f t="shared" si="56"/>
        <v>0.47952161171084989</v>
      </c>
      <c r="Q81" s="38">
        <f t="shared" si="56"/>
        <v>0.52935232816841682</v>
      </c>
      <c r="R81" s="38">
        <f t="shared" si="56"/>
        <v>0.52030620252444881</v>
      </c>
      <c r="S81" s="38">
        <f t="shared" si="56"/>
        <v>0.52132142988517172</v>
      </c>
      <c r="T81" s="38">
        <f t="shared" si="56"/>
        <v>0.52981132972591827</v>
      </c>
      <c r="U81" s="38">
        <f t="shared" si="56"/>
        <v>0.55205355960801172</v>
      </c>
      <c r="V81" s="38">
        <f t="shared" si="56"/>
        <v>0.56595173641333851</v>
      </c>
      <c r="W81" s="38">
        <f t="shared" si="56"/>
        <v>0.54931047044899117</v>
      </c>
      <c r="X81" s="38">
        <f t="shared" si="56"/>
        <v>0.63805356319238571</v>
      </c>
      <c r="Y81" s="38">
        <f t="shared" si="56"/>
        <v>0.51708939281847599</v>
      </c>
      <c r="Z81" s="38">
        <f t="shared" si="56"/>
        <v>0.51887104803680384</v>
      </c>
      <c r="AA81" s="38">
        <f t="shared" si="56"/>
        <v>0.55568518314143134</v>
      </c>
      <c r="AB81" s="38">
        <f t="shared" si="56"/>
        <v>0.57085279057551219</v>
      </c>
      <c r="AC81" s="38">
        <f t="shared" si="56"/>
        <v>0.56741682557436979</v>
      </c>
      <c r="AD81" s="38">
        <f t="shared" si="56"/>
        <v>0.56148482773032982</v>
      </c>
      <c r="AE81" s="38">
        <f t="shared" si="56"/>
        <v>0.57857151671373197</v>
      </c>
      <c r="AF81" s="38">
        <f t="shared" si="56"/>
        <v>0.67234436643070883</v>
      </c>
      <c r="AG81" s="38">
        <f t="shared" si="56"/>
        <v>0.63363671548239353</v>
      </c>
      <c r="AH81" s="38">
        <f t="shared" ref="AH81:AI81" si="59">IF(AH68=0,0,AH68/AH$66)</f>
        <v>0.51680833310495011</v>
      </c>
      <c r="AI81" s="38">
        <f t="shared" si="59"/>
        <v>0.41681382027276537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955.94796871095127</v>
      </c>
      <c r="AE83" s="9">
        <f t="shared" ref="AE83:AG83" si="60">SUM(AE84:AE85)</f>
        <v>572.34471371022687</v>
      </c>
      <c r="AF83" s="9">
        <f t="shared" si="60"/>
        <v>915.12209551361343</v>
      </c>
      <c r="AG83" s="9">
        <f t="shared" si="60"/>
        <v>941.01803690592908</v>
      </c>
      <c r="AH83" s="9">
        <f t="shared" ref="AH83:AI83" si="61">SUM(AH84:AH85)</f>
        <v>959.67557123261201</v>
      </c>
      <c r="AI83" s="9">
        <f t="shared" si="61"/>
        <v>750.77414761991054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419.19768818012398</v>
      </c>
      <c r="AE84" s="11">
        <v>239.11555145501461</v>
      </c>
      <c r="AF84" s="11">
        <v>299.84490999877033</v>
      </c>
      <c r="AG84" s="11">
        <v>344.75445879116637</v>
      </c>
      <c r="AH84" s="11">
        <v>453.10360863550619</v>
      </c>
      <c r="AI84" s="11">
        <v>429.57706228556208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536.75028053082724</v>
      </c>
      <c r="AE85" s="13">
        <v>333.22916225521226</v>
      </c>
      <c r="AF85" s="13">
        <v>615.27718551484304</v>
      </c>
      <c r="AG85" s="13">
        <v>596.26357811476271</v>
      </c>
      <c r="AH85" s="13">
        <v>506.57196259710582</v>
      </c>
      <c r="AI85" s="13">
        <v>321.19708533434846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572.98580000000004</v>
      </c>
      <c r="C89" s="9">
        <v>675.23629000000005</v>
      </c>
      <c r="D89" s="9">
        <v>391.19063999999997</v>
      </c>
      <c r="E89" s="9">
        <v>475.85550000000001</v>
      </c>
      <c r="F89" s="9">
        <v>401.36020000000002</v>
      </c>
      <c r="G89" s="9">
        <v>279.60485</v>
      </c>
      <c r="H89" s="9">
        <v>288.85978999999998</v>
      </c>
      <c r="I89" s="9">
        <v>316.47818999999998</v>
      </c>
      <c r="J89" s="9">
        <v>334.86648000000002</v>
      </c>
      <c r="K89" s="9">
        <v>350.55128999999999</v>
      </c>
      <c r="L89" s="9">
        <v>331.94815</v>
      </c>
      <c r="M89" s="9">
        <v>316.57121999999998</v>
      </c>
      <c r="N89" s="9">
        <v>372.53471000000002</v>
      </c>
      <c r="O89" s="9">
        <v>353.71645999999998</v>
      </c>
      <c r="P89" s="9">
        <v>473.68588</v>
      </c>
      <c r="Q89" s="9">
        <v>378.22937000000002</v>
      </c>
      <c r="R89" s="9">
        <v>670.22191999999995</v>
      </c>
      <c r="S89" s="9">
        <v>779.00729999999999</v>
      </c>
      <c r="T89" s="9">
        <v>792.36093000000005</v>
      </c>
      <c r="U89" s="9">
        <v>708.0711</v>
      </c>
      <c r="V89" s="9">
        <v>695.71382000000006</v>
      </c>
      <c r="W89" s="9">
        <v>588.43010000000004</v>
      </c>
      <c r="X89" s="9">
        <v>1259.4609399999999</v>
      </c>
      <c r="Y89" s="9">
        <v>1323.8211899999999</v>
      </c>
      <c r="Z89" s="9">
        <v>1019.6432600000001</v>
      </c>
      <c r="AA89" s="9">
        <v>907.43755999999996</v>
      </c>
      <c r="AB89" s="9">
        <v>852.19829000000004</v>
      </c>
      <c r="AC89" s="9">
        <v>1008.4323900000001</v>
      </c>
      <c r="AD89" s="9">
        <v>950.95132000000001</v>
      </c>
      <c r="AE89" s="9">
        <v>564.26325999999995</v>
      </c>
      <c r="AF89" s="9">
        <v>906.16722000000004</v>
      </c>
      <c r="AG89" s="9">
        <v>941.12537999999995</v>
      </c>
      <c r="AH89" s="9">
        <v>937.17330000000004</v>
      </c>
      <c r="AI89" s="9">
        <v>721.90417000000002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2.4255238399999826</v>
      </c>
      <c r="C91" s="9">
        <f t="shared" ref="C91:AG91" si="62">C89-C$66</f>
        <v>2.8425071199999365</v>
      </c>
      <c r="D91" s="9">
        <f t="shared" si="62"/>
        <v>1.307698079999966</v>
      </c>
      <c r="E91" s="9">
        <f t="shared" si="62"/>
        <v>1.2813599999999497</v>
      </c>
      <c r="F91" s="9">
        <f t="shared" si="62"/>
        <v>1.0258561599999325</v>
      </c>
      <c r="G91" s="9">
        <f t="shared" si="62"/>
        <v>0.58861904000002596</v>
      </c>
      <c r="H91" s="9">
        <f t="shared" si="62"/>
        <v>0.93353095999992775</v>
      </c>
      <c r="I91" s="9">
        <f t="shared" si="62"/>
        <v>1.1435419200000183</v>
      </c>
      <c r="J91" s="9">
        <f t="shared" si="62"/>
        <v>1.1566471200000024</v>
      </c>
      <c r="K91" s="9">
        <f t="shared" si="62"/>
        <v>1.0461309599999709</v>
      </c>
      <c r="L91" s="9">
        <f t="shared" si="62"/>
        <v>0.57126615999999331</v>
      </c>
      <c r="M91" s="9">
        <f t="shared" si="62"/>
        <v>0.37350287999998955</v>
      </c>
      <c r="N91" s="9">
        <f t="shared" si="62"/>
        <v>0.78032192000000578</v>
      </c>
      <c r="O91" s="9">
        <f t="shared" si="62"/>
        <v>0.70706383999998934</v>
      </c>
      <c r="P91" s="9">
        <f t="shared" si="62"/>
        <v>0.46807095999980675</v>
      </c>
      <c r="Q91" s="9">
        <f t="shared" si="62"/>
        <v>0.57592904000000544</v>
      </c>
      <c r="R91" s="9">
        <f t="shared" si="62"/>
        <v>0.65434807999986333</v>
      </c>
      <c r="S91" s="9">
        <f t="shared" si="62"/>
        <v>-0.3172828799998797</v>
      </c>
      <c r="T91" s="9">
        <f t="shared" si="62"/>
        <v>-1.6492790399998967</v>
      </c>
      <c r="U91" s="9">
        <f t="shared" si="62"/>
        <v>0.40701191999994535</v>
      </c>
      <c r="V91" s="9">
        <f t="shared" si="62"/>
        <v>-2.8986160000044947E-2</v>
      </c>
      <c r="W91" s="9">
        <f t="shared" si="62"/>
        <v>0.18267895999997563</v>
      </c>
      <c r="X91" s="9">
        <f t="shared" si="62"/>
        <v>3.3209838399998262</v>
      </c>
      <c r="Y91" s="9">
        <f t="shared" si="62"/>
        <v>8.4778759199998603</v>
      </c>
      <c r="Z91" s="9">
        <f t="shared" si="62"/>
        <v>9.9102610400000231</v>
      </c>
      <c r="AA91" s="9">
        <f t="shared" si="62"/>
        <v>-3.2337090400000079</v>
      </c>
      <c r="AB91" s="9">
        <f t="shared" si="62"/>
        <v>-2.6732540800002198</v>
      </c>
      <c r="AC91" s="9">
        <f t="shared" si="62"/>
        <v>-4.8262581600000658</v>
      </c>
      <c r="AD91" s="9">
        <f t="shared" si="62"/>
        <v>-4.9966487109512627</v>
      </c>
      <c r="AE91" s="9">
        <f t="shared" si="62"/>
        <v>-3.1296926319847671</v>
      </c>
      <c r="AF91" s="9">
        <f t="shared" si="62"/>
        <v>-8.9548755136133877</v>
      </c>
      <c r="AG91" s="9">
        <f t="shared" si="62"/>
        <v>0.10734309407087039</v>
      </c>
      <c r="AH91" s="9">
        <f t="shared" ref="AH91:AI91" si="63">AH89-AH$66</f>
        <v>-0.55729363194939197</v>
      </c>
      <c r="AI91" s="9">
        <f t="shared" si="63"/>
        <v>-14.699469143990086</v>
      </c>
    </row>
    <row r="92" spans="1:35" x14ac:dyDescent="0.25">
      <c r="A92" s="10" t="s">
        <v>72</v>
      </c>
      <c r="B92" s="11">
        <f>IF(B$66=0,50%,B$67/B$66)*B91</f>
        <v>1.3270882811489408</v>
      </c>
      <c r="C92" s="11">
        <f t="shared" ref="C92:AG92" si="64">IF(C$66=0,50%,C$67/C$66)*C91</f>
        <v>1.5550641099772242</v>
      </c>
      <c r="D92" s="11">
        <f t="shared" si="64"/>
        <v>0.71247754331065105</v>
      </c>
      <c r="E92" s="11">
        <f t="shared" si="64"/>
        <v>0.6959762437025343</v>
      </c>
      <c r="F92" s="11">
        <f t="shared" si="64"/>
        <v>0.55683692155284725</v>
      </c>
      <c r="G92" s="11">
        <f t="shared" si="64"/>
        <v>0.31992345010761353</v>
      </c>
      <c r="H92" s="11">
        <f t="shared" si="64"/>
        <v>0.51565890527257707</v>
      </c>
      <c r="I92" s="11">
        <f t="shared" si="64"/>
        <v>0.63555881895388733</v>
      </c>
      <c r="J92" s="11">
        <f t="shared" si="64"/>
        <v>0.63606938757662879</v>
      </c>
      <c r="K92" s="11">
        <f t="shared" si="64"/>
        <v>0.57997662463682542</v>
      </c>
      <c r="L92" s="11">
        <f t="shared" si="64"/>
        <v>0.31199586418279757</v>
      </c>
      <c r="M92" s="11">
        <f t="shared" si="64"/>
        <v>0.20356470683835517</v>
      </c>
      <c r="N92" s="11">
        <f t="shared" si="64"/>
        <v>0.42425831482187404</v>
      </c>
      <c r="O92" s="11">
        <f t="shared" si="64"/>
        <v>0.40313002266156511</v>
      </c>
      <c r="P92" s="11">
        <f t="shared" si="64"/>
        <v>0.24362081886565465</v>
      </c>
      <c r="Q92" s="11">
        <f t="shared" si="64"/>
        <v>0.27105966181620139</v>
      </c>
      <c r="R92" s="11">
        <f t="shared" si="64"/>
        <v>0.31388671536597013</v>
      </c>
      <c r="S92" s="11">
        <f t="shared" si="64"/>
        <v>-0.15187651532025706</v>
      </c>
      <c r="T92" s="11">
        <f t="shared" si="64"/>
        <v>-0.77547231872846534</v>
      </c>
      <c r="U92" s="11">
        <f t="shared" si="64"/>
        <v>0.18231954076108423</v>
      </c>
      <c r="V92" s="11">
        <f t="shared" si="64"/>
        <v>-1.2581392416064653E-2</v>
      </c>
      <c r="W92" s="11">
        <f t="shared" si="64"/>
        <v>8.2331494541256545E-2</v>
      </c>
      <c r="X92" s="11">
        <f t="shared" si="64"/>
        <v>1.2020182675836057</v>
      </c>
      <c r="Y92" s="11">
        <f t="shared" si="64"/>
        <v>4.0940562081367542</v>
      </c>
      <c r="Z92" s="11">
        <f t="shared" si="64"/>
        <v>4.7681135078569064</v>
      </c>
      <c r="AA92" s="11">
        <f t="shared" si="64"/>
        <v>-1.4367848398815015</v>
      </c>
      <c r="AB92" s="11">
        <f t="shared" si="64"/>
        <v>-1.1472195285147209</v>
      </c>
      <c r="AC92" s="11">
        <f t="shared" si="64"/>
        <v>-2.0877580754504295</v>
      </c>
      <c r="AD92" s="11">
        <f t="shared" si="64"/>
        <v>-2.191106270253818</v>
      </c>
      <c r="AE92" s="11">
        <f t="shared" si="64"/>
        <v>-1.3189416190495484</v>
      </c>
      <c r="AF92" s="11">
        <f t="shared" si="64"/>
        <v>-2.9341154099471258</v>
      </c>
      <c r="AG92" s="11">
        <f t="shared" si="64"/>
        <v>3.9326568514086481E-2</v>
      </c>
      <c r="AH92" s="11">
        <f t="shared" ref="AH92:AI92" si="65">IF(AH$66=0,50%,AH$67/AH$66)*AH91</f>
        <v>-0.26927963897162305</v>
      </c>
      <c r="AI92" s="11">
        <f t="shared" si="65"/>
        <v>-8.5725272541019422</v>
      </c>
    </row>
    <row r="93" spans="1:35" x14ac:dyDescent="0.25">
      <c r="A93" s="12" t="s">
        <v>75</v>
      </c>
      <c r="B93" s="13">
        <f>B91-B92</f>
        <v>1.0984355588510417</v>
      </c>
      <c r="C93" s="13">
        <f t="shared" ref="C93:AG93" si="66">C91-C92</f>
        <v>1.2874430100227123</v>
      </c>
      <c r="D93" s="13">
        <f t="shared" si="66"/>
        <v>0.59522053668931496</v>
      </c>
      <c r="E93" s="13">
        <f t="shared" si="66"/>
        <v>0.58538375629741535</v>
      </c>
      <c r="F93" s="13">
        <f t="shared" si="66"/>
        <v>0.46901923844708526</v>
      </c>
      <c r="G93" s="13">
        <f t="shared" si="66"/>
        <v>0.26869558989241243</v>
      </c>
      <c r="H93" s="13">
        <f t="shared" si="66"/>
        <v>0.41787205472735067</v>
      </c>
      <c r="I93" s="13">
        <f t="shared" si="66"/>
        <v>0.50798310104613098</v>
      </c>
      <c r="J93" s="13">
        <f t="shared" si="66"/>
        <v>0.52057773242337357</v>
      </c>
      <c r="K93" s="13">
        <f t="shared" si="66"/>
        <v>0.46615433536314543</v>
      </c>
      <c r="L93" s="13">
        <f t="shared" si="66"/>
        <v>0.25927029581719574</v>
      </c>
      <c r="M93" s="13">
        <f t="shared" si="66"/>
        <v>0.16993817316163437</v>
      </c>
      <c r="N93" s="13">
        <f t="shared" si="66"/>
        <v>0.35606360517813174</v>
      </c>
      <c r="O93" s="13">
        <f t="shared" si="66"/>
        <v>0.30393381733842423</v>
      </c>
      <c r="P93" s="13">
        <f t="shared" si="66"/>
        <v>0.2244501411341521</v>
      </c>
      <c r="Q93" s="13">
        <f t="shared" si="66"/>
        <v>0.30486937818380405</v>
      </c>
      <c r="R93" s="13">
        <f t="shared" si="66"/>
        <v>0.3404613646338932</v>
      </c>
      <c r="S93" s="13">
        <f t="shared" si="66"/>
        <v>-0.16540636467962264</v>
      </c>
      <c r="T93" s="13">
        <f t="shared" si="66"/>
        <v>-0.87380672127143133</v>
      </c>
      <c r="U93" s="13">
        <f t="shared" si="66"/>
        <v>0.22469237923886112</v>
      </c>
      <c r="V93" s="13">
        <f t="shared" si="66"/>
        <v>-1.6404767583980295E-2</v>
      </c>
      <c r="W93" s="13">
        <f t="shared" si="66"/>
        <v>0.10034746545871909</v>
      </c>
      <c r="X93" s="13">
        <f t="shared" si="66"/>
        <v>2.1189655724162204</v>
      </c>
      <c r="Y93" s="13">
        <f t="shared" si="66"/>
        <v>4.3838197118631061</v>
      </c>
      <c r="Z93" s="13">
        <f t="shared" si="66"/>
        <v>5.1421475321431167</v>
      </c>
      <c r="AA93" s="13">
        <f t="shared" si="66"/>
        <v>-1.7969242001185064</v>
      </c>
      <c r="AB93" s="13">
        <f t="shared" si="66"/>
        <v>-1.5260345514854989</v>
      </c>
      <c r="AC93" s="13">
        <f t="shared" si="66"/>
        <v>-2.7385000845496363</v>
      </c>
      <c r="AD93" s="13">
        <f t="shared" si="66"/>
        <v>-2.8055424406974447</v>
      </c>
      <c r="AE93" s="13">
        <f t="shared" si="66"/>
        <v>-1.8107510129352187</v>
      </c>
      <c r="AF93" s="13">
        <f t="shared" si="66"/>
        <v>-6.0207601036662624</v>
      </c>
      <c r="AG93" s="13">
        <f t="shared" si="66"/>
        <v>6.8016525556783919E-2</v>
      </c>
      <c r="AH93" s="13">
        <f t="shared" ref="AH93:AI93" si="67">AH91-AH92</f>
        <v>-0.28801399297776892</v>
      </c>
      <c r="AI93" s="13">
        <f t="shared" si="67"/>
        <v>-6.126941889888144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98.450460869565205</v>
      </c>
      <c r="C97" s="9">
        <f t="shared" si="68"/>
        <v>116.04414782608696</v>
      </c>
      <c r="D97" s="9">
        <f t="shared" si="68"/>
        <v>67.770565217391294</v>
      </c>
      <c r="E97" s="9">
        <f t="shared" si="68"/>
        <v>82.932373913043477</v>
      </c>
      <c r="F97" s="9">
        <f t="shared" si="68"/>
        <v>70.036834782608693</v>
      </c>
      <c r="G97" s="9">
        <f t="shared" si="68"/>
        <v>48.702721739130439</v>
      </c>
      <c r="H97" s="9">
        <f t="shared" si="68"/>
        <v>51.259165217391299</v>
      </c>
      <c r="I97" s="9">
        <f t="shared" si="68"/>
        <v>55.702399999999997</v>
      </c>
      <c r="J97" s="9">
        <f t="shared" si="68"/>
        <v>57.052721739130433</v>
      </c>
      <c r="K97" s="9">
        <f t="shared" si="68"/>
        <v>66.718313043478261</v>
      </c>
      <c r="L97" s="9">
        <f t="shared" si="68"/>
        <v>63.230399999999996</v>
      </c>
      <c r="M97" s="9">
        <f t="shared" si="68"/>
        <v>57.445070434782608</v>
      </c>
      <c r="N97" s="9">
        <f t="shared" si="68"/>
        <v>65.871478260869566</v>
      </c>
      <c r="O97" s="9">
        <f t="shared" si="68"/>
        <v>95.391726956521751</v>
      </c>
      <c r="P97" s="9">
        <f t="shared" si="68"/>
        <v>93.674319130434796</v>
      </c>
      <c r="Q97" s="9">
        <f t="shared" si="68"/>
        <v>91.853978260869582</v>
      </c>
      <c r="R97" s="9">
        <f t="shared" si="68"/>
        <v>86.136706956521749</v>
      </c>
      <c r="S97" s="9">
        <f t="shared" si="68"/>
        <v>82.603914782608712</v>
      </c>
      <c r="T97" s="9">
        <f t="shared" si="68"/>
        <v>76.280874782608706</v>
      </c>
      <c r="U97" s="9">
        <f t="shared" si="68"/>
        <v>72.497591304347836</v>
      </c>
      <c r="V97" s="9">
        <f t="shared" si="68"/>
        <v>77.131889565217406</v>
      </c>
      <c r="W97" s="9">
        <f t="shared" si="68"/>
        <v>70.8088495652174</v>
      </c>
      <c r="X97" s="9">
        <f t="shared" si="68"/>
        <v>68.072287826086978</v>
      </c>
      <c r="Y97" s="9">
        <f t="shared" si="68"/>
        <v>64.356688695652167</v>
      </c>
      <c r="Z97" s="9">
        <f t="shared" si="68"/>
        <v>60.013267826086945</v>
      </c>
      <c r="AA97" s="9">
        <f t="shared" si="68"/>
        <v>53.690227826086954</v>
      </c>
      <c r="AB97" s="9">
        <f t="shared" si="68"/>
        <v>47.575707826086955</v>
      </c>
      <c r="AC97" s="9">
        <f t="shared" si="68"/>
        <v>43.423778237555702</v>
      </c>
      <c r="AD97" s="9">
        <f t="shared" si="68"/>
        <v>42.802554761089425</v>
      </c>
      <c r="AE97" s="9">
        <f t="shared" si="68"/>
        <v>41.991947845885605</v>
      </c>
      <c r="AF97" s="9">
        <f t="shared" si="68"/>
        <v>37.263882125606315</v>
      </c>
      <c r="AG97" s="9">
        <f t="shared" si="68"/>
        <v>38.734112138275847</v>
      </c>
      <c r="AH97" s="9">
        <f t="shared" ref="AH97:AI97" si="69">SUM(AH98:AH99)</f>
        <v>38.660503040818909</v>
      </c>
      <c r="AI97" s="9">
        <f t="shared" si="69"/>
        <v>34.764734278155352</v>
      </c>
    </row>
    <row r="98" spans="1:35" x14ac:dyDescent="0.25">
      <c r="A98" s="10" t="s">
        <v>72</v>
      </c>
      <c r="B98" s="11">
        <v>64.626478260869561</v>
      </c>
      <c r="C98" s="11">
        <v>76.175608695652173</v>
      </c>
      <c r="D98" s="11">
        <v>44.487069565217389</v>
      </c>
      <c r="E98" s="11">
        <v>54.439834782608699</v>
      </c>
      <c r="F98" s="11">
        <v>45.974730434782607</v>
      </c>
      <c r="G98" s="11">
        <v>31.970243478260869</v>
      </c>
      <c r="H98" s="11">
        <v>34.175408695652173</v>
      </c>
      <c r="I98" s="11">
        <v>37.287278260869563</v>
      </c>
      <c r="J98" s="11">
        <v>37.698043478260871</v>
      </c>
      <c r="K98" s="11">
        <v>44.77346086956522</v>
      </c>
      <c r="L98" s="11">
        <v>41.87106956521739</v>
      </c>
      <c r="M98" s="11">
        <v>38.027452173913041</v>
      </c>
      <c r="N98" s="11">
        <v>43.556686956521737</v>
      </c>
      <c r="O98" s="11">
        <v>67.345504347826093</v>
      </c>
      <c r="P98" s="11">
        <v>63.158397391304355</v>
      </c>
      <c r="Q98" s="11">
        <v>58.971290434782617</v>
      </c>
      <c r="R98" s="11">
        <v>54.784183478260879</v>
      </c>
      <c r="S98" s="11">
        <v>50.59707652173914</v>
      </c>
      <c r="T98" s="11">
        <v>46.409969565217402</v>
      </c>
      <c r="U98" s="11">
        <v>42.222862608695664</v>
      </c>
      <c r="V98" s="11">
        <v>38.035755652173926</v>
      </c>
      <c r="W98" s="11">
        <v>33.848648695652187</v>
      </c>
      <c r="X98" s="11">
        <v>29.661541739130449</v>
      </c>
      <c r="Y98" s="11">
        <v>28.023669565217393</v>
      </c>
      <c r="Z98" s="11">
        <v>25.693860869565217</v>
      </c>
      <c r="AA98" s="11">
        <v>21.506753913043479</v>
      </c>
      <c r="AB98" s="11">
        <v>17.319646956521741</v>
      </c>
      <c r="AC98" s="11">
        <v>14.222199999999999</v>
      </c>
      <c r="AD98" s="11">
        <v>15.579486956521739</v>
      </c>
      <c r="AE98" s="11">
        <v>15.71937391304348</v>
      </c>
      <c r="AF98" s="11">
        <v>12.881495830766625</v>
      </c>
      <c r="AG98" s="11">
        <v>16.120420043781035</v>
      </c>
      <c r="AH98" s="11">
        <v>17.568200000000001</v>
      </c>
      <c r="AI98" s="11">
        <v>15.391535794694736</v>
      </c>
    </row>
    <row r="99" spans="1:35" x14ac:dyDescent="0.25">
      <c r="A99" s="12" t="s">
        <v>75</v>
      </c>
      <c r="B99" s="13">
        <v>33.823982608695651</v>
      </c>
      <c r="C99" s="13">
        <v>39.868539130434783</v>
      </c>
      <c r="D99" s="13">
        <v>23.283495652173912</v>
      </c>
      <c r="E99" s="13">
        <v>28.492539130434782</v>
      </c>
      <c r="F99" s="13">
        <v>24.062104347826086</v>
      </c>
      <c r="G99" s="13">
        <v>16.732478260869566</v>
      </c>
      <c r="H99" s="13">
        <v>17.083756521739129</v>
      </c>
      <c r="I99" s="13">
        <v>18.415121739130434</v>
      </c>
      <c r="J99" s="13">
        <v>19.354678260869562</v>
      </c>
      <c r="K99" s="13">
        <v>21.944852173913041</v>
      </c>
      <c r="L99" s="13">
        <v>21.359330434782606</v>
      </c>
      <c r="M99" s="13">
        <v>19.417618260869567</v>
      </c>
      <c r="N99" s="13">
        <v>22.314791304347828</v>
      </c>
      <c r="O99" s="13">
        <v>28.046222608695651</v>
      </c>
      <c r="P99" s="13">
        <v>30.515921739130437</v>
      </c>
      <c r="Q99" s="13">
        <v>32.882687826086958</v>
      </c>
      <c r="R99" s="13">
        <v>31.352523478260871</v>
      </c>
      <c r="S99" s="13">
        <v>32.006838260869571</v>
      </c>
      <c r="T99" s="13">
        <v>29.870905217391304</v>
      </c>
      <c r="U99" s="13">
        <v>30.274728695652172</v>
      </c>
      <c r="V99" s="13">
        <v>39.096133913043481</v>
      </c>
      <c r="W99" s="13">
        <v>36.960200869565213</v>
      </c>
      <c r="X99" s="13">
        <v>38.410746086956522</v>
      </c>
      <c r="Y99" s="13">
        <v>36.333019130434778</v>
      </c>
      <c r="Z99" s="13">
        <v>34.319406956521732</v>
      </c>
      <c r="AA99" s="13">
        <v>32.183473913043471</v>
      </c>
      <c r="AB99" s="13">
        <v>30.256060869565211</v>
      </c>
      <c r="AC99" s="13">
        <v>29.201578237555701</v>
      </c>
      <c r="AD99" s="13">
        <v>27.223067804567684</v>
      </c>
      <c r="AE99" s="13">
        <v>26.272573932842121</v>
      </c>
      <c r="AF99" s="13">
        <v>24.382386294839687</v>
      </c>
      <c r="AG99" s="13">
        <v>22.613692094494809</v>
      </c>
      <c r="AH99" s="13">
        <v>21.092303040818905</v>
      </c>
      <c r="AI99" s="13">
        <v>19.373198483460616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20.406557267080743</v>
      </c>
      <c r="D101" s="9">
        <f t="shared" si="70"/>
        <v>0</v>
      </c>
      <c r="E101" s="9">
        <f t="shared" si="70"/>
        <v>17.974679006211179</v>
      </c>
      <c r="F101" s="9">
        <f t="shared" si="70"/>
        <v>0</v>
      </c>
      <c r="G101" s="9">
        <f t="shared" si="70"/>
        <v>0</v>
      </c>
      <c r="H101" s="9">
        <f t="shared" si="70"/>
        <v>5.3693137888198699</v>
      </c>
      <c r="I101" s="9">
        <f t="shared" si="70"/>
        <v>7.2561050931676974</v>
      </c>
      <c r="J101" s="9">
        <f t="shared" si="70"/>
        <v>4.1631920496894397</v>
      </c>
      <c r="K101" s="9">
        <f t="shared" si="70"/>
        <v>12.478461614906829</v>
      </c>
      <c r="L101" s="9">
        <f t="shared" si="70"/>
        <v>0.41924298136656546</v>
      </c>
      <c r="M101" s="9">
        <f t="shared" si="70"/>
        <v>0</v>
      </c>
      <c r="N101" s="9">
        <f t="shared" si="70"/>
        <v>11.239278136645959</v>
      </c>
      <c r="O101" s="9">
        <f t="shared" si="70"/>
        <v>33.000965962732622</v>
      </c>
      <c r="P101" s="9">
        <f t="shared" si="70"/>
        <v>3.4662170186340013</v>
      </c>
      <c r="Q101" s="9">
        <f t="shared" si="70"/>
        <v>3.5392131677022149</v>
      </c>
      <c r="R101" s="9">
        <f t="shared" si="70"/>
        <v>0</v>
      </c>
      <c r="S101" s="9">
        <f t="shared" si="70"/>
        <v>2.1900044720500436</v>
      </c>
      <c r="T101" s="9">
        <f t="shared" si="70"/>
        <v>0</v>
      </c>
      <c r="U101" s="9">
        <f t="shared" si="70"/>
        <v>1.9395131677022128</v>
      </c>
      <c r="V101" s="9">
        <f t="shared" si="70"/>
        <v>10.289491304348132</v>
      </c>
      <c r="W101" s="9">
        <f t="shared" si="70"/>
        <v>0</v>
      </c>
      <c r="X101" s="9">
        <f t="shared" si="70"/>
        <v>2.9862349068326495</v>
      </c>
      <c r="Y101" s="9">
        <f t="shared" si="70"/>
        <v>0.20859863353994257</v>
      </c>
      <c r="Z101" s="9">
        <f t="shared" si="70"/>
        <v>5.4717267080695686E-2</v>
      </c>
      <c r="AA101" s="9">
        <f t="shared" si="70"/>
        <v>0</v>
      </c>
      <c r="AB101" s="9">
        <f t="shared" si="70"/>
        <v>0.14091639751547824</v>
      </c>
      <c r="AC101" s="9">
        <f t="shared" si="70"/>
        <v>1.6011529512725153</v>
      </c>
      <c r="AD101" s="9">
        <f t="shared" si="70"/>
        <v>3.3611803744649884</v>
      </c>
      <c r="AE101" s="9">
        <f t="shared" si="70"/>
        <v>3.104193333242919</v>
      </c>
      <c r="AF101" s="9">
        <f t="shared" si="70"/>
        <v>0.17814180299130689</v>
      </c>
      <c r="AG101" s="9">
        <f t="shared" si="70"/>
        <v>5.1495794022014181</v>
      </c>
      <c r="AH101" s="9">
        <f t="shared" ref="AH101:AI101" si="71">SUM(AH102:AH103)</f>
        <v>3.7739453559144907</v>
      </c>
      <c r="AI101" s="9">
        <f t="shared" si="71"/>
        <v>0</v>
      </c>
    </row>
    <row r="102" spans="1:35" x14ac:dyDescent="0.25">
      <c r="A102" s="10" t="s">
        <v>72</v>
      </c>
      <c r="B102" s="11">
        <v>0</v>
      </c>
      <c r="C102" s="11">
        <v>13.395601242235614</v>
      </c>
      <c r="D102" s="11">
        <v>0</v>
      </c>
      <c r="E102" s="11">
        <v>11.799236024844312</v>
      </c>
      <c r="F102" s="11">
        <v>0</v>
      </c>
      <c r="G102" s="11">
        <v>0</v>
      </c>
      <c r="H102" s="11">
        <v>4.0516360248443064</v>
      </c>
      <c r="I102" s="11">
        <v>4.9583403726703921</v>
      </c>
      <c r="J102" s="11">
        <v>2.2572360248443104</v>
      </c>
      <c r="K102" s="11">
        <v>8.9218881987573511</v>
      </c>
      <c r="L102" s="11">
        <v>0</v>
      </c>
      <c r="M102" s="11">
        <v>0</v>
      </c>
      <c r="N102" s="11">
        <v>7.375705590061699</v>
      </c>
      <c r="O102" s="11">
        <v>25.635288198757358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0.20859863353994257</v>
      </c>
      <c r="Z102" s="11">
        <v>0</v>
      </c>
      <c r="AA102" s="11">
        <v>0</v>
      </c>
      <c r="AB102" s="11">
        <v>0</v>
      </c>
      <c r="AC102" s="11">
        <v>0.58730614228828459</v>
      </c>
      <c r="AD102" s="11">
        <v>3.2037577639747399</v>
      </c>
      <c r="AE102" s="11">
        <v>1.986357763974741</v>
      </c>
      <c r="AF102" s="11">
        <v>0</v>
      </c>
      <c r="AG102" s="11">
        <v>5.0853950204674092</v>
      </c>
      <c r="AH102" s="11">
        <v>3.2942507636719629</v>
      </c>
      <c r="AI102" s="11">
        <v>0</v>
      </c>
    </row>
    <row r="103" spans="1:35" x14ac:dyDescent="0.25">
      <c r="A103" s="12" t="s">
        <v>75</v>
      </c>
      <c r="B103" s="13">
        <v>0</v>
      </c>
      <c r="C103" s="13">
        <v>7.0109560248451306</v>
      </c>
      <c r="D103" s="13">
        <v>0</v>
      </c>
      <c r="E103" s="13">
        <v>6.1754429813668672</v>
      </c>
      <c r="F103" s="13">
        <v>0</v>
      </c>
      <c r="G103" s="13">
        <v>0</v>
      </c>
      <c r="H103" s="13">
        <v>1.3176777639755632</v>
      </c>
      <c r="I103" s="13">
        <v>2.2977647204973053</v>
      </c>
      <c r="J103" s="13">
        <v>1.9059560248451295</v>
      </c>
      <c r="K103" s="13">
        <v>3.5565734161494778</v>
      </c>
      <c r="L103" s="13">
        <v>0.41924298136656546</v>
      </c>
      <c r="M103" s="13">
        <v>0</v>
      </c>
      <c r="N103" s="13">
        <v>3.8635725465842601</v>
      </c>
      <c r="O103" s="13">
        <v>7.3656777639752598</v>
      </c>
      <c r="P103" s="13">
        <v>3.4662170186340013</v>
      </c>
      <c r="Q103" s="13">
        <v>3.5392131677022149</v>
      </c>
      <c r="R103" s="13">
        <v>0</v>
      </c>
      <c r="S103" s="13">
        <v>2.1900044720500436</v>
      </c>
      <c r="T103" s="13">
        <v>0</v>
      </c>
      <c r="U103" s="13">
        <v>1.9395131677022128</v>
      </c>
      <c r="V103" s="13">
        <v>10.289491304348132</v>
      </c>
      <c r="W103" s="13">
        <v>0</v>
      </c>
      <c r="X103" s="13">
        <v>2.9862349068326495</v>
      </c>
      <c r="Y103" s="13">
        <v>0</v>
      </c>
      <c r="Z103" s="13">
        <v>5.4717267080695686E-2</v>
      </c>
      <c r="AA103" s="13">
        <v>0</v>
      </c>
      <c r="AB103" s="13">
        <v>0.14091639751547824</v>
      </c>
      <c r="AC103" s="13">
        <v>1.0138468089842307</v>
      </c>
      <c r="AD103" s="13">
        <v>0.15742261049024858</v>
      </c>
      <c r="AE103" s="13">
        <v>1.1178355692681783</v>
      </c>
      <c r="AF103" s="13">
        <v>0.17814180299130689</v>
      </c>
      <c r="AG103" s="13">
        <v>6.4184381734008977E-2</v>
      </c>
      <c r="AH103" s="13">
        <v>0.47969459224252775</v>
      </c>
      <c r="AI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41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50067.992532649419</v>
      </c>
      <c r="C3" s="9">
        <f t="shared" ref="C3:AG3" si="0">SUM(C4:C5)</f>
        <v>45983.843979270197</v>
      </c>
      <c r="D3" s="9">
        <f t="shared" si="0"/>
        <v>52859.518346967699</v>
      </c>
      <c r="E3" s="9">
        <f t="shared" si="0"/>
        <v>61566.530429013786</v>
      </c>
      <c r="F3" s="9">
        <f t="shared" si="0"/>
        <v>65246.453806263977</v>
      </c>
      <c r="G3" s="9">
        <f t="shared" si="0"/>
        <v>70180.382669999992</v>
      </c>
      <c r="H3" s="9">
        <f t="shared" si="0"/>
        <v>62882.387817000003</v>
      </c>
      <c r="I3" s="9">
        <f t="shared" si="0"/>
        <v>62785.048615000007</v>
      </c>
      <c r="J3" s="9">
        <f t="shared" si="0"/>
        <v>67966.124729000003</v>
      </c>
      <c r="K3" s="9">
        <f t="shared" si="0"/>
        <v>66297.301670000001</v>
      </c>
      <c r="L3" s="9">
        <f t="shared" si="0"/>
        <v>76319.078676000005</v>
      </c>
      <c r="M3" s="9">
        <f t="shared" si="0"/>
        <v>107675.05111900001</v>
      </c>
      <c r="N3" s="9">
        <f t="shared" si="0"/>
        <v>113285.974556</v>
      </c>
      <c r="O3" s="9">
        <f t="shared" si="0"/>
        <v>128164.97952399999</v>
      </c>
      <c r="P3" s="9">
        <f t="shared" si="0"/>
        <v>129305.38149699999</v>
      </c>
      <c r="Q3" s="9">
        <f t="shared" si="0"/>
        <v>128433.73778799998</v>
      </c>
      <c r="R3" s="9">
        <f t="shared" si="0"/>
        <v>127172.196205</v>
      </c>
      <c r="S3" s="9">
        <f t="shared" si="0"/>
        <v>132434.087486</v>
      </c>
      <c r="T3" s="9">
        <f t="shared" si="0"/>
        <v>110262.345714</v>
      </c>
      <c r="U3" s="9">
        <f t="shared" si="0"/>
        <v>99718.654807999992</v>
      </c>
      <c r="V3" s="9">
        <f t="shared" si="0"/>
        <v>103575.33001000001</v>
      </c>
      <c r="W3" s="9">
        <f t="shared" si="0"/>
        <v>131568.88694900001</v>
      </c>
      <c r="X3" s="9">
        <f t="shared" si="0"/>
        <v>171151.44077400002</v>
      </c>
      <c r="Y3" s="9">
        <f t="shared" si="0"/>
        <v>183469.47256199998</v>
      </c>
      <c r="Z3" s="9">
        <f t="shared" si="0"/>
        <v>205875.90151500001</v>
      </c>
      <c r="AA3" s="9">
        <f t="shared" si="0"/>
        <v>207668.46083700002</v>
      </c>
      <c r="AB3" s="9">
        <f t="shared" si="0"/>
        <v>230835.14663799998</v>
      </c>
      <c r="AC3" s="9">
        <f t="shared" si="0"/>
        <v>237551.273308</v>
      </c>
      <c r="AD3" s="9">
        <f t="shared" si="0"/>
        <v>252349.855496</v>
      </c>
      <c r="AE3" s="9">
        <f t="shared" si="0"/>
        <v>268500.297617</v>
      </c>
      <c r="AF3" s="9">
        <f t="shared" si="0"/>
        <v>261093.36698300001</v>
      </c>
      <c r="AG3" s="9">
        <f t="shared" si="0"/>
        <v>267094.16463200003</v>
      </c>
      <c r="AH3" s="9">
        <f t="shared" ref="AH3:AI3" si="1">SUM(AH4:AH5)</f>
        <v>234823.89479200001</v>
      </c>
      <c r="AI3" s="9">
        <f t="shared" si="1"/>
        <v>258739.42531800002</v>
      </c>
    </row>
    <row r="4" spans="1:35" x14ac:dyDescent="0.25">
      <c r="A4" s="10" t="s">
        <v>72</v>
      </c>
      <c r="B4" s="11">
        <v>27165.624797314231</v>
      </c>
      <c r="C4" s="11">
        <v>24949.66922159899</v>
      </c>
      <c r="D4" s="11">
        <v>28680.236009943466</v>
      </c>
      <c r="E4" s="11">
        <v>33404.440264234334</v>
      </c>
      <c r="F4" s="11">
        <v>35401.073496214929</v>
      </c>
      <c r="G4" s="11">
        <v>38078.098348</v>
      </c>
      <c r="H4" s="11">
        <v>34790.065104000001</v>
      </c>
      <c r="I4" s="11">
        <v>34851.580409000002</v>
      </c>
      <c r="J4" s="11">
        <v>37039.257047999999</v>
      </c>
      <c r="K4" s="11">
        <v>37346.627765999998</v>
      </c>
      <c r="L4" s="11">
        <v>42393.828511</v>
      </c>
      <c r="M4" s="11">
        <v>34505.16315</v>
      </c>
      <c r="N4" s="11">
        <v>32482.039498999999</v>
      </c>
      <c r="O4" s="11">
        <v>38354.468865000003</v>
      </c>
      <c r="P4" s="11">
        <v>35247.382183000002</v>
      </c>
      <c r="Q4" s="11">
        <v>32503.260971</v>
      </c>
      <c r="R4" s="11">
        <v>29563.565078</v>
      </c>
      <c r="S4" s="11">
        <v>36027.583098000003</v>
      </c>
      <c r="T4" s="11">
        <v>31679.710604</v>
      </c>
      <c r="U4" s="11">
        <v>30285.079781</v>
      </c>
      <c r="V4" s="11">
        <v>28118.288591</v>
      </c>
      <c r="W4" s="11">
        <v>30566.348652000001</v>
      </c>
      <c r="X4" s="11">
        <v>34239.612794000001</v>
      </c>
      <c r="Y4" s="11">
        <v>34252.896741999997</v>
      </c>
      <c r="Z4" s="11">
        <v>35209.584769000001</v>
      </c>
      <c r="AA4" s="11">
        <v>36968.868381</v>
      </c>
      <c r="AB4" s="11">
        <v>39232.040628000002</v>
      </c>
      <c r="AC4" s="11">
        <v>41153.913735000002</v>
      </c>
      <c r="AD4" s="11">
        <v>44015.328935999998</v>
      </c>
      <c r="AE4" s="11">
        <v>46977.324051000003</v>
      </c>
      <c r="AF4" s="11">
        <v>45920.423577000001</v>
      </c>
      <c r="AG4" s="11">
        <v>44588.132015000003</v>
      </c>
      <c r="AH4" s="11">
        <v>48914.627026000002</v>
      </c>
      <c r="AI4" s="11">
        <v>50421.441105999998</v>
      </c>
    </row>
    <row r="5" spans="1:35" x14ac:dyDescent="0.25">
      <c r="A5" s="12" t="s">
        <v>75</v>
      </c>
      <c r="B5" s="13">
        <v>22902.367735335189</v>
      </c>
      <c r="C5" s="13">
        <v>21034.174757671208</v>
      </c>
      <c r="D5" s="13">
        <v>24179.282337024233</v>
      </c>
      <c r="E5" s="13">
        <v>28162.090164779453</v>
      </c>
      <c r="F5" s="13">
        <v>29845.380310049044</v>
      </c>
      <c r="G5" s="13">
        <v>32102.284322</v>
      </c>
      <c r="H5" s="13">
        <v>28092.322713000001</v>
      </c>
      <c r="I5" s="13">
        <v>27933.468206000001</v>
      </c>
      <c r="J5" s="13">
        <v>30926.867681</v>
      </c>
      <c r="K5" s="13">
        <v>28950.673903999999</v>
      </c>
      <c r="L5" s="13">
        <v>33925.250164999998</v>
      </c>
      <c r="M5" s="13">
        <v>73169.887969000003</v>
      </c>
      <c r="N5" s="13">
        <v>80803.935056999995</v>
      </c>
      <c r="O5" s="13">
        <v>89810.510658999992</v>
      </c>
      <c r="P5" s="13">
        <v>94057.999314000001</v>
      </c>
      <c r="Q5" s="13">
        <v>95930.476816999988</v>
      </c>
      <c r="R5" s="13">
        <v>97608.631127000001</v>
      </c>
      <c r="S5" s="13">
        <v>96406.504388000001</v>
      </c>
      <c r="T5" s="13">
        <v>78582.635110000003</v>
      </c>
      <c r="U5" s="13">
        <v>69433.575026999999</v>
      </c>
      <c r="V5" s="13">
        <v>75457.041419000001</v>
      </c>
      <c r="W5" s="13">
        <v>101002.53829699999</v>
      </c>
      <c r="X5" s="13">
        <v>136911.82798</v>
      </c>
      <c r="Y5" s="13">
        <v>149216.57582</v>
      </c>
      <c r="Z5" s="13">
        <v>170666.316746</v>
      </c>
      <c r="AA5" s="13">
        <v>170699.59245600001</v>
      </c>
      <c r="AB5" s="13">
        <v>191603.10600999999</v>
      </c>
      <c r="AC5" s="13">
        <v>196397.35957299999</v>
      </c>
      <c r="AD5" s="13">
        <v>208334.52656</v>
      </c>
      <c r="AE5" s="13">
        <v>221522.973566</v>
      </c>
      <c r="AF5" s="13">
        <v>215172.94340600001</v>
      </c>
      <c r="AG5" s="13">
        <v>222506.03261700002</v>
      </c>
      <c r="AH5" s="13">
        <v>185909.267766</v>
      </c>
      <c r="AI5" s="13">
        <v>208317.98421200001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72</v>
      </c>
      <c r="B9" s="16">
        <f t="shared" si="2"/>
        <v>0.54257467541962023</v>
      </c>
      <c r="C9" s="16">
        <f t="shared" si="2"/>
        <v>0.54257467541962034</v>
      </c>
      <c r="D9" s="16">
        <f t="shared" si="2"/>
        <v>0.54257467541962034</v>
      </c>
      <c r="E9" s="16">
        <f t="shared" si="2"/>
        <v>0.54257467541962034</v>
      </c>
      <c r="F9" s="16">
        <f t="shared" si="2"/>
        <v>0.54257467541962034</v>
      </c>
      <c r="G9" s="16">
        <f t="shared" si="2"/>
        <v>0.54257467541962046</v>
      </c>
      <c r="H9" s="16">
        <f t="shared" si="2"/>
        <v>0.55325610734194552</v>
      </c>
      <c r="I9" s="16">
        <f t="shared" si="2"/>
        <v>0.55509362782708105</v>
      </c>
      <c r="J9" s="16">
        <f t="shared" si="2"/>
        <v>0.54496644020364415</v>
      </c>
      <c r="K9" s="16">
        <f t="shared" si="2"/>
        <v>0.5633204794954666</v>
      </c>
      <c r="L9" s="16">
        <f t="shared" si="2"/>
        <v>0.55548139792116691</v>
      </c>
      <c r="M9" s="16">
        <f t="shared" si="2"/>
        <v>0.32045643620698799</v>
      </c>
      <c r="N9" s="16">
        <f t="shared" si="2"/>
        <v>0.28672604553481895</v>
      </c>
      <c r="O9" s="16">
        <f t="shared" si="2"/>
        <v>0.29925857287573471</v>
      </c>
      <c r="P9" s="16">
        <f t="shared" si="2"/>
        <v>0.2725902184033831</v>
      </c>
      <c r="Q9" s="16">
        <f t="shared" si="2"/>
        <v>0.25307416517497705</v>
      </c>
      <c r="R9" s="16">
        <f t="shared" si="2"/>
        <v>0.23246877824099146</v>
      </c>
      <c r="S9" s="16">
        <f t="shared" si="2"/>
        <v>0.27204161543234545</v>
      </c>
      <c r="T9" s="16">
        <f t="shared" si="2"/>
        <v>0.28731214086603302</v>
      </c>
      <c r="U9" s="16">
        <f t="shared" si="2"/>
        <v>0.30370525795109665</v>
      </c>
      <c r="V9" s="16">
        <f t="shared" si="2"/>
        <v>0.27147669805430724</v>
      </c>
      <c r="W9" s="16">
        <f t="shared" si="2"/>
        <v>0.23232201290756851</v>
      </c>
      <c r="X9" s="16">
        <f t="shared" si="2"/>
        <v>0.20005448180370453</v>
      </c>
      <c r="Y9" s="16">
        <f t="shared" si="2"/>
        <v>0.18669534644476013</v>
      </c>
      <c r="Z9" s="16">
        <f t="shared" si="2"/>
        <v>0.17102334226541152</v>
      </c>
      <c r="AA9" s="16">
        <f t="shared" si="2"/>
        <v>0.17801869495251396</v>
      </c>
      <c r="AB9" s="16">
        <f t="shared" si="2"/>
        <v>0.16995696365737764</v>
      </c>
      <c r="AC9" s="16">
        <f t="shared" si="2"/>
        <v>0.17324223592622631</v>
      </c>
      <c r="AD9" s="16">
        <f t="shared" si="2"/>
        <v>0.17442185116170073</v>
      </c>
      <c r="AE9" s="16">
        <f t="shared" si="2"/>
        <v>0.17496190681326698</v>
      </c>
      <c r="AF9" s="16">
        <f t="shared" si="2"/>
        <v>0.17587740396327231</v>
      </c>
      <c r="AG9" s="16">
        <f t="shared" si="2"/>
        <v>0.16693787405064853</v>
      </c>
      <c r="AH9" s="16">
        <f t="shared" ref="AH9:AI9" si="4">IF(AH4=0,0,AH4/AH$3)</f>
        <v>0.20830344828973693</v>
      </c>
      <c r="AI9" s="16">
        <f t="shared" si="4"/>
        <v>0.194873437026577</v>
      </c>
    </row>
    <row r="10" spans="1:35" x14ac:dyDescent="0.25">
      <c r="A10" s="12" t="s">
        <v>75</v>
      </c>
      <c r="B10" s="17">
        <f t="shared" si="2"/>
        <v>0.45742532458037971</v>
      </c>
      <c r="C10" s="17">
        <f t="shared" si="2"/>
        <v>0.45742532458037966</v>
      </c>
      <c r="D10" s="17">
        <f t="shared" si="2"/>
        <v>0.45742532458037966</v>
      </c>
      <c r="E10" s="17">
        <f t="shared" si="2"/>
        <v>0.45742532458037966</v>
      </c>
      <c r="F10" s="17">
        <f t="shared" si="2"/>
        <v>0.4574253245803796</v>
      </c>
      <c r="G10" s="17">
        <f t="shared" si="2"/>
        <v>0.45742532458037966</v>
      </c>
      <c r="H10" s="17">
        <f t="shared" si="2"/>
        <v>0.44674389265805448</v>
      </c>
      <c r="I10" s="17">
        <f t="shared" si="2"/>
        <v>0.44490637217291895</v>
      </c>
      <c r="J10" s="17">
        <f t="shared" si="2"/>
        <v>0.45503355979635579</v>
      </c>
      <c r="K10" s="17">
        <f t="shared" si="2"/>
        <v>0.43667952050453335</v>
      </c>
      <c r="L10" s="17">
        <f t="shared" si="2"/>
        <v>0.44451860207883304</v>
      </c>
      <c r="M10" s="17">
        <f t="shared" si="2"/>
        <v>0.67954356379301195</v>
      </c>
      <c r="N10" s="17">
        <f t="shared" si="2"/>
        <v>0.71327395446518094</v>
      </c>
      <c r="O10" s="17">
        <f t="shared" si="2"/>
        <v>0.70074142712426524</v>
      </c>
      <c r="P10" s="17">
        <f t="shared" si="2"/>
        <v>0.72740978159661696</v>
      </c>
      <c r="Q10" s="17">
        <f t="shared" si="2"/>
        <v>0.74692583482502295</v>
      </c>
      <c r="R10" s="17">
        <f t="shared" si="2"/>
        <v>0.76753122175900856</v>
      </c>
      <c r="S10" s="17">
        <f t="shared" si="2"/>
        <v>0.7279583845676546</v>
      </c>
      <c r="T10" s="17">
        <f t="shared" si="2"/>
        <v>0.71268785913396704</v>
      </c>
      <c r="U10" s="17">
        <f t="shared" si="2"/>
        <v>0.6962947420489034</v>
      </c>
      <c r="V10" s="17">
        <f t="shared" si="2"/>
        <v>0.7285233019456927</v>
      </c>
      <c r="W10" s="17">
        <f t="shared" si="2"/>
        <v>0.7676779870924314</v>
      </c>
      <c r="X10" s="17">
        <f t="shared" si="2"/>
        <v>0.79994551819629534</v>
      </c>
      <c r="Y10" s="17">
        <f t="shared" si="2"/>
        <v>0.81330465355523995</v>
      </c>
      <c r="Z10" s="17">
        <f t="shared" si="2"/>
        <v>0.8289766577345884</v>
      </c>
      <c r="AA10" s="17">
        <f t="shared" si="2"/>
        <v>0.82198130504748601</v>
      </c>
      <c r="AB10" s="17">
        <f t="shared" si="2"/>
        <v>0.83004303634262244</v>
      </c>
      <c r="AC10" s="17">
        <f t="shared" si="2"/>
        <v>0.82675776407377366</v>
      </c>
      <c r="AD10" s="17">
        <f t="shared" si="2"/>
        <v>0.82557814883829927</v>
      </c>
      <c r="AE10" s="17">
        <f t="shared" si="2"/>
        <v>0.82503809318673305</v>
      </c>
      <c r="AF10" s="17">
        <f t="shared" si="2"/>
        <v>0.82412259603672766</v>
      </c>
      <c r="AG10" s="17">
        <f t="shared" si="2"/>
        <v>0.83306212594935147</v>
      </c>
      <c r="AH10" s="17">
        <f t="shared" ref="AH10:AI10" si="5">IF(AH5=0,0,AH5/AH$3)</f>
        <v>0.7916965517102631</v>
      </c>
      <c r="AI10" s="17">
        <f t="shared" si="5"/>
        <v>0.805126562973423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8.950393</v>
      </c>
      <c r="C12" s="18">
        <f t="shared" si="6"/>
        <v>8.2202909999999996</v>
      </c>
      <c r="D12" s="18">
        <f t="shared" si="6"/>
        <v>9.4494189999999989</v>
      </c>
      <c r="E12" s="18">
        <f t="shared" si="6"/>
        <v>11.005925999999999</v>
      </c>
      <c r="F12" s="18">
        <f t="shared" si="6"/>
        <v>11.663765999999999</v>
      </c>
      <c r="G12" s="18">
        <f t="shared" si="6"/>
        <v>12.545780000000001</v>
      </c>
      <c r="H12" s="18">
        <f t="shared" si="6"/>
        <v>11.318567999999999</v>
      </c>
      <c r="I12" s="18">
        <f t="shared" si="6"/>
        <v>11.285083999999999</v>
      </c>
      <c r="J12" s="18">
        <f t="shared" si="6"/>
        <v>12.098990000000001</v>
      </c>
      <c r="K12" s="18">
        <f t="shared" si="6"/>
        <v>12.185964</v>
      </c>
      <c r="L12" s="18">
        <f t="shared" si="6"/>
        <v>14.015824</v>
      </c>
      <c r="M12" s="18">
        <f t="shared" si="6"/>
        <v>13.518668</v>
      </c>
      <c r="N12" s="18">
        <f t="shared" si="6"/>
        <v>12.632387999999999</v>
      </c>
      <c r="O12" s="18">
        <f t="shared" si="6"/>
        <v>15.007146000000001</v>
      </c>
      <c r="P12" s="18">
        <f t="shared" si="6"/>
        <v>14.309908</v>
      </c>
      <c r="Q12" s="18">
        <f t="shared" si="6"/>
        <v>14.233014000000001</v>
      </c>
      <c r="R12" s="18">
        <f t="shared" si="6"/>
        <v>13.810748</v>
      </c>
      <c r="S12" s="18">
        <f t="shared" si="6"/>
        <v>15.619419000000001</v>
      </c>
      <c r="T12" s="18">
        <f t="shared" si="6"/>
        <v>13.797437</v>
      </c>
      <c r="U12" s="18">
        <f t="shared" si="6"/>
        <v>10.791694</v>
      </c>
      <c r="V12" s="18">
        <f t="shared" si="6"/>
        <v>10.293828999999999</v>
      </c>
      <c r="W12" s="18">
        <f t="shared" si="6"/>
        <v>15.215039000000001</v>
      </c>
      <c r="X12" s="18">
        <f t="shared" si="6"/>
        <v>18.414523000000003</v>
      </c>
      <c r="Y12" s="18">
        <f t="shared" si="6"/>
        <v>17.104364</v>
      </c>
      <c r="Z12" s="18">
        <f t="shared" si="6"/>
        <v>17.701112999999999</v>
      </c>
      <c r="AA12" s="18">
        <f t="shared" si="6"/>
        <v>16.138771999999999</v>
      </c>
      <c r="AB12" s="18">
        <f t="shared" si="6"/>
        <v>17.053742</v>
      </c>
      <c r="AC12" s="18">
        <f t="shared" si="6"/>
        <v>17.093409000000001</v>
      </c>
      <c r="AD12" s="18">
        <f t="shared" si="6"/>
        <v>18.024470000000001</v>
      </c>
      <c r="AE12" s="18">
        <f t="shared" si="6"/>
        <v>20.280522000000001</v>
      </c>
      <c r="AF12" s="18">
        <f t="shared" si="6"/>
        <v>17.343989000000001</v>
      </c>
      <c r="AG12" s="18">
        <f t="shared" si="6"/>
        <v>18.410436000000001</v>
      </c>
      <c r="AH12" s="18">
        <f t="shared" ref="AH12:AI12" si="7">SUM(AH13:AH14)</f>
        <v>18.744251999999999</v>
      </c>
      <c r="AI12" s="18">
        <f t="shared" si="7"/>
        <v>19.709941000000001</v>
      </c>
    </row>
    <row r="13" spans="1:35" x14ac:dyDescent="0.25">
      <c r="A13" s="10" t="s">
        <v>72</v>
      </c>
      <c r="B13" s="19">
        <v>6.6557979999999999</v>
      </c>
      <c r="C13" s="19">
        <v>6.1128710000000002</v>
      </c>
      <c r="D13" s="19">
        <v>7.0268899999999999</v>
      </c>
      <c r="E13" s="19">
        <v>8.1843579999999996</v>
      </c>
      <c r="F13" s="19">
        <v>8.6735489999999995</v>
      </c>
      <c r="G13" s="19">
        <v>9.3294420000000002</v>
      </c>
      <c r="H13" s="19">
        <v>8.523847</v>
      </c>
      <c r="I13" s="19">
        <v>8.5389189999999999</v>
      </c>
      <c r="J13" s="19">
        <v>9.0749169999999992</v>
      </c>
      <c r="K13" s="19">
        <v>9.150226</v>
      </c>
      <c r="L13" s="19">
        <v>10.386831000000001</v>
      </c>
      <c r="M13" s="19">
        <v>8.1685999999999996</v>
      </c>
      <c r="N13" s="19">
        <v>7.020543</v>
      </c>
      <c r="O13" s="19">
        <v>8.6187430000000003</v>
      </c>
      <c r="P13" s="19">
        <v>8.0093399999999999</v>
      </c>
      <c r="Q13" s="19">
        <v>7.8303140000000004</v>
      </c>
      <c r="R13" s="19">
        <v>7.0218189999999998</v>
      </c>
      <c r="S13" s="19">
        <v>8.551323</v>
      </c>
      <c r="T13" s="19">
        <v>7.9127700000000001</v>
      </c>
      <c r="U13" s="19">
        <v>6.3381809999999996</v>
      </c>
      <c r="V13" s="19">
        <v>5.708107</v>
      </c>
      <c r="W13" s="19">
        <v>8.9310010000000002</v>
      </c>
      <c r="X13" s="19">
        <v>10.203457</v>
      </c>
      <c r="Y13" s="19">
        <v>9.6356020000000004</v>
      </c>
      <c r="Z13" s="19">
        <v>9.677028</v>
      </c>
      <c r="AA13" s="19">
        <v>9.2298019999999994</v>
      </c>
      <c r="AB13" s="19">
        <v>9.3355739999999994</v>
      </c>
      <c r="AC13" s="19">
        <v>9.7055019999999992</v>
      </c>
      <c r="AD13" s="19">
        <v>10.339397999999999</v>
      </c>
      <c r="AE13" s="19">
        <v>11.507644000000001</v>
      </c>
      <c r="AF13" s="19">
        <v>9.6532699999999991</v>
      </c>
      <c r="AG13" s="19">
        <v>10.080491</v>
      </c>
      <c r="AH13" s="19">
        <v>11.426380999999999</v>
      </c>
      <c r="AI13" s="19">
        <v>11.141367000000001</v>
      </c>
    </row>
    <row r="14" spans="1:35" x14ac:dyDescent="0.25">
      <c r="A14" s="12" t="s">
        <v>75</v>
      </c>
      <c r="B14" s="20">
        <v>2.2945950000000002</v>
      </c>
      <c r="C14" s="20">
        <v>2.1074200000000003</v>
      </c>
      <c r="D14" s="20">
        <v>2.4225289999999999</v>
      </c>
      <c r="E14" s="20">
        <v>2.8215680000000001</v>
      </c>
      <c r="F14" s="20">
        <v>2.9902170000000003</v>
      </c>
      <c r="G14" s="20">
        <v>3.2163379999999999</v>
      </c>
      <c r="H14" s="20">
        <v>2.794721</v>
      </c>
      <c r="I14" s="20">
        <v>2.746165</v>
      </c>
      <c r="J14" s="20">
        <v>3.0240730000000005</v>
      </c>
      <c r="K14" s="20">
        <v>3.0357379999999998</v>
      </c>
      <c r="L14" s="20">
        <v>3.6289929999999999</v>
      </c>
      <c r="M14" s="20">
        <v>5.3500680000000003</v>
      </c>
      <c r="N14" s="20">
        <v>5.6118449999999998</v>
      </c>
      <c r="O14" s="20">
        <v>6.3884030000000003</v>
      </c>
      <c r="P14" s="20">
        <v>6.3005680000000002</v>
      </c>
      <c r="Q14" s="20">
        <v>6.4027000000000003</v>
      </c>
      <c r="R14" s="20">
        <v>6.7889289999999995</v>
      </c>
      <c r="S14" s="20">
        <v>7.0680959999999997</v>
      </c>
      <c r="T14" s="20">
        <v>5.8846670000000003</v>
      </c>
      <c r="U14" s="20">
        <v>4.4535130000000001</v>
      </c>
      <c r="V14" s="20">
        <v>4.5857219999999996</v>
      </c>
      <c r="W14" s="20">
        <v>6.2840380000000007</v>
      </c>
      <c r="X14" s="20">
        <v>8.2110660000000006</v>
      </c>
      <c r="Y14" s="20">
        <v>7.4687619999999999</v>
      </c>
      <c r="Z14" s="20">
        <v>8.0240849999999995</v>
      </c>
      <c r="AA14" s="20">
        <v>6.9089700000000001</v>
      </c>
      <c r="AB14" s="20">
        <v>7.7181679999999995</v>
      </c>
      <c r="AC14" s="20">
        <v>7.3879070000000002</v>
      </c>
      <c r="AD14" s="20">
        <v>7.6850719999999999</v>
      </c>
      <c r="AE14" s="20">
        <v>8.7728780000000004</v>
      </c>
      <c r="AF14" s="20">
        <v>7.6907189999999996</v>
      </c>
      <c r="AG14" s="20">
        <v>8.3299450000000004</v>
      </c>
      <c r="AH14" s="20">
        <v>7.3178710000000002</v>
      </c>
      <c r="AI14" s="20">
        <v>8.5685739999999999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72</v>
      </c>
      <c r="B18" s="16">
        <f t="shared" si="8"/>
        <v>0.743631927670662</v>
      </c>
      <c r="C18" s="16">
        <f t="shared" si="8"/>
        <v>0.74363194684957024</v>
      </c>
      <c r="D18" s="16">
        <f t="shared" si="8"/>
        <v>0.74363196298100454</v>
      </c>
      <c r="E18" s="16">
        <f t="shared" si="8"/>
        <v>0.74363193065263211</v>
      </c>
      <c r="F18" s="16">
        <f t="shared" si="8"/>
        <v>0.74363194529108356</v>
      </c>
      <c r="G18" s="16">
        <f t="shared" si="8"/>
        <v>0.74363188259319069</v>
      </c>
      <c r="H18" s="16">
        <f t="shared" si="8"/>
        <v>0.75308528428684629</v>
      </c>
      <c r="I18" s="16">
        <f t="shared" si="8"/>
        <v>0.7566553337130677</v>
      </c>
      <c r="J18" s="16">
        <f t="shared" si="8"/>
        <v>0.7500557484550362</v>
      </c>
      <c r="K18" s="16">
        <f t="shared" si="8"/>
        <v>0.75088240864653788</v>
      </c>
      <c r="L18" s="16">
        <f t="shared" si="8"/>
        <v>0.74107886914105092</v>
      </c>
      <c r="M18" s="16">
        <f t="shared" si="8"/>
        <v>0.60424592126975818</v>
      </c>
      <c r="N18" s="16">
        <f t="shared" si="8"/>
        <v>0.55575739123909118</v>
      </c>
      <c r="O18" s="16">
        <f t="shared" si="8"/>
        <v>0.57430926573247176</v>
      </c>
      <c r="P18" s="16">
        <f t="shared" si="8"/>
        <v>0.55970590446842838</v>
      </c>
      <c r="Q18" s="16">
        <f t="shared" si="8"/>
        <v>0.5501514998861099</v>
      </c>
      <c r="R18" s="16">
        <f t="shared" si="8"/>
        <v>0.50843147670205835</v>
      </c>
      <c r="S18" s="16">
        <f t="shared" si="8"/>
        <v>0.54748022317603484</v>
      </c>
      <c r="T18" s="16">
        <f t="shared" si="8"/>
        <v>0.57349564270523579</v>
      </c>
      <c r="U18" s="16">
        <f t="shared" si="8"/>
        <v>0.58732030393004098</v>
      </c>
      <c r="V18" s="16">
        <f t="shared" si="8"/>
        <v>0.55451737152424052</v>
      </c>
      <c r="W18" s="16">
        <f t="shared" si="8"/>
        <v>0.58698508758341006</v>
      </c>
      <c r="X18" s="16">
        <f t="shared" si="8"/>
        <v>0.55409836029963955</v>
      </c>
      <c r="Y18" s="16">
        <f t="shared" si="8"/>
        <v>0.56334172963110474</v>
      </c>
      <c r="Z18" s="16">
        <f t="shared" si="8"/>
        <v>0.54669036913102587</v>
      </c>
      <c r="AA18" s="16">
        <f t="shared" si="8"/>
        <v>0.57190237274558431</v>
      </c>
      <c r="AB18" s="16">
        <f t="shared" si="8"/>
        <v>0.54742085344084601</v>
      </c>
      <c r="AC18" s="16">
        <f t="shared" si="8"/>
        <v>0.56779206535103666</v>
      </c>
      <c r="AD18" s="16">
        <f t="shared" si="8"/>
        <v>0.57363118027880977</v>
      </c>
      <c r="AE18" s="16">
        <f t="shared" si="8"/>
        <v>0.56742346178268988</v>
      </c>
      <c r="AF18" s="16">
        <f t="shared" si="8"/>
        <v>0.55657726720191059</v>
      </c>
      <c r="AG18" s="16">
        <f t="shared" si="8"/>
        <v>0.54754222007561359</v>
      </c>
      <c r="AH18" s="16">
        <f t="shared" ref="AH18:AI18" si="10">IF(AH13=0,0,AH13/AH$12)</f>
        <v>0.60959386376154134</v>
      </c>
      <c r="AI18" s="16">
        <f t="shared" si="10"/>
        <v>0.56526638004649532</v>
      </c>
    </row>
    <row r="19" spans="1:35" x14ac:dyDescent="0.25">
      <c r="A19" s="12" t="s">
        <v>75</v>
      </c>
      <c r="B19" s="17">
        <f t="shared" si="8"/>
        <v>0.25636807232933795</v>
      </c>
      <c r="C19" s="17">
        <f t="shared" si="8"/>
        <v>0.25636805315042988</v>
      </c>
      <c r="D19" s="17">
        <f t="shared" si="8"/>
        <v>0.25636803701899558</v>
      </c>
      <c r="E19" s="17">
        <f t="shared" si="8"/>
        <v>0.256368069347368</v>
      </c>
      <c r="F19" s="17">
        <f t="shared" si="8"/>
        <v>0.25636805470891655</v>
      </c>
      <c r="G19" s="17">
        <f t="shared" si="8"/>
        <v>0.25636811740680926</v>
      </c>
      <c r="H19" s="17">
        <f t="shared" si="8"/>
        <v>0.24691471571315385</v>
      </c>
      <c r="I19" s="17">
        <f t="shared" si="8"/>
        <v>0.24334466628693238</v>
      </c>
      <c r="J19" s="17">
        <f t="shared" si="8"/>
        <v>0.24994425154496369</v>
      </c>
      <c r="K19" s="17">
        <f t="shared" si="8"/>
        <v>0.24911759135346204</v>
      </c>
      <c r="L19" s="17">
        <f t="shared" si="8"/>
        <v>0.25892113085894913</v>
      </c>
      <c r="M19" s="17">
        <f t="shared" si="8"/>
        <v>0.39575407873024177</v>
      </c>
      <c r="N19" s="17">
        <f t="shared" si="8"/>
        <v>0.44424260876090887</v>
      </c>
      <c r="O19" s="17">
        <f t="shared" si="8"/>
        <v>0.42569073426752829</v>
      </c>
      <c r="P19" s="17">
        <f t="shared" si="8"/>
        <v>0.44029409553157156</v>
      </c>
      <c r="Q19" s="17">
        <f t="shared" si="8"/>
        <v>0.44984850011389016</v>
      </c>
      <c r="R19" s="17">
        <f t="shared" si="8"/>
        <v>0.49156852329794154</v>
      </c>
      <c r="S19" s="17">
        <f t="shared" si="8"/>
        <v>0.45251977682396505</v>
      </c>
      <c r="T19" s="17">
        <f t="shared" si="8"/>
        <v>0.42650435729476427</v>
      </c>
      <c r="U19" s="17">
        <f t="shared" si="8"/>
        <v>0.41267969606995902</v>
      </c>
      <c r="V19" s="17">
        <f t="shared" si="8"/>
        <v>0.44548262847575965</v>
      </c>
      <c r="W19" s="17">
        <f t="shared" si="8"/>
        <v>0.41301491241658994</v>
      </c>
      <c r="X19" s="17">
        <f t="shared" si="8"/>
        <v>0.4459016397003604</v>
      </c>
      <c r="Y19" s="17">
        <f t="shared" si="8"/>
        <v>0.43665827036889532</v>
      </c>
      <c r="Z19" s="17">
        <f t="shared" si="8"/>
        <v>0.45330963086897413</v>
      </c>
      <c r="AA19" s="17">
        <f t="shared" si="8"/>
        <v>0.42809762725441564</v>
      </c>
      <c r="AB19" s="17">
        <f t="shared" si="8"/>
        <v>0.45257914655915399</v>
      </c>
      <c r="AC19" s="17">
        <f t="shared" si="8"/>
        <v>0.43220793464896323</v>
      </c>
      <c r="AD19" s="17">
        <f t="shared" si="8"/>
        <v>0.42636881972119012</v>
      </c>
      <c r="AE19" s="17">
        <f t="shared" si="8"/>
        <v>0.43257653821731018</v>
      </c>
      <c r="AF19" s="17">
        <f t="shared" si="8"/>
        <v>0.44342273279808925</v>
      </c>
      <c r="AG19" s="17">
        <f t="shared" si="8"/>
        <v>0.45245777992438635</v>
      </c>
      <c r="AH19" s="17">
        <f t="shared" ref="AH19:AI19" si="11">IF(AH14=0,0,AH14/AH$12)</f>
        <v>0.3904061362384586</v>
      </c>
      <c r="AI19" s="17">
        <f t="shared" si="11"/>
        <v>0.43473361995350468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5593.9434762975679</v>
      </c>
      <c r="C21" s="21">
        <f t="shared" si="12"/>
        <v>5593.9435695488392</v>
      </c>
      <c r="D21" s="21">
        <f t="shared" si="12"/>
        <v>5593.943749024962</v>
      </c>
      <c r="E21" s="21">
        <f t="shared" si="12"/>
        <v>5593.943701694323</v>
      </c>
      <c r="F21" s="21">
        <f t="shared" si="12"/>
        <v>5593.9439976988551</v>
      </c>
      <c r="G21" s="21">
        <f t="shared" si="12"/>
        <v>5593.9433554549805</v>
      </c>
      <c r="H21" s="21">
        <f t="shared" si="12"/>
        <v>5555.6840597679857</v>
      </c>
      <c r="I21" s="21">
        <f t="shared" si="12"/>
        <v>5563.5428690650433</v>
      </c>
      <c r="J21" s="21">
        <f t="shared" si="12"/>
        <v>5617.5040006645186</v>
      </c>
      <c r="K21" s="21">
        <f t="shared" si="12"/>
        <v>5440.4642644603246</v>
      </c>
      <c r="L21" s="21">
        <f t="shared" si="12"/>
        <v>5445.2081216202487</v>
      </c>
      <c r="M21" s="21">
        <f t="shared" si="12"/>
        <v>7964.915709077256</v>
      </c>
      <c r="N21" s="21">
        <f t="shared" si="12"/>
        <v>8967.8985917785303</v>
      </c>
      <c r="O21" s="21">
        <f t="shared" si="12"/>
        <v>8540.2633867892</v>
      </c>
      <c r="P21" s="21">
        <f t="shared" si="12"/>
        <v>9036.0735720313496</v>
      </c>
      <c r="Q21" s="21">
        <f t="shared" si="12"/>
        <v>9023.6500707439736</v>
      </c>
      <c r="R21" s="21">
        <f t="shared" si="12"/>
        <v>9208.2048130195417</v>
      </c>
      <c r="S21" s="21">
        <f t="shared" si="12"/>
        <v>8478.8100944087619</v>
      </c>
      <c r="T21" s="21">
        <f t="shared" si="12"/>
        <v>7991.50927190318</v>
      </c>
      <c r="U21" s="21">
        <f t="shared" si="12"/>
        <v>9240.3152654254282</v>
      </c>
      <c r="V21" s="21">
        <f t="shared" si="12"/>
        <v>10061.885621958556</v>
      </c>
      <c r="W21" s="21">
        <f t="shared" si="12"/>
        <v>8647.292126494056</v>
      </c>
      <c r="X21" s="21">
        <f t="shared" si="12"/>
        <v>9294.3727499213528</v>
      </c>
      <c r="Y21" s="21">
        <f t="shared" si="12"/>
        <v>10726.471476051374</v>
      </c>
      <c r="Z21" s="21">
        <f t="shared" si="12"/>
        <v>11630.675512607597</v>
      </c>
      <c r="AA21" s="21">
        <f t="shared" si="12"/>
        <v>12867.674246652721</v>
      </c>
      <c r="AB21" s="21">
        <f t="shared" si="12"/>
        <v>13535.7475583951</v>
      </c>
      <c r="AC21" s="21">
        <f t="shared" si="12"/>
        <v>13897.243862122528</v>
      </c>
      <c r="AD21" s="21">
        <f t="shared" si="12"/>
        <v>14000.403645488605</v>
      </c>
      <c r="AE21" s="21">
        <f t="shared" si="12"/>
        <v>13239.318870441302</v>
      </c>
      <c r="AF21" s="21">
        <f t="shared" si="12"/>
        <v>15053.824525776625</v>
      </c>
      <c r="AG21" s="21">
        <f t="shared" si="12"/>
        <v>14507.758785940758</v>
      </c>
      <c r="AH21" s="21">
        <f t="shared" ref="AH21:AI21" si="13">IF(AH3=0,0,AH3/AH12)</f>
        <v>12527.781572292135</v>
      </c>
      <c r="AI21" s="21">
        <f t="shared" si="13"/>
        <v>13127.35666321883</v>
      </c>
    </row>
    <row r="22" spans="1:35" x14ac:dyDescent="0.25">
      <c r="A22" s="10" t="s">
        <v>72</v>
      </c>
      <c r="B22" s="22">
        <f t="shared" si="12"/>
        <v>4081.4977854367321</v>
      </c>
      <c r="C22" s="22">
        <f t="shared" si="12"/>
        <v>4081.4977482101272</v>
      </c>
      <c r="D22" s="22">
        <f t="shared" si="12"/>
        <v>4081.4977906219488</v>
      </c>
      <c r="E22" s="22">
        <f t="shared" si="12"/>
        <v>4081.4979335256762</v>
      </c>
      <c r="F22" s="22">
        <f t="shared" si="12"/>
        <v>4081.4980691542678</v>
      </c>
      <c r="G22" s="22">
        <f t="shared" si="12"/>
        <v>4081.497944678792</v>
      </c>
      <c r="H22" s="22">
        <f t="shared" si="12"/>
        <v>4081.498072877188</v>
      </c>
      <c r="I22" s="22">
        <f t="shared" si="12"/>
        <v>4081.4979517899164</v>
      </c>
      <c r="J22" s="22">
        <f t="shared" si="12"/>
        <v>4081.4981611402068</v>
      </c>
      <c r="K22" s="22">
        <f t="shared" si="12"/>
        <v>4081.4978521841972</v>
      </c>
      <c r="L22" s="22">
        <f t="shared" si="12"/>
        <v>4081.4978611859569</v>
      </c>
      <c r="M22" s="22">
        <f t="shared" si="12"/>
        <v>4224.1220221335361</v>
      </c>
      <c r="N22" s="22">
        <f t="shared" si="12"/>
        <v>4626.7132754546192</v>
      </c>
      <c r="O22" s="22">
        <f t="shared" si="12"/>
        <v>4450.1232795780079</v>
      </c>
      <c r="P22" s="22">
        <f t="shared" si="12"/>
        <v>4400.7848565549721</v>
      </c>
      <c r="Q22" s="22">
        <f t="shared" si="12"/>
        <v>4150.9524357516184</v>
      </c>
      <c r="R22" s="22">
        <f t="shared" si="12"/>
        <v>4210.2431119343864</v>
      </c>
      <c r="S22" s="22">
        <f t="shared" si="12"/>
        <v>4213.1004872579369</v>
      </c>
      <c r="T22" s="22">
        <f t="shared" si="12"/>
        <v>4003.6182783020358</v>
      </c>
      <c r="U22" s="22">
        <f t="shared" si="12"/>
        <v>4778.1973694029884</v>
      </c>
      <c r="V22" s="22">
        <f t="shared" si="12"/>
        <v>4926.0268931538949</v>
      </c>
      <c r="W22" s="22">
        <f t="shared" si="12"/>
        <v>3422.4997457731783</v>
      </c>
      <c r="X22" s="22">
        <f t="shared" si="12"/>
        <v>3355.687468864719</v>
      </c>
      <c r="Y22" s="22">
        <f t="shared" si="12"/>
        <v>3554.8268537866129</v>
      </c>
      <c r="Z22" s="22">
        <f t="shared" si="12"/>
        <v>3638.4708992264982</v>
      </c>
      <c r="AA22" s="22">
        <f t="shared" si="12"/>
        <v>4005.3804383886027</v>
      </c>
      <c r="AB22" s="22">
        <f t="shared" si="12"/>
        <v>4202.4240424852296</v>
      </c>
      <c r="AC22" s="22">
        <f t="shared" si="12"/>
        <v>4240.2663700445382</v>
      </c>
      <c r="AD22" s="22">
        <f t="shared" si="12"/>
        <v>4257.0494854729459</v>
      </c>
      <c r="AE22" s="22">
        <f t="shared" si="12"/>
        <v>4082.271232147953</v>
      </c>
      <c r="AF22" s="22">
        <f t="shared" si="12"/>
        <v>4756.981165656819</v>
      </c>
      <c r="AG22" s="22">
        <f t="shared" si="12"/>
        <v>4423.2103391590745</v>
      </c>
      <c r="AH22" s="22">
        <f t="shared" ref="AH22:AI22" si="14">IF(AH4=0,0,AH4/AH13)</f>
        <v>4280.8503432539146</v>
      </c>
      <c r="AI22" s="22">
        <f t="shared" si="14"/>
        <v>4525.6063377142136</v>
      </c>
    </row>
    <row r="23" spans="1:35" x14ac:dyDescent="0.25">
      <c r="A23" s="12" t="s">
        <v>75</v>
      </c>
      <c r="B23" s="23">
        <f t="shared" si="12"/>
        <v>9981.006554679665</v>
      </c>
      <c r="C23" s="23">
        <f t="shared" si="12"/>
        <v>9981.0074677431203</v>
      </c>
      <c r="D23" s="23">
        <f t="shared" si="12"/>
        <v>9981.0084160083261</v>
      </c>
      <c r="E23" s="23">
        <f t="shared" si="12"/>
        <v>9981.0070729393919</v>
      </c>
      <c r="F23" s="23">
        <f t="shared" si="12"/>
        <v>9981.0081709952956</v>
      </c>
      <c r="G23" s="23">
        <f t="shared" si="12"/>
        <v>9981.004584095328</v>
      </c>
      <c r="H23" s="23">
        <f t="shared" si="12"/>
        <v>10051.923863956366</v>
      </c>
      <c r="I23" s="23">
        <f t="shared" si="12"/>
        <v>10171.809853377346</v>
      </c>
      <c r="J23" s="23">
        <f t="shared" si="12"/>
        <v>10226.891904064483</v>
      </c>
      <c r="K23" s="23">
        <f t="shared" si="12"/>
        <v>9536.6180823246286</v>
      </c>
      <c r="L23" s="23">
        <f t="shared" si="12"/>
        <v>9348.3922854081011</v>
      </c>
      <c r="M23" s="23">
        <f t="shared" si="12"/>
        <v>13676.440742248509</v>
      </c>
      <c r="N23" s="23">
        <f t="shared" si="12"/>
        <v>14398.818045936763</v>
      </c>
      <c r="O23" s="23">
        <f t="shared" si="12"/>
        <v>14058.366489872349</v>
      </c>
      <c r="P23" s="23">
        <f t="shared" si="12"/>
        <v>14928.495226779554</v>
      </c>
      <c r="Q23" s="23">
        <f t="shared" si="12"/>
        <v>14982.816127102626</v>
      </c>
      <c r="R23" s="23">
        <f t="shared" si="12"/>
        <v>14377.618491370289</v>
      </c>
      <c r="S23" s="23">
        <f t="shared" si="12"/>
        <v>13639.671049742392</v>
      </c>
      <c r="T23" s="23">
        <f t="shared" si="12"/>
        <v>13353.794719395337</v>
      </c>
      <c r="U23" s="23">
        <f t="shared" si="12"/>
        <v>15590.742640023729</v>
      </c>
      <c r="V23" s="23">
        <f t="shared" si="12"/>
        <v>16454.778859032449</v>
      </c>
      <c r="W23" s="23">
        <f t="shared" si="12"/>
        <v>16072.871980882353</v>
      </c>
      <c r="X23" s="23">
        <f t="shared" si="12"/>
        <v>16674.062537068876</v>
      </c>
      <c r="Y23" s="23">
        <f t="shared" si="12"/>
        <v>19978.756294550556</v>
      </c>
      <c r="Z23" s="23">
        <f t="shared" si="12"/>
        <v>21269.255839887042</v>
      </c>
      <c r="AA23" s="23">
        <f t="shared" si="12"/>
        <v>24706.95233240266</v>
      </c>
      <c r="AB23" s="23">
        <f t="shared" si="12"/>
        <v>24824.946283884983</v>
      </c>
      <c r="AC23" s="23">
        <f t="shared" si="12"/>
        <v>26583.626400954963</v>
      </c>
      <c r="AD23" s="23">
        <f t="shared" si="12"/>
        <v>27108.988251508901</v>
      </c>
      <c r="AE23" s="23">
        <f t="shared" si="12"/>
        <v>25250.889567368882</v>
      </c>
      <c r="AF23" s="23">
        <f t="shared" si="12"/>
        <v>27978.26099302289</v>
      </c>
      <c r="AG23" s="23">
        <f t="shared" si="12"/>
        <v>26711.584844437748</v>
      </c>
      <c r="AH23" s="23">
        <f t="shared" ref="AH23:AI23" si="15">IF(AH5=0,0,AH5/AH14)</f>
        <v>25404.829870053734</v>
      </c>
      <c r="AI23" s="23">
        <f t="shared" si="15"/>
        <v>24311.861485003225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2551.901203783319</v>
      </c>
      <c r="C25" s="21">
        <f t="shared" ref="C25:AG25" si="16">SUM(C26,C32)</f>
        <v>2343.7374032674124</v>
      </c>
      <c r="D25" s="21">
        <f t="shared" si="16"/>
        <v>2694.1816852966463</v>
      </c>
      <c r="E25" s="21">
        <f t="shared" si="16"/>
        <v>3137.966895958727</v>
      </c>
      <c r="F25" s="21">
        <f t="shared" si="16"/>
        <v>3325.5278589853833</v>
      </c>
      <c r="G25" s="21">
        <f t="shared" si="16"/>
        <v>3577.0038693035258</v>
      </c>
      <c r="H25" s="21">
        <f t="shared" si="16"/>
        <v>3145.4714531384343</v>
      </c>
      <c r="I25" s="21">
        <f t="shared" si="16"/>
        <v>3152.8852966466038</v>
      </c>
      <c r="J25" s="21">
        <f t="shared" si="16"/>
        <v>3503.3533963886493</v>
      </c>
      <c r="K25" s="21">
        <f t="shared" si="16"/>
        <v>3121.8400687876183</v>
      </c>
      <c r="L25" s="21">
        <f t="shared" si="16"/>
        <v>3603.1527085124676</v>
      </c>
      <c r="M25" s="21">
        <f t="shared" si="16"/>
        <v>3496.154600171968</v>
      </c>
      <c r="N25" s="21">
        <f t="shared" si="16"/>
        <v>3142.8871883061047</v>
      </c>
      <c r="O25" s="21">
        <f t="shared" si="16"/>
        <v>3212.0570077386074</v>
      </c>
      <c r="P25" s="21">
        <f t="shared" si="16"/>
        <v>3244.2390369733448</v>
      </c>
      <c r="Q25" s="21">
        <f t="shared" si="16"/>
        <v>2869.3369733447976</v>
      </c>
      <c r="R25" s="21">
        <f t="shared" si="16"/>
        <v>3096.9571797076524</v>
      </c>
      <c r="S25" s="21">
        <f t="shared" si="16"/>
        <v>3227.7252794496985</v>
      </c>
      <c r="T25" s="21">
        <f t="shared" si="16"/>
        <v>3087.5084264832321</v>
      </c>
      <c r="U25" s="21">
        <f t="shared" si="16"/>
        <v>2598.3758383490976</v>
      </c>
      <c r="V25" s="21">
        <f t="shared" si="16"/>
        <v>2710.0507308684437</v>
      </c>
      <c r="W25" s="21">
        <f t="shared" si="16"/>
        <v>2752.3073086844361</v>
      </c>
      <c r="X25" s="21">
        <f t="shared" si="16"/>
        <v>2248.5525365434223</v>
      </c>
      <c r="Y25" s="21">
        <f t="shared" si="16"/>
        <v>2120.6314703353391</v>
      </c>
      <c r="Z25" s="21">
        <f t="shared" si="16"/>
        <v>1864.9183147033536</v>
      </c>
      <c r="AA25" s="21">
        <f t="shared" si="16"/>
        <v>1783.0563198624243</v>
      </c>
      <c r="AB25" s="21">
        <f t="shared" si="16"/>
        <v>1719.1983662940672</v>
      </c>
      <c r="AC25" s="21">
        <f t="shared" si="16"/>
        <v>2134.2343078245913</v>
      </c>
      <c r="AD25" s="21">
        <f t="shared" si="16"/>
        <v>2185.1139294926907</v>
      </c>
      <c r="AE25" s="21">
        <f t="shared" si="16"/>
        <v>2518.2967325881336</v>
      </c>
      <c r="AF25" s="21">
        <f t="shared" si="16"/>
        <v>1626.8252794496993</v>
      </c>
      <c r="AG25" s="21">
        <f t="shared" si="16"/>
        <v>1810.7943250214964</v>
      </c>
      <c r="AH25" s="21">
        <f t="shared" ref="AH25:AI25" si="17">SUM(AH26,AH32)</f>
        <v>1953.7924333619944</v>
      </c>
      <c r="AI25" s="21">
        <f t="shared" si="17"/>
        <v>2020.9736027515046</v>
      </c>
    </row>
    <row r="26" spans="1:35" x14ac:dyDescent="0.25">
      <c r="A26" s="24" t="s">
        <v>72</v>
      </c>
      <c r="B26" s="25">
        <f>SUM(B27:B31)</f>
        <v>1562.3979213611665</v>
      </c>
      <c r="C26" s="25">
        <f t="shared" ref="C26:AG26" si="18">SUM(C27:C31)</f>
        <v>1434.949928957373</v>
      </c>
      <c r="D26" s="25">
        <f t="shared" si="18"/>
        <v>1649.50895085821</v>
      </c>
      <c r="E26" s="25">
        <f t="shared" si="18"/>
        <v>1921.21581266607</v>
      </c>
      <c r="F26" s="25">
        <f t="shared" si="18"/>
        <v>2036.0497556305743</v>
      </c>
      <c r="G26" s="25">
        <f t="shared" si="18"/>
        <v>2190.0155647586193</v>
      </c>
      <c r="H26" s="25">
        <f t="shared" si="18"/>
        <v>1948.1756533708237</v>
      </c>
      <c r="I26" s="25">
        <f t="shared" si="18"/>
        <v>1962.4622219673997</v>
      </c>
      <c r="J26" s="25">
        <f t="shared" si="18"/>
        <v>2164.9003155685728</v>
      </c>
      <c r="K26" s="25">
        <f t="shared" si="18"/>
        <v>1921.6033303467266</v>
      </c>
      <c r="L26" s="25">
        <f t="shared" si="18"/>
        <v>2189.2052237446828</v>
      </c>
      <c r="M26" s="25">
        <f t="shared" si="18"/>
        <v>1840.2292747142778</v>
      </c>
      <c r="N26" s="25">
        <f t="shared" si="18"/>
        <v>1588.2279998879321</v>
      </c>
      <c r="O26" s="25">
        <f t="shared" si="18"/>
        <v>1662.5919054256119</v>
      </c>
      <c r="P26" s="25">
        <f t="shared" si="18"/>
        <v>1644.9822105622811</v>
      </c>
      <c r="Q26" s="25">
        <f t="shared" si="18"/>
        <v>1419.4642892856914</v>
      </c>
      <c r="R26" s="25">
        <f t="shared" si="18"/>
        <v>1468.4266869675721</v>
      </c>
      <c r="S26" s="25">
        <f t="shared" si="18"/>
        <v>1629.1838600898438</v>
      </c>
      <c r="T26" s="25">
        <f t="shared" si="18"/>
        <v>1548.9191507547757</v>
      </c>
      <c r="U26" s="25">
        <f t="shared" si="18"/>
        <v>1371.9157097940135</v>
      </c>
      <c r="V26" s="25">
        <f t="shared" si="18"/>
        <v>1357.4027161593576</v>
      </c>
      <c r="W26" s="25">
        <f t="shared" si="18"/>
        <v>1359.2461319095603</v>
      </c>
      <c r="X26" s="25">
        <f t="shared" si="18"/>
        <v>1038.0340997573978</v>
      </c>
      <c r="Y26" s="25">
        <f t="shared" si="18"/>
        <v>959.99290182681909</v>
      </c>
      <c r="Z26" s="25">
        <f t="shared" si="18"/>
        <v>811.02210071320519</v>
      </c>
      <c r="AA26" s="25">
        <f t="shared" si="18"/>
        <v>797.12941234245932</v>
      </c>
      <c r="AB26" s="25">
        <f t="shared" si="18"/>
        <v>742.52976831131582</v>
      </c>
      <c r="AC26" s="25">
        <f t="shared" si="18"/>
        <v>944.28466732851552</v>
      </c>
      <c r="AD26" s="25">
        <f t="shared" si="18"/>
        <v>967.72006023545771</v>
      </c>
      <c r="AE26" s="25">
        <f t="shared" si="18"/>
        <v>1104.67017799064</v>
      </c>
      <c r="AF26" s="25">
        <f t="shared" si="18"/>
        <v>651.64856427222514</v>
      </c>
      <c r="AG26" s="25">
        <f t="shared" si="18"/>
        <v>691.44243380181888</v>
      </c>
      <c r="AH26" s="25">
        <f t="shared" ref="AH26:AI26" si="19">SUM(AH27:AH31)</f>
        <v>910.86876896410138</v>
      </c>
      <c r="AI26" s="25">
        <f t="shared" si="19"/>
        <v>901.14091340021378</v>
      </c>
    </row>
    <row r="27" spans="1:35" x14ac:dyDescent="0.25">
      <c r="A27" s="26" t="s">
        <v>13</v>
      </c>
      <c r="B27" s="27">
        <v>464.90236376349742</v>
      </c>
      <c r="C27" s="27">
        <v>468.54859740300515</v>
      </c>
      <c r="D27" s="27">
        <v>598.90360106151343</v>
      </c>
      <c r="E27" s="27">
        <v>654.50955761830619</v>
      </c>
      <c r="F27" s="27">
        <v>730.17014346074438</v>
      </c>
      <c r="G27" s="27">
        <v>880.57969526860632</v>
      </c>
      <c r="H27" s="27">
        <v>709.7432194426965</v>
      </c>
      <c r="I27" s="27">
        <v>706.17334766430997</v>
      </c>
      <c r="J27" s="27">
        <v>692.8261500617358</v>
      </c>
      <c r="K27" s="27">
        <v>644.56865449760312</v>
      </c>
      <c r="L27" s="27">
        <v>682.16027358909889</v>
      </c>
      <c r="M27" s="27">
        <v>532.68061925251129</v>
      </c>
      <c r="N27" s="27">
        <v>471.53063660685842</v>
      </c>
      <c r="O27" s="27">
        <v>430.24378522490537</v>
      </c>
      <c r="P27" s="27">
        <v>405.84826211310758</v>
      </c>
      <c r="Q27" s="27">
        <v>327.48273087991754</v>
      </c>
      <c r="R27" s="27">
        <v>334.55460224726073</v>
      </c>
      <c r="S27" s="27">
        <v>313.3728565544663</v>
      </c>
      <c r="T27" s="27">
        <v>290.46092829800722</v>
      </c>
      <c r="U27" s="27">
        <v>274.48342412515063</v>
      </c>
      <c r="V27" s="27">
        <v>291.84901398568837</v>
      </c>
      <c r="W27" s="27">
        <v>258.38694797510783</v>
      </c>
      <c r="X27" s="27">
        <v>217.81421217871986</v>
      </c>
      <c r="Y27" s="27">
        <v>230.24042092446436</v>
      </c>
      <c r="Z27" s="27">
        <v>213.20507109174875</v>
      </c>
      <c r="AA27" s="27">
        <v>248.78958514971774</v>
      </c>
      <c r="AB27" s="27">
        <v>248.92017853019303</v>
      </c>
      <c r="AC27" s="27">
        <v>276.11699704671071</v>
      </c>
      <c r="AD27" s="27">
        <v>262.58239610403916</v>
      </c>
      <c r="AE27" s="27">
        <v>310.65850564790867</v>
      </c>
      <c r="AF27" s="27">
        <v>267.89917694767701</v>
      </c>
      <c r="AG27" s="27">
        <v>294.7749642612655</v>
      </c>
      <c r="AH27" s="27">
        <v>405.24308364499325</v>
      </c>
      <c r="AI27" s="27">
        <v>389.92475086915618</v>
      </c>
    </row>
    <row r="28" spans="1:35" x14ac:dyDescent="0.25">
      <c r="A28" s="26" t="s">
        <v>14</v>
      </c>
      <c r="B28" s="27">
        <v>1097.4955575976692</v>
      </c>
      <c r="C28" s="27">
        <v>966.40133155436786</v>
      </c>
      <c r="D28" s="27">
        <v>1050.6053497966966</v>
      </c>
      <c r="E28" s="27">
        <v>1266.7062550477638</v>
      </c>
      <c r="F28" s="27">
        <v>1305.8796121698299</v>
      </c>
      <c r="G28" s="27">
        <v>1309.4358694900129</v>
      </c>
      <c r="H28" s="27">
        <v>1238.4324339281272</v>
      </c>
      <c r="I28" s="27">
        <v>1256.2888743030899</v>
      </c>
      <c r="J28" s="27">
        <v>1472.0741655068368</v>
      </c>
      <c r="K28" s="27">
        <v>1277.0346758491235</v>
      </c>
      <c r="L28" s="27">
        <v>1507.044950155584</v>
      </c>
      <c r="M28" s="27">
        <v>1307.5486554617664</v>
      </c>
      <c r="N28" s="27">
        <v>1116.6973632810736</v>
      </c>
      <c r="O28" s="27">
        <v>1232.3481202007065</v>
      </c>
      <c r="P28" s="27">
        <v>1239.1339484491737</v>
      </c>
      <c r="Q28" s="27">
        <v>1091.9815584057737</v>
      </c>
      <c r="R28" s="27">
        <v>1133.8720847203112</v>
      </c>
      <c r="S28" s="27">
        <v>1315.8110035353775</v>
      </c>
      <c r="T28" s="27">
        <v>1258.4582224567685</v>
      </c>
      <c r="U28" s="27">
        <v>1097.432285668863</v>
      </c>
      <c r="V28" s="27">
        <v>1065.5537021736693</v>
      </c>
      <c r="W28" s="27">
        <v>1100.8591839344524</v>
      </c>
      <c r="X28" s="27">
        <v>820.21988757867803</v>
      </c>
      <c r="Y28" s="27">
        <v>729.7524809023547</v>
      </c>
      <c r="Z28" s="27">
        <v>597.81702962145641</v>
      </c>
      <c r="AA28" s="27">
        <v>548.33982719274161</v>
      </c>
      <c r="AB28" s="27">
        <v>493.60958978112279</v>
      </c>
      <c r="AC28" s="27">
        <v>668.16767028180482</v>
      </c>
      <c r="AD28" s="27">
        <v>705.12833455281884</v>
      </c>
      <c r="AE28" s="27">
        <v>793.99549141920738</v>
      </c>
      <c r="AF28" s="27">
        <v>383.73881352212447</v>
      </c>
      <c r="AG28" s="27">
        <v>396.65942551811179</v>
      </c>
      <c r="AH28" s="27">
        <v>505.62568531910813</v>
      </c>
      <c r="AI28" s="27">
        <v>511.21616253105759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9.3295785997329003E-3</v>
      </c>
      <c r="AE29" s="27">
        <v>1.6180923524003046E-2</v>
      </c>
      <c r="AF29" s="27">
        <v>1.0573802423637759E-2</v>
      </c>
      <c r="AG29" s="27">
        <v>8.0440224415865898E-3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75</v>
      </c>
      <c r="B32" s="25">
        <f>SUM(B33:B37)</f>
        <v>989.50328242215255</v>
      </c>
      <c r="C32" s="25">
        <f t="shared" ref="C32:AG32" si="20">SUM(C33:C37)</f>
        <v>908.78747431003944</v>
      </c>
      <c r="D32" s="25">
        <f t="shared" si="20"/>
        <v>1044.6727344384362</v>
      </c>
      <c r="E32" s="25">
        <f t="shared" si="20"/>
        <v>1216.7510832926573</v>
      </c>
      <c r="F32" s="25">
        <f t="shared" si="20"/>
        <v>1289.4781033548088</v>
      </c>
      <c r="G32" s="25">
        <f t="shared" si="20"/>
        <v>1386.9883045449067</v>
      </c>
      <c r="H32" s="25">
        <f t="shared" si="20"/>
        <v>1197.2957997676108</v>
      </c>
      <c r="I32" s="25">
        <f t="shared" si="20"/>
        <v>1190.4230746792039</v>
      </c>
      <c r="J32" s="25">
        <f t="shared" si="20"/>
        <v>1338.4530808200766</v>
      </c>
      <c r="K32" s="25">
        <f t="shared" si="20"/>
        <v>1200.2367384408917</v>
      </c>
      <c r="L32" s="25">
        <f t="shared" si="20"/>
        <v>1413.9474847677848</v>
      </c>
      <c r="M32" s="25">
        <f t="shared" si="20"/>
        <v>1655.9253254576902</v>
      </c>
      <c r="N32" s="25">
        <f t="shared" si="20"/>
        <v>1554.6591884181726</v>
      </c>
      <c r="O32" s="25">
        <f t="shared" si="20"/>
        <v>1549.4651023129952</v>
      </c>
      <c r="P32" s="25">
        <f t="shared" si="20"/>
        <v>1599.2568264110635</v>
      </c>
      <c r="Q32" s="25">
        <f t="shared" si="20"/>
        <v>1449.8726840591062</v>
      </c>
      <c r="R32" s="25">
        <f t="shared" si="20"/>
        <v>1628.5304927400803</v>
      </c>
      <c r="S32" s="25">
        <f t="shared" si="20"/>
        <v>1598.5414193598547</v>
      </c>
      <c r="T32" s="25">
        <f t="shared" si="20"/>
        <v>1538.5892757284564</v>
      </c>
      <c r="U32" s="25">
        <f t="shared" si="20"/>
        <v>1226.4601285550843</v>
      </c>
      <c r="V32" s="25">
        <f t="shared" si="20"/>
        <v>1352.6480147090861</v>
      </c>
      <c r="W32" s="25">
        <f t="shared" si="20"/>
        <v>1393.061176774876</v>
      </c>
      <c r="X32" s="25">
        <f t="shared" si="20"/>
        <v>1210.5184367860243</v>
      </c>
      <c r="Y32" s="25">
        <f t="shared" si="20"/>
        <v>1160.6385685085199</v>
      </c>
      <c r="Z32" s="25">
        <f t="shared" si="20"/>
        <v>1053.8962139901485</v>
      </c>
      <c r="AA32" s="25">
        <f t="shared" si="20"/>
        <v>985.92690751996497</v>
      </c>
      <c r="AB32" s="25">
        <f t="shared" si="20"/>
        <v>976.66859798275141</v>
      </c>
      <c r="AC32" s="25">
        <f t="shared" si="20"/>
        <v>1189.9496404960757</v>
      </c>
      <c r="AD32" s="25">
        <f t="shared" si="20"/>
        <v>1217.3938692572328</v>
      </c>
      <c r="AE32" s="25">
        <f t="shared" si="20"/>
        <v>1413.6265545974936</v>
      </c>
      <c r="AF32" s="25">
        <f t="shared" si="20"/>
        <v>975.17671517747431</v>
      </c>
      <c r="AG32" s="25">
        <f t="shared" si="20"/>
        <v>1119.3518912196776</v>
      </c>
      <c r="AH32" s="25">
        <f t="shared" ref="AH32:AI32" si="21">SUM(AH33:AH37)</f>
        <v>1042.9236643978932</v>
      </c>
      <c r="AI32" s="25">
        <f t="shared" si="21"/>
        <v>1119.8326893512908</v>
      </c>
    </row>
    <row r="33" spans="1:35" x14ac:dyDescent="0.25">
      <c r="A33" s="26" t="s">
        <v>13</v>
      </c>
      <c r="B33" s="27">
        <v>58.886716202108801</v>
      </c>
      <c r="C33" s="27">
        <v>59.348565107742957</v>
      </c>
      <c r="D33" s="27">
        <v>75.859941500825357</v>
      </c>
      <c r="E33" s="27">
        <v>82.903254075588961</v>
      </c>
      <c r="F33" s="27">
        <v>92.486778293339853</v>
      </c>
      <c r="G33" s="27">
        <v>111.53836148117875</v>
      </c>
      <c r="H33" s="27">
        <v>87.237777977767678</v>
      </c>
      <c r="I33" s="27">
        <v>85.672482086334867</v>
      </c>
      <c r="J33" s="27">
        <v>85.668174959760222</v>
      </c>
      <c r="K33" s="27">
        <v>80.519737591820785</v>
      </c>
      <c r="L33" s="27">
        <v>88.117714373067884</v>
      </c>
      <c r="M33" s="27">
        <v>95.866242312406939</v>
      </c>
      <c r="N33" s="27">
        <v>92.312871561671216</v>
      </c>
      <c r="O33" s="27">
        <v>80.193790011552039</v>
      </c>
      <c r="P33" s="27">
        <v>78.913388789729936</v>
      </c>
      <c r="Q33" s="27">
        <v>66.899642292911381</v>
      </c>
      <c r="R33" s="27">
        <v>74.206274794871661</v>
      </c>
      <c r="S33" s="27">
        <v>61.495759094716789</v>
      </c>
      <c r="T33" s="27">
        <v>57.704763877401206</v>
      </c>
      <c r="U33" s="27">
        <v>49.076335118185568</v>
      </c>
      <c r="V33" s="27">
        <v>58.165345429616821</v>
      </c>
      <c r="W33" s="27">
        <v>52.963009032630794</v>
      </c>
      <c r="X33" s="27">
        <v>50.801437004427157</v>
      </c>
      <c r="Y33" s="27">
        <v>55.672476753953418</v>
      </c>
      <c r="Z33" s="27">
        <v>55.410578091398264</v>
      </c>
      <c r="AA33" s="27">
        <v>61.542916999895255</v>
      </c>
      <c r="AB33" s="27">
        <v>65.482229036444949</v>
      </c>
      <c r="AC33" s="27">
        <v>69.590311637726074</v>
      </c>
      <c r="AD33" s="27">
        <v>66.06584121324363</v>
      </c>
      <c r="AE33" s="27">
        <v>79.50882023343263</v>
      </c>
      <c r="AF33" s="27">
        <v>80.180960627559386</v>
      </c>
      <c r="AG33" s="27">
        <v>95.440169014744811</v>
      </c>
      <c r="AH33" s="27">
        <v>92.798790817603447</v>
      </c>
      <c r="AI33" s="27">
        <v>96.910588769708795</v>
      </c>
    </row>
    <row r="34" spans="1:35" x14ac:dyDescent="0.25">
      <c r="A34" s="26" t="s">
        <v>14</v>
      </c>
      <c r="B34" s="27">
        <v>930.61656622004375</v>
      </c>
      <c r="C34" s="27">
        <v>849.43890920229649</v>
      </c>
      <c r="D34" s="27">
        <v>968.81279293761077</v>
      </c>
      <c r="E34" s="27">
        <v>1133.8478292170682</v>
      </c>
      <c r="F34" s="27">
        <v>1196.9913250614688</v>
      </c>
      <c r="G34" s="27">
        <v>1275.4499430637279</v>
      </c>
      <c r="H34" s="27">
        <v>1110.058021789843</v>
      </c>
      <c r="I34" s="27">
        <v>1104.750592592869</v>
      </c>
      <c r="J34" s="27">
        <v>1252.7849058603165</v>
      </c>
      <c r="K34" s="27">
        <v>1119.7170008490709</v>
      </c>
      <c r="L34" s="27">
        <v>1325.8297703947169</v>
      </c>
      <c r="M34" s="27">
        <v>1560.0590831452832</v>
      </c>
      <c r="N34" s="27">
        <v>1462.3463168565013</v>
      </c>
      <c r="O34" s="27">
        <v>1469.2713123014432</v>
      </c>
      <c r="P34" s="27">
        <v>1520.3434376213336</v>
      </c>
      <c r="Q34" s="27">
        <v>1382.9730417661949</v>
      </c>
      <c r="R34" s="27">
        <v>1554.3242179452086</v>
      </c>
      <c r="S34" s="27">
        <v>1537.0456602651379</v>
      </c>
      <c r="T34" s="27">
        <v>1480.8845118510553</v>
      </c>
      <c r="U34" s="27">
        <v>1177.3837934368987</v>
      </c>
      <c r="V34" s="27">
        <v>1294.4826692794693</v>
      </c>
      <c r="W34" s="27">
        <v>1340.0981677422453</v>
      </c>
      <c r="X34" s="27">
        <v>1159.7169997815972</v>
      </c>
      <c r="Y34" s="27">
        <v>1104.9660917545666</v>
      </c>
      <c r="Z34" s="27">
        <v>998.48563589875016</v>
      </c>
      <c r="AA34" s="27">
        <v>924.38399052006969</v>
      </c>
      <c r="AB34" s="27">
        <v>911.1863689463064</v>
      </c>
      <c r="AC34" s="27">
        <v>1120.3593288583497</v>
      </c>
      <c r="AD34" s="27">
        <v>1151.3162914145064</v>
      </c>
      <c r="AE34" s="27">
        <v>1334.0970279273099</v>
      </c>
      <c r="AF34" s="27">
        <v>894.97993110384323</v>
      </c>
      <c r="AG34" s="27">
        <v>1023.8987000192918</v>
      </c>
      <c r="AH34" s="27">
        <v>950.12487358028977</v>
      </c>
      <c r="AI34" s="27">
        <v>1022.9221005815821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1.173662948281224E-2</v>
      </c>
      <c r="AE35" s="27">
        <v>2.0706436751147427E-2</v>
      </c>
      <c r="AF35" s="27">
        <v>1.5823446071633093E-2</v>
      </c>
      <c r="AG35" s="27">
        <v>1.302218564095855E-2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50.968714236330129</v>
      </c>
      <c r="C40" s="21">
        <f t="shared" si="22"/>
        <v>50.968714236330129</v>
      </c>
      <c r="D40" s="21">
        <f t="shared" si="22"/>
        <v>50.968714236330129</v>
      </c>
      <c r="E40" s="21">
        <f t="shared" si="22"/>
        <v>50.968714236330129</v>
      </c>
      <c r="F40" s="21">
        <f t="shared" si="22"/>
        <v>50.968714236330136</v>
      </c>
      <c r="G40" s="21">
        <f t="shared" si="22"/>
        <v>50.968714236330143</v>
      </c>
      <c r="H40" s="21">
        <f t="shared" si="22"/>
        <v>50.021501446356794</v>
      </c>
      <c r="I40" s="21">
        <f t="shared" si="22"/>
        <v>50.21713554735301</v>
      </c>
      <c r="J40" s="21">
        <f t="shared" si="22"/>
        <v>51.545581131151756</v>
      </c>
      <c r="K40" s="21">
        <f t="shared" si="22"/>
        <v>47.088493651322665</v>
      </c>
      <c r="L40" s="21">
        <f t="shared" si="22"/>
        <v>47.211690327251659</v>
      </c>
      <c r="M40" s="21">
        <f t="shared" si="22"/>
        <v>32.469495615173635</v>
      </c>
      <c r="N40" s="21">
        <f t="shared" si="22"/>
        <v>27.742950534026605</v>
      </c>
      <c r="O40" s="21">
        <f t="shared" si="22"/>
        <v>25.061893035586387</v>
      </c>
      <c r="P40" s="21">
        <f t="shared" si="22"/>
        <v>25.089744907860734</v>
      </c>
      <c r="Q40" s="21">
        <f t="shared" si="22"/>
        <v>22.340990948041146</v>
      </c>
      <c r="R40" s="21">
        <f t="shared" si="22"/>
        <v>24.352470682470528</v>
      </c>
      <c r="S40" s="21">
        <f t="shared" si="22"/>
        <v>24.372314867884075</v>
      </c>
      <c r="T40" s="21">
        <f t="shared" si="22"/>
        <v>28.001475993369979</v>
      </c>
      <c r="U40" s="21">
        <f t="shared" si="22"/>
        <v>26.057068693436097</v>
      </c>
      <c r="V40" s="21">
        <f t="shared" si="22"/>
        <v>26.165021444843994</v>
      </c>
      <c r="W40" s="21">
        <f t="shared" si="22"/>
        <v>20.91913500606957</v>
      </c>
      <c r="X40" s="21">
        <f t="shared" si="22"/>
        <v>13.137794963190313</v>
      </c>
      <c r="Y40" s="21">
        <f t="shared" si="22"/>
        <v>11.558497665701374</v>
      </c>
      <c r="Z40" s="21">
        <f t="shared" si="22"/>
        <v>9.0584585227303869</v>
      </c>
      <c r="AA40" s="21">
        <f t="shared" si="22"/>
        <v>8.5860718217676482</v>
      </c>
      <c r="AB40" s="21">
        <f t="shared" si="22"/>
        <v>7.4477322510603052</v>
      </c>
      <c r="AC40" s="21">
        <f t="shared" si="22"/>
        <v>8.9843101158941128</v>
      </c>
      <c r="AD40" s="21">
        <f t="shared" si="22"/>
        <v>8.6590655072807312</v>
      </c>
      <c r="AE40" s="21">
        <f t="shared" si="22"/>
        <v>9.3791208238448096</v>
      </c>
      <c r="AF40" s="21">
        <f t="shared" si="22"/>
        <v>6.2308181101958944</v>
      </c>
      <c r="AG40" s="21">
        <f t="shared" si="22"/>
        <v>6.7796102079444269</v>
      </c>
      <c r="AH40" s="21">
        <f t="shared" ref="AH40:AI40" si="23">IF(AH25=0,0,AH25/(AH3/1000))</f>
        <v>8.3202454123870382</v>
      </c>
      <c r="AI40" s="21">
        <f t="shared" si="23"/>
        <v>7.8108452172205904</v>
      </c>
    </row>
    <row r="41" spans="1:35" x14ac:dyDescent="0.25">
      <c r="A41" s="10" t="s">
        <v>72</v>
      </c>
      <c r="B41" s="22">
        <f t="shared" si="22"/>
        <v>57.513785639696948</v>
      </c>
      <c r="C41" s="22">
        <f t="shared" si="22"/>
        <v>57.513785702422595</v>
      </c>
      <c r="D41" s="22">
        <f t="shared" si="22"/>
        <v>57.513785810072257</v>
      </c>
      <c r="E41" s="22">
        <f t="shared" si="22"/>
        <v>57.513785516804155</v>
      </c>
      <c r="F41" s="22">
        <f t="shared" si="22"/>
        <v>57.513785728793458</v>
      </c>
      <c r="G41" s="22">
        <f t="shared" si="22"/>
        <v>57.513785083063297</v>
      </c>
      <c r="H41" s="22">
        <f t="shared" si="22"/>
        <v>55.998045635931611</v>
      </c>
      <c r="I41" s="22">
        <f t="shared" si="22"/>
        <v>56.309131434987023</v>
      </c>
      <c r="J41" s="22">
        <f t="shared" si="22"/>
        <v>58.448805081674031</v>
      </c>
      <c r="K41" s="22">
        <f t="shared" si="22"/>
        <v>51.453195249294644</v>
      </c>
      <c r="L41" s="22">
        <f t="shared" si="22"/>
        <v>51.639715039575769</v>
      </c>
      <c r="M41" s="22">
        <f t="shared" si="22"/>
        <v>53.33199749598279</v>
      </c>
      <c r="N41" s="22">
        <f t="shared" si="22"/>
        <v>48.895575043458336</v>
      </c>
      <c r="O41" s="22">
        <f t="shared" si="22"/>
        <v>43.348062289106394</v>
      </c>
      <c r="P41" s="22">
        <f t="shared" si="22"/>
        <v>46.669627889576006</v>
      </c>
      <c r="Q41" s="22">
        <f t="shared" si="22"/>
        <v>43.671442399338424</v>
      </c>
      <c r="R41" s="22">
        <f t="shared" si="22"/>
        <v>49.670149154653728</v>
      </c>
      <c r="S41" s="22">
        <f t="shared" si="22"/>
        <v>45.220459436822026</v>
      </c>
      <c r="T41" s="22">
        <f t="shared" si="22"/>
        <v>48.893096597896424</v>
      </c>
      <c r="U41" s="22">
        <f t="shared" si="22"/>
        <v>45.300052689797255</v>
      </c>
      <c r="V41" s="22">
        <f t="shared" si="22"/>
        <v>48.274727381304075</v>
      </c>
      <c r="W41" s="22">
        <f t="shared" si="22"/>
        <v>44.468711241393983</v>
      </c>
      <c r="X41" s="22">
        <f t="shared" si="22"/>
        <v>30.316759304570706</v>
      </c>
      <c r="Y41" s="22">
        <f t="shared" si="22"/>
        <v>28.026619443537491</v>
      </c>
      <c r="Z41" s="22">
        <f t="shared" si="22"/>
        <v>23.03412852023359</v>
      </c>
      <c r="AA41" s="22">
        <f t="shared" si="22"/>
        <v>21.562180484597704</v>
      </c>
      <c r="AB41" s="22">
        <f t="shared" si="22"/>
        <v>18.926616011438636</v>
      </c>
      <c r="AC41" s="22">
        <f t="shared" si="22"/>
        <v>22.945197227388693</v>
      </c>
      <c r="AD41" s="22">
        <f t="shared" si="22"/>
        <v>21.985978149625108</v>
      </c>
      <c r="AE41" s="22">
        <f t="shared" si="22"/>
        <v>23.514966003414258</v>
      </c>
      <c r="AF41" s="22">
        <f t="shared" si="22"/>
        <v>14.19082215519053</v>
      </c>
      <c r="AG41" s="22">
        <f t="shared" si="22"/>
        <v>15.507320054789671</v>
      </c>
      <c r="AH41" s="22">
        <f t="shared" ref="AH41:AI41" si="24">IF(AH26=0,0,AH26/(AH4/1000))</f>
        <v>18.62160307345162</v>
      </c>
      <c r="AI41" s="22">
        <f t="shared" si="24"/>
        <v>17.872176868284331</v>
      </c>
    </row>
    <row r="42" spans="1:35" x14ac:dyDescent="0.25">
      <c r="A42" s="12" t="s">
        <v>75</v>
      </c>
      <c r="B42" s="23">
        <f t="shared" ref="B42:AG42" si="25">IF(B32=0,0,B32/(B5/1000))</f>
        <v>43.205283133039806</v>
      </c>
      <c r="C42" s="23">
        <f t="shared" si="25"/>
        <v>43.205283058637832</v>
      </c>
      <c r="D42" s="23">
        <f t="shared" si="25"/>
        <v>43.205282930949267</v>
      </c>
      <c r="E42" s="23">
        <f t="shared" si="25"/>
        <v>43.205283278809006</v>
      </c>
      <c r="F42" s="23">
        <f t="shared" si="25"/>
        <v>43.205283027358071</v>
      </c>
      <c r="G42" s="23">
        <f t="shared" si="25"/>
        <v>43.205283793290384</v>
      </c>
      <c r="H42" s="23">
        <f t="shared" si="25"/>
        <v>42.620035801224446</v>
      </c>
      <c r="I42" s="23">
        <f t="shared" si="25"/>
        <v>42.616372084562904</v>
      </c>
      <c r="J42" s="23">
        <f t="shared" si="25"/>
        <v>43.278003276172669</v>
      </c>
      <c r="K42" s="23">
        <f t="shared" si="25"/>
        <v>41.457989628181323</v>
      </c>
      <c r="L42" s="23">
        <f t="shared" si="25"/>
        <v>41.678321541944776</v>
      </c>
      <c r="M42" s="23">
        <f t="shared" si="25"/>
        <v>22.631240410799297</v>
      </c>
      <c r="N42" s="23">
        <f t="shared" si="25"/>
        <v>19.239894533867673</v>
      </c>
      <c r="O42" s="23">
        <f t="shared" si="25"/>
        <v>17.252603185791173</v>
      </c>
      <c r="P42" s="23">
        <f t="shared" si="25"/>
        <v>17.002879479417366</v>
      </c>
      <c r="Q42" s="23">
        <f t="shared" si="25"/>
        <v>15.113785859992433</v>
      </c>
      <c r="R42" s="23">
        <f t="shared" si="25"/>
        <v>16.684287792348769</v>
      </c>
      <c r="S42" s="23">
        <f t="shared" si="25"/>
        <v>16.581261083031549</v>
      </c>
      <c r="T42" s="23">
        <f t="shared" si="25"/>
        <v>19.579252764618271</v>
      </c>
      <c r="U42" s="23">
        <f t="shared" si="25"/>
        <v>17.663790580827243</v>
      </c>
      <c r="V42" s="23">
        <f t="shared" si="25"/>
        <v>17.926067458675774</v>
      </c>
      <c r="W42" s="23">
        <f t="shared" si="25"/>
        <v>13.792338294296641</v>
      </c>
      <c r="X42" s="23">
        <f t="shared" si="25"/>
        <v>8.8415913704903275</v>
      </c>
      <c r="Y42" s="23">
        <f t="shared" si="25"/>
        <v>7.7782147333859113</v>
      </c>
      <c r="Z42" s="23">
        <f t="shared" si="25"/>
        <v>6.1751857899332627</v>
      </c>
      <c r="AA42" s="23">
        <f t="shared" si="25"/>
        <v>5.7758011799243176</v>
      </c>
      <c r="AB42" s="23">
        <f t="shared" si="25"/>
        <v>5.0973526385933328</v>
      </c>
      <c r="AC42" s="23">
        <f t="shared" si="25"/>
        <v>6.0588881799797161</v>
      </c>
      <c r="AD42" s="23">
        <f t="shared" si="25"/>
        <v>5.8434571041042753</v>
      </c>
      <c r="AE42" s="23">
        <f t="shared" si="25"/>
        <v>6.3813993277601133</v>
      </c>
      <c r="AF42" s="23">
        <f t="shared" si="25"/>
        <v>4.5320601175095598</v>
      </c>
      <c r="AG42" s="23">
        <f t="shared" si="25"/>
        <v>5.0306586210470066</v>
      </c>
      <c r="AH42" s="23">
        <f t="shared" ref="AH42:AI42" si="26">IF(AH32=0,0,AH32/(AH5/1000))</f>
        <v>5.6098530048033899</v>
      </c>
      <c r="AI42" s="23">
        <f t="shared" si="26"/>
        <v>5.3755929599033809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72</v>
      </c>
      <c r="B45" s="31">
        <f t="shared" si="27"/>
        <v>0.61224859294898826</v>
      </c>
      <c r="C45" s="31">
        <f t="shared" si="27"/>
        <v>0.61224859361671846</v>
      </c>
      <c r="D45" s="31">
        <f t="shared" si="27"/>
        <v>0.61224859476267601</v>
      </c>
      <c r="E45" s="31">
        <f t="shared" si="27"/>
        <v>0.61224859164076384</v>
      </c>
      <c r="F45" s="31">
        <f t="shared" si="27"/>
        <v>0.61224859389744279</v>
      </c>
      <c r="G45" s="31">
        <f t="shared" si="27"/>
        <v>0.61224858702348417</v>
      </c>
      <c r="H45" s="31">
        <f t="shared" si="27"/>
        <v>0.61935887271429746</v>
      </c>
      <c r="I45" s="31">
        <f t="shared" si="27"/>
        <v>0.6224337510960728</v>
      </c>
      <c r="J45" s="31">
        <f t="shared" si="27"/>
        <v>0.61795088037655865</v>
      </c>
      <c r="K45" s="31">
        <f t="shared" si="27"/>
        <v>0.61553548164079741</v>
      </c>
      <c r="L45" s="31">
        <f t="shared" si="27"/>
        <v>0.60758047211617583</v>
      </c>
      <c r="M45" s="31">
        <f t="shared" si="27"/>
        <v>0.52635809486907736</v>
      </c>
      <c r="N45" s="31">
        <f t="shared" si="27"/>
        <v>0.50534044167965375</v>
      </c>
      <c r="O45" s="31">
        <f t="shared" si="27"/>
        <v>0.51760971284757196</v>
      </c>
      <c r="P45" s="31">
        <f t="shared" si="27"/>
        <v>0.50704716632006808</v>
      </c>
      <c r="Q45" s="31">
        <f t="shared" si="27"/>
        <v>0.49470114610868315</v>
      </c>
      <c r="R45" s="31">
        <f t="shared" si="27"/>
        <v>0.47415143373283231</v>
      </c>
      <c r="S45" s="31">
        <f t="shared" si="27"/>
        <v>0.50474675476954056</v>
      </c>
      <c r="T45" s="31">
        <f t="shared" si="27"/>
        <v>0.50167284968969061</v>
      </c>
      <c r="U45" s="31">
        <f t="shared" si="27"/>
        <v>0.52798971170609132</v>
      </c>
      <c r="V45" s="31">
        <f t="shared" si="27"/>
        <v>0.50087723476835944</v>
      </c>
      <c r="W45" s="31">
        <f t="shared" si="27"/>
        <v>0.49385696416264674</v>
      </c>
      <c r="X45" s="31">
        <f t="shared" si="27"/>
        <v>0.46164547320433585</v>
      </c>
      <c r="Y45" s="31">
        <f t="shared" si="27"/>
        <v>0.45269200012155519</v>
      </c>
      <c r="Z45" s="31">
        <f t="shared" si="27"/>
        <v>0.43488344466294321</v>
      </c>
      <c r="AA45" s="31">
        <f t="shared" si="27"/>
        <v>0.44705789910436683</v>
      </c>
      <c r="AB45" s="31">
        <f t="shared" si="27"/>
        <v>0.43190464978856713</v>
      </c>
      <c r="AC45" s="31">
        <f t="shared" si="27"/>
        <v>0.44244657855351305</v>
      </c>
      <c r="AD45" s="31">
        <f t="shared" si="27"/>
        <v>0.44286938414242294</v>
      </c>
      <c r="AE45" s="31">
        <f t="shared" si="27"/>
        <v>0.43865767035933662</v>
      </c>
      <c r="AF45" s="31">
        <f t="shared" si="27"/>
        <v>0.40056456738406232</v>
      </c>
      <c r="AG45" s="31">
        <f t="shared" si="27"/>
        <v>0.38184482039041656</v>
      </c>
      <c r="AH45" s="31">
        <f t="shared" ref="AH45:AI45" si="29">IF(AH26=0,0,AH26/AH$25)</f>
        <v>0.46620549522587773</v>
      </c>
      <c r="AI45" s="31">
        <f t="shared" si="29"/>
        <v>0.44589445016665885</v>
      </c>
    </row>
    <row r="46" spans="1:35" x14ac:dyDescent="0.25">
      <c r="A46" s="12" t="s">
        <v>75</v>
      </c>
      <c r="B46" s="32">
        <f t="shared" ref="B46:AG46" si="30">IF(B32=0,0,B32/B$25)</f>
        <v>0.38775140705101174</v>
      </c>
      <c r="C46" s="32">
        <f t="shared" si="30"/>
        <v>0.38775140638328154</v>
      </c>
      <c r="D46" s="32">
        <f t="shared" si="30"/>
        <v>0.38775140523732393</v>
      </c>
      <c r="E46" s="32">
        <f t="shared" si="30"/>
        <v>0.38775140835923622</v>
      </c>
      <c r="F46" s="32">
        <f t="shared" si="30"/>
        <v>0.38775140610255715</v>
      </c>
      <c r="G46" s="32">
        <f t="shared" si="30"/>
        <v>0.38775141297651589</v>
      </c>
      <c r="H46" s="32">
        <f t="shared" si="30"/>
        <v>0.38064112728570265</v>
      </c>
      <c r="I46" s="32">
        <f t="shared" si="30"/>
        <v>0.37756624890392715</v>
      </c>
      <c r="J46" s="32">
        <f t="shared" si="30"/>
        <v>0.38204911962344135</v>
      </c>
      <c r="K46" s="32">
        <f t="shared" si="30"/>
        <v>0.38446451835920264</v>
      </c>
      <c r="L46" s="32">
        <f t="shared" si="30"/>
        <v>0.39241952788382417</v>
      </c>
      <c r="M46" s="32">
        <f t="shared" si="30"/>
        <v>0.47364190513092269</v>
      </c>
      <c r="N46" s="32">
        <f t="shared" si="30"/>
        <v>0.49465955832034625</v>
      </c>
      <c r="O46" s="32">
        <f t="shared" si="30"/>
        <v>0.48239028715242793</v>
      </c>
      <c r="P46" s="32">
        <f t="shared" si="30"/>
        <v>0.49295283367993181</v>
      </c>
      <c r="Q46" s="32">
        <f t="shared" si="30"/>
        <v>0.5052988538913169</v>
      </c>
      <c r="R46" s="32">
        <f t="shared" si="30"/>
        <v>0.52584856626716769</v>
      </c>
      <c r="S46" s="32">
        <f t="shared" si="30"/>
        <v>0.49525324523045944</v>
      </c>
      <c r="T46" s="32">
        <f t="shared" si="30"/>
        <v>0.49832715031030939</v>
      </c>
      <c r="U46" s="32">
        <f t="shared" si="30"/>
        <v>0.47201028829390873</v>
      </c>
      <c r="V46" s="32">
        <f t="shared" si="30"/>
        <v>0.49912276523164051</v>
      </c>
      <c r="W46" s="32">
        <f t="shared" si="30"/>
        <v>0.50614303583735332</v>
      </c>
      <c r="X46" s="32">
        <f t="shared" si="30"/>
        <v>0.53835452679566409</v>
      </c>
      <c r="Y46" s="32">
        <f t="shared" si="30"/>
        <v>0.54730799987844481</v>
      </c>
      <c r="Z46" s="32">
        <f t="shared" si="30"/>
        <v>0.56511655533705685</v>
      </c>
      <c r="AA46" s="32">
        <f t="shared" si="30"/>
        <v>0.55294210089563312</v>
      </c>
      <c r="AB46" s="32">
        <f t="shared" si="30"/>
        <v>0.56809535021143287</v>
      </c>
      <c r="AC46" s="32">
        <f t="shared" si="30"/>
        <v>0.55755342144648701</v>
      </c>
      <c r="AD46" s="32">
        <f t="shared" si="30"/>
        <v>0.55713061585757695</v>
      </c>
      <c r="AE46" s="32">
        <f t="shared" si="30"/>
        <v>0.56134232964066333</v>
      </c>
      <c r="AF46" s="32">
        <f t="shared" si="30"/>
        <v>0.59943543261593768</v>
      </c>
      <c r="AG46" s="32">
        <f t="shared" si="30"/>
        <v>0.61815517960958344</v>
      </c>
      <c r="AH46" s="32">
        <f t="shared" ref="AH46:AI46" si="31">IF(AH32=0,0,AH32/AH$25)</f>
        <v>0.53379450477412227</v>
      </c>
      <c r="AI46" s="32">
        <f t="shared" si="31"/>
        <v>0.55410554983334115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28511.61064975939</v>
      </c>
      <c r="C48" s="21">
        <f t="shared" si="32"/>
        <v>28511.611125049134</v>
      </c>
      <c r="D48" s="21">
        <f t="shared" si="32"/>
        <v>28511.612039815853</v>
      </c>
      <c r="E48" s="21">
        <f t="shared" si="32"/>
        <v>28511.611798577669</v>
      </c>
      <c r="F48" s="21">
        <f t="shared" si="32"/>
        <v>28511.613307274711</v>
      </c>
      <c r="G48" s="21">
        <f t="shared" si="32"/>
        <v>28511.610033840268</v>
      </c>
      <c r="H48" s="21">
        <f t="shared" si="32"/>
        <v>27790.365823118565</v>
      </c>
      <c r="I48" s="21">
        <f t="shared" si="32"/>
        <v>27938.518637934852</v>
      </c>
      <c r="J48" s="21">
        <f t="shared" si="32"/>
        <v>28955.750822082249</v>
      </c>
      <c r="K48" s="21">
        <f t="shared" si="32"/>
        <v>25618.326697728782</v>
      </c>
      <c r="L48" s="21">
        <f t="shared" si="32"/>
        <v>25707.747960537086</v>
      </c>
      <c r="M48" s="21">
        <f t="shared" si="32"/>
        <v>25861.679569111155</v>
      </c>
      <c r="N48" s="21">
        <f t="shared" si="32"/>
        <v>24879.596702587864</v>
      </c>
      <c r="O48" s="21">
        <f t="shared" si="32"/>
        <v>21403.516749544564</v>
      </c>
      <c r="P48" s="21">
        <f t="shared" si="32"/>
        <v>22671.278089092848</v>
      </c>
      <c r="Q48" s="21">
        <f t="shared" si="32"/>
        <v>20159.728454878197</v>
      </c>
      <c r="R48" s="21">
        <f t="shared" si="32"/>
        <v>22424.253774724239</v>
      </c>
      <c r="S48" s="21">
        <f t="shared" si="32"/>
        <v>20664.822932592422</v>
      </c>
      <c r="T48" s="21">
        <f t="shared" si="32"/>
        <v>22377.405502799051</v>
      </c>
      <c r="U48" s="21">
        <f t="shared" si="32"/>
        <v>24077.552962019658</v>
      </c>
      <c r="V48" s="21">
        <f t="shared" si="32"/>
        <v>26326.945307411304</v>
      </c>
      <c r="W48" s="21">
        <f t="shared" si="32"/>
        <v>18089.387143105159</v>
      </c>
      <c r="X48" s="21">
        <f t="shared" si="32"/>
        <v>12210.756349993002</v>
      </c>
      <c r="Y48" s="21">
        <f t="shared" si="32"/>
        <v>12398.189551715219</v>
      </c>
      <c r="Z48" s="21">
        <f t="shared" si="32"/>
        <v>10535.599172229191</v>
      </c>
      <c r="AA48" s="21">
        <f t="shared" si="32"/>
        <v>11048.277526087018</v>
      </c>
      <c r="AB48" s="21">
        <f t="shared" si="32"/>
        <v>10081.062363286997</v>
      </c>
      <c r="AC48" s="21">
        <f t="shared" si="32"/>
        <v>12485.714861351478</v>
      </c>
      <c r="AD48" s="21">
        <f t="shared" si="32"/>
        <v>12123.04122946578</v>
      </c>
      <c r="AE48" s="21">
        <f t="shared" si="32"/>
        <v>12417.317131127757</v>
      </c>
      <c r="AF48" s="21">
        <f t="shared" si="32"/>
        <v>9379.7642482920128</v>
      </c>
      <c r="AG48" s="21">
        <f t="shared" si="32"/>
        <v>9835.694955955938</v>
      </c>
      <c r="AH48" s="21">
        <f t="shared" ref="AH48:AI48" si="33">IF(AH25=0,0,100*AH25/AH12)</f>
        <v>10423.421715425051</v>
      </c>
      <c r="AI48" s="21">
        <f t="shared" si="33"/>
        <v>10253.575100765165</v>
      </c>
    </row>
    <row r="49" spans="1:35" x14ac:dyDescent="0.25">
      <c r="A49" s="10" t="s">
        <v>72</v>
      </c>
      <c r="B49" s="22">
        <f t="shared" si="32"/>
        <v>23474.238872050602</v>
      </c>
      <c r="C49" s="22">
        <f t="shared" si="32"/>
        <v>23474.238683547763</v>
      </c>
      <c r="D49" s="22">
        <f t="shared" si="32"/>
        <v>23474.238971411396</v>
      </c>
      <c r="E49" s="22">
        <f t="shared" si="32"/>
        <v>23474.239673607506</v>
      </c>
      <c r="F49" s="22">
        <f t="shared" si="32"/>
        <v>23474.240540182276</v>
      </c>
      <c r="G49" s="22">
        <f t="shared" si="32"/>
        <v>23474.239560722057</v>
      </c>
      <c r="H49" s="22">
        <f t="shared" si="32"/>
        <v>22855.59153479437</v>
      </c>
      <c r="I49" s="22">
        <f t="shared" si="32"/>
        <v>22982.560461896872</v>
      </c>
      <c r="J49" s="22">
        <f t="shared" si="32"/>
        <v>23855.86904616949</v>
      </c>
      <c r="K49" s="22">
        <f t="shared" si="32"/>
        <v>21000.610589801025</v>
      </c>
      <c r="L49" s="22">
        <f t="shared" si="32"/>
        <v>21076.738648628081</v>
      </c>
      <c r="M49" s="22">
        <f t="shared" si="32"/>
        <v>22528.086510715151</v>
      </c>
      <c r="N49" s="22">
        <f t="shared" si="32"/>
        <v>22622.580616455623</v>
      </c>
      <c r="O49" s="22">
        <f t="shared" si="32"/>
        <v>19290.422111734992</v>
      </c>
      <c r="P49" s="22">
        <f t="shared" si="32"/>
        <v>20538.299167750167</v>
      </c>
      <c r="Q49" s="22">
        <f t="shared" si="32"/>
        <v>18127.808020032036</v>
      </c>
      <c r="R49" s="22">
        <f t="shared" si="32"/>
        <v>20912.340334713441</v>
      </c>
      <c r="S49" s="22">
        <f t="shared" si="32"/>
        <v>19051.833968730261</v>
      </c>
      <c r="T49" s="22">
        <f t="shared" si="32"/>
        <v>19574.929522212518</v>
      </c>
      <c r="U49" s="22">
        <f t="shared" si="32"/>
        <v>21645.259259620601</v>
      </c>
      <c r="V49" s="22">
        <f t="shared" si="32"/>
        <v>23780.260533997654</v>
      </c>
      <c r="W49" s="22">
        <f t="shared" si="32"/>
        <v>15219.415291853178</v>
      </c>
      <c r="X49" s="22">
        <f t="shared" si="32"/>
        <v>10173.356929493581</v>
      </c>
      <c r="Y49" s="22">
        <f t="shared" si="32"/>
        <v>9962.9779418745093</v>
      </c>
      <c r="Z49" s="22">
        <f t="shared" si="32"/>
        <v>8380.9006309913038</v>
      </c>
      <c r="AA49" s="22">
        <f t="shared" si="32"/>
        <v>8636.4735922012114</v>
      </c>
      <c r="AB49" s="22">
        <f t="shared" si="32"/>
        <v>7953.7666169355616</v>
      </c>
      <c r="AC49" s="22">
        <f t="shared" si="32"/>
        <v>9729.3748157335449</v>
      </c>
      <c r="AD49" s="22">
        <f t="shared" si="32"/>
        <v>9359.5396969480989</v>
      </c>
      <c r="AE49" s="22">
        <f t="shared" si="32"/>
        <v>9599.4469240675153</v>
      </c>
      <c r="AF49" s="22">
        <f t="shared" si="32"/>
        <v>6750.5473717426858</v>
      </c>
      <c r="AG49" s="22">
        <f t="shared" si="32"/>
        <v>6859.2138398994539</v>
      </c>
      <c r="AH49" s="22">
        <f t="shared" ref="AH49:AI49" si="34">IF(AH26=0,0,100*AH26/AH13)</f>
        <v>7971.6295908923512</v>
      </c>
      <c r="AI49" s="22">
        <f t="shared" si="34"/>
        <v>8088.2436903856924</v>
      </c>
    </row>
    <row r="50" spans="1:35" x14ac:dyDescent="0.25">
      <c r="A50" s="12" t="s">
        <v>75</v>
      </c>
      <c r="B50" s="23">
        <f t="shared" ref="B50:AG50" si="35">IF(B32=0,0,100*B32/B14)</f>
        <v>43123.221414766114</v>
      </c>
      <c r="C50" s="23">
        <f t="shared" si="35"/>
        <v>43123.225285421948</v>
      </c>
      <c r="D50" s="23">
        <f t="shared" si="35"/>
        <v>43123.229254982551</v>
      </c>
      <c r="E50" s="23">
        <f t="shared" si="35"/>
        <v>43123.223799414271</v>
      </c>
      <c r="F50" s="23">
        <f t="shared" si="35"/>
        <v>43123.228292622531</v>
      </c>
      <c r="G50" s="23">
        <f t="shared" si="35"/>
        <v>43123.213559797099</v>
      </c>
      <c r="H50" s="23">
        <f t="shared" si="35"/>
        <v>42841.335495300271</v>
      </c>
      <c r="I50" s="23">
        <f t="shared" si="35"/>
        <v>43348.563348495227</v>
      </c>
      <c r="J50" s="23">
        <f t="shared" si="35"/>
        <v>44259.946132916644</v>
      </c>
      <c r="K50" s="23">
        <f t="shared" si="35"/>
        <v>39536.90135449409</v>
      </c>
      <c r="L50" s="23">
        <f t="shared" si="35"/>
        <v>38962.529957147475</v>
      </c>
      <c r="M50" s="23">
        <f t="shared" si="35"/>
        <v>30951.481840187636</v>
      </c>
      <c r="N50" s="23">
        <f t="shared" si="35"/>
        <v>27703.174061617392</v>
      </c>
      <c r="O50" s="23">
        <f t="shared" si="35"/>
        <v>24254.341849019154</v>
      </c>
      <c r="P50" s="23">
        <f t="shared" si="35"/>
        <v>25382.740514999019</v>
      </c>
      <c r="Q50" s="23">
        <f t="shared" si="35"/>
        <v>22644.707452467021</v>
      </c>
      <c r="R50" s="23">
        <f t="shared" si="35"/>
        <v>23988.032467861725</v>
      </c>
      <c r="S50" s="23">
        <f t="shared" si="35"/>
        <v>22616.294676244561</v>
      </c>
      <c r="T50" s="23">
        <f t="shared" si="35"/>
        <v>26145.732217786604</v>
      </c>
      <c r="U50" s="23">
        <f t="shared" si="35"/>
        <v>27539.161299295283</v>
      </c>
      <c r="V50" s="23">
        <f t="shared" si="35"/>
        <v>29496.94758446077</v>
      </c>
      <c r="W50" s="23">
        <f t="shared" si="35"/>
        <v>22168.24877212512</v>
      </c>
      <c r="X50" s="23">
        <f t="shared" si="35"/>
        <v>14742.524743876424</v>
      </c>
      <c r="Y50" s="23">
        <f t="shared" si="35"/>
        <v>15539.905656499966</v>
      </c>
      <c r="Z50" s="23">
        <f t="shared" si="35"/>
        <v>13134.160642492552</v>
      </c>
      <c r="AA50" s="23">
        <f t="shared" si="35"/>
        <v>14270.244443382517</v>
      </c>
      <c r="AB50" s="23">
        <f t="shared" si="35"/>
        <v>12654.150544309887</v>
      </c>
      <c r="AC50" s="23">
        <f t="shared" si="35"/>
        <v>16106.721978174275</v>
      </c>
      <c r="AD50" s="23">
        <f t="shared" si="35"/>
        <v>15841.020998335902</v>
      </c>
      <c r="AE50" s="23">
        <f t="shared" si="35"/>
        <v>16113.600971055264</v>
      </c>
      <c r="AF50" s="23">
        <f t="shared" si="35"/>
        <v>12679.916080375246</v>
      </c>
      <c r="AG50" s="23">
        <f t="shared" si="35"/>
        <v>13437.686457949932</v>
      </c>
      <c r="AH50" s="23">
        <f t="shared" ref="AH50:AI50" si="36">IF(AH32=0,0,100*AH32/AH14)</f>
        <v>14251.736118303987</v>
      </c>
      <c r="AI50" s="23">
        <f t="shared" si="36"/>
        <v>13069.067144092947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5853.0680777240086</v>
      </c>
      <c r="C53" s="21">
        <v>5853.068176919146</v>
      </c>
      <c r="D53" s="21">
        <v>5853.0683446306284</v>
      </c>
      <c r="E53" s="21">
        <v>5853.0682942132162</v>
      </c>
      <c r="F53" s="21">
        <v>5853.0685531809149</v>
      </c>
      <c r="G53" s="21">
        <v>5853.0679736771162</v>
      </c>
      <c r="H53" s="21">
        <v>5859.4272591230128</v>
      </c>
      <c r="I53" s="21">
        <v>5858.1207893571445</v>
      </c>
      <c r="J53" s="21">
        <v>5849.1527879947698</v>
      </c>
      <c r="K53" s="21">
        <v>5878.5766748026654</v>
      </c>
      <c r="L53" s="21">
        <v>5877.7887501340747</v>
      </c>
      <c r="M53" s="21">
        <v>5695.9362642308597</v>
      </c>
      <c r="N53" s="21">
        <v>5895.7573769840064</v>
      </c>
      <c r="O53" s="21">
        <v>5754.6160774891632</v>
      </c>
      <c r="P53" s="21">
        <v>5671.1202777626713</v>
      </c>
      <c r="Q53" s="21">
        <v>5436.5287764943641</v>
      </c>
      <c r="R53" s="21">
        <v>5305.5837255738998</v>
      </c>
      <c r="S53" s="21">
        <v>5369.8624117476984</v>
      </c>
      <c r="T53" s="21">
        <v>5419.3974357218331</v>
      </c>
      <c r="U53" s="21">
        <v>6128.8746611414763</v>
      </c>
      <c r="V53" s="21">
        <v>6259.83430071986</v>
      </c>
      <c r="W53" s="21">
        <v>4931.4485844883848</v>
      </c>
      <c r="X53" s="21">
        <v>4897.2161926252647</v>
      </c>
      <c r="Y53" s="21">
        <v>5332.3850285455301</v>
      </c>
      <c r="Z53" s="21">
        <v>5494.2236106603496</v>
      </c>
      <c r="AA53" s="21">
        <v>6066.8330647756975</v>
      </c>
      <c r="AB53" s="21">
        <v>6261.3079226044856</v>
      </c>
      <c r="AC53" s="21">
        <v>6388.0654863608079</v>
      </c>
      <c r="AD53" s="21">
        <v>6469.2837216423732</v>
      </c>
      <c r="AE53" s="21">
        <v>6222.666297574603</v>
      </c>
      <c r="AF53" s="21">
        <v>6337.9483649005233</v>
      </c>
      <c r="AG53" s="21">
        <v>6306.9275906234698</v>
      </c>
      <c r="AH53" s="21">
        <v>6512.0351133448066</v>
      </c>
      <c r="AI53" s="21">
        <v>6206.4406766383854</v>
      </c>
    </row>
    <row r="54" spans="1:35" x14ac:dyDescent="0.25">
      <c r="A54" s="10" t="s">
        <v>72</v>
      </c>
      <c r="B54" s="22">
        <v>6104.4423515290027</v>
      </c>
      <c r="C54" s="22">
        <v>6104.442304203114</v>
      </c>
      <c r="D54" s="22">
        <v>6104.4423581209294</v>
      </c>
      <c r="E54" s="22">
        <v>6104.4425397933128</v>
      </c>
      <c r="F54" s="22">
        <v>6104.4427122168718</v>
      </c>
      <c r="G54" s="22">
        <v>6104.4425539721806</v>
      </c>
      <c r="H54" s="22">
        <v>6104.4427169497903</v>
      </c>
      <c r="I54" s="22">
        <v>6104.4425630124961</v>
      </c>
      <c r="J54" s="22">
        <v>6104.4428291578688</v>
      </c>
      <c r="K54" s="22">
        <v>6104.4424363845301</v>
      </c>
      <c r="L54" s="22">
        <v>6104.4424478283963</v>
      </c>
      <c r="M54" s="22">
        <v>6285.2904720386641</v>
      </c>
      <c r="N54" s="22">
        <v>6790.9583175313064</v>
      </c>
      <c r="O54" s="22">
        <v>6570.0035193403028</v>
      </c>
      <c r="P54" s="22">
        <v>6508.0365482416464</v>
      </c>
      <c r="Q54" s="22">
        <v>6192.6275389460561</v>
      </c>
      <c r="R54" s="22">
        <v>6267.7326625973274</v>
      </c>
      <c r="S54" s="22">
        <v>6271.3481545995865</v>
      </c>
      <c r="T54" s="22">
        <v>6005.2920120480394</v>
      </c>
      <c r="U54" s="22">
        <v>6979.4923964509562</v>
      </c>
      <c r="V54" s="22">
        <v>7162.6153326542453</v>
      </c>
      <c r="W54" s="22">
        <v>5255.8296089552387</v>
      </c>
      <c r="X54" s="22">
        <v>5168.4895978141858</v>
      </c>
      <c r="Y54" s="22">
        <v>5428.0651391353331</v>
      </c>
      <c r="Z54" s="22">
        <v>5536.4379414094519</v>
      </c>
      <c r="AA54" s="22">
        <v>6007.5386413478482</v>
      </c>
      <c r="AB54" s="22">
        <v>6257.8371609195274</v>
      </c>
      <c r="AC54" s="22">
        <v>6305.7033391088316</v>
      </c>
      <c r="AD54" s="22">
        <v>6326.9115072236536</v>
      </c>
      <c r="AE54" s="22">
        <v>6088.305346146486</v>
      </c>
      <c r="AF54" s="22">
        <v>6076.0258286661556</v>
      </c>
      <c r="AG54" s="22">
        <v>6165.8200335193806</v>
      </c>
      <c r="AH54" s="22">
        <v>6438.633903989482</v>
      </c>
      <c r="AI54" s="22">
        <v>6243.5643837577245</v>
      </c>
    </row>
    <row r="55" spans="1:35" x14ac:dyDescent="0.25">
      <c r="A55" s="12" t="s">
        <v>75</v>
      </c>
      <c r="B55" s="23">
        <v>5123.9213704215281</v>
      </c>
      <c r="C55" s="23">
        <v>5123.9218212688857</v>
      </c>
      <c r="D55" s="23">
        <v>5123.9222573578363</v>
      </c>
      <c r="E55" s="23">
        <v>5123.9216573760241</v>
      </c>
      <c r="F55" s="23">
        <v>5123.9221113901758</v>
      </c>
      <c r="G55" s="23">
        <v>5123.920549762981</v>
      </c>
      <c r="H55" s="23">
        <v>5112.1346760170782</v>
      </c>
      <c r="I55" s="23">
        <v>5092.2084449862195</v>
      </c>
      <c r="J55" s="23">
        <v>5083.0549013095942</v>
      </c>
      <c r="K55" s="23">
        <v>5197.7792001404314</v>
      </c>
      <c r="L55" s="23">
        <v>5229.0650812055255</v>
      </c>
      <c r="M55" s="23">
        <v>4796.097461827072</v>
      </c>
      <c r="N55" s="23">
        <v>4775.8410755265058</v>
      </c>
      <c r="O55" s="23">
        <v>4654.5579241850546</v>
      </c>
      <c r="P55" s="23">
        <v>4607.2246160067671</v>
      </c>
      <c r="Q55" s="23">
        <v>4511.8422028600917</v>
      </c>
      <c r="R55" s="23">
        <v>4310.4288658278483</v>
      </c>
      <c r="S55" s="23">
        <v>4279.2015368782268</v>
      </c>
      <c r="T55" s="23">
        <v>4631.5790210661344</v>
      </c>
      <c r="U55" s="23">
        <v>4918.286712211815</v>
      </c>
      <c r="V55" s="23">
        <v>5136.0917956460926</v>
      </c>
      <c r="W55" s="23">
        <v>4470.43175838159</v>
      </c>
      <c r="X55" s="23">
        <v>4560.1190940160568</v>
      </c>
      <c r="Y55" s="23">
        <v>5208.9461688042065</v>
      </c>
      <c r="Z55" s="23">
        <v>5443.3132251571651</v>
      </c>
      <c r="AA55" s="23">
        <v>6146.0454202994897</v>
      </c>
      <c r="AB55" s="23">
        <v>6265.5060111335633</v>
      </c>
      <c r="AC55" s="23">
        <v>6496.2647347918401</v>
      </c>
      <c r="AD55" s="23">
        <v>6660.8294858221334</v>
      </c>
      <c r="AE55" s="23">
        <v>6398.9115384791339</v>
      </c>
      <c r="AF55" s="23">
        <v>6666.7094288992403</v>
      </c>
      <c r="AG55" s="23">
        <v>6477.6890373580836</v>
      </c>
      <c r="AH55" s="23">
        <v>6626.6463416589868</v>
      </c>
      <c r="AI55" s="23">
        <v>6158.1702356738742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4.8712248467211161</v>
      </c>
      <c r="C58" s="18">
        <f t="shared" si="37"/>
        <v>4.8712248453693334</v>
      </c>
      <c r="D58" s="18">
        <f t="shared" si="37"/>
        <v>4.8712248620796084</v>
      </c>
      <c r="E58" s="18">
        <f t="shared" si="37"/>
        <v>4.8712248628238957</v>
      </c>
      <c r="F58" s="18">
        <f t="shared" si="37"/>
        <v>4.8712249050593739</v>
      </c>
      <c r="G58" s="18">
        <f t="shared" si="37"/>
        <v>4.871224828084169</v>
      </c>
      <c r="H58" s="18">
        <f t="shared" si="37"/>
        <v>4.742846799548456</v>
      </c>
      <c r="I58" s="18">
        <f t="shared" si="37"/>
        <v>4.769194702965617</v>
      </c>
      <c r="J58" s="18">
        <f t="shared" si="37"/>
        <v>4.9504179274497933</v>
      </c>
      <c r="K58" s="18">
        <f t="shared" si="37"/>
        <v>4.3579131675761884</v>
      </c>
      <c r="L58" s="18">
        <f t="shared" si="37"/>
        <v>4.3737107700494819</v>
      </c>
      <c r="M58" s="18">
        <f t="shared" si="37"/>
        <v>4.5403737628730889</v>
      </c>
      <c r="N58" s="18">
        <f t="shared" si="37"/>
        <v>4.2199152902243577</v>
      </c>
      <c r="O58" s="18">
        <f t="shared" si="37"/>
        <v>3.7193648475126913</v>
      </c>
      <c r="P58" s="18">
        <f t="shared" si="37"/>
        <v>3.9976718846874739</v>
      </c>
      <c r="Q58" s="18">
        <f t="shared" si="37"/>
        <v>3.7081986104886933</v>
      </c>
      <c r="R58" s="18">
        <f t="shared" si="37"/>
        <v>4.2265384799480534</v>
      </c>
      <c r="S58" s="18">
        <f t="shared" si="37"/>
        <v>3.8482965387313826</v>
      </c>
      <c r="T58" s="18">
        <f t="shared" si="37"/>
        <v>4.1291316549878587</v>
      </c>
      <c r="U58" s="18">
        <f t="shared" si="37"/>
        <v>3.9285438670621007</v>
      </c>
      <c r="V58" s="18">
        <f t="shared" si="37"/>
        <v>4.2056936402268335</v>
      </c>
      <c r="W58" s="18">
        <f t="shared" si="37"/>
        <v>3.6681690649689398</v>
      </c>
      <c r="X58" s="18">
        <f t="shared" si="37"/>
        <v>2.4934076564520926</v>
      </c>
      <c r="Y58" s="18">
        <f t="shared" si="37"/>
        <v>2.3250739557148914</v>
      </c>
      <c r="Z58" s="18">
        <f t="shared" si="37"/>
        <v>1.9175774265516141</v>
      </c>
      <c r="AA58" s="18">
        <f t="shared" si="37"/>
        <v>1.8210946976988387</v>
      </c>
      <c r="AB58" s="18">
        <f t="shared" si="37"/>
        <v>1.6100569542175827</v>
      </c>
      <c r="AC58" s="18">
        <f t="shared" si="37"/>
        <v>1.954537705978405</v>
      </c>
      <c r="AD58" s="18">
        <f t="shared" si="37"/>
        <v>1.8739387157977472</v>
      </c>
      <c r="AE58" s="18">
        <f t="shared" si="37"/>
        <v>1.9954978360269184</v>
      </c>
      <c r="AF58" s="18">
        <f t="shared" si="37"/>
        <v>1.4799369935288567</v>
      </c>
      <c r="AG58" s="18">
        <f t="shared" si="37"/>
        <v>1.5595065607822576</v>
      </c>
      <c r="AH58" s="18">
        <f t="shared" ref="AH58:AI58" si="38">IF(AH48=0,0,AH48/AH53)</f>
        <v>1.6006396670166634</v>
      </c>
      <c r="AI58" s="18">
        <f t="shared" si="38"/>
        <v>1.6520862173645785</v>
      </c>
    </row>
    <row r="59" spans="1:35" x14ac:dyDescent="0.25">
      <c r="A59" s="10" t="s">
        <v>72</v>
      </c>
      <c r="B59" s="19">
        <f t="shared" si="37"/>
        <v>3.8454354255914827</v>
      </c>
      <c r="C59" s="19">
        <f t="shared" si="37"/>
        <v>3.8454354245243598</v>
      </c>
      <c r="D59" s="19">
        <f t="shared" si="37"/>
        <v>3.8454354377157625</v>
      </c>
      <c r="E59" s="19">
        <f t="shared" si="37"/>
        <v>3.845435438303316</v>
      </c>
      <c r="F59" s="19">
        <f t="shared" si="37"/>
        <v>3.8454354716447883</v>
      </c>
      <c r="G59" s="19">
        <f t="shared" si="37"/>
        <v>3.84543541087913</v>
      </c>
      <c r="H59" s="19">
        <f t="shared" si="37"/>
        <v>3.7440914092506441</v>
      </c>
      <c r="I59" s="19">
        <f t="shared" si="37"/>
        <v>3.7648909338832657</v>
      </c>
      <c r="J59" s="19">
        <f t="shared" si="37"/>
        <v>3.907951915320091</v>
      </c>
      <c r="K59" s="19">
        <f t="shared" si="37"/>
        <v>3.4402176461899816</v>
      </c>
      <c r="L59" s="19">
        <f t="shared" si="37"/>
        <v>3.4526885671804397</v>
      </c>
      <c r="M59" s="19">
        <f t="shared" si="37"/>
        <v>3.5842554311428758</v>
      </c>
      <c r="N59" s="19">
        <f t="shared" si="37"/>
        <v>3.3312795571214067</v>
      </c>
      <c r="O59" s="19">
        <f t="shared" si="37"/>
        <v>2.9361357349275745</v>
      </c>
      <c r="P59" s="19">
        <f t="shared" si="37"/>
        <v>3.1558364824025524</v>
      </c>
      <c r="Q59" s="19">
        <f t="shared" si="37"/>
        <v>2.9273208998965998</v>
      </c>
      <c r="R59" s="19">
        <f t="shared" si="37"/>
        <v>3.3365080261811033</v>
      </c>
      <c r="S59" s="19">
        <f t="shared" si="37"/>
        <v>3.0379168081678101</v>
      </c>
      <c r="T59" s="19">
        <f t="shared" si="37"/>
        <v>3.2596132682541614</v>
      </c>
      <c r="U59" s="19">
        <f t="shared" si="37"/>
        <v>3.1012655405466347</v>
      </c>
      <c r="V59" s="19">
        <f t="shared" si="37"/>
        <v>3.3200527223043568</v>
      </c>
      <c r="W59" s="19">
        <f t="shared" si="37"/>
        <v>2.8957208327152211</v>
      </c>
      <c r="X59" s="19">
        <f t="shared" si="37"/>
        <v>1.9683423439211354</v>
      </c>
      <c r="Y59" s="19">
        <f t="shared" si="37"/>
        <v>1.8354565920816432</v>
      </c>
      <c r="Z59" s="19">
        <f t="shared" si="37"/>
        <v>1.513771258647526</v>
      </c>
      <c r="AA59" s="19">
        <f t="shared" si="37"/>
        <v>1.4376059993620842</v>
      </c>
      <c r="AB59" s="19">
        <f t="shared" si="37"/>
        <v>1.2710088825268879</v>
      </c>
      <c r="AC59" s="19">
        <f t="shared" si="37"/>
        <v>1.5429483901328875</v>
      </c>
      <c r="AD59" s="19">
        <f t="shared" si="37"/>
        <v>1.4793220493540946</v>
      </c>
      <c r="AE59" s="19">
        <f t="shared" si="37"/>
        <v>1.5767026090672933</v>
      </c>
      <c r="AF59" s="19">
        <f t="shared" si="37"/>
        <v>1.1110136069360004</v>
      </c>
      <c r="AG59" s="19">
        <f t="shared" si="37"/>
        <v>1.1124576783964764</v>
      </c>
      <c r="AH59" s="19">
        <f t="shared" ref="AH59:AI59" si="39">IF(AH49=0,0,AH49/AH54)</f>
        <v>1.2380933144766937</v>
      </c>
      <c r="AI59" s="19">
        <f t="shared" si="39"/>
        <v>1.2954529165146107</v>
      </c>
    </row>
    <row r="60" spans="1:35" x14ac:dyDescent="0.25">
      <c r="A60" s="12" t="s">
        <v>75</v>
      </c>
      <c r="B60" s="20">
        <f t="shared" si="37"/>
        <v>8.4160583852243054</v>
      </c>
      <c r="C60" s="20">
        <f t="shared" si="37"/>
        <v>8.4160584001148813</v>
      </c>
      <c r="D60" s="20">
        <f t="shared" si="37"/>
        <v>8.4160584585487364</v>
      </c>
      <c r="E60" s="20">
        <f t="shared" si="37"/>
        <v>8.4160583792957144</v>
      </c>
      <c r="F60" s="20">
        <f t="shared" si="37"/>
        <v>8.4160585104840191</v>
      </c>
      <c r="G60" s="20">
        <f t="shared" si="37"/>
        <v>8.4160582001592257</v>
      </c>
      <c r="H60" s="20">
        <f t="shared" si="37"/>
        <v>8.3803221570599238</v>
      </c>
      <c r="I60" s="20">
        <f t="shared" si="37"/>
        <v>8.5127236673070907</v>
      </c>
      <c r="J60" s="20">
        <f t="shared" si="37"/>
        <v>8.7073515813322313</v>
      </c>
      <c r="K60" s="20">
        <f t="shared" si="37"/>
        <v>7.6064988203858102</v>
      </c>
      <c r="L60" s="20">
        <f t="shared" si="37"/>
        <v>7.4511464959936831</v>
      </c>
      <c r="M60" s="20">
        <f t="shared" si="37"/>
        <v>6.4534722420750557</v>
      </c>
      <c r="N60" s="20">
        <f t="shared" si="37"/>
        <v>5.8006901032742793</v>
      </c>
      <c r="O60" s="20">
        <f t="shared" si="37"/>
        <v>5.2108797965524811</v>
      </c>
      <c r="P60" s="20">
        <f t="shared" si="37"/>
        <v>5.5093342805150822</v>
      </c>
      <c r="Q60" s="20">
        <f t="shared" si="37"/>
        <v>5.0189493413826316</v>
      </c>
      <c r="R60" s="20">
        <f t="shared" si="37"/>
        <v>5.5651150302081724</v>
      </c>
      <c r="S60" s="20">
        <f t="shared" si="37"/>
        <v>5.2851669829843191</v>
      </c>
      <c r="T60" s="20">
        <f t="shared" si="37"/>
        <v>5.6451011844699499</v>
      </c>
      <c r="U60" s="20">
        <f t="shared" si="37"/>
        <v>5.5993403619429456</v>
      </c>
      <c r="V60" s="20">
        <f t="shared" si="37"/>
        <v>5.7430725068943618</v>
      </c>
      <c r="W60" s="20">
        <f t="shared" si="37"/>
        <v>4.9588607924865382</v>
      </c>
      <c r="X60" s="20">
        <f t="shared" si="37"/>
        <v>3.2329253775898232</v>
      </c>
      <c r="Y60" s="20">
        <f t="shared" si="37"/>
        <v>2.9833108565349966</v>
      </c>
      <c r="Z60" s="20">
        <f t="shared" si="37"/>
        <v>2.4128981925550184</v>
      </c>
      <c r="AA60" s="20">
        <f t="shared" si="37"/>
        <v>2.3218579537746313</v>
      </c>
      <c r="AB60" s="20">
        <f t="shared" si="37"/>
        <v>2.0196534041821916</v>
      </c>
      <c r="AC60" s="20">
        <f t="shared" si="37"/>
        <v>2.4793820196261418</v>
      </c>
      <c r="AD60" s="20">
        <f t="shared" si="37"/>
        <v>2.3782354783370763</v>
      </c>
      <c r="AE60" s="20">
        <f t="shared" si="37"/>
        <v>2.518178423651888</v>
      </c>
      <c r="AF60" s="20">
        <f t="shared" si="37"/>
        <v>1.9019752121503313</v>
      </c>
      <c r="AG60" s="20">
        <f t="shared" si="37"/>
        <v>2.0744568596072148</v>
      </c>
      <c r="AH60" s="20">
        <f t="shared" ref="AH60:AI60" si="40">IF(AH50=0,0,AH50/AH55)</f>
        <v>2.1506710006099485</v>
      </c>
      <c r="AI60" s="20">
        <f t="shared" si="40"/>
        <v>2.1222321962430826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3.2097054435088093</v>
      </c>
      <c r="C62" s="33">
        <f t="shared" si="41"/>
        <v>3.2069317701896272</v>
      </c>
      <c r="D62" s="33">
        <f t="shared" si="41"/>
        <v>3.2034714062313512</v>
      </c>
      <c r="E62" s="33">
        <f t="shared" si="41"/>
        <v>3.2058039058332728</v>
      </c>
      <c r="F62" s="33">
        <f t="shared" si="41"/>
        <v>3.2045707983608391</v>
      </c>
      <c r="G62" s="33">
        <f t="shared" si="41"/>
        <v>3.200510961792467</v>
      </c>
      <c r="H62" s="33">
        <f t="shared" si="41"/>
        <v>3.2037419511994822</v>
      </c>
      <c r="I62" s="33">
        <f t="shared" si="41"/>
        <v>3.2041058853947644</v>
      </c>
      <c r="J62" s="33">
        <f t="shared" si="41"/>
        <v>3.2086579261993915</v>
      </c>
      <c r="K62" s="33">
        <f t="shared" si="41"/>
        <v>3.2068032383759713</v>
      </c>
      <c r="L62" s="33">
        <f t="shared" si="41"/>
        <v>3.2093083248458694</v>
      </c>
      <c r="M62" s="33">
        <f t="shared" si="41"/>
        <v>3.2139050948625978</v>
      </c>
      <c r="N62" s="33">
        <f t="shared" si="41"/>
        <v>3.2132264163267243</v>
      </c>
      <c r="O62" s="33">
        <f t="shared" si="41"/>
        <v>3.2164206256580714</v>
      </c>
      <c r="P62" s="33">
        <f t="shared" si="41"/>
        <v>3.2173473589349944</v>
      </c>
      <c r="Q62" s="33">
        <f t="shared" si="41"/>
        <v>3.2202717274955837</v>
      </c>
      <c r="R62" s="33">
        <f t="shared" si="41"/>
        <v>3.2210166697821947</v>
      </c>
      <c r="S62" s="33">
        <f t="shared" si="41"/>
        <v>3.2195835682433724</v>
      </c>
      <c r="T62" s="33">
        <f t="shared" si="41"/>
        <v>3.2237217775295535</v>
      </c>
      <c r="U62" s="33">
        <f t="shared" si="41"/>
        <v>3.2219867216588609</v>
      </c>
      <c r="V62" s="33">
        <f t="shared" si="41"/>
        <v>3.2211501582933888</v>
      </c>
      <c r="W62" s="33">
        <f t="shared" si="41"/>
        <v>3.2237648437161872</v>
      </c>
      <c r="X62" s="33">
        <f t="shared" si="41"/>
        <v>3.2234652032200946</v>
      </c>
      <c r="Y62" s="33">
        <f t="shared" si="41"/>
        <v>3.2213056500759034</v>
      </c>
      <c r="Z62" s="33">
        <f t="shared" si="41"/>
        <v>3.2191128145336165</v>
      </c>
      <c r="AA62" s="33">
        <f t="shared" si="41"/>
        <v>3.2155705807219728</v>
      </c>
      <c r="AB62" s="33">
        <f t="shared" si="41"/>
        <v>3.2145147625476036</v>
      </c>
      <c r="AC62" s="33">
        <f t="shared" si="41"/>
        <v>3.2176065236434193</v>
      </c>
      <c r="AD62" s="33">
        <f t="shared" si="41"/>
        <v>3.2192045857824585</v>
      </c>
      <c r="AE62" s="33">
        <f t="shared" si="41"/>
        <v>3.2186486713143241</v>
      </c>
      <c r="AF62" s="33">
        <f t="shared" si="41"/>
        <v>3.2102338766991587</v>
      </c>
      <c r="AG62" s="33">
        <f t="shared" si="41"/>
        <v>3.2101836564188457</v>
      </c>
      <c r="AH62" s="33">
        <f t="shared" ref="AH62:AI62" si="42">IF(AH66=0,0,AH66/AH25)</f>
        <v>3.2049702343584716</v>
      </c>
      <c r="AI62" s="33">
        <f t="shared" si="42"/>
        <v>3.2068383391531534</v>
      </c>
    </row>
    <row r="63" spans="1:35" x14ac:dyDescent="0.25">
      <c r="A63" s="10" t="s">
        <v>72</v>
      </c>
      <c r="B63" s="34">
        <f t="shared" si="41"/>
        <v>3.1972450710187768</v>
      </c>
      <c r="C63" s="34">
        <f t="shared" si="41"/>
        <v>3.1932682447831895</v>
      </c>
      <c r="D63" s="34">
        <f t="shared" si="41"/>
        <v>3.1882871417444791</v>
      </c>
      <c r="E63" s="34">
        <f t="shared" si="41"/>
        <v>3.1915222668521586</v>
      </c>
      <c r="F63" s="34">
        <f t="shared" si="41"/>
        <v>3.1894718029087259</v>
      </c>
      <c r="G63" s="34">
        <f t="shared" si="41"/>
        <v>3.1835801729006059</v>
      </c>
      <c r="H63" s="34">
        <f t="shared" si="41"/>
        <v>3.1886868224092808</v>
      </c>
      <c r="I63" s="34">
        <f t="shared" si="41"/>
        <v>3.1893466488397779</v>
      </c>
      <c r="J63" s="34">
        <f t="shared" si="41"/>
        <v>3.1952975111284498</v>
      </c>
      <c r="K63" s="34">
        <f t="shared" si="41"/>
        <v>3.1927759068531967</v>
      </c>
      <c r="L63" s="34">
        <f t="shared" si="41"/>
        <v>3.1960089571731451</v>
      </c>
      <c r="M63" s="34">
        <f t="shared" si="41"/>
        <v>3.1989968185123581</v>
      </c>
      <c r="N63" s="34">
        <f t="shared" si="41"/>
        <v>3.1973616687339601</v>
      </c>
      <c r="O63" s="34">
        <f t="shared" si="41"/>
        <v>3.2028846873867214</v>
      </c>
      <c r="P63" s="34">
        <f t="shared" si="41"/>
        <v>3.2042008086496954</v>
      </c>
      <c r="Q63" s="34">
        <f t="shared" si="41"/>
        <v>3.2075291605134191</v>
      </c>
      <c r="R63" s="34">
        <f t="shared" si="41"/>
        <v>3.2079213372628881</v>
      </c>
      <c r="S63" s="34">
        <f t="shared" si="41"/>
        <v>3.2094812221231379</v>
      </c>
      <c r="T63" s="34">
        <f t="shared" si="41"/>
        <v>3.2135006984534624</v>
      </c>
      <c r="U63" s="34">
        <f t="shared" si="41"/>
        <v>3.2116686032903248</v>
      </c>
      <c r="V63" s="34">
        <f t="shared" si="41"/>
        <v>3.209445168400864</v>
      </c>
      <c r="W63" s="34">
        <f t="shared" si="41"/>
        <v>3.2132331535905894</v>
      </c>
      <c r="X63" s="34">
        <f t="shared" si="41"/>
        <v>3.2110419158576442</v>
      </c>
      <c r="Y63" s="34">
        <f t="shared" si="41"/>
        <v>3.206875697720613</v>
      </c>
      <c r="Z63" s="34">
        <f t="shared" si="41"/>
        <v>3.2029101658886452</v>
      </c>
      <c r="AA63" s="34">
        <f t="shared" si="41"/>
        <v>3.1966568086606846</v>
      </c>
      <c r="AB63" s="34">
        <f t="shared" si="41"/>
        <v>3.1936140945238938</v>
      </c>
      <c r="AC63" s="34">
        <f t="shared" si="41"/>
        <v>3.1996790345106536</v>
      </c>
      <c r="AD63" s="34">
        <f t="shared" si="41"/>
        <v>3.2025759676508572</v>
      </c>
      <c r="AE63" s="34">
        <f t="shared" si="41"/>
        <v>3.2012717706138027</v>
      </c>
      <c r="AF63" s="34">
        <f t="shared" si="41"/>
        <v>3.1831794433082887</v>
      </c>
      <c r="AG63" s="34">
        <f t="shared" si="41"/>
        <v>3.1812132380871074</v>
      </c>
      <c r="AH63" s="34">
        <f t="shared" ref="AH63:AI63" si="43">IF(AH67=0,0,AH67/AH26)</f>
        <v>3.1788211141073428</v>
      </c>
      <c r="AI63" s="34">
        <f t="shared" si="43"/>
        <v>3.1804538619213232</v>
      </c>
    </row>
    <row r="64" spans="1:35" x14ac:dyDescent="0.25">
      <c r="A64" s="12" t="s">
        <v>75</v>
      </c>
      <c r="B64" s="35">
        <f t="shared" ref="B64:AG64" si="44">IF(B68=0,0,B68/B32)</f>
        <v>3.2293800220813615</v>
      </c>
      <c r="C64" s="35">
        <f t="shared" si="44"/>
        <v>3.2285060935221095</v>
      </c>
      <c r="D64" s="35">
        <f t="shared" si="44"/>
        <v>3.227446934028348</v>
      </c>
      <c r="E64" s="35">
        <f t="shared" si="44"/>
        <v>3.228354212973378</v>
      </c>
      <c r="F64" s="35">
        <f t="shared" si="44"/>
        <v>3.2284116886563483</v>
      </c>
      <c r="G64" s="35">
        <f t="shared" si="44"/>
        <v>3.227244201773884</v>
      </c>
      <c r="H64" s="35">
        <f t="shared" si="44"/>
        <v>3.228238851107696</v>
      </c>
      <c r="I64" s="35">
        <f t="shared" si="44"/>
        <v>3.2284371040852688</v>
      </c>
      <c r="J64" s="35">
        <f t="shared" si="44"/>
        <v>3.2302679230066667</v>
      </c>
      <c r="K64" s="35">
        <f t="shared" si="44"/>
        <v>3.2292612802828171</v>
      </c>
      <c r="L64" s="35">
        <f t="shared" si="44"/>
        <v>3.2298996448880066</v>
      </c>
      <c r="M64" s="35">
        <f t="shared" si="44"/>
        <v>3.2304726575138063</v>
      </c>
      <c r="N64" s="35">
        <f t="shared" si="44"/>
        <v>3.2294337217771356</v>
      </c>
      <c r="O64" s="35">
        <f t="shared" si="44"/>
        <v>3.230944825892522</v>
      </c>
      <c r="P64" s="35">
        <f t="shared" si="44"/>
        <v>3.2308697907248347</v>
      </c>
      <c r="Q64" s="35">
        <f t="shared" si="44"/>
        <v>3.2327470427311087</v>
      </c>
      <c r="R64" s="35">
        <f t="shared" si="44"/>
        <v>3.232824576254802</v>
      </c>
      <c r="S64" s="35">
        <f t="shared" si="44"/>
        <v>3.2298795662380435</v>
      </c>
      <c r="T64" s="35">
        <f t="shared" si="44"/>
        <v>3.2340114795131054</v>
      </c>
      <c r="U64" s="35">
        <f t="shared" si="44"/>
        <v>3.2335285470763604</v>
      </c>
      <c r="V64" s="35">
        <f t="shared" si="44"/>
        <v>3.232896292468693</v>
      </c>
      <c r="W64" s="35">
        <f t="shared" si="44"/>
        <v>3.2340408885190643</v>
      </c>
      <c r="X64" s="35">
        <f t="shared" si="44"/>
        <v>3.2341183213564428</v>
      </c>
      <c r="Y64" s="35">
        <f t="shared" si="44"/>
        <v>3.2332410210093196</v>
      </c>
      <c r="Z64" s="35">
        <f t="shared" si="44"/>
        <v>3.2315815054414347</v>
      </c>
      <c r="AA64" s="35">
        <f t="shared" si="44"/>
        <v>3.2308625094576624</v>
      </c>
      <c r="AB64" s="35">
        <f t="shared" si="44"/>
        <v>3.230404869199186</v>
      </c>
      <c r="AC64" s="35">
        <f t="shared" si="44"/>
        <v>3.231832884604974</v>
      </c>
      <c r="AD64" s="35">
        <f t="shared" si="44"/>
        <v>3.2324228611051073</v>
      </c>
      <c r="AE64" s="35">
        <f t="shared" si="44"/>
        <v>3.2322277484244286</v>
      </c>
      <c r="AF64" s="35">
        <f t="shared" si="44"/>
        <v>3.2283126335049452</v>
      </c>
      <c r="AG64" s="35">
        <f t="shared" si="44"/>
        <v>3.2280791696320561</v>
      </c>
      <c r="AH64" s="35">
        <f t="shared" ref="AH64:AI64" si="45">IF(AH68=0,0,AH68/AH32)</f>
        <v>3.2278083554844219</v>
      </c>
      <c r="AI64" s="35">
        <f t="shared" si="45"/>
        <v>3.2280702000716377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8190.8511850800023</v>
      </c>
      <c r="C66" s="9">
        <f t="shared" si="46"/>
        <v>7516.2059395200031</v>
      </c>
      <c r="D66" s="9">
        <f t="shared" si="46"/>
        <v>8630.7339920399991</v>
      </c>
      <c r="E66" s="9">
        <f t="shared" si="46"/>
        <v>10059.706531439999</v>
      </c>
      <c r="F66" s="9">
        <f t="shared" si="46"/>
        <v>10656.889466040002</v>
      </c>
      <c r="G66" s="9">
        <f t="shared" si="46"/>
        <v>11448.240094080003</v>
      </c>
      <c r="H66" s="9">
        <f t="shared" si="46"/>
        <v>10077.278850719998</v>
      </c>
      <c r="I66" s="9">
        <f t="shared" si="46"/>
        <v>10102.178334960001</v>
      </c>
      <c r="J66" s="9">
        <f t="shared" si="46"/>
        <v>11241.062643599998</v>
      </c>
      <c r="K66" s="9">
        <f t="shared" si="46"/>
        <v>10011.126842279999</v>
      </c>
      <c r="L66" s="9">
        <f t="shared" si="46"/>
        <v>11563.627983120005</v>
      </c>
      <c r="M66" s="9">
        <f t="shared" si="46"/>
        <v>11236.309081919997</v>
      </c>
      <c r="N66" s="9">
        <f t="shared" si="46"/>
        <v>10098.808137</v>
      </c>
      <c r="O66" s="9">
        <f t="shared" si="46"/>
        <v>10331.326410480004</v>
      </c>
      <c r="P66" s="9">
        <f t="shared" si="46"/>
        <v>10437.84389736</v>
      </c>
      <c r="Q66" s="9">
        <f t="shared" si="46"/>
        <v>9240.0447319200011</v>
      </c>
      <c r="R66" s="9">
        <f t="shared" si="46"/>
        <v>9975.3507014400002</v>
      </c>
      <c r="S66" s="9">
        <f t="shared" si="46"/>
        <v>10391.931272519996</v>
      </c>
      <c r="T66" s="9">
        <f t="shared" si="46"/>
        <v>9953.2681527599998</v>
      </c>
      <c r="U66" s="9">
        <f t="shared" si="46"/>
        <v>8371.9324490400031</v>
      </c>
      <c r="V66" s="9">
        <f t="shared" si="46"/>
        <v>8729.4803407200015</v>
      </c>
      <c r="W66" s="9">
        <f t="shared" si="46"/>
        <v>8872.7915408400004</v>
      </c>
      <c r="X66" s="9">
        <f t="shared" si="46"/>
        <v>7248.1308591600018</v>
      </c>
      <c r="Y66" s="9">
        <f t="shared" si="46"/>
        <v>6831.202137119999</v>
      </c>
      <c r="Z66" s="9">
        <f t="shared" si="46"/>
        <v>6003.3824449200019</v>
      </c>
      <c r="AA66" s="9">
        <f t="shared" si="46"/>
        <v>5733.5434459199996</v>
      </c>
      <c r="AB66" s="9">
        <f t="shared" si="46"/>
        <v>5526.3885282000019</v>
      </c>
      <c r="AC66" s="9">
        <f t="shared" si="46"/>
        <v>6867.1262318400022</v>
      </c>
      <c r="AD66" s="9">
        <f t="shared" si="46"/>
        <v>7034.3287822799975</v>
      </c>
      <c r="AE66" s="9">
        <f t="shared" si="46"/>
        <v>8105.5124323199998</v>
      </c>
      <c r="AF66" s="9">
        <f t="shared" si="46"/>
        <v>5222.4896235600008</v>
      </c>
      <c r="AG66" s="9">
        <f t="shared" si="46"/>
        <v>5812.9823473200031</v>
      </c>
      <c r="AH66" s="9">
        <f t="shared" ref="AH66:AI66" si="47">SUM(AH67:AH68)</f>
        <v>6261.8465930399998</v>
      </c>
      <c r="AI66" s="9">
        <f t="shared" si="47"/>
        <v>6480.9356317199999</v>
      </c>
    </row>
    <row r="67" spans="1:35" x14ac:dyDescent="0.25">
      <c r="A67" s="10" t="s">
        <v>72</v>
      </c>
      <c r="B67" s="11">
        <v>4995.3690530419717</v>
      </c>
      <c r="C67" s="11">
        <v>4582.1800409934731</v>
      </c>
      <c r="D67" s="11">
        <v>5259.1081782136571</v>
      </c>
      <c r="E67" s="11">
        <v>6131.6030455522277</v>
      </c>
      <c r="F67" s="11">
        <v>6493.9232849029186</v>
      </c>
      <c r="G67" s="11">
        <v>6972.0901303092633</v>
      </c>
      <c r="H67" s="11">
        <v>6212.1220336421366</v>
      </c>
      <c r="I67" s="11">
        <v>6258.9723111063904</v>
      </c>
      <c r="J67" s="11">
        <v>6917.5005901774557</v>
      </c>
      <c r="K67" s="11">
        <v>6135.2488156598929</v>
      </c>
      <c r="L67" s="11">
        <v>6996.7195041782452</v>
      </c>
      <c r="M67" s="11">
        <v>5886.8875951442787</v>
      </c>
      <c r="N67" s="11">
        <v>5078.1393280516786</v>
      </c>
      <c r="O67" s="11">
        <v>5325.0901552608047</v>
      </c>
      <c r="P67" s="11">
        <v>5270.8533292980246</v>
      </c>
      <c r="Q67" s="11">
        <v>4552.9731001913106</v>
      </c>
      <c r="R67" s="11">
        <v>4710.5973013295261</v>
      </c>
      <c r="S67" s="11">
        <v>5228.8350063444432</v>
      </c>
      <c r="T67" s="11">
        <v>4977.4527727984159</v>
      </c>
      <c r="U67" s="11">
        <v>4406.1386115061941</v>
      </c>
      <c r="V67" s="11">
        <v>4356.5095889518598</v>
      </c>
      <c r="W67" s="11">
        <v>4367.5747349415669</v>
      </c>
      <c r="X67" s="11">
        <v>3333.1710044105598</v>
      </c>
      <c r="Y67" s="11">
        <v>3078.5779068527163</v>
      </c>
      <c r="Z67" s="11">
        <v>2597.6309311346895</v>
      </c>
      <c r="AA67" s="11">
        <v>2548.1491633482128</v>
      </c>
      <c r="AB67" s="11">
        <v>2371.3535336825794</v>
      </c>
      <c r="AC67" s="11">
        <v>3021.4078526609183</v>
      </c>
      <c r="AD67" s="11">
        <v>3099.1970083237165</v>
      </c>
      <c r="AE67" s="11">
        <v>3536.3494566403606</v>
      </c>
      <c r="AF67" s="11">
        <v>2074.3143140527072</v>
      </c>
      <c r="AG67" s="11">
        <v>2199.6258237855145</v>
      </c>
      <c r="AH67" s="11">
        <v>2895.4888749640486</v>
      </c>
      <c r="AI67" s="11">
        <v>2866.0370981590186</v>
      </c>
    </row>
    <row r="68" spans="1:35" x14ac:dyDescent="0.25">
      <c r="A68" s="12" t="s">
        <v>75</v>
      </c>
      <c r="B68" s="13">
        <v>3195.4821320380306</v>
      </c>
      <c r="C68" s="13">
        <v>2934.02589852653</v>
      </c>
      <c r="D68" s="13">
        <v>3371.6258138263415</v>
      </c>
      <c r="E68" s="13">
        <v>3928.103485887772</v>
      </c>
      <c r="F68" s="13">
        <v>4162.9661811370834</v>
      </c>
      <c r="G68" s="13">
        <v>4476.1499637707402</v>
      </c>
      <c r="H68" s="13">
        <v>3865.1568170778619</v>
      </c>
      <c r="I68" s="13">
        <v>3843.2060238536105</v>
      </c>
      <c r="J68" s="13">
        <v>4323.5620534225427</v>
      </c>
      <c r="K68" s="13">
        <v>3875.8780266201065</v>
      </c>
      <c r="L68" s="13">
        <v>4566.9084789417584</v>
      </c>
      <c r="M68" s="13">
        <v>5349.4214867757191</v>
      </c>
      <c r="N68" s="13">
        <v>5020.6688089483205</v>
      </c>
      <c r="O68" s="13">
        <v>5006.2362552191989</v>
      </c>
      <c r="P68" s="13">
        <v>5166.9905680619759</v>
      </c>
      <c r="Q68" s="13">
        <v>4687.0716317286906</v>
      </c>
      <c r="R68" s="13">
        <v>5264.7534001104741</v>
      </c>
      <c r="S68" s="13">
        <v>5163.0962661755539</v>
      </c>
      <c r="T68" s="13">
        <v>4975.8153799615829</v>
      </c>
      <c r="U68" s="13">
        <v>3965.7938375338081</v>
      </c>
      <c r="V68" s="13">
        <v>4372.9707517681427</v>
      </c>
      <c r="W68" s="13">
        <v>4505.2168058984334</v>
      </c>
      <c r="X68" s="13">
        <v>3914.959854749442</v>
      </c>
      <c r="Y68" s="13">
        <v>3752.6242302672822</v>
      </c>
      <c r="Z68" s="13">
        <v>3405.7515137853125</v>
      </c>
      <c r="AA68" s="13">
        <v>3185.3942825717868</v>
      </c>
      <c r="AB68" s="13">
        <v>3155.0349945174225</v>
      </c>
      <c r="AC68" s="13">
        <v>3845.718379179084</v>
      </c>
      <c r="AD68" s="13">
        <v>3935.1317739562814</v>
      </c>
      <c r="AE68" s="13">
        <v>4569.1629756796392</v>
      </c>
      <c r="AF68" s="13">
        <v>3148.1753095072941</v>
      </c>
      <c r="AG68" s="13">
        <v>3613.3565235344881</v>
      </c>
      <c r="AH68" s="13">
        <v>3366.3577180759507</v>
      </c>
      <c r="AI68" s="13">
        <v>3614.8985335609814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91513.871905736465</v>
      </c>
      <c r="C71" s="9">
        <f t="shared" si="48"/>
        <v>91434.791536212069</v>
      </c>
      <c r="D71" s="9">
        <f t="shared" si="48"/>
        <v>91336.133915111612</v>
      </c>
      <c r="E71" s="9">
        <f t="shared" si="48"/>
        <v>91402.636465482326</v>
      </c>
      <c r="F71" s="9">
        <f t="shared" si="48"/>
        <v>91367.483418648859</v>
      </c>
      <c r="G71" s="9">
        <f t="shared" si="48"/>
        <v>91251.720451657879</v>
      </c>
      <c r="H71" s="9">
        <f t="shared" si="48"/>
        <v>89033.16082670528</v>
      </c>
      <c r="I71" s="9">
        <f t="shared" si="48"/>
        <v>89517.97199701838</v>
      </c>
      <c r="J71" s="9">
        <f t="shared" si="48"/>
        <v>92909.099384328758</v>
      </c>
      <c r="K71" s="9">
        <f t="shared" si="48"/>
        <v>82152.933016050258</v>
      </c>
      <c r="L71" s="9">
        <f t="shared" si="48"/>
        <v>82504.089542791087</v>
      </c>
      <c r="M71" s="9">
        <f t="shared" si="48"/>
        <v>83116.983728870298</v>
      </c>
      <c r="N71" s="9">
        <f t="shared" si="48"/>
        <v>79943.777352310601</v>
      </c>
      <c r="O71" s="9">
        <f t="shared" si="48"/>
        <v>68842.712734853136</v>
      </c>
      <c r="P71" s="9">
        <f t="shared" si="48"/>
        <v>72941.37668362369</v>
      </c>
      <c r="Q71" s="9">
        <f t="shared" si="48"/>
        <v>64919.80357723248</v>
      </c>
      <c r="R71" s="9">
        <f t="shared" si="48"/>
        <v>72228.895215813071</v>
      </c>
      <c r="S71" s="9">
        <f t="shared" si="48"/>
        <v>66532.124354433385</v>
      </c>
      <c r="T71" s="9">
        <f t="shared" si="48"/>
        <v>72138.529443982959</v>
      </c>
      <c r="U71" s="9">
        <f t="shared" si="48"/>
        <v>77577.55593366531</v>
      </c>
      <c r="V71" s="9">
        <f t="shared" si="48"/>
        <v>84803.044044349313</v>
      </c>
      <c r="W71" s="9">
        <f t="shared" si="48"/>
        <v>58315.930316314007</v>
      </c>
      <c r="X71" s="9">
        <f t="shared" si="48"/>
        <v>39360.948199201252</v>
      </c>
      <c r="Y71" s="9">
        <f t="shared" si="48"/>
        <v>39938.358053652271</v>
      </c>
      <c r="Z71" s="9">
        <f t="shared" si="48"/>
        <v>33915.282304112756</v>
      </c>
      <c r="AA71" s="9">
        <f t="shared" si="48"/>
        <v>35526.516180537161</v>
      </c>
      <c r="AB71" s="9">
        <f t="shared" si="48"/>
        <v>32405.723788949086</v>
      </c>
      <c r="AC71" s="9">
        <f t="shared" si="48"/>
        <v>40174.117590236106</v>
      </c>
      <c r="AD71" s="9">
        <f t="shared" si="48"/>
        <v>39026.549919526049</v>
      </c>
      <c r="AE71" s="9">
        <f t="shared" si="48"/>
        <v>39966.981285392947</v>
      </c>
      <c r="AF71" s="9">
        <f t="shared" si="48"/>
        <v>30111.23694531864</v>
      </c>
      <c r="AG71" s="9">
        <f t="shared" si="48"/>
        <v>31574.387197131033</v>
      </c>
      <c r="AH71" s="9">
        <f t="shared" ref="AH71:AI71" si="49">IF(AH66=0,0,100*AH66/AH12)</f>
        <v>33406.756338103005</v>
      </c>
      <c r="AI71" s="9">
        <f t="shared" si="49"/>
        <v>32881.557746519888</v>
      </c>
    </row>
    <row r="72" spans="1:35" x14ac:dyDescent="0.25">
      <c r="A72" s="10" t="s">
        <v>72</v>
      </c>
      <c r="B72" s="11">
        <f t="shared" si="48"/>
        <v>75052.894529581157</v>
      </c>
      <c r="C72" s="11">
        <f t="shared" si="48"/>
        <v>74959.540958634214</v>
      </c>
      <c r="D72" s="11">
        <f t="shared" si="48"/>
        <v>74842.614274788095</v>
      </c>
      <c r="E72" s="11">
        <f t="shared" si="48"/>
        <v>74918.558615742717</v>
      </c>
      <c r="F72" s="11">
        <f t="shared" si="48"/>
        <v>74870.428297608261</v>
      </c>
      <c r="G72" s="11">
        <f t="shared" si="48"/>
        <v>74732.123639433776</v>
      </c>
      <c r="H72" s="11">
        <f t="shared" si="48"/>
        <v>72879.323545367923</v>
      </c>
      <c r="I72" s="11">
        <f t="shared" si="48"/>
        <v>73299.352190908365</v>
      </c>
      <c r="J72" s="11">
        <f t="shared" si="48"/>
        <v>76226.598989031598</v>
      </c>
      <c r="K72" s="11">
        <f t="shared" si="48"/>
        <v>67050.243520322809</v>
      </c>
      <c r="L72" s="11">
        <f t="shared" si="48"/>
        <v>67361.445509012759</v>
      </c>
      <c r="M72" s="11">
        <f t="shared" si="48"/>
        <v>72067.277074948943</v>
      </c>
      <c r="N72" s="11">
        <f t="shared" si="48"/>
        <v>72332.572110899098</v>
      </c>
      <c r="O72" s="11">
        <f t="shared" si="48"/>
        <v>61784.997594902234</v>
      </c>
      <c r="P72" s="11">
        <f t="shared" si="48"/>
        <v>65808.83480159445</v>
      </c>
      <c r="Q72" s="11">
        <f t="shared" si="48"/>
        <v>58145.472840441776</v>
      </c>
      <c r="R72" s="11">
        <f t="shared" si="48"/>
        <v>67085.142771830579</v>
      </c>
      <c r="S72" s="11">
        <f t="shared" si="48"/>
        <v>61146.503369647515</v>
      </c>
      <c r="T72" s="11">
        <f t="shared" si="48"/>
        <v>62904.049691807246</v>
      </c>
      <c r="U72" s="11">
        <f t="shared" si="48"/>
        <v>69517.39957420266</v>
      </c>
      <c r="V72" s="11">
        <f t="shared" si="48"/>
        <v>76321.442274152534</v>
      </c>
      <c r="W72" s="11">
        <f t="shared" si="48"/>
        <v>48903.529794046226</v>
      </c>
      <c r="X72" s="11">
        <f t="shared" si="48"/>
        <v>32667.075525584707</v>
      </c>
      <c r="Y72" s="11">
        <f t="shared" si="48"/>
        <v>31950.031838723891</v>
      </c>
      <c r="Z72" s="11">
        <f t="shared" si="48"/>
        <v>26843.271830304609</v>
      </c>
      <c r="AA72" s="11">
        <f t="shared" si="48"/>
        <v>27607.842111328206</v>
      </c>
      <c r="AB72" s="11">
        <f t="shared" si="48"/>
        <v>25401.261172399034</v>
      </c>
      <c r="AC72" s="11">
        <f t="shared" si="48"/>
        <v>31130.876616798578</v>
      </c>
      <c r="AD72" s="11">
        <f t="shared" si="48"/>
        <v>29974.636901720165</v>
      </c>
      <c r="AE72" s="11">
        <f t="shared" si="48"/>
        <v>30730.438451522838</v>
      </c>
      <c r="AF72" s="11">
        <f t="shared" si="48"/>
        <v>21488.203624810118</v>
      </c>
      <c r="AG72" s="11">
        <f t="shared" si="48"/>
        <v>21820.621870358442</v>
      </c>
      <c r="AH72" s="11">
        <f t="shared" ref="AH72:AI72" si="50">IF(AH67=0,0,100*AH67/AH13)</f>
        <v>25340.384457371489</v>
      </c>
      <c r="AI72" s="11">
        <f t="shared" si="50"/>
        <v>25724.285881247954</v>
      </c>
    </row>
    <row r="73" spans="1:35" x14ac:dyDescent="0.25">
      <c r="A73" s="12" t="s">
        <v>75</v>
      </c>
      <c r="B73" s="13">
        <f t="shared" si="48"/>
        <v>139261.26972463683</v>
      </c>
      <c r="C73" s="13">
        <f t="shared" si="48"/>
        <v>139223.59560631149</v>
      </c>
      <c r="D73" s="13">
        <f t="shared" si="48"/>
        <v>139177.93404439499</v>
      </c>
      <c r="E73" s="13">
        <f t="shared" si="48"/>
        <v>139217.04122983292</v>
      </c>
      <c r="F73" s="13">
        <f t="shared" si="48"/>
        <v>139219.53427249871</v>
      </c>
      <c r="G73" s="13">
        <f t="shared" si="48"/>
        <v>139169.14092271213</v>
      </c>
      <c r="H73" s="13">
        <f t="shared" si="48"/>
        <v>138302.06367926751</v>
      </c>
      <c r="I73" s="13">
        <f t="shared" si="48"/>
        <v>139948.11032307273</v>
      </c>
      <c r="J73" s="13">
        <f t="shared" si="48"/>
        <v>142971.48426716359</v>
      </c>
      <c r="K73" s="13">
        <f t="shared" si="48"/>
        <v>127674.98468642903</v>
      </c>
      <c r="L73" s="13">
        <f t="shared" si="48"/>
        <v>125845.06167252896</v>
      </c>
      <c r="M73" s="13">
        <f t="shared" si="48"/>
        <v>99987.91579426128</v>
      </c>
      <c r="N73" s="13">
        <f t="shared" si="48"/>
        <v>89465.564514848869</v>
      </c>
      <c r="O73" s="13">
        <f t="shared" si="48"/>
        <v>78364.440302516901</v>
      </c>
      <c r="P73" s="13">
        <f t="shared" si="48"/>
        <v>82008.329535717654</v>
      </c>
      <c r="Q73" s="13">
        <f t="shared" si="48"/>
        <v>73204.611050473875</v>
      </c>
      <c r="R73" s="13">
        <f t="shared" si="48"/>
        <v>77549.100898101518</v>
      </c>
      <c r="S73" s="13">
        <f t="shared" si="48"/>
        <v>73047.908038820562</v>
      </c>
      <c r="T73" s="13">
        <f t="shared" si="48"/>
        <v>84555.59813259753</v>
      </c>
      <c r="U73" s="13">
        <f t="shared" si="48"/>
        <v>89048.664223811807</v>
      </c>
      <c r="V73" s="13">
        <f t="shared" si="48"/>
        <v>95360.572484946606</v>
      </c>
      <c r="W73" s="13">
        <f t="shared" si="48"/>
        <v>71693.022955915178</v>
      </c>
      <c r="X73" s="13">
        <f t="shared" si="48"/>
        <v>47679.069377221444</v>
      </c>
      <c r="Y73" s="13">
        <f t="shared" si="48"/>
        <v>50244.260431210452</v>
      </c>
      <c r="Z73" s="13">
        <f t="shared" si="48"/>
        <v>42444.110621775726</v>
      </c>
      <c r="AA73" s="13">
        <f t="shared" si="48"/>
        <v>46105.197772921099</v>
      </c>
      <c r="AB73" s="13">
        <f t="shared" si="48"/>
        <v>40878.02953391819</v>
      </c>
      <c r="AC73" s="13">
        <f t="shared" si="48"/>
        <v>52054.233752253291</v>
      </c>
      <c r="AD73" s="13">
        <f t="shared" si="48"/>
        <v>51204.878418267013</v>
      </c>
      <c r="AE73" s="13">
        <f t="shared" si="48"/>
        <v>52082.82818568364</v>
      </c>
      <c r="AF73" s="13">
        <f t="shared" si="48"/>
        <v>40934.733274057915</v>
      </c>
      <c r="AG73" s="13">
        <f t="shared" si="48"/>
        <v>43377.915742954938</v>
      </c>
      <c r="AH73" s="13">
        <f t="shared" ref="AH73:AI73" si="51">IF(AH68=0,0,100*AH68/AH14)</f>
        <v>46001.87292282073</v>
      </c>
      <c r="AI73" s="13">
        <f t="shared" si="51"/>
        <v>42187.866190581786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163.59455953299374</v>
      </c>
      <c r="C75" s="21">
        <f t="shared" si="52"/>
        <v>163.45318897020343</v>
      </c>
      <c r="D75" s="21">
        <f t="shared" si="52"/>
        <v>163.27681866846038</v>
      </c>
      <c r="E75" s="21">
        <f t="shared" si="52"/>
        <v>163.39570317412708</v>
      </c>
      <c r="F75" s="21">
        <f t="shared" si="52"/>
        <v>163.33285327174193</v>
      </c>
      <c r="G75" s="21">
        <f t="shared" si="52"/>
        <v>163.12592862184238</v>
      </c>
      <c r="H75" s="21">
        <f t="shared" si="52"/>
        <v>160.25598264567881</v>
      </c>
      <c r="I75" s="21">
        <f t="shared" si="52"/>
        <v>160.9010195549404</v>
      </c>
      <c r="J75" s="21">
        <f t="shared" si="52"/>
        <v>165.39213745702386</v>
      </c>
      <c r="K75" s="21">
        <f t="shared" si="52"/>
        <v>151.00353393130786</v>
      </c>
      <c r="L75" s="21">
        <f t="shared" si="52"/>
        <v>151.51687079729393</v>
      </c>
      <c r="M75" s="21">
        <f t="shared" si="52"/>
        <v>104.35387738522533</v>
      </c>
      <c r="N75" s="21">
        <f t="shared" si="52"/>
        <v>89.144381522779895</v>
      </c>
      <c r="O75" s="21">
        <f t="shared" si="52"/>
        <v>80.60958967769642</v>
      </c>
      <c r="P75" s="21">
        <f t="shared" si="52"/>
        <v>80.722424515658446</v>
      </c>
      <c r="Q75" s="21">
        <f t="shared" si="52"/>
        <v>71.944061514211668</v>
      </c>
      <c r="R75" s="21">
        <f t="shared" si="52"/>
        <v>78.439714018619753</v>
      </c>
      <c r="S75" s="21">
        <f t="shared" si="52"/>
        <v>78.468704468693218</v>
      </c>
      <c r="T75" s="21">
        <f t="shared" si="52"/>
        <v>90.268967962797788</v>
      </c>
      <c r="U75" s="21">
        <f t="shared" si="52"/>
        <v>83.955529335603913</v>
      </c>
      <c r="V75" s="21">
        <f t="shared" si="52"/>
        <v>84.281462968809137</v>
      </c>
      <c r="W75" s="21">
        <f t="shared" si="52"/>
        <v>67.438371993519681</v>
      </c>
      <c r="X75" s="21">
        <f t="shared" si="52"/>
        <v>42.349224910884189</v>
      </c>
      <c r="Y75" s="21">
        <f t="shared" si="52"/>
        <v>37.233453836912979</v>
      </c>
      <c r="Z75" s="21">
        <f t="shared" si="52"/>
        <v>29.160199910442643</v>
      </c>
      <c r="AA75" s="21">
        <f t="shared" si="52"/>
        <v>27.609119954041965</v>
      </c>
      <c r="AB75" s="21">
        <f t="shared" si="52"/>
        <v>23.940845268535249</v>
      </c>
      <c r="AC75" s="21">
        <f t="shared" si="52"/>
        <v>28.907974839336458</v>
      </c>
      <c r="AD75" s="21">
        <f t="shared" si="52"/>
        <v>27.87530338962884</v>
      </c>
      <c r="AE75" s="21">
        <f t="shared" si="52"/>
        <v>30.188094777764604</v>
      </c>
      <c r="AF75" s="21">
        <f t="shared" si="52"/>
        <v>20.002383376901495</v>
      </c>
      <c r="AG75" s="21">
        <f t="shared" si="52"/>
        <v>21.763793886433568</v>
      </c>
      <c r="AH75" s="21">
        <f t="shared" ref="AH75:AI75" si="53">IF(AH66=0,0,1000*AH66/AH3)</f>
        <v>26.666138889258082</v>
      </c>
      <c r="AI75" s="21">
        <f t="shared" si="53"/>
        <v>25.048117903774031</v>
      </c>
    </row>
    <row r="76" spans="1:35" x14ac:dyDescent="0.25">
      <c r="A76" s="10" t="s">
        <v>72</v>
      </c>
      <c r="B76" s="22">
        <f t="shared" si="52"/>
        <v>183.88566765215154</v>
      </c>
      <c r="C76" s="22">
        <f t="shared" si="52"/>
        <v>183.65694552081152</v>
      </c>
      <c r="D76" s="22">
        <f t="shared" si="52"/>
        <v>183.37046377129948</v>
      </c>
      <c r="E76" s="22">
        <f t="shared" si="52"/>
        <v>183.55652712783962</v>
      </c>
      <c r="F76" s="22">
        <f t="shared" si="52"/>
        <v>183.43859786052099</v>
      </c>
      <c r="G76" s="22">
        <f t="shared" si="52"/>
        <v>183.09974585890691</v>
      </c>
      <c r="H76" s="22">
        <f t="shared" si="52"/>
        <v>178.56023019996866</v>
      </c>
      <c r="I76" s="22">
        <f t="shared" si="52"/>
        <v>179.58933964125444</v>
      </c>
      <c r="J76" s="22">
        <f t="shared" si="52"/>
        <v>186.76132140590488</v>
      </c>
      <c r="K76" s="22">
        <f t="shared" si="52"/>
        <v>164.2785221225613</v>
      </c>
      <c r="L76" s="22">
        <f t="shared" si="52"/>
        <v>165.04099181235293</v>
      </c>
      <c r="M76" s="22">
        <f t="shared" si="52"/>
        <v>170.60889031455798</v>
      </c>
      <c r="N76" s="22">
        <f t="shared" si="52"/>
        <v>156.33683741465853</v>
      </c>
      <c r="O76" s="22">
        <f t="shared" si="52"/>
        <v>138.83884493366466</v>
      </c>
      <c r="P76" s="22">
        <f t="shared" si="52"/>
        <v>149.53885942315981</v>
      </c>
      <c r="Q76" s="22">
        <f t="shared" si="52"/>
        <v>140.07742497756013</v>
      </c>
      <c r="R76" s="22">
        <f t="shared" si="52"/>
        <v>159.33793129824389</v>
      </c>
      <c r="S76" s="22">
        <f t="shared" si="52"/>
        <v>145.13421541826133</v>
      </c>
      <c r="T76" s="22">
        <f t="shared" si="52"/>
        <v>157.11800006689279</v>
      </c>
      <c r="U76" s="22">
        <f t="shared" si="52"/>
        <v>145.48875695121927</v>
      </c>
      <c r="V76" s="22">
        <f t="shared" si="52"/>
        <v>154.93509054979523</v>
      </c>
      <c r="W76" s="22">
        <f t="shared" si="52"/>
        <v>142.88833725829372</v>
      </c>
      <c r="X76" s="22">
        <f t="shared" si="52"/>
        <v>97.348384879943794</v>
      </c>
      <c r="Y76" s="22">
        <f t="shared" si="52"/>
        <v>89.877884782744374</v>
      </c>
      <c r="Z76" s="22">
        <f t="shared" si="52"/>
        <v>73.776244399841744</v>
      </c>
      <c r="AA76" s="22">
        <f t="shared" si="52"/>
        <v>68.92689105565978</v>
      </c>
      <c r="AB76" s="22">
        <f t="shared" si="52"/>
        <v>60.444307655772015</v>
      </c>
      <c r="AC76" s="22">
        <f t="shared" si="52"/>
        <v>73.417266511187577</v>
      </c>
      <c r="AD76" s="22">
        <f t="shared" si="52"/>
        <v>70.411765247286226</v>
      </c>
      <c r="AE76" s="22">
        <f t="shared" si="52"/>
        <v>75.277796853673323</v>
      </c>
      <c r="AF76" s="22">
        <f t="shared" si="52"/>
        <v>45.171933368046318</v>
      </c>
      <c r="AG76" s="22">
        <f t="shared" si="52"/>
        <v>49.332091845550586</v>
      </c>
      <c r="AH76" s="22">
        <f t="shared" ref="AH76:AI76" si="54">IF(AH67=0,0,1000*AH67/AH4)</f>
        <v>59.194745028414204</v>
      </c>
      <c r="AI76" s="22">
        <f t="shared" si="54"/>
        <v>56.84163394167583</v>
      </c>
    </row>
    <row r="77" spans="1:35" x14ac:dyDescent="0.25">
      <c r="A77" s="12" t="s">
        <v>75</v>
      </c>
      <c r="B77" s="23">
        <f t="shared" si="52"/>
        <v>139.52627819820756</v>
      </c>
      <c r="C77" s="23">
        <f t="shared" si="52"/>
        <v>139.4885196271598</v>
      </c>
      <c r="D77" s="23">
        <f t="shared" si="52"/>
        <v>139.44275792931953</v>
      </c>
      <c r="E77" s="23">
        <f t="shared" si="52"/>
        <v>139.48195829585131</v>
      </c>
      <c r="F77" s="23">
        <f t="shared" si="52"/>
        <v>139.48444073722854</v>
      </c>
      <c r="G77" s="23">
        <f t="shared" si="52"/>
        <v>139.43400160789159</v>
      </c>
      <c r="H77" s="23">
        <f t="shared" si="52"/>
        <v>137.58765540911369</v>
      </c>
      <c r="I77" s="23">
        <f t="shared" si="52"/>
        <v>137.58427687930654</v>
      </c>
      <c r="J77" s="23">
        <f t="shared" si="52"/>
        <v>139.79954575479798</v>
      </c>
      <c r="K77" s="23">
        <f t="shared" si="52"/>
        <v>133.87868066465259</v>
      </c>
      <c r="L77" s="23">
        <f t="shared" si="52"/>
        <v>134.61679594785556</v>
      </c>
      <c r="M77" s="23">
        <f t="shared" si="52"/>
        <v>73.10960335270866</v>
      </c>
      <c r="N77" s="23">
        <f t="shared" si="52"/>
        <v>62.133964211107845</v>
      </c>
      <c r="O77" s="23">
        <f t="shared" si="52"/>
        <v>55.742208996308825</v>
      </c>
      <c r="P77" s="23">
        <f t="shared" si="52"/>
        <v>54.934089665384775</v>
      </c>
      <c r="Q77" s="23">
        <f t="shared" si="52"/>
        <v>48.859046543361785</v>
      </c>
      <c r="R77" s="23">
        <f t="shared" si="52"/>
        <v>53.937375612413078</v>
      </c>
      <c r="S77" s="23">
        <f t="shared" si="52"/>
        <v>53.555476354541696</v>
      </c>
      <c r="T77" s="23">
        <f t="shared" si="52"/>
        <v>63.319528201064202</v>
      </c>
      <c r="U77" s="23">
        <f t="shared" si="52"/>
        <v>57.116371092683416</v>
      </c>
      <c r="V77" s="23">
        <f t="shared" si="52"/>
        <v>57.953117025696606</v>
      </c>
      <c r="W77" s="23">
        <f t="shared" si="52"/>
        <v>44.604985992042629</v>
      </c>
      <c r="X77" s="23">
        <f t="shared" si="52"/>
        <v>28.594752641249791</v>
      </c>
      <c r="Y77" s="23">
        <f t="shared" si="52"/>
        <v>25.148842946202397</v>
      </c>
      <c r="Z77" s="23">
        <f t="shared" si="52"/>
        <v>19.955616191413089</v>
      </c>
      <c r="AA77" s="23">
        <f t="shared" si="52"/>
        <v>18.66081949429881</v>
      </c>
      <c r="AB77" s="23">
        <f t="shared" si="52"/>
        <v>16.466512783737222</v>
      </c>
      <c r="AC77" s="23">
        <f t="shared" si="52"/>
        <v>19.581314064202822</v>
      </c>
      <c r="AD77" s="23">
        <f t="shared" si="52"/>
        <v>18.888524331193707</v>
      </c>
      <c r="AE77" s="23">
        <f t="shared" si="52"/>
        <v>20.62613598096323</v>
      </c>
      <c r="AF77" s="23">
        <f t="shared" si="52"/>
        <v>14.63090693316002</v>
      </c>
      <c r="AG77" s="23">
        <f t="shared" si="52"/>
        <v>16.239364304131762</v>
      </c>
      <c r="AH77" s="23">
        <f t="shared" ref="AH77:AI77" si="55">IF(AH68=0,0,1000*AH68/AH5)</f>
        <v>18.107530401943773</v>
      </c>
      <c r="AI77" s="23">
        <f t="shared" si="55"/>
        <v>17.352791441578994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72</v>
      </c>
      <c r="B80" s="37">
        <f t="shared" si="56"/>
        <v>0.60987178745735937</v>
      </c>
      <c r="C80" s="37">
        <f t="shared" si="56"/>
        <v>0.60964003353081331</v>
      </c>
      <c r="D80" s="37">
        <f t="shared" si="56"/>
        <v>0.60934657273229098</v>
      </c>
      <c r="E80" s="37">
        <f t="shared" si="56"/>
        <v>0.60952106568803832</v>
      </c>
      <c r="F80" s="37">
        <f t="shared" si="56"/>
        <v>0.60936385852522112</v>
      </c>
      <c r="G80" s="37">
        <f t="shared" si="56"/>
        <v>0.60900977556494462</v>
      </c>
      <c r="H80" s="37">
        <f t="shared" si="56"/>
        <v>0.61644836127545433</v>
      </c>
      <c r="I80" s="37">
        <f t="shared" si="56"/>
        <v>0.61956660272431952</v>
      </c>
      <c r="J80" s="37">
        <f t="shared" si="56"/>
        <v>0.61537781698208704</v>
      </c>
      <c r="K80" s="37">
        <f t="shared" si="56"/>
        <v>0.61284298084696043</v>
      </c>
      <c r="L80" s="37">
        <f t="shared" si="56"/>
        <v>0.60506265978045126</v>
      </c>
      <c r="M80" s="37">
        <f t="shared" si="56"/>
        <v>0.52391648825473214</v>
      </c>
      <c r="N80" s="37">
        <f t="shared" si="56"/>
        <v>0.50284541097938062</v>
      </c>
      <c r="O80" s="37">
        <f t="shared" si="56"/>
        <v>0.51543141158129335</v>
      </c>
      <c r="P80" s="37">
        <f t="shared" si="56"/>
        <v>0.50497529768874583</v>
      </c>
      <c r="Q80" s="37">
        <f t="shared" si="56"/>
        <v>0.49274362108474795</v>
      </c>
      <c r="R80" s="37">
        <f t="shared" si="56"/>
        <v>0.47222372850004402</v>
      </c>
      <c r="S80" s="37">
        <f t="shared" si="56"/>
        <v>0.50316297031056811</v>
      </c>
      <c r="T80" s="37">
        <f t="shared" si="56"/>
        <v>0.50008225403011863</v>
      </c>
      <c r="U80" s="37">
        <f t="shared" si="56"/>
        <v>0.52629887285001198</v>
      </c>
      <c r="V80" s="37">
        <f t="shared" si="56"/>
        <v>0.49905715104600806</v>
      </c>
      <c r="W80" s="37">
        <f t="shared" si="56"/>
        <v>0.49224358701974891</v>
      </c>
      <c r="X80" s="37">
        <f t="shared" si="56"/>
        <v>0.4598662840362745</v>
      </c>
      <c r="Y80" s="37">
        <f t="shared" si="56"/>
        <v>0.45066415032927565</v>
      </c>
      <c r="Z80" s="37">
        <f t="shared" si="56"/>
        <v>0.43269456093585656</v>
      </c>
      <c r="AA80" s="37">
        <f t="shared" si="56"/>
        <v>0.44442833430720413</v>
      </c>
      <c r="AB80" s="37">
        <f t="shared" si="56"/>
        <v>0.42909642012718785</v>
      </c>
      <c r="AC80" s="37">
        <f t="shared" si="56"/>
        <v>0.43998140570824362</v>
      </c>
      <c r="AD80" s="37">
        <f t="shared" si="56"/>
        <v>0.4405817675356356</v>
      </c>
      <c r="AE80" s="37">
        <f t="shared" si="56"/>
        <v>0.43628943711683005</v>
      </c>
      <c r="AF80" s="37">
        <f t="shared" si="56"/>
        <v>0.39718878610977781</v>
      </c>
      <c r="AG80" s="37">
        <f t="shared" si="56"/>
        <v>0.37839884801983309</v>
      </c>
      <c r="AH80" s="37">
        <f t="shared" ref="AH80:AI80" si="58">IF(AH67=0,0,AH67/AH$66)</f>
        <v>0.46240175832195651</v>
      </c>
      <c r="AI80" s="37">
        <f t="shared" si="58"/>
        <v>0.44222582371156649</v>
      </c>
    </row>
    <row r="81" spans="1:35" x14ac:dyDescent="0.25">
      <c r="A81" s="12" t="s">
        <v>75</v>
      </c>
      <c r="B81" s="38">
        <f t="shared" si="56"/>
        <v>0.39012821254264057</v>
      </c>
      <c r="C81" s="38">
        <f t="shared" si="56"/>
        <v>0.39035996646918664</v>
      </c>
      <c r="D81" s="38">
        <f t="shared" si="56"/>
        <v>0.39065342726770902</v>
      </c>
      <c r="E81" s="38">
        <f t="shared" si="56"/>
        <v>0.39047893431196173</v>
      </c>
      <c r="F81" s="38">
        <f t="shared" si="56"/>
        <v>0.39063614147477893</v>
      </c>
      <c r="G81" s="38">
        <f t="shared" si="56"/>
        <v>0.39099022443505538</v>
      </c>
      <c r="H81" s="38">
        <f t="shared" si="56"/>
        <v>0.38355163872454567</v>
      </c>
      <c r="I81" s="38">
        <f t="shared" si="56"/>
        <v>0.38043339727568048</v>
      </c>
      <c r="J81" s="38">
        <f t="shared" si="56"/>
        <v>0.3846221830179129</v>
      </c>
      <c r="K81" s="38">
        <f t="shared" si="56"/>
        <v>0.38715701915303963</v>
      </c>
      <c r="L81" s="38">
        <f t="shared" si="56"/>
        <v>0.39493734021954863</v>
      </c>
      <c r="M81" s="38">
        <f t="shared" si="56"/>
        <v>0.47608351174526786</v>
      </c>
      <c r="N81" s="38">
        <f t="shared" si="56"/>
        <v>0.49715458902061926</v>
      </c>
      <c r="O81" s="38">
        <f t="shared" si="56"/>
        <v>0.48456858841870665</v>
      </c>
      <c r="P81" s="38">
        <f t="shared" si="56"/>
        <v>0.49502470231125423</v>
      </c>
      <c r="Q81" s="38">
        <f t="shared" si="56"/>
        <v>0.50725637891525199</v>
      </c>
      <c r="R81" s="38">
        <f t="shared" si="56"/>
        <v>0.52777627149995598</v>
      </c>
      <c r="S81" s="38">
        <f t="shared" si="56"/>
        <v>0.496837029689432</v>
      </c>
      <c r="T81" s="38">
        <f t="shared" si="56"/>
        <v>0.49991774596988126</v>
      </c>
      <c r="U81" s="38">
        <f t="shared" si="56"/>
        <v>0.47370112714998791</v>
      </c>
      <c r="V81" s="38">
        <f t="shared" si="56"/>
        <v>0.50094284895399199</v>
      </c>
      <c r="W81" s="38">
        <f t="shared" si="56"/>
        <v>0.50775641298025109</v>
      </c>
      <c r="X81" s="38">
        <f t="shared" si="56"/>
        <v>0.5401337159637255</v>
      </c>
      <c r="Y81" s="38">
        <f t="shared" si="56"/>
        <v>0.54933584967072424</v>
      </c>
      <c r="Z81" s="38">
        <f t="shared" si="56"/>
        <v>0.56730543906414344</v>
      </c>
      <c r="AA81" s="38">
        <f t="shared" si="56"/>
        <v>0.55557166569279581</v>
      </c>
      <c r="AB81" s="38">
        <f t="shared" si="56"/>
        <v>0.57090357987281215</v>
      </c>
      <c r="AC81" s="38">
        <f t="shared" si="56"/>
        <v>0.56001859429175638</v>
      </c>
      <c r="AD81" s="38">
        <f t="shared" si="56"/>
        <v>0.55941823246436451</v>
      </c>
      <c r="AE81" s="38">
        <f t="shared" si="56"/>
        <v>0.56371056288317001</v>
      </c>
      <c r="AF81" s="38">
        <f t="shared" si="56"/>
        <v>0.6028112138902223</v>
      </c>
      <c r="AG81" s="38">
        <f t="shared" si="56"/>
        <v>0.62160115198016686</v>
      </c>
      <c r="AH81" s="38">
        <f t="shared" ref="AH81:AI81" si="59">IF(AH68=0,0,AH68/AH$66)</f>
        <v>0.53759824167804349</v>
      </c>
      <c r="AI81" s="38">
        <f t="shared" si="59"/>
        <v>0.55777417628843351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7034.3287822799975</v>
      </c>
      <c r="AE83" s="9">
        <f t="shared" ref="AE83:AG83" si="60">SUM(AE84:AE85)</f>
        <v>8173.3286474843326</v>
      </c>
      <c r="AF83" s="9">
        <f t="shared" si="60"/>
        <v>5222.4896235600008</v>
      </c>
      <c r="AG83" s="9">
        <f t="shared" si="60"/>
        <v>5812.9823473200031</v>
      </c>
      <c r="AH83" s="9">
        <f t="shared" ref="AH83:AI83" si="61">SUM(AH84:AH85)</f>
        <v>6417.008151759981</v>
      </c>
      <c r="AI83" s="9">
        <f t="shared" si="61"/>
        <v>6648.55294025896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3099.1970083237165</v>
      </c>
      <c r="AE84" s="11">
        <v>3536.3494566403606</v>
      </c>
      <c r="AF84" s="11">
        <v>2074.3143140527072</v>
      </c>
      <c r="AG84" s="11">
        <v>2199.6258237855145</v>
      </c>
      <c r="AH84" s="11">
        <v>2895.4888749640486</v>
      </c>
      <c r="AI84" s="11">
        <v>2866.0370981590186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3935.1317739562814</v>
      </c>
      <c r="AE85" s="13">
        <v>4636.979190843972</v>
      </c>
      <c r="AF85" s="13">
        <v>3148.1753095072941</v>
      </c>
      <c r="AG85" s="13">
        <v>3613.3565235344881</v>
      </c>
      <c r="AH85" s="13">
        <v>3521.5192767959325</v>
      </c>
      <c r="AI85" s="13">
        <v>3782.515842099941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8105.7163499999997</v>
      </c>
      <c r="C89" s="9">
        <v>7435.4485800000002</v>
      </c>
      <c r="D89" s="9">
        <v>8536.0935499999996</v>
      </c>
      <c r="E89" s="9">
        <v>9962.7139900000002</v>
      </c>
      <c r="F89" s="9">
        <v>10580.88466</v>
      </c>
      <c r="G89" s="9">
        <v>11367.174559999999</v>
      </c>
      <c r="H89" s="9">
        <v>10004.562019999999</v>
      </c>
      <c r="I89" s="9">
        <v>10032.805259999999</v>
      </c>
      <c r="J89" s="9">
        <v>11203.31674</v>
      </c>
      <c r="K89" s="9">
        <v>9949.9319899999991</v>
      </c>
      <c r="L89" s="9">
        <v>11492.720869999999</v>
      </c>
      <c r="M89" s="9">
        <v>11166.34318</v>
      </c>
      <c r="N89" s="9">
        <v>9994.6055699999997</v>
      </c>
      <c r="O89" s="9">
        <v>10248.68174</v>
      </c>
      <c r="P89" s="9">
        <v>10333.250110000001</v>
      </c>
      <c r="Q89" s="9">
        <v>9214.6098700000002</v>
      </c>
      <c r="R89" s="9">
        <v>9948.1100499999993</v>
      </c>
      <c r="S89" s="9">
        <v>10155.482050000001</v>
      </c>
      <c r="T89" s="9">
        <v>9931.4226799999997</v>
      </c>
      <c r="U89" s="9">
        <v>8429.9171700000006</v>
      </c>
      <c r="V89" s="9">
        <v>8788.8673600000002</v>
      </c>
      <c r="W89" s="9">
        <v>8956.0295999999998</v>
      </c>
      <c r="X89" s="9">
        <v>7340.8896800000002</v>
      </c>
      <c r="Y89" s="9">
        <v>6916.3054499999998</v>
      </c>
      <c r="Z89" s="9">
        <v>6048.3453</v>
      </c>
      <c r="AA89" s="9">
        <v>5788.21</v>
      </c>
      <c r="AB89" s="9">
        <v>5585.6787299999996</v>
      </c>
      <c r="AC89" s="9">
        <v>6952.8058799999999</v>
      </c>
      <c r="AD89" s="9">
        <v>7123.44</v>
      </c>
      <c r="AE89" s="9">
        <v>8222.0921300000009</v>
      </c>
      <c r="AF89" s="9">
        <v>5337.75774</v>
      </c>
      <c r="AG89" s="9">
        <v>5924.7558399999998</v>
      </c>
      <c r="AH89" s="9">
        <v>6375.5767400000004</v>
      </c>
      <c r="AI89" s="9">
        <v>6544.9531200000001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-85.134835080002631</v>
      </c>
      <c r="C91" s="9">
        <f t="shared" ref="C91:AG91" si="62">C89-C$66</f>
        <v>-80.757359520002865</v>
      </c>
      <c r="D91" s="9">
        <f t="shared" si="62"/>
        <v>-94.640442039999471</v>
      </c>
      <c r="E91" s="9">
        <f t="shared" si="62"/>
        <v>-96.992541439998604</v>
      </c>
      <c r="F91" s="9">
        <f t="shared" si="62"/>
        <v>-76.004806040002222</v>
      </c>
      <c r="G91" s="9">
        <f t="shared" si="62"/>
        <v>-81.065534080003999</v>
      </c>
      <c r="H91" s="9">
        <f t="shared" si="62"/>
        <v>-72.716830719999052</v>
      </c>
      <c r="I91" s="9">
        <f t="shared" si="62"/>
        <v>-69.373074960001759</v>
      </c>
      <c r="J91" s="9">
        <f t="shared" si="62"/>
        <v>-37.745903599998201</v>
      </c>
      <c r="K91" s="9">
        <f t="shared" si="62"/>
        <v>-61.194852279999395</v>
      </c>
      <c r="L91" s="9">
        <f t="shared" si="62"/>
        <v>-70.907113120005306</v>
      </c>
      <c r="M91" s="9">
        <f t="shared" si="62"/>
        <v>-69.965901919997123</v>
      </c>
      <c r="N91" s="9">
        <f t="shared" si="62"/>
        <v>-104.20256700000027</v>
      </c>
      <c r="O91" s="9">
        <f t="shared" si="62"/>
        <v>-82.644670480003697</v>
      </c>
      <c r="P91" s="9">
        <f t="shared" si="62"/>
        <v>-104.59378735999962</v>
      </c>
      <c r="Q91" s="9">
        <f t="shared" si="62"/>
        <v>-25.434861920000913</v>
      </c>
      <c r="R91" s="9">
        <f t="shared" si="62"/>
        <v>-27.240651440000875</v>
      </c>
      <c r="S91" s="9">
        <f t="shared" si="62"/>
        <v>-236.4492225199956</v>
      </c>
      <c r="T91" s="9">
        <f t="shared" si="62"/>
        <v>-21.845472760000121</v>
      </c>
      <c r="U91" s="9">
        <f t="shared" si="62"/>
        <v>57.984720959997503</v>
      </c>
      <c r="V91" s="9">
        <f t="shared" si="62"/>
        <v>59.38701927999864</v>
      </c>
      <c r="W91" s="9">
        <f t="shared" si="62"/>
        <v>83.238059159999466</v>
      </c>
      <c r="X91" s="9">
        <f t="shared" si="62"/>
        <v>92.758820839998407</v>
      </c>
      <c r="Y91" s="9">
        <f t="shared" si="62"/>
        <v>85.103312880000885</v>
      </c>
      <c r="Z91" s="9">
        <f t="shared" si="62"/>
        <v>44.962855079998008</v>
      </c>
      <c r="AA91" s="9">
        <f t="shared" si="62"/>
        <v>54.666554080000424</v>
      </c>
      <c r="AB91" s="9">
        <f t="shared" si="62"/>
        <v>59.290201799997703</v>
      </c>
      <c r="AC91" s="9">
        <f t="shared" si="62"/>
        <v>85.679648159997669</v>
      </c>
      <c r="AD91" s="9">
        <f t="shared" si="62"/>
        <v>89.11121772000206</v>
      </c>
      <c r="AE91" s="9">
        <f t="shared" si="62"/>
        <v>116.57969768000112</v>
      </c>
      <c r="AF91" s="9">
        <f t="shared" si="62"/>
        <v>115.26811643999918</v>
      </c>
      <c r="AG91" s="9">
        <f t="shared" si="62"/>
        <v>111.77349267999671</v>
      </c>
      <c r="AH91" s="9">
        <f t="shared" ref="AH91:AI91" si="63">AH89-AH$66</f>
        <v>113.73014696000064</v>
      </c>
      <c r="AI91" s="9">
        <f t="shared" si="63"/>
        <v>64.01748828000018</v>
      </c>
    </row>
    <row r="92" spans="1:35" x14ac:dyDescent="0.25">
      <c r="A92" s="10" t="s">
        <v>72</v>
      </c>
      <c r="B92" s="11">
        <f>IF(B$66=0,50%,B$67/B$66)*B91</f>
        <v>-51.92133404512871</v>
      </c>
      <c r="C92" s="11">
        <f t="shared" ref="C92:AG92" si="64">IF(C$66=0,50%,C$67/C$66)*C91</f>
        <v>-49.232919365634494</v>
      </c>
      <c r="D92" s="11">
        <f t="shared" si="64"/>
        <v>-57.668828998942708</v>
      </c>
      <c r="E92" s="11">
        <f t="shared" si="64"/>
        <v>-59.118997222299171</v>
      </c>
      <c r="F92" s="11">
        <f t="shared" si="64"/>
        <v>-46.314581874996783</v>
      </c>
      <c r="G92" s="11">
        <f t="shared" si="64"/>
        <v>-49.369702716115604</v>
      </c>
      <c r="H92" s="11">
        <f t="shared" si="64"/>
        <v>-44.826171134488028</v>
      </c>
      <c r="I92" s="11">
        <f t="shared" si="64"/>
        <v>-42.981240373507845</v>
      </c>
      <c r="J92" s="11">
        <f t="shared" si="64"/>
        <v>-23.227991757383194</v>
      </c>
      <c r="K92" s="11">
        <f t="shared" si="64"/>
        <v>-37.502835683764239</v>
      </c>
      <c r="L92" s="11">
        <f t="shared" si="64"/>
        <v>-42.903246461743741</v>
      </c>
      <c r="M92" s="11">
        <f t="shared" si="64"/>
        <v>-36.656289631499916</v>
      </c>
      <c r="N92" s="11">
        <f t="shared" si="64"/>
        <v>-52.397782628221584</v>
      </c>
      <c r="O92" s="11">
        <f t="shared" si="64"/>
        <v>-42.597659165179152</v>
      </c>
      <c r="P92" s="11">
        <f t="shared" si="64"/>
        <v>-52.817278908509188</v>
      </c>
      <c r="Q92" s="11">
        <f t="shared" si="64"/>
        <v>-12.532865964251814</v>
      </c>
      <c r="R92" s="11">
        <f t="shared" si="64"/>
        <v>-12.863681989767306</v>
      </c>
      <c r="S92" s="11">
        <f t="shared" si="64"/>
        <v>-118.97249313078547</v>
      </c>
      <c r="T92" s="11">
        <f t="shared" si="64"/>
        <v>-10.924533258174417</v>
      </c>
      <c r="U92" s="11">
        <f t="shared" si="64"/>
        <v>30.517293283769149</v>
      </c>
      <c r="V92" s="11">
        <f t="shared" si="64"/>
        <v>29.637516650990474</v>
      </c>
      <c r="W92" s="11">
        <f t="shared" si="64"/>
        <v>40.973400817480204</v>
      </c>
      <c r="X92" s="11">
        <f t="shared" si="64"/>
        <v>42.656654251276606</v>
      </c>
      <c r="Y92" s="11">
        <f t="shared" si="64"/>
        <v>38.3530121892721</v>
      </c>
      <c r="Z92" s="11">
        <f t="shared" si="64"/>
        <v>19.455182837262285</v>
      </c>
      <c r="AA92" s="11">
        <f t="shared" si="64"/>
        <v>24.295365572089281</v>
      </c>
      <c r="AB92" s="11">
        <f t="shared" si="64"/>
        <v>25.441213340997564</v>
      </c>
      <c r="AC92" s="11">
        <f t="shared" si="64"/>
        <v>37.697452038023506</v>
      </c>
      <c r="AD92" s="11">
        <f t="shared" si="64"/>
        <v>39.260777810331362</v>
      </c>
      <c r="AE92" s="11">
        <f t="shared" si="64"/>
        <v>50.862490680057903</v>
      </c>
      <c r="AF92" s="11">
        <f t="shared" si="64"/>
        <v>45.783203245963797</v>
      </c>
      <c r="AG92" s="11">
        <f t="shared" si="64"/>
        <v>42.294960869264003</v>
      </c>
      <c r="AH92" s="11">
        <f t="shared" ref="AH92:AI92" si="65">IF(AH$66=0,50%,AH$67/AH$66)*AH91</f>
        <v>52.589019928518816</v>
      </c>
      <c r="AI92" s="11">
        <f t="shared" si="65"/>
        <v>28.310186486568632</v>
      </c>
    </row>
    <row r="93" spans="1:35" x14ac:dyDescent="0.25">
      <c r="A93" s="12" t="s">
        <v>75</v>
      </c>
      <c r="B93" s="13">
        <f>B91-B92</f>
        <v>-33.213501034873921</v>
      </c>
      <c r="C93" s="13">
        <f t="shared" ref="C93:AG93" si="66">C91-C92</f>
        <v>-31.524440154368371</v>
      </c>
      <c r="D93" s="13">
        <f t="shared" si="66"/>
        <v>-36.971613041056763</v>
      </c>
      <c r="E93" s="13">
        <f t="shared" si="66"/>
        <v>-37.873544217699433</v>
      </c>
      <c r="F93" s="13">
        <f t="shared" si="66"/>
        <v>-29.690224165005439</v>
      </c>
      <c r="G93" s="13">
        <f t="shared" si="66"/>
        <v>-31.695831363888395</v>
      </c>
      <c r="H93" s="13">
        <f t="shared" si="66"/>
        <v>-27.890659585511024</v>
      </c>
      <c r="I93" s="13">
        <f t="shared" si="66"/>
        <v>-26.391834586493914</v>
      </c>
      <c r="J93" s="13">
        <f t="shared" si="66"/>
        <v>-14.517911842615007</v>
      </c>
      <c r="K93" s="13">
        <f t="shared" si="66"/>
        <v>-23.692016596235156</v>
      </c>
      <c r="L93" s="13">
        <f t="shared" si="66"/>
        <v>-28.003866658261565</v>
      </c>
      <c r="M93" s="13">
        <f t="shared" si="66"/>
        <v>-33.309612288497206</v>
      </c>
      <c r="N93" s="13">
        <f t="shared" si="66"/>
        <v>-51.804784371778688</v>
      </c>
      <c r="O93" s="13">
        <f t="shared" si="66"/>
        <v>-40.047011314824545</v>
      </c>
      <c r="P93" s="13">
        <f t="shared" si="66"/>
        <v>-51.776508451490436</v>
      </c>
      <c r="Q93" s="13">
        <f t="shared" si="66"/>
        <v>-12.901995955749099</v>
      </c>
      <c r="R93" s="13">
        <f t="shared" si="66"/>
        <v>-14.376969450233569</v>
      </c>
      <c r="S93" s="13">
        <f t="shared" si="66"/>
        <v>-117.47672938921013</v>
      </c>
      <c r="T93" s="13">
        <f t="shared" si="66"/>
        <v>-10.920939501825703</v>
      </c>
      <c r="U93" s="13">
        <f t="shared" si="66"/>
        <v>27.467427676228354</v>
      </c>
      <c r="V93" s="13">
        <f t="shared" si="66"/>
        <v>29.749502629008166</v>
      </c>
      <c r="W93" s="13">
        <f t="shared" si="66"/>
        <v>42.264658342519262</v>
      </c>
      <c r="X93" s="13">
        <f t="shared" si="66"/>
        <v>50.102166588721801</v>
      </c>
      <c r="Y93" s="13">
        <f t="shared" si="66"/>
        <v>46.750300690728785</v>
      </c>
      <c r="Z93" s="13">
        <f t="shared" si="66"/>
        <v>25.507672242735723</v>
      </c>
      <c r="AA93" s="13">
        <f t="shared" si="66"/>
        <v>30.371188507911143</v>
      </c>
      <c r="AB93" s="13">
        <f t="shared" si="66"/>
        <v>33.84898845900014</v>
      </c>
      <c r="AC93" s="13">
        <f t="shared" si="66"/>
        <v>47.982196121974162</v>
      </c>
      <c r="AD93" s="13">
        <f t="shared" si="66"/>
        <v>49.850439909670698</v>
      </c>
      <c r="AE93" s="13">
        <f t="shared" si="66"/>
        <v>65.717206999943215</v>
      </c>
      <c r="AF93" s="13">
        <f t="shared" si="66"/>
        <v>69.484913194035386</v>
      </c>
      <c r="AG93" s="13">
        <f t="shared" si="66"/>
        <v>69.478531810732704</v>
      </c>
      <c r="AH93" s="13">
        <f t="shared" ref="AH93:AI93" si="67">AH91-AH92</f>
        <v>61.141127031481822</v>
      </c>
      <c r="AI93" s="13">
        <f t="shared" si="67"/>
        <v>35.707301793431547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77.829504347826088</v>
      </c>
      <c r="C97" s="9">
        <f t="shared" si="68"/>
        <v>71.480791304347832</v>
      </c>
      <c r="D97" s="9">
        <f t="shared" si="68"/>
        <v>82.168860869565208</v>
      </c>
      <c r="E97" s="9">
        <f t="shared" si="68"/>
        <v>95.70370434782609</v>
      </c>
      <c r="F97" s="9">
        <f t="shared" si="68"/>
        <v>101.42405217391305</v>
      </c>
      <c r="G97" s="9">
        <f t="shared" si="68"/>
        <v>109.09373913043478</v>
      </c>
      <c r="H97" s="9">
        <f t="shared" si="68"/>
        <v>98.422330434782609</v>
      </c>
      <c r="I97" s="9">
        <f t="shared" si="68"/>
        <v>98.131165217391299</v>
      </c>
      <c r="J97" s="9">
        <f t="shared" si="68"/>
        <v>105.20860869565217</v>
      </c>
      <c r="K97" s="9">
        <f t="shared" si="68"/>
        <v>105.96490434782608</v>
      </c>
      <c r="L97" s="9">
        <f t="shared" si="68"/>
        <v>121.8767304347826</v>
      </c>
      <c r="M97" s="9">
        <f t="shared" si="68"/>
        <v>130.20940695652175</v>
      </c>
      <c r="N97" s="9">
        <f t="shared" si="68"/>
        <v>123.55366695652174</v>
      </c>
      <c r="O97" s="9">
        <f t="shared" si="68"/>
        <v>130.49692173913044</v>
      </c>
      <c r="P97" s="9">
        <f t="shared" si="68"/>
        <v>125.70100086956521</v>
      </c>
      <c r="Q97" s="9">
        <f t="shared" si="68"/>
        <v>124.43436695652174</v>
      </c>
      <c r="R97" s="9">
        <f t="shared" si="68"/>
        <v>120.98214173913044</v>
      </c>
      <c r="S97" s="9">
        <f t="shared" si="68"/>
        <v>137.07636869565218</v>
      </c>
      <c r="T97" s="9">
        <f t="shared" si="68"/>
        <v>131.76803217391304</v>
      </c>
      <c r="U97" s="9">
        <f t="shared" si="68"/>
        <v>119.5803591304348</v>
      </c>
      <c r="V97" s="9">
        <f t="shared" si="68"/>
        <v>107.39268608695653</v>
      </c>
      <c r="W97" s="9">
        <f t="shared" si="68"/>
        <v>136.01771565217393</v>
      </c>
      <c r="X97" s="9">
        <f t="shared" si="68"/>
        <v>160.84329913043479</v>
      </c>
      <c r="Y97" s="9">
        <f t="shared" si="68"/>
        <v>155.87064521739131</v>
      </c>
      <c r="Z97" s="9">
        <f t="shared" si="68"/>
        <v>156.24583999999999</v>
      </c>
      <c r="AA97" s="9">
        <f t="shared" si="68"/>
        <v>149.34645565217392</v>
      </c>
      <c r="AB97" s="9">
        <f t="shared" si="68"/>
        <v>151.81180173913043</v>
      </c>
      <c r="AC97" s="9">
        <f t="shared" si="68"/>
        <v>152.41302608695651</v>
      </c>
      <c r="AD97" s="9">
        <f t="shared" si="68"/>
        <v>160.16189565217394</v>
      </c>
      <c r="AE97" s="9">
        <f t="shared" si="68"/>
        <v>176.59222695652176</v>
      </c>
      <c r="AF97" s="9">
        <f t="shared" si="68"/>
        <v>164.40455391304349</v>
      </c>
      <c r="AG97" s="9">
        <f t="shared" si="68"/>
        <v>161.8082556521739</v>
      </c>
      <c r="AH97" s="9">
        <f t="shared" ref="AH97:AI97" si="69">SUM(AH98:AH99)</f>
        <v>174.55654086956523</v>
      </c>
      <c r="AI97" s="9">
        <f t="shared" si="69"/>
        <v>174.27474956521741</v>
      </c>
    </row>
    <row r="98" spans="1:35" x14ac:dyDescent="0.25">
      <c r="A98" s="10" t="s">
        <v>72</v>
      </c>
      <c r="B98" s="11">
        <v>57.876504347826085</v>
      </c>
      <c r="C98" s="11">
        <v>53.1554</v>
      </c>
      <c r="D98" s="11">
        <v>61.103391304347824</v>
      </c>
      <c r="E98" s="11">
        <v>71.168330434782604</v>
      </c>
      <c r="F98" s="11">
        <v>75.42216521739131</v>
      </c>
      <c r="G98" s="11">
        <v>81.125582608695652</v>
      </c>
      <c r="H98" s="11">
        <v>74.120408695652173</v>
      </c>
      <c r="I98" s="11">
        <v>74.251469565217391</v>
      </c>
      <c r="J98" s="11">
        <v>78.912321739130434</v>
      </c>
      <c r="K98" s="11">
        <v>79.567182608695646</v>
      </c>
      <c r="L98" s="11">
        <v>90.320269565217387</v>
      </c>
      <c r="M98" s="11">
        <v>81.288242608695654</v>
      </c>
      <c r="N98" s="11">
        <v>72.256215652173921</v>
      </c>
      <c r="O98" s="11">
        <v>74.945591304347829</v>
      </c>
      <c r="P98" s="11">
        <v>69.646434782608694</v>
      </c>
      <c r="Q98" s="11">
        <v>68.089686956521746</v>
      </c>
      <c r="R98" s="11">
        <v>61.059295652173915</v>
      </c>
      <c r="S98" s="11">
        <v>74.359330434782606</v>
      </c>
      <c r="T98" s="11">
        <v>68.806695652173914</v>
      </c>
      <c r="U98" s="11">
        <v>59.774668695652174</v>
      </c>
      <c r="V98" s="11">
        <v>50.742641739130434</v>
      </c>
      <c r="W98" s="11">
        <v>77.660878260869566</v>
      </c>
      <c r="X98" s="11">
        <v>88.725713043478265</v>
      </c>
      <c r="Y98" s="11">
        <v>83.787843478260868</v>
      </c>
      <c r="Z98" s="11">
        <v>84.148069565217398</v>
      </c>
      <c r="AA98" s="11">
        <v>80.259147826086959</v>
      </c>
      <c r="AB98" s="11">
        <v>81.178904347826091</v>
      </c>
      <c r="AC98" s="11">
        <v>84.395669565217389</v>
      </c>
      <c r="AD98" s="11">
        <v>89.907808695652179</v>
      </c>
      <c r="AE98" s="11">
        <v>100.06646956521739</v>
      </c>
      <c r="AF98" s="11">
        <v>91.034442608695656</v>
      </c>
      <c r="AG98" s="11">
        <v>87.656443478260869</v>
      </c>
      <c r="AH98" s="11">
        <v>99.359834782608701</v>
      </c>
      <c r="AI98" s="11">
        <v>96.881452173913047</v>
      </c>
    </row>
    <row r="99" spans="1:35" x14ac:dyDescent="0.25">
      <c r="A99" s="12" t="s">
        <v>75</v>
      </c>
      <c r="B99" s="13">
        <v>19.952999999999999</v>
      </c>
      <c r="C99" s="13">
        <v>18.325391304347825</v>
      </c>
      <c r="D99" s="13">
        <v>21.065469565217391</v>
      </c>
      <c r="E99" s="13">
        <v>24.535373913043479</v>
      </c>
      <c r="F99" s="13">
        <v>26.001886956521737</v>
      </c>
      <c r="G99" s="13">
        <v>27.968156521739132</v>
      </c>
      <c r="H99" s="13">
        <v>24.301921739130435</v>
      </c>
      <c r="I99" s="13">
        <v>23.879695652173915</v>
      </c>
      <c r="J99" s="13">
        <v>26.29628695652174</v>
      </c>
      <c r="K99" s="13">
        <v>26.397721739130436</v>
      </c>
      <c r="L99" s="13">
        <v>31.556460869565218</v>
      </c>
      <c r="M99" s="13">
        <v>48.921164347826085</v>
      </c>
      <c r="N99" s="13">
        <v>51.297451304347824</v>
      </c>
      <c r="O99" s="13">
        <v>55.551330434782606</v>
      </c>
      <c r="P99" s="13">
        <v>56.05456608695652</v>
      </c>
      <c r="Q99" s="13">
        <v>56.344679999999997</v>
      </c>
      <c r="R99" s="13">
        <v>59.922846086956525</v>
      </c>
      <c r="S99" s="13">
        <v>62.717038260869572</v>
      </c>
      <c r="T99" s="13">
        <v>62.961336521739135</v>
      </c>
      <c r="U99" s="13">
        <v>59.805690434782619</v>
      </c>
      <c r="V99" s="13">
        <v>56.650044347826096</v>
      </c>
      <c r="W99" s="13">
        <v>58.356837391304353</v>
      </c>
      <c r="X99" s="13">
        <v>72.117586086956521</v>
      </c>
      <c r="Y99" s="13">
        <v>72.082801739130431</v>
      </c>
      <c r="Z99" s="13">
        <v>72.097770434782603</v>
      </c>
      <c r="AA99" s="13">
        <v>69.087307826086956</v>
      </c>
      <c r="AB99" s="13">
        <v>70.632897391304354</v>
      </c>
      <c r="AC99" s="13">
        <v>68.017356521739131</v>
      </c>
      <c r="AD99" s="13">
        <v>70.254086956521746</v>
      </c>
      <c r="AE99" s="13">
        <v>76.525757391304353</v>
      </c>
      <c r="AF99" s="13">
        <v>73.37011130434783</v>
      </c>
      <c r="AG99" s="13">
        <v>74.151812173913044</v>
      </c>
      <c r="AH99" s="13">
        <v>75.196706086956524</v>
      </c>
      <c r="AI99" s="13">
        <v>77.393297391304344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12.911769689441391</v>
      </c>
      <c r="E101" s="9">
        <f t="shared" si="70"/>
        <v>15.758543602484867</v>
      </c>
      <c r="F101" s="9">
        <f t="shared" si="70"/>
        <v>7.9440479503109689</v>
      </c>
      <c r="G101" s="9">
        <f t="shared" si="70"/>
        <v>9.893387080745736</v>
      </c>
      <c r="H101" s="9">
        <f t="shared" si="70"/>
        <v>0</v>
      </c>
      <c r="I101" s="9">
        <f t="shared" si="70"/>
        <v>2.0779664596276097</v>
      </c>
      <c r="J101" s="9">
        <f t="shared" si="70"/>
        <v>9.3011436024848706</v>
      </c>
      <c r="K101" s="9">
        <f t="shared" si="70"/>
        <v>4.1067828571430827</v>
      </c>
      <c r="L101" s="9">
        <f t="shared" si="70"/>
        <v>18.135526211180526</v>
      </c>
      <c r="M101" s="9">
        <f t="shared" si="70"/>
        <v>19.470952049689608</v>
      </c>
      <c r="N101" s="9">
        <f t="shared" si="70"/>
        <v>4.5285694409935182</v>
      </c>
      <c r="O101" s="9">
        <f t="shared" si="70"/>
        <v>10.476167329192817</v>
      </c>
      <c r="P101" s="9">
        <f t="shared" si="70"/>
        <v>1.8549868322978682</v>
      </c>
      <c r="Q101" s="9">
        <f t="shared" si="70"/>
        <v>1.5594360248445724</v>
      </c>
      <c r="R101" s="9">
        <f t="shared" si="70"/>
        <v>4.1942857142855665</v>
      </c>
      <c r="S101" s="9">
        <f t="shared" si="70"/>
        <v>18.363960993788776</v>
      </c>
      <c r="T101" s="9">
        <f t="shared" si="70"/>
        <v>2.7767965217395654</v>
      </c>
      <c r="U101" s="9">
        <f t="shared" si="70"/>
        <v>0</v>
      </c>
      <c r="V101" s="9">
        <f t="shared" si="70"/>
        <v>0</v>
      </c>
      <c r="W101" s="9">
        <f t="shared" si="70"/>
        <v>31.034951552795263</v>
      </c>
      <c r="X101" s="9">
        <f t="shared" si="70"/>
        <v>27.09531751552791</v>
      </c>
      <c r="Y101" s="9">
        <f t="shared" si="70"/>
        <v>1.5846988819876948</v>
      </c>
      <c r="Z101" s="9">
        <f t="shared" si="70"/>
        <v>2.6744647204967436</v>
      </c>
      <c r="AA101" s="9">
        <f t="shared" si="70"/>
        <v>0</v>
      </c>
      <c r="AB101" s="9">
        <f t="shared" si="70"/>
        <v>5.7384437267083062</v>
      </c>
      <c r="AC101" s="9">
        <f t="shared" si="70"/>
        <v>4.8703796273292994</v>
      </c>
      <c r="AD101" s="9">
        <f t="shared" si="70"/>
        <v>10.018603602484434</v>
      </c>
      <c r="AE101" s="9">
        <f t="shared" si="70"/>
        <v>18.700065341614859</v>
      </c>
      <c r="AF101" s="9">
        <f t="shared" si="70"/>
        <v>0</v>
      </c>
      <c r="AG101" s="9">
        <f t="shared" si="70"/>
        <v>3.6605721739134784</v>
      </c>
      <c r="AH101" s="9">
        <f t="shared" ref="AH101:AI101" si="71">SUM(AH102:AH103)</f>
        <v>16.021382857143095</v>
      </c>
      <c r="AI101" s="9">
        <f t="shared" si="71"/>
        <v>2.8127109316768593</v>
      </c>
    </row>
    <row r="102" spans="1:35" x14ac:dyDescent="0.25">
      <c r="A102" s="10" t="s">
        <v>72</v>
      </c>
      <c r="B102" s="11">
        <v>0</v>
      </c>
      <c r="C102" s="11">
        <v>0</v>
      </c>
      <c r="D102" s="11">
        <v>9.6016057142858244</v>
      </c>
      <c r="E102" s="11">
        <v>11.718553540372781</v>
      </c>
      <c r="F102" s="11">
        <v>5.9074491925467072</v>
      </c>
      <c r="G102" s="11">
        <v>7.3570318012423428</v>
      </c>
      <c r="H102" s="11">
        <v>0</v>
      </c>
      <c r="I102" s="11">
        <v>1.7846752795032188</v>
      </c>
      <c r="J102" s="11">
        <v>6.3144665838510434</v>
      </c>
      <c r="K102" s="11">
        <v>2.3084752795032131</v>
      </c>
      <c r="L102" s="11">
        <v>12.406701366459743</v>
      </c>
      <c r="M102" s="11">
        <v>0</v>
      </c>
      <c r="N102" s="11">
        <v>0</v>
      </c>
      <c r="O102" s="11">
        <v>4.3429900621119089</v>
      </c>
      <c r="P102" s="11">
        <v>0</v>
      </c>
      <c r="Q102" s="11">
        <v>9.6866583851053178E-2</v>
      </c>
      <c r="R102" s="11">
        <v>0</v>
      </c>
      <c r="S102" s="11">
        <v>14.953649192546692</v>
      </c>
      <c r="T102" s="11">
        <v>0</v>
      </c>
      <c r="U102" s="11">
        <v>0</v>
      </c>
      <c r="V102" s="11">
        <v>0</v>
      </c>
      <c r="W102" s="11">
        <v>28.571850931677133</v>
      </c>
      <c r="X102" s="11">
        <v>12.7184491925467</v>
      </c>
      <c r="Y102" s="11">
        <v>0</v>
      </c>
      <c r="Z102" s="11">
        <v>2.0138404968945309</v>
      </c>
      <c r="AA102" s="11">
        <v>0</v>
      </c>
      <c r="AB102" s="11">
        <v>2.5733709316771325</v>
      </c>
      <c r="AC102" s="11">
        <v>4.8703796273292994</v>
      </c>
      <c r="AD102" s="11">
        <v>7.1657535403727906</v>
      </c>
      <c r="AE102" s="11">
        <v>11.812275279503211</v>
      </c>
      <c r="AF102" s="11">
        <v>0</v>
      </c>
      <c r="AG102" s="11">
        <v>0</v>
      </c>
      <c r="AH102" s="11">
        <v>13.357005714285833</v>
      </c>
      <c r="AI102" s="11">
        <v>0</v>
      </c>
    </row>
    <row r="103" spans="1:35" x14ac:dyDescent="0.25">
      <c r="A103" s="12" t="s">
        <v>75</v>
      </c>
      <c r="B103" s="13">
        <v>0</v>
      </c>
      <c r="C103" s="13">
        <v>0</v>
      </c>
      <c r="D103" s="13">
        <v>3.3101639751555663</v>
      </c>
      <c r="E103" s="13">
        <v>4.0399900621120857</v>
      </c>
      <c r="F103" s="13">
        <v>2.0365987577642617</v>
      </c>
      <c r="G103" s="13">
        <v>2.5363552795033932</v>
      </c>
      <c r="H103" s="13">
        <v>0</v>
      </c>
      <c r="I103" s="13">
        <v>0.29329118012439093</v>
      </c>
      <c r="J103" s="13">
        <v>2.9866770186338276</v>
      </c>
      <c r="K103" s="13">
        <v>1.7983075776398696</v>
      </c>
      <c r="L103" s="13">
        <v>5.7288248447207817</v>
      </c>
      <c r="M103" s="13">
        <v>19.470952049689608</v>
      </c>
      <c r="N103" s="13">
        <v>4.5285694409935182</v>
      </c>
      <c r="O103" s="13">
        <v>6.1331772670809084</v>
      </c>
      <c r="P103" s="13">
        <v>1.8549868322978682</v>
      </c>
      <c r="Q103" s="13">
        <v>1.4625694409935193</v>
      </c>
      <c r="R103" s="13">
        <v>4.1942857142855665</v>
      </c>
      <c r="S103" s="13">
        <v>3.4103118012420843</v>
      </c>
      <c r="T103" s="13">
        <v>2.7767965217395654</v>
      </c>
      <c r="U103" s="13">
        <v>0</v>
      </c>
      <c r="V103" s="13">
        <v>0</v>
      </c>
      <c r="W103" s="13">
        <v>2.4631006211181319</v>
      </c>
      <c r="X103" s="13">
        <v>14.376868322981212</v>
      </c>
      <c r="Y103" s="13">
        <v>1.5846988819876948</v>
      </c>
      <c r="Z103" s="13">
        <v>0.66062422360221262</v>
      </c>
      <c r="AA103" s="13">
        <v>0</v>
      </c>
      <c r="AB103" s="13">
        <v>3.1650727950311737</v>
      </c>
      <c r="AC103" s="13">
        <v>0</v>
      </c>
      <c r="AD103" s="13">
        <v>2.8528500621116439</v>
      </c>
      <c r="AE103" s="13">
        <v>6.8877900621116481</v>
      </c>
      <c r="AF103" s="13">
        <v>0</v>
      </c>
      <c r="AG103" s="13">
        <v>3.6605721739134784</v>
      </c>
      <c r="AH103" s="13">
        <v>2.664377142857262</v>
      </c>
      <c r="AI103" s="13">
        <v>2.8127109316768593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42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364983.36203764891</v>
      </c>
      <c r="C3" s="9">
        <f t="shared" ref="C3:AG3" si="0">SUM(C4:C5)</f>
        <v>386578.19925584254</v>
      </c>
      <c r="D3" s="9">
        <f t="shared" si="0"/>
        <v>392119.32594292972</v>
      </c>
      <c r="E3" s="9">
        <f t="shared" si="0"/>
        <v>340835.61693629576</v>
      </c>
      <c r="F3" s="9">
        <f t="shared" si="0"/>
        <v>308064.22155173373</v>
      </c>
      <c r="G3" s="9">
        <f t="shared" si="0"/>
        <v>317307.05138099997</v>
      </c>
      <c r="H3" s="9">
        <f t="shared" si="0"/>
        <v>466325.29590199998</v>
      </c>
      <c r="I3" s="9">
        <f t="shared" si="0"/>
        <v>575627.24810799991</v>
      </c>
      <c r="J3" s="9">
        <f t="shared" si="0"/>
        <v>600562.18575399998</v>
      </c>
      <c r="K3" s="9">
        <f t="shared" si="0"/>
        <v>598297.36944899999</v>
      </c>
      <c r="L3" s="9">
        <f t="shared" si="0"/>
        <v>610521.44012199994</v>
      </c>
      <c r="M3" s="9">
        <f t="shared" si="0"/>
        <v>733609.77781699994</v>
      </c>
      <c r="N3" s="9">
        <f t="shared" si="0"/>
        <v>775781.49471900007</v>
      </c>
      <c r="O3" s="9">
        <f t="shared" si="0"/>
        <v>820706.49188799993</v>
      </c>
      <c r="P3" s="9">
        <f t="shared" si="0"/>
        <v>920636.79541299993</v>
      </c>
      <c r="Q3" s="9">
        <f t="shared" si="0"/>
        <v>1018630.5638059999</v>
      </c>
      <c r="R3" s="9">
        <f t="shared" si="0"/>
        <v>1095158.411202</v>
      </c>
      <c r="S3" s="9">
        <f t="shared" si="0"/>
        <v>1188923.1658719999</v>
      </c>
      <c r="T3" s="9">
        <f t="shared" si="0"/>
        <v>1136546.2627119999</v>
      </c>
      <c r="U3" s="9">
        <f t="shared" si="0"/>
        <v>932697.11116199999</v>
      </c>
      <c r="V3" s="9">
        <f t="shared" si="0"/>
        <v>957852.09275499999</v>
      </c>
      <c r="W3" s="9">
        <f t="shared" si="0"/>
        <v>1063270.4440319999</v>
      </c>
      <c r="X3" s="9">
        <f t="shared" si="0"/>
        <v>1109290.8522909998</v>
      </c>
      <c r="Y3" s="9">
        <f t="shared" si="0"/>
        <v>1019308.0460340001</v>
      </c>
      <c r="Z3" s="9">
        <f t="shared" si="0"/>
        <v>1042546.029128</v>
      </c>
      <c r="AA3" s="9">
        <f t="shared" si="0"/>
        <v>992160.050911</v>
      </c>
      <c r="AB3" s="9">
        <f t="shared" si="0"/>
        <v>995687.71158799995</v>
      </c>
      <c r="AC3" s="9">
        <f t="shared" si="0"/>
        <v>1049895.7669000002</v>
      </c>
      <c r="AD3" s="9">
        <f t="shared" si="0"/>
        <v>1126357.076347</v>
      </c>
      <c r="AE3" s="9">
        <f t="shared" si="0"/>
        <v>1236221.1522520003</v>
      </c>
      <c r="AF3" s="9">
        <f t="shared" si="0"/>
        <v>1140348.1722589999</v>
      </c>
      <c r="AG3" s="9">
        <f t="shared" si="0"/>
        <v>1183262.8305510001</v>
      </c>
      <c r="AH3" s="9">
        <f t="shared" ref="AH3:AI3" si="1">SUM(AH4:AH5)</f>
        <v>1259282.299474</v>
      </c>
      <c r="AI3" s="9">
        <f t="shared" si="1"/>
        <v>1239706.651543</v>
      </c>
    </row>
    <row r="4" spans="1:35" x14ac:dyDescent="0.25">
      <c r="A4" s="10" t="s">
        <v>72</v>
      </c>
      <c r="B4" s="11">
        <v>43865.91762433562</v>
      </c>
      <c r="C4" s="11">
        <v>46461.316343980558</v>
      </c>
      <c r="D4" s="11">
        <v>47127.282610072165</v>
      </c>
      <c r="E4" s="11">
        <v>40963.694927071549</v>
      </c>
      <c r="F4" s="11">
        <v>37025.029552441563</v>
      </c>
      <c r="G4" s="11">
        <v>38135.888988999999</v>
      </c>
      <c r="H4" s="11">
        <v>57988.739939999999</v>
      </c>
      <c r="I4" s="11">
        <v>71602.649709999998</v>
      </c>
      <c r="J4" s="11">
        <v>71866.863717</v>
      </c>
      <c r="K4" s="11">
        <v>79353.896607999995</v>
      </c>
      <c r="L4" s="11">
        <v>79686.170406000005</v>
      </c>
      <c r="M4" s="11">
        <v>91524.968095000004</v>
      </c>
      <c r="N4" s="11">
        <v>94911.508440999998</v>
      </c>
      <c r="O4" s="11">
        <v>98122.318490999998</v>
      </c>
      <c r="P4" s="11">
        <v>108387.355259</v>
      </c>
      <c r="Q4" s="11">
        <v>115749.34099300001</v>
      </c>
      <c r="R4" s="11">
        <v>113149.466547</v>
      </c>
      <c r="S4" s="11">
        <v>112177.358291</v>
      </c>
      <c r="T4" s="11">
        <v>106353.611772</v>
      </c>
      <c r="U4" s="11">
        <v>99483.144622000007</v>
      </c>
      <c r="V4" s="11">
        <v>100608.200358</v>
      </c>
      <c r="W4" s="11">
        <v>103748.53072900001</v>
      </c>
      <c r="X4" s="11">
        <v>103236.07580399999</v>
      </c>
      <c r="Y4" s="11">
        <v>103132.30648</v>
      </c>
      <c r="Z4" s="11">
        <v>111664.19921399999</v>
      </c>
      <c r="AA4" s="11">
        <v>109207.51536</v>
      </c>
      <c r="AB4" s="11">
        <v>114918.23551</v>
      </c>
      <c r="AC4" s="11">
        <v>114677.067836</v>
      </c>
      <c r="AD4" s="11">
        <v>124407.139132</v>
      </c>
      <c r="AE4" s="11">
        <v>136996.608014</v>
      </c>
      <c r="AF4" s="11">
        <v>137483.748896</v>
      </c>
      <c r="AG4" s="11">
        <v>147851.64461300001</v>
      </c>
      <c r="AH4" s="11">
        <v>156742.980778</v>
      </c>
      <c r="AI4" s="11">
        <v>157558.79091899999</v>
      </c>
    </row>
    <row r="5" spans="1:35" x14ac:dyDescent="0.25">
      <c r="A5" s="12" t="s">
        <v>75</v>
      </c>
      <c r="B5" s="13">
        <v>321117.44441331329</v>
      </c>
      <c r="C5" s="13">
        <v>340116.88291186199</v>
      </c>
      <c r="D5" s="13">
        <v>344992.04333285755</v>
      </c>
      <c r="E5" s="13">
        <v>299871.92200922419</v>
      </c>
      <c r="F5" s="13">
        <v>271039.19199929218</v>
      </c>
      <c r="G5" s="13">
        <v>279171.16239199997</v>
      </c>
      <c r="H5" s="13">
        <v>408336.55596199998</v>
      </c>
      <c r="I5" s="13">
        <v>504024.59839799994</v>
      </c>
      <c r="J5" s="13">
        <v>528695.32203699998</v>
      </c>
      <c r="K5" s="13">
        <v>518943.47284100001</v>
      </c>
      <c r="L5" s="13">
        <v>530835.26971599995</v>
      </c>
      <c r="M5" s="13">
        <v>642084.80972199992</v>
      </c>
      <c r="N5" s="13">
        <v>680869.98627800005</v>
      </c>
      <c r="O5" s="13">
        <v>722584.17339699995</v>
      </c>
      <c r="P5" s="13">
        <v>812249.44015399995</v>
      </c>
      <c r="Q5" s="13">
        <v>902881.22281299997</v>
      </c>
      <c r="R5" s="13">
        <v>982008.944655</v>
      </c>
      <c r="S5" s="13">
        <v>1076745.807581</v>
      </c>
      <c r="T5" s="13">
        <v>1030192.65094</v>
      </c>
      <c r="U5" s="13">
        <v>833213.96653999994</v>
      </c>
      <c r="V5" s="13">
        <v>857243.89239699999</v>
      </c>
      <c r="W5" s="13">
        <v>959521.91330299992</v>
      </c>
      <c r="X5" s="13">
        <v>1006054.7764869999</v>
      </c>
      <c r="Y5" s="13">
        <v>916175.73955400009</v>
      </c>
      <c r="Z5" s="13">
        <v>930881.829914</v>
      </c>
      <c r="AA5" s="13">
        <v>882952.53555100004</v>
      </c>
      <c r="AB5" s="13">
        <v>880769.47607799992</v>
      </c>
      <c r="AC5" s="13">
        <v>935218.69906400004</v>
      </c>
      <c r="AD5" s="13">
        <v>1001949.937215</v>
      </c>
      <c r="AE5" s="13">
        <v>1099224.5442380002</v>
      </c>
      <c r="AF5" s="13">
        <v>1002864.4233629999</v>
      </c>
      <c r="AG5" s="13">
        <v>1035411.185938</v>
      </c>
      <c r="AH5" s="13">
        <v>1102539.3186959999</v>
      </c>
      <c r="AI5" s="13">
        <v>1082147.860624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72</v>
      </c>
      <c r="B9" s="16">
        <f t="shared" si="2"/>
        <v>0.12018607472800567</v>
      </c>
      <c r="C9" s="16">
        <f t="shared" si="2"/>
        <v>0.12018607472800567</v>
      </c>
      <c r="D9" s="16">
        <f t="shared" si="2"/>
        <v>0.12018607472800567</v>
      </c>
      <c r="E9" s="16">
        <f t="shared" si="2"/>
        <v>0.12018607472800565</v>
      </c>
      <c r="F9" s="16">
        <f t="shared" si="2"/>
        <v>0.12018607472800566</v>
      </c>
      <c r="G9" s="16">
        <f t="shared" si="2"/>
        <v>0.12018607472800567</v>
      </c>
      <c r="H9" s="16">
        <f t="shared" si="2"/>
        <v>0.12435255056844816</v>
      </c>
      <c r="I9" s="16">
        <f t="shared" si="2"/>
        <v>0.1243906537526622</v>
      </c>
      <c r="J9" s="16">
        <f t="shared" si="2"/>
        <v>0.11966598201112488</v>
      </c>
      <c r="K9" s="16">
        <f t="shared" si="2"/>
        <v>0.1326328689712955</v>
      </c>
      <c r="L9" s="16">
        <f t="shared" si="2"/>
        <v>0.1305214938726417</v>
      </c>
      <c r="M9" s="16">
        <f t="shared" si="2"/>
        <v>0.12475974402542797</v>
      </c>
      <c r="N9" s="16">
        <f t="shared" si="2"/>
        <v>0.12234309414067475</v>
      </c>
      <c r="O9" s="16">
        <f t="shared" si="2"/>
        <v>0.11955835546673188</v>
      </c>
      <c r="P9" s="16">
        <f t="shared" si="2"/>
        <v>0.11773085303458589</v>
      </c>
      <c r="Q9" s="16">
        <f t="shared" si="2"/>
        <v>0.11363230704615367</v>
      </c>
      <c r="R9" s="16">
        <f t="shared" si="2"/>
        <v>0.10331789939211798</v>
      </c>
      <c r="S9" s="16">
        <f t="shared" si="2"/>
        <v>9.4352067073001311E-2</v>
      </c>
      <c r="T9" s="16">
        <f t="shared" si="2"/>
        <v>9.357613962692686E-2</v>
      </c>
      <c r="U9" s="16">
        <f t="shared" si="2"/>
        <v>0.10666179130549575</v>
      </c>
      <c r="V9" s="16">
        <f t="shared" si="2"/>
        <v>0.10503521485099854</v>
      </c>
      <c r="W9" s="16">
        <f t="shared" si="2"/>
        <v>9.7574922082455273E-2</v>
      </c>
      <c r="X9" s="16">
        <f t="shared" si="2"/>
        <v>9.3064930257730202E-2</v>
      </c>
      <c r="Y9" s="16">
        <f t="shared" si="2"/>
        <v>0.10117874265907631</v>
      </c>
      <c r="Z9" s="16">
        <f t="shared" si="2"/>
        <v>0.10710721262580365</v>
      </c>
      <c r="AA9" s="16">
        <f t="shared" si="2"/>
        <v>0.11007046217969149</v>
      </c>
      <c r="AB9" s="16">
        <f t="shared" si="2"/>
        <v>0.11541594234071594</v>
      </c>
      <c r="AC9" s="16">
        <f t="shared" si="2"/>
        <v>0.10922709801431431</v>
      </c>
      <c r="AD9" s="16">
        <f t="shared" si="2"/>
        <v>0.1104508878618467</v>
      </c>
      <c r="AE9" s="16">
        <f t="shared" si="2"/>
        <v>0.11081885127465738</v>
      </c>
      <c r="AF9" s="16">
        <f t="shared" si="2"/>
        <v>0.120562958086431</v>
      </c>
      <c r="AG9" s="16">
        <f t="shared" si="2"/>
        <v>0.12495249643238703</v>
      </c>
      <c r="AH9" s="16">
        <f t="shared" ref="AH9:AI9" si="4">IF(AH4=0,0,AH4/AH$3)</f>
        <v>0.12447008970385057</v>
      </c>
      <c r="AI9" s="16">
        <f t="shared" si="4"/>
        <v>0.12709360776833339</v>
      </c>
    </row>
    <row r="10" spans="1:35" x14ac:dyDescent="0.25">
      <c r="A10" s="12" t="s">
        <v>75</v>
      </c>
      <c r="B10" s="17">
        <f t="shared" si="2"/>
        <v>0.87981392527199431</v>
      </c>
      <c r="C10" s="17">
        <f t="shared" si="2"/>
        <v>0.87981392527199431</v>
      </c>
      <c r="D10" s="17">
        <f t="shared" si="2"/>
        <v>0.87981392527199431</v>
      </c>
      <c r="E10" s="17">
        <f t="shared" si="2"/>
        <v>0.87981392527199431</v>
      </c>
      <c r="F10" s="17">
        <f t="shared" si="2"/>
        <v>0.87981392527199431</v>
      </c>
      <c r="G10" s="17">
        <f t="shared" si="2"/>
        <v>0.87981392527199431</v>
      </c>
      <c r="H10" s="17">
        <f t="shared" si="2"/>
        <v>0.87564744943155182</v>
      </c>
      <c r="I10" s="17">
        <f t="shared" si="2"/>
        <v>0.87560934624733788</v>
      </c>
      <c r="J10" s="17">
        <f t="shared" si="2"/>
        <v>0.88033401798887512</v>
      </c>
      <c r="K10" s="17">
        <f t="shared" si="2"/>
        <v>0.86736713102870455</v>
      </c>
      <c r="L10" s="17">
        <f t="shared" si="2"/>
        <v>0.86947850612735833</v>
      </c>
      <c r="M10" s="17">
        <f t="shared" si="2"/>
        <v>0.875240255974572</v>
      </c>
      <c r="N10" s="17">
        <f t="shared" si="2"/>
        <v>0.87765690585932521</v>
      </c>
      <c r="O10" s="17">
        <f t="shared" si="2"/>
        <v>0.88044164453326812</v>
      </c>
      <c r="P10" s="17">
        <f t="shared" si="2"/>
        <v>0.88226914696541414</v>
      </c>
      <c r="Q10" s="17">
        <f t="shared" si="2"/>
        <v>0.88636769295384643</v>
      </c>
      <c r="R10" s="17">
        <f t="shared" si="2"/>
        <v>0.896682100607882</v>
      </c>
      <c r="S10" s="17">
        <f t="shared" si="2"/>
        <v>0.90564793292699874</v>
      </c>
      <c r="T10" s="17">
        <f t="shared" si="2"/>
        <v>0.90642386037307321</v>
      </c>
      <c r="U10" s="17">
        <f t="shared" si="2"/>
        <v>0.8933382086945042</v>
      </c>
      <c r="V10" s="17">
        <f t="shared" si="2"/>
        <v>0.89496478514900146</v>
      </c>
      <c r="W10" s="17">
        <f t="shared" si="2"/>
        <v>0.90242507791754478</v>
      </c>
      <c r="X10" s="17">
        <f t="shared" si="2"/>
        <v>0.90693506974226989</v>
      </c>
      <c r="Y10" s="17">
        <f t="shared" si="2"/>
        <v>0.89882125734092366</v>
      </c>
      <c r="Z10" s="17">
        <f t="shared" si="2"/>
        <v>0.89289278737419631</v>
      </c>
      <c r="AA10" s="17">
        <f t="shared" si="2"/>
        <v>0.88992953782030859</v>
      </c>
      <c r="AB10" s="17">
        <f t="shared" si="2"/>
        <v>0.88458405765928405</v>
      </c>
      <c r="AC10" s="17">
        <f t="shared" si="2"/>
        <v>0.89077290198568559</v>
      </c>
      <c r="AD10" s="17">
        <f t="shared" si="2"/>
        <v>0.88954911213815335</v>
      </c>
      <c r="AE10" s="17">
        <f t="shared" si="2"/>
        <v>0.88918114872534249</v>
      </c>
      <c r="AF10" s="17">
        <f t="shared" si="2"/>
        <v>0.87943704191356897</v>
      </c>
      <c r="AG10" s="17">
        <f t="shared" si="2"/>
        <v>0.87504750356761285</v>
      </c>
      <c r="AH10" s="17">
        <f t="shared" ref="AH10:AI10" si="5">IF(AH5=0,0,AH5/AH$3)</f>
        <v>0.87552991029614935</v>
      </c>
      <c r="AI10" s="17">
        <f t="shared" si="5"/>
        <v>0.87290639223166655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20.920712999999999</v>
      </c>
      <c r="C12" s="18">
        <f t="shared" si="6"/>
        <v>22.158521</v>
      </c>
      <c r="D12" s="18">
        <f t="shared" si="6"/>
        <v>22.476136999999998</v>
      </c>
      <c r="E12" s="18">
        <f t="shared" si="6"/>
        <v>19.536573000000001</v>
      </c>
      <c r="F12" s="18">
        <f t="shared" si="6"/>
        <v>17.658128999999999</v>
      </c>
      <c r="G12" s="18">
        <f t="shared" si="6"/>
        <v>18.187924000000002</v>
      </c>
      <c r="H12" s="18">
        <f t="shared" si="6"/>
        <v>26.936956000000002</v>
      </c>
      <c r="I12" s="18">
        <f t="shared" si="6"/>
        <v>33.195988</v>
      </c>
      <c r="J12" s="18">
        <f t="shared" si="6"/>
        <v>34.262318999999998</v>
      </c>
      <c r="K12" s="18">
        <f t="shared" si="6"/>
        <v>35.443559</v>
      </c>
      <c r="L12" s="18">
        <f t="shared" si="6"/>
        <v>36.130631999999999</v>
      </c>
      <c r="M12" s="18">
        <f t="shared" si="6"/>
        <v>40.171033000000001</v>
      </c>
      <c r="N12" s="18">
        <f t="shared" si="6"/>
        <v>40.798392999999997</v>
      </c>
      <c r="O12" s="18">
        <f t="shared" si="6"/>
        <v>43.938164999999998</v>
      </c>
      <c r="P12" s="18">
        <f t="shared" si="6"/>
        <v>48.181830000000005</v>
      </c>
      <c r="Q12" s="18">
        <f t="shared" si="6"/>
        <v>51.589571999999997</v>
      </c>
      <c r="R12" s="18">
        <f t="shared" si="6"/>
        <v>51.867620000000002</v>
      </c>
      <c r="S12" s="18">
        <f t="shared" si="6"/>
        <v>53.817848999999995</v>
      </c>
      <c r="T12" s="18">
        <f t="shared" si="6"/>
        <v>49.392477</v>
      </c>
      <c r="U12" s="18">
        <f t="shared" si="6"/>
        <v>42.931994000000003</v>
      </c>
      <c r="V12" s="18">
        <f t="shared" si="6"/>
        <v>42.153697000000001</v>
      </c>
      <c r="W12" s="18">
        <f t="shared" si="6"/>
        <v>43.788173999999998</v>
      </c>
      <c r="X12" s="18">
        <f t="shared" si="6"/>
        <v>42.929657999999996</v>
      </c>
      <c r="Y12" s="18">
        <f t="shared" si="6"/>
        <v>40.134498999999998</v>
      </c>
      <c r="Z12" s="18">
        <f t="shared" si="6"/>
        <v>41.659464</v>
      </c>
      <c r="AA12" s="18">
        <f t="shared" si="6"/>
        <v>38.167507999999998</v>
      </c>
      <c r="AB12" s="18">
        <f t="shared" si="6"/>
        <v>38.227750999999998</v>
      </c>
      <c r="AC12" s="18">
        <f t="shared" si="6"/>
        <v>38.950085000000001</v>
      </c>
      <c r="AD12" s="18">
        <f t="shared" si="6"/>
        <v>42.874040000000001</v>
      </c>
      <c r="AE12" s="18">
        <f t="shared" si="6"/>
        <v>47.681902999999998</v>
      </c>
      <c r="AF12" s="18">
        <f t="shared" si="6"/>
        <v>43.146540999999999</v>
      </c>
      <c r="AG12" s="18">
        <f t="shared" si="6"/>
        <v>45.522117999999999</v>
      </c>
      <c r="AH12" s="18">
        <f t="shared" ref="AH12:AI12" si="7">SUM(AH13:AH14)</f>
        <v>50.812251000000003</v>
      </c>
      <c r="AI12" s="18">
        <f t="shared" si="7"/>
        <v>48.788297999999998</v>
      </c>
    </row>
    <row r="13" spans="1:35" x14ac:dyDescent="0.25">
      <c r="A13" s="10" t="s">
        <v>72</v>
      </c>
      <c r="B13" s="19">
        <v>7.1963840000000001</v>
      </c>
      <c r="C13" s="19">
        <v>7.6221690000000004</v>
      </c>
      <c r="D13" s="19">
        <v>7.7314239999999996</v>
      </c>
      <c r="E13" s="19">
        <v>6.720262</v>
      </c>
      <c r="F13" s="19">
        <v>6.0741079999999998</v>
      </c>
      <c r="G13" s="19">
        <v>6.2563490000000002</v>
      </c>
      <c r="H13" s="19">
        <v>9.5132899999999996</v>
      </c>
      <c r="I13" s="19">
        <v>11.746708</v>
      </c>
      <c r="J13" s="19">
        <v>11.790053</v>
      </c>
      <c r="K13" s="19">
        <v>13.018331999999999</v>
      </c>
      <c r="L13" s="19">
        <v>13.072843000000001</v>
      </c>
      <c r="M13" s="19">
        <v>14.238327999999999</v>
      </c>
      <c r="N13" s="19">
        <v>14.049144999999999</v>
      </c>
      <c r="O13" s="19">
        <v>14.504633999999999</v>
      </c>
      <c r="P13" s="19">
        <v>15.750951000000001</v>
      </c>
      <c r="Q13" s="19">
        <v>16.772131999999999</v>
      </c>
      <c r="R13" s="19">
        <v>16.109234000000001</v>
      </c>
      <c r="S13" s="19">
        <v>15.529095999999999</v>
      </c>
      <c r="T13" s="19">
        <v>14.283640999999999</v>
      </c>
      <c r="U13" s="19">
        <v>13.394636</v>
      </c>
      <c r="V13" s="19">
        <v>13.683586999999999</v>
      </c>
      <c r="W13" s="19">
        <v>14.879877</v>
      </c>
      <c r="X13" s="19">
        <v>14.565426</v>
      </c>
      <c r="Y13" s="19">
        <v>14.374853999999999</v>
      </c>
      <c r="Z13" s="19">
        <v>15.570997999999999</v>
      </c>
      <c r="AA13" s="19">
        <v>14.407503</v>
      </c>
      <c r="AB13" s="19">
        <v>14.700175</v>
      </c>
      <c r="AC13" s="19">
        <v>14.539381000000001</v>
      </c>
      <c r="AD13" s="19">
        <v>16.801853999999999</v>
      </c>
      <c r="AE13" s="19">
        <v>18.836604999999999</v>
      </c>
      <c r="AF13" s="19">
        <v>16.9724</v>
      </c>
      <c r="AG13" s="19">
        <v>19.199938</v>
      </c>
      <c r="AH13" s="19">
        <v>20.622035</v>
      </c>
      <c r="AI13" s="19">
        <v>19.713408999999999</v>
      </c>
    </row>
    <row r="14" spans="1:35" x14ac:dyDescent="0.25">
      <c r="A14" s="12" t="s">
        <v>75</v>
      </c>
      <c r="B14" s="20">
        <v>13.724329000000001</v>
      </c>
      <c r="C14" s="20">
        <v>14.536352000000001</v>
      </c>
      <c r="D14" s="20">
        <v>14.744712999999999</v>
      </c>
      <c r="E14" s="20">
        <v>12.816311000000001</v>
      </c>
      <c r="F14" s="20">
        <v>11.584021</v>
      </c>
      <c r="G14" s="20">
        <v>11.931575</v>
      </c>
      <c r="H14" s="20">
        <v>17.423666000000001</v>
      </c>
      <c r="I14" s="20">
        <v>21.449280000000002</v>
      </c>
      <c r="J14" s="20">
        <v>22.472265999999998</v>
      </c>
      <c r="K14" s="20">
        <v>22.425227</v>
      </c>
      <c r="L14" s="20">
        <v>23.057789</v>
      </c>
      <c r="M14" s="20">
        <v>25.932705000000002</v>
      </c>
      <c r="N14" s="20">
        <v>26.749247999999998</v>
      </c>
      <c r="O14" s="20">
        <v>29.433531000000002</v>
      </c>
      <c r="P14" s="20">
        <v>32.430879000000004</v>
      </c>
      <c r="Q14" s="20">
        <v>34.817439999999998</v>
      </c>
      <c r="R14" s="20">
        <v>35.758386000000002</v>
      </c>
      <c r="S14" s="20">
        <v>38.288753</v>
      </c>
      <c r="T14" s="20">
        <v>35.108835999999997</v>
      </c>
      <c r="U14" s="20">
        <v>29.537358000000001</v>
      </c>
      <c r="V14" s="20">
        <v>28.470110000000002</v>
      </c>
      <c r="W14" s="20">
        <v>28.908296999999997</v>
      </c>
      <c r="X14" s="20">
        <v>28.364231999999998</v>
      </c>
      <c r="Y14" s="20">
        <v>25.759644999999999</v>
      </c>
      <c r="Z14" s="20">
        <v>26.088465999999997</v>
      </c>
      <c r="AA14" s="20">
        <v>23.760005</v>
      </c>
      <c r="AB14" s="20">
        <v>23.527576</v>
      </c>
      <c r="AC14" s="20">
        <v>24.410703999999999</v>
      </c>
      <c r="AD14" s="20">
        <v>26.072186000000002</v>
      </c>
      <c r="AE14" s="20">
        <v>28.845298</v>
      </c>
      <c r="AF14" s="20">
        <v>26.174140999999999</v>
      </c>
      <c r="AG14" s="20">
        <v>26.322179999999999</v>
      </c>
      <c r="AH14" s="20">
        <v>30.190216000000003</v>
      </c>
      <c r="AI14" s="20">
        <v>29.074888999999999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72</v>
      </c>
      <c r="B18" s="16">
        <f t="shared" si="8"/>
        <v>0.34398368736285423</v>
      </c>
      <c r="C18" s="16">
        <f t="shared" si="8"/>
        <v>0.34398365306059914</v>
      </c>
      <c r="D18" s="16">
        <f t="shared" si="8"/>
        <v>0.34398366587639151</v>
      </c>
      <c r="E18" s="16">
        <f t="shared" si="8"/>
        <v>0.34398366591725171</v>
      </c>
      <c r="F18" s="16">
        <f t="shared" si="8"/>
        <v>0.34398366893797189</v>
      </c>
      <c r="G18" s="16">
        <f t="shared" si="8"/>
        <v>0.34398367840111932</v>
      </c>
      <c r="H18" s="16">
        <f t="shared" si="8"/>
        <v>0.35316870993144134</v>
      </c>
      <c r="I18" s="16">
        <f t="shared" si="8"/>
        <v>0.35385926757173186</v>
      </c>
      <c r="J18" s="16">
        <f t="shared" si="8"/>
        <v>0.34411135451748032</v>
      </c>
      <c r="K18" s="16">
        <f t="shared" si="8"/>
        <v>0.3672975391664251</v>
      </c>
      <c r="L18" s="16">
        <f t="shared" si="8"/>
        <v>0.36182159780653717</v>
      </c>
      <c r="M18" s="16">
        <f t="shared" si="8"/>
        <v>0.35444266519110917</v>
      </c>
      <c r="N18" s="16">
        <f t="shared" si="8"/>
        <v>0.34435535242772919</v>
      </c>
      <c r="O18" s="16">
        <f t="shared" si="8"/>
        <v>0.33011469641483665</v>
      </c>
      <c r="P18" s="16">
        <f t="shared" si="8"/>
        <v>0.32690645000407825</v>
      </c>
      <c r="Q18" s="16">
        <f t="shared" si="8"/>
        <v>0.32510701968994821</v>
      </c>
      <c r="R18" s="16">
        <f t="shared" si="8"/>
        <v>0.31058363580206688</v>
      </c>
      <c r="S18" s="16">
        <f t="shared" si="8"/>
        <v>0.28854917631509203</v>
      </c>
      <c r="T18" s="16">
        <f t="shared" si="8"/>
        <v>0.28918656984949348</v>
      </c>
      <c r="U18" s="16">
        <f t="shared" si="8"/>
        <v>0.31199659629133458</v>
      </c>
      <c r="V18" s="16">
        <f t="shared" si="8"/>
        <v>0.32461178909171357</v>
      </c>
      <c r="W18" s="16">
        <f t="shared" si="8"/>
        <v>0.33981496921977156</v>
      </c>
      <c r="X18" s="16">
        <f t="shared" si="8"/>
        <v>0.33928586153656293</v>
      </c>
      <c r="Y18" s="16">
        <f t="shared" si="8"/>
        <v>0.35816702234155207</v>
      </c>
      <c r="Z18" s="16">
        <f t="shared" si="8"/>
        <v>0.37376856312889672</v>
      </c>
      <c r="AA18" s="16">
        <f t="shared" si="8"/>
        <v>0.37748084050968173</v>
      </c>
      <c r="AB18" s="16">
        <f t="shared" si="8"/>
        <v>0.3845419784177207</v>
      </c>
      <c r="AC18" s="16">
        <f t="shared" si="8"/>
        <v>0.37328239463405538</v>
      </c>
      <c r="AD18" s="16">
        <f t="shared" si="8"/>
        <v>0.39188875132830958</v>
      </c>
      <c r="AE18" s="16">
        <f t="shared" si="8"/>
        <v>0.39504725723719541</v>
      </c>
      <c r="AF18" s="16">
        <f t="shared" si="8"/>
        <v>0.39336641145810508</v>
      </c>
      <c r="AG18" s="16">
        <f t="shared" si="8"/>
        <v>0.42177163197898654</v>
      </c>
      <c r="AH18" s="16">
        <f t="shared" ref="AH18:AI18" si="10">IF(AH13=0,0,AH13/AH$12)</f>
        <v>0.40584769606054255</v>
      </c>
      <c r="AI18" s="16">
        <f t="shared" si="10"/>
        <v>0.40406019082690686</v>
      </c>
    </row>
    <row r="19" spans="1:35" x14ac:dyDescent="0.25">
      <c r="A19" s="12" t="s">
        <v>75</v>
      </c>
      <c r="B19" s="17">
        <f t="shared" si="8"/>
        <v>0.65601631263714588</v>
      </c>
      <c r="C19" s="17">
        <f t="shared" si="8"/>
        <v>0.65601634693940092</v>
      </c>
      <c r="D19" s="17">
        <f t="shared" si="8"/>
        <v>0.65601633412360849</v>
      </c>
      <c r="E19" s="17">
        <f t="shared" si="8"/>
        <v>0.65601633408274829</v>
      </c>
      <c r="F19" s="17">
        <f t="shared" si="8"/>
        <v>0.65601633106202817</v>
      </c>
      <c r="G19" s="17">
        <f t="shared" si="8"/>
        <v>0.65601632159888057</v>
      </c>
      <c r="H19" s="17">
        <f t="shared" si="8"/>
        <v>0.64683129006855855</v>
      </c>
      <c r="I19" s="17">
        <f t="shared" si="8"/>
        <v>0.64614073242826819</v>
      </c>
      <c r="J19" s="17">
        <f t="shared" si="8"/>
        <v>0.65588864548251968</v>
      </c>
      <c r="K19" s="17">
        <f t="shared" si="8"/>
        <v>0.63270246083357484</v>
      </c>
      <c r="L19" s="17">
        <f t="shared" si="8"/>
        <v>0.63817840219346289</v>
      </c>
      <c r="M19" s="17">
        <f t="shared" si="8"/>
        <v>0.64555733480889077</v>
      </c>
      <c r="N19" s="17">
        <f t="shared" si="8"/>
        <v>0.65564464757227081</v>
      </c>
      <c r="O19" s="17">
        <f t="shared" si="8"/>
        <v>0.66988530358516341</v>
      </c>
      <c r="P19" s="17">
        <f t="shared" si="8"/>
        <v>0.67309354999592175</v>
      </c>
      <c r="Q19" s="17">
        <f t="shared" si="8"/>
        <v>0.67489298031005185</v>
      </c>
      <c r="R19" s="17">
        <f t="shared" si="8"/>
        <v>0.68941636419793317</v>
      </c>
      <c r="S19" s="17">
        <f t="shared" si="8"/>
        <v>0.71145082368490797</v>
      </c>
      <c r="T19" s="17">
        <f t="shared" si="8"/>
        <v>0.71081343015050646</v>
      </c>
      <c r="U19" s="17">
        <f t="shared" si="8"/>
        <v>0.68800340370866531</v>
      </c>
      <c r="V19" s="17">
        <f t="shared" si="8"/>
        <v>0.67538821090828638</v>
      </c>
      <c r="W19" s="17">
        <f t="shared" si="8"/>
        <v>0.66018503078022839</v>
      </c>
      <c r="X19" s="17">
        <f t="shared" si="8"/>
        <v>0.66071413846343707</v>
      </c>
      <c r="Y19" s="17">
        <f t="shared" si="8"/>
        <v>0.64183297765844793</v>
      </c>
      <c r="Z19" s="17">
        <f t="shared" si="8"/>
        <v>0.62623143687110316</v>
      </c>
      <c r="AA19" s="17">
        <f t="shared" si="8"/>
        <v>0.62251915949031833</v>
      </c>
      <c r="AB19" s="17">
        <f t="shared" si="8"/>
        <v>0.61545802158227936</v>
      </c>
      <c r="AC19" s="17">
        <f t="shared" si="8"/>
        <v>0.62671760536594456</v>
      </c>
      <c r="AD19" s="17">
        <f t="shared" si="8"/>
        <v>0.60811124867169042</v>
      </c>
      <c r="AE19" s="17">
        <f t="shared" si="8"/>
        <v>0.60495274276280464</v>
      </c>
      <c r="AF19" s="17">
        <f t="shared" si="8"/>
        <v>0.60663358854189486</v>
      </c>
      <c r="AG19" s="17">
        <f t="shared" si="8"/>
        <v>0.57822836802101341</v>
      </c>
      <c r="AH19" s="17">
        <f t="shared" ref="AH19:AI19" si="11">IF(AH14=0,0,AH14/AH$12)</f>
        <v>0.5941523039394575</v>
      </c>
      <c r="AI19" s="17">
        <f t="shared" si="11"/>
        <v>0.59593980917309308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17446.028825004621</v>
      </c>
      <c r="C21" s="21">
        <f t="shared" si="12"/>
        <v>17446.028968081511</v>
      </c>
      <c r="D21" s="21">
        <f t="shared" si="12"/>
        <v>17446.028467566724</v>
      </c>
      <c r="E21" s="21">
        <f t="shared" si="12"/>
        <v>17446.028888295594</v>
      </c>
      <c r="F21" s="21">
        <f t="shared" si="12"/>
        <v>17446.0284864684</v>
      </c>
      <c r="G21" s="21">
        <f t="shared" si="12"/>
        <v>17446.029100462478</v>
      </c>
      <c r="H21" s="21">
        <f t="shared" si="12"/>
        <v>17311.729502843602</v>
      </c>
      <c r="I21" s="21">
        <f t="shared" si="12"/>
        <v>17340.265579924897</v>
      </c>
      <c r="J21" s="21">
        <f t="shared" si="12"/>
        <v>17528.357778526315</v>
      </c>
      <c r="K21" s="21">
        <f t="shared" si="12"/>
        <v>16880.284777524739</v>
      </c>
      <c r="L21" s="21">
        <f t="shared" si="12"/>
        <v>16897.613086923029</v>
      </c>
      <c r="M21" s="21">
        <f t="shared" si="12"/>
        <v>18262.158650911464</v>
      </c>
      <c r="N21" s="21">
        <f t="shared" si="12"/>
        <v>19015.001270246114</v>
      </c>
      <c r="O21" s="21">
        <f t="shared" si="12"/>
        <v>18678.670169498429</v>
      </c>
      <c r="P21" s="21">
        <f t="shared" si="12"/>
        <v>19107.551444455301</v>
      </c>
      <c r="Q21" s="21">
        <f t="shared" si="12"/>
        <v>19744.89270440158</v>
      </c>
      <c r="R21" s="21">
        <f t="shared" si="12"/>
        <v>21114.491299234473</v>
      </c>
      <c r="S21" s="21">
        <f t="shared" si="12"/>
        <v>22091.614361473272</v>
      </c>
      <c r="T21" s="21">
        <f t="shared" si="12"/>
        <v>23010.513579061848</v>
      </c>
      <c r="U21" s="21">
        <f t="shared" si="12"/>
        <v>21724.989320598525</v>
      </c>
      <c r="V21" s="21">
        <f t="shared" si="12"/>
        <v>22722.849024487696</v>
      </c>
      <c r="W21" s="21">
        <f t="shared" si="12"/>
        <v>24282.137090987169</v>
      </c>
      <c r="X21" s="21">
        <f t="shared" si="12"/>
        <v>25839.731876992824</v>
      </c>
      <c r="Y21" s="21">
        <f t="shared" si="12"/>
        <v>25397.303353257259</v>
      </c>
      <c r="Z21" s="21">
        <f t="shared" si="12"/>
        <v>25025.430695123683</v>
      </c>
      <c r="AA21" s="21">
        <f t="shared" si="12"/>
        <v>25994.886826538426</v>
      </c>
      <c r="AB21" s="21">
        <f t="shared" si="12"/>
        <v>26046.201660882431</v>
      </c>
      <c r="AC21" s="21">
        <f t="shared" si="12"/>
        <v>26954.903099697989</v>
      </c>
      <c r="AD21" s="21">
        <f t="shared" si="12"/>
        <v>26271.307214039076</v>
      </c>
      <c r="AE21" s="21">
        <f t="shared" si="12"/>
        <v>25926.422279161139</v>
      </c>
      <c r="AF21" s="21">
        <f t="shared" si="12"/>
        <v>26429.654517589253</v>
      </c>
      <c r="AG21" s="21">
        <f t="shared" si="12"/>
        <v>25993.140972724515</v>
      </c>
      <c r="AH21" s="21">
        <f t="shared" ref="AH21:AI21" si="13">IF(AH3=0,0,AH3/AH12)</f>
        <v>24783.044928948333</v>
      </c>
      <c r="AI21" s="21">
        <f t="shared" si="13"/>
        <v>25409.918000070429</v>
      </c>
    </row>
    <row r="22" spans="1:35" x14ac:dyDescent="0.25">
      <c r="A22" s="10" t="s">
        <v>72</v>
      </c>
      <c r="B22" s="22">
        <f t="shared" si="12"/>
        <v>6095.5498795416725</v>
      </c>
      <c r="C22" s="22">
        <f t="shared" si="12"/>
        <v>6095.5505373838541</v>
      </c>
      <c r="D22" s="22">
        <f t="shared" si="12"/>
        <v>6095.550135404832</v>
      </c>
      <c r="E22" s="22">
        <f t="shared" si="12"/>
        <v>6095.5502816812123</v>
      </c>
      <c r="F22" s="22">
        <f t="shared" si="12"/>
        <v>6095.5500877563527</v>
      </c>
      <c r="G22" s="22">
        <f t="shared" si="12"/>
        <v>6095.5501345912762</v>
      </c>
      <c r="H22" s="22">
        <f t="shared" si="12"/>
        <v>6095.550534042377</v>
      </c>
      <c r="I22" s="22">
        <f t="shared" si="12"/>
        <v>6095.5503201407573</v>
      </c>
      <c r="J22" s="22">
        <f t="shared" si="12"/>
        <v>6095.5505218678827</v>
      </c>
      <c r="K22" s="22">
        <f t="shared" si="12"/>
        <v>6095.5502293227737</v>
      </c>
      <c r="L22" s="22">
        <f t="shared" si="12"/>
        <v>6095.550172674758</v>
      </c>
      <c r="M22" s="22">
        <f t="shared" si="12"/>
        <v>6428.0699317363678</v>
      </c>
      <c r="N22" s="22">
        <f t="shared" si="12"/>
        <v>6755.6786153890507</v>
      </c>
      <c r="O22" s="22">
        <f t="shared" si="12"/>
        <v>6764.8944806880345</v>
      </c>
      <c r="P22" s="22">
        <f t="shared" si="12"/>
        <v>6881.3213411050547</v>
      </c>
      <c r="Q22" s="22">
        <f t="shared" si="12"/>
        <v>6901.2896507730811</v>
      </c>
      <c r="R22" s="22">
        <f t="shared" si="12"/>
        <v>7023.8886930936633</v>
      </c>
      <c r="S22" s="22">
        <f t="shared" si="12"/>
        <v>7223.6888928370336</v>
      </c>
      <c r="T22" s="22">
        <f t="shared" si="12"/>
        <v>7445.8334378468353</v>
      </c>
      <c r="U22" s="22">
        <f t="shared" si="12"/>
        <v>7427.0883226688657</v>
      </c>
      <c r="V22" s="22">
        <f t="shared" si="12"/>
        <v>7352.4727367173537</v>
      </c>
      <c r="W22" s="22">
        <f t="shared" si="12"/>
        <v>6972.4051300289648</v>
      </c>
      <c r="X22" s="22">
        <f t="shared" si="12"/>
        <v>7087.7484670891181</v>
      </c>
      <c r="Y22" s="22">
        <f t="shared" si="12"/>
        <v>7174.494188254017</v>
      </c>
      <c r="Z22" s="22">
        <f t="shared" si="12"/>
        <v>7171.2936585053831</v>
      </c>
      <c r="AA22" s="22">
        <f t="shared" si="12"/>
        <v>7579.9057865891127</v>
      </c>
      <c r="AB22" s="22">
        <f t="shared" si="12"/>
        <v>7817.4739763302141</v>
      </c>
      <c r="AC22" s="22">
        <f t="shared" si="12"/>
        <v>7887.3418225989126</v>
      </c>
      <c r="AD22" s="22">
        <f t="shared" si="12"/>
        <v>7404.3697280073975</v>
      </c>
      <c r="AE22" s="22">
        <f t="shared" si="12"/>
        <v>7272.8927539755705</v>
      </c>
      <c r="AF22" s="22">
        <f t="shared" si="12"/>
        <v>8100.4306342061227</v>
      </c>
      <c r="AG22" s="22">
        <f t="shared" si="12"/>
        <v>7700.6313568825071</v>
      </c>
      <c r="AH22" s="22">
        <f t="shared" ref="AH22:AI22" si="14">IF(AH4=0,0,AH4/AH13)</f>
        <v>7600.7523398151534</v>
      </c>
      <c r="AI22" s="22">
        <f t="shared" si="14"/>
        <v>7992.4680160087992</v>
      </c>
    </row>
    <row r="23" spans="1:35" x14ac:dyDescent="0.25">
      <c r="A23" s="12" t="s">
        <v>75</v>
      </c>
      <c r="B23" s="23">
        <f t="shared" si="12"/>
        <v>23397.678998609932</v>
      </c>
      <c r="C23" s="23">
        <f t="shared" si="12"/>
        <v>23397.677967062296</v>
      </c>
      <c r="D23" s="23">
        <f t="shared" si="12"/>
        <v>23397.67775289065</v>
      </c>
      <c r="E23" s="23">
        <f t="shared" si="12"/>
        <v>23397.678318606981</v>
      </c>
      <c r="F23" s="23">
        <f t="shared" si="12"/>
        <v>23397.677887435821</v>
      </c>
      <c r="G23" s="23">
        <f t="shared" si="12"/>
        <v>23397.67904840727</v>
      </c>
      <c r="H23" s="23">
        <f t="shared" si="12"/>
        <v>23435.742854689706</v>
      </c>
      <c r="I23" s="23">
        <f t="shared" si="12"/>
        <v>23498.439033757772</v>
      </c>
      <c r="J23" s="23">
        <f t="shared" si="12"/>
        <v>23526.569240369441</v>
      </c>
      <c r="K23" s="23">
        <f t="shared" si="12"/>
        <v>23141.057740062119</v>
      </c>
      <c r="L23" s="23">
        <f t="shared" si="12"/>
        <v>23021.950184208901</v>
      </c>
      <c r="M23" s="23">
        <f t="shared" si="12"/>
        <v>24759.654255967507</v>
      </c>
      <c r="N23" s="23">
        <f t="shared" si="12"/>
        <v>25453.799160185739</v>
      </c>
      <c r="O23" s="23">
        <f t="shared" si="12"/>
        <v>24549.69379640519</v>
      </c>
      <c r="P23" s="23">
        <f t="shared" si="12"/>
        <v>25045.557357665202</v>
      </c>
      <c r="Q23" s="23">
        <f t="shared" si="12"/>
        <v>25931.866984275697</v>
      </c>
      <c r="R23" s="23">
        <f t="shared" si="12"/>
        <v>27462.339733538309</v>
      </c>
      <c r="S23" s="23">
        <f t="shared" si="12"/>
        <v>28121.725656121525</v>
      </c>
      <c r="T23" s="23">
        <f t="shared" si="12"/>
        <v>29342.831273016287</v>
      </c>
      <c r="U23" s="23">
        <f t="shared" si="12"/>
        <v>28208.818356062849</v>
      </c>
      <c r="V23" s="23">
        <f t="shared" si="12"/>
        <v>30110.311916497685</v>
      </c>
      <c r="W23" s="23">
        <f t="shared" si="12"/>
        <v>33191.921104968584</v>
      </c>
      <c r="X23" s="23">
        <f t="shared" si="12"/>
        <v>35469.135088409937</v>
      </c>
      <c r="Y23" s="23">
        <f t="shared" si="12"/>
        <v>35566.318540259388</v>
      </c>
      <c r="Z23" s="23">
        <f t="shared" si="12"/>
        <v>35681.738815689663</v>
      </c>
      <c r="AA23" s="23">
        <f t="shared" si="12"/>
        <v>37161.294181167053</v>
      </c>
      <c r="AB23" s="23">
        <f t="shared" si="12"/>
        <v>37435.6234606574</v>
      </c>
      <c r="AC23" s="23">
        <f t="shared" si="12"/>
        <v>38311.828248132464</v>
      </c>
      <c r="AD23" s="23">
        <f t="shared" si="12"/>
        <v>38429.840030099505</v>
      </c>
      <c r="AE23" s="23">
        <f t="shared" si="12"/>
        <v>38107.581493455196</v>
      </c>
      <c r="AF23" s="23">
        <f t="shared" si="12"/>
        <v>38315.084470699534</v>
      </c>
      <c r="AG23" s="23">
        <f t="shared" si="12"/>
        <v>39336.072693751048</v>
      </c>
      <c r="AH23" s="23">
        <f t="shared" ref="AH23:AI23" si="15">IF(AH5=0,0,AH5/AH14)</f>
        <v>36519.755893631227</v>
      </c>
      <c r="AI23" s="23">
        <f t="shared" si="15"/>
        <v>37219.329044523613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3660.5999999999985</v>
      </c>
      <c r="C25" s="21">
        <f t="shared" ref="C25:AG25" si="16">SUM(C26,C32)</f>
        <v>3877.1853826311262</v>
      </c>
      <c r="D25" s="21">
        <f t="shared" si="16"/>
        <v>3932.7601031814265</v>
      </c>
      <c r="E25" s="21">
        <f t="shared" si="16"/>
        <v>3418.4102321582104</v>
      </c>
      <c r="F25" s="21">
        <f t="shared" si="16"/>
        <v>3089.7295786758386</v>
      </c>
      <c r="G25" s="21">
        <f t="shared" si="16"/>
        <v>3182.4305245055884</v>
      </c>
      <c r="H25" s="21">
        <f t="shared" si="16"/>
        <v>4657.5237317282872</v>
      </c>
      <c r="I25" s="21">
        <f t="shared" si="16"/>
        <v>5754.3422184006886</v>
      </c>
      <c r="J25" s="21">
        <f t="shared" si="16"/>
        <v>6038.5306104901101</v>
      </c>
      <c r="K25" s="21">
        <f t="shared" si="16"/>
        <v>5892.6196904557173</v>
      </c>
      <c r="L25" s="21">
        <f t="shared" si="16"/>
        <v>6016.499484092863</v>
      </c>
      <c r="M25" s="21">
        <f t="shared" si="16"/>
        <v>6732.4496130696461</v>
      </c>
      <c r="N25" s="21">
        <f t="shared" si="16"/>
        <v>6870.3162510748061</v>
      </c>
      <c r="O25" s="21">
        <f t="shared" si="16"/>
        <v>6996.9666380051567</v>
      </c>
      <c r="P25" s="21">
        <f t="shared" si="16"/>
        <v>7216.126913155631</v>
      </c>
      <c r="Q25" s="21">
        <f t="shared" si="16"/>
        <v>7917.3306964746316</v>
      </c>
      <c r="R25" s="21">
        <f t="shared" si="16"/>
        <v>8267.8943250214961</v>
      </c>
      <c r="S25" s="21">
        <f t="shared" si="16"/>
        <v>8462.6349097162492</v>
      </c>
      <c r="T25" s="21">
        <f t="shared" si="16"/>
        <v>8785.506878761822</v>
      </c>
      <c r="U25" s="21">
        <f t="shared" si="16"/>
        <v>8729.1725709372313</v>
      </c>
      <c r="V25" s="21">
        <f t="shared" si="16"/>
        <v>8418.9500429922609</v>
      </c>
      <c r="W25" s="21">
        <f t="shared" si="16"/>
        <v>8603.8693035253655</v>
      </c>
      <c r="X25" s="21">
        <f t="shared" si="16"/>
        <v>8398.7962166809957</v>
      </c>
      <c r="Y25" s="21">
        <f t="shared" si="16"/>
        <v>7226.6073946689585</v>
      </c>
      <c r="Z25" s="21">
        <f t="shared" si="16"/>
        <v>7811.4645743766105</v>
      </c>
      <c r="AA25" s="21">
        <f t="shared" si="16"/>
        <v>7488.5783319002576</v>
      </c>
      <c r="AB25" s="21">
        <f t="shared" si="16"/>
        <v>7523.0343078245905</v>
      </c>
      <c r="AC25" s="21">
        <f t="shared" si="16"/>
        <v>6681.7832330180572</v>
      </c>
      <c r="AD25" s="21">
        <f t="shared" si="16"/>
        <v>7002.7944969905411</v>
      </c>
      <c r="AE25" s="21">
        <f t="shared" si="16"/>
        <v>7185.4041272570921</v>
      </c>
      <c r="AF25" s="21">
        <f t="shared" si="16"/>
        <v>6377.7345657781607</v>
      </c>
      <c r="AG25" s="21">
        <f t="shared" si="16"/>
        <v>7323.307738607049</v>
      </c>
      <c r="AH25" s="21">
        <f t="shared" ref="AH25:AI25" si="17">SUM(AH26,AH32)</f>
        <v>8634.0466895958725</v>
      </c>
      <c r="AI25" s="21">
        <f t="shared" si="17"/>
        <v>8348.7603611349969</v>
      </c>
    </row>
    <row r="26" spans="1:35" x14ac:dyDescent="0.25">
      <c r="A26" s="24" t="s">
        <v>72</v>
      </c>
      <c r="B26" s="25">
        <f>SUM(B27:B31)</f>
        <v>1264.1781803930469</v>
      </c>
      <c r="C26" s="25">
        <f t="shared" ref="C26:AG26" si="18">SUM(C27:C31)</f>
        <v>1338.9753310963501</v>
      </c>
      <c r="D26" s="25">
        <f t="shared" si="18"/>
        <v>1358.1679110716832</v>
      </c>
      <c r="E26" s="25">
        <f t="shared" si="18"/>
        <v>1180.538597949492</v>
      </c>
      <c r="F26" s="25">
        <f t="shared" si="18"/>
        <v>1067.0296345129193</v>
      </c>
      <c r="G26" s="25">
        <f t="shared" si="18"/>
        <v>1099.0436582288171</v>
      </c>
      <c r="H26" s="25">
        <f t="shared" si="18"/>
        <v>1646.1188525484076</v>
      </c>
      <c r="I26" s="25">
        <f t="shared" si="18"/>
        <v>2039.1352871636714</v>
      </c>
      <c r="J26" s="25">
        <f t="shared" si="18"/>
        <v>2090.2847825563085</v>
      </c>
      <c r="K26" s="25">
        <f t="shared" si="18"/>
        <v>2143.8830098194858</v>
      </c>
      <c r="L26" s="25">
        <f t="shared" si="18"/>
        <v>2157.2020953006208</v>
      </c>
      <c r="M26" s="25">
        <f t="shared" si="18"/>
        <v>2372.9027126948708</v>
      </c>
      <c r="N26" s="25">
        <f t="shared" si="18"/>
        <v>2388.8249592965872</v>
      </c>
      <c r="O26" s="25">
        <f t="shared" si="18"/>
        <v>2372.760763766642</v>
      </c>
      <c r="P26" s="25">
        <f t="shared" si="18"/>
        <v>2424.0408144801099</v>
      </c>
      <c r="Q26" s="25">
        <f t="shared" si="18"/>
        <v>2632.6102893598554</v>
      </c>
      <c r="R26" s="25">
        <f t="shared" si="18"/>
        <v>2612.726199248737</v>
      </c>
      <c r="S26" s="25">
        <f t="shared" si="18"/>
        <v>2537.1079667368308</v>
      </c>
      <c r="T26" s="25">
        <f t="shared" si="18"/>
        <v>2635.1891121359413</v>
      </c>
      <c r="U26" s="25">
        <f t="shared" si="18"/>
        <v>2828.5200118977546</v>
      </c>
      <c r="V26" s="25">
        <f t="shared" si="18"/>
        <v>2721.7025205668565</v>
      </c>
      <c r="W26" s="25">
        <f t="shared" si="18"/>
        <v>2708.7982265457699</v>
      </c>
      <c r="X26" s="25">
        <f t="shared" si="18"/>
        <v>2584.0323181045333</v>
      </c>
      <c r="Y26" s="25">
        <f t="shared" si="18"/>
        <v>2333.6455874229869</v>
      </c>
      <c r="Z26" s="25">
        <f t="shared" si="18"/>
        <v>2598.9149271857091</v>
      </c>
      <c r="AA26" s="25">
        <f t="shared" si="18"/>
        <v>2531.6978060522806</v>
      </c>
      <c r="AB26" s="25">
        <f t="shared" si="18"/>
        <v>2607.5361398663263</v>
      </c>
      <c r="AC26" s="25">
        <f t="shared" si="18"/>
        <v>2247.3037228021049</v>
      </c>
      <c r="AD26" s="25">
        <f t="shared" si="18"/>
        <v>2390.9425972671634</v>
      </c>
      <c r="AE26" s="25">
        <f t="shared" si="18"/>
        <v>2463.0589096962631</v>
      </c>
      <c r="AF26" s="25">
        <f t="shared" si="18"/>
        <v>2038.5950400226143</v>
      </c>
      <c r="AG26" s="25">
        <f t="shared" si="18"/>
        <v>2447.4804044092234</v>
      </c>
      <c r="AH26" s="25">
        <f t="shared" ref="AH26:AI26" si="19">SUM(AH27:AH31)</f>
        <v>3094.8040845140872</v>
      </c>
      <c r="AI26" s="25">
        <f t="shared" si="19"/>
        <v>3031.2737853485332</v>
      </c>
    </row>
    <row r="27" spans="1:35" x14ac:dyDescent="0.25">
      <c r="A27" s="26" t="s">
        <v>13</v>
      </c>
      <c r="B27" s="27">
        <v>898.10934724190315</v>
      </c>
      <c r="C27" s="27">
        <v>880.23649872328622</v>
      </c>
      <c r="D27" s="27">
        <v>968.11124594664489</v>
      </c>
      <c r="E27" s="27">
        <v>551.07870897402836</v>
      </c>
      <c r="F27" s="27">
        <v>451.2887539177255</v>
      </c>
      <c r="G27" s="27">
        <v>579.37735307972525</v>
      </c>
      <c r="H27" s="27">
        <v>885.76637454963736</v>
      </c>
      <c r="I27" s="27">
        <v>1152.451759610215</v>
      </c>
      <c r="J27" s="27">
        <v>846.06751205959711</v>
      </c>
      <c r="K27" s="27">
        <v>872.78585121611138</v>
      </c>
      <c r="L27" s="27">
        <v>731.43384922144742</v>
      </c>
      <c r="M27" s="27">
        <v>749.56133932922364</v>
      </c>
      <c r="N27" s="27">
        <v>707.99017205629116</v>
      </c>
      <c r="O27" s="27">
        <v>691.70005669155705</v>
      </c>
      <c r="P27" s="27">
        <v>679.3529149945831</v>
      </c>
      <c r="Q27" s="27">
        <v>718.16625038450582</v>
      </c>
      <c r="R27" s="27">
        <v>750.44493538722531</v>
      </c>
      <c r="S27" s="27">
        <v>785.44683458988607</v>
      </c>
      <c r="T27" s="27">
        <v>1009.6838329339361</v>
      </c>
      <c r="U27" s="27">
        <v>1018.1777744221292</v>
      </c>
      <c r="V27" s="27">
        <v>1067.829772576677</v>
      </c>
      <c r="W27" s="27">
        <v>940.27081538827963</v>
      </c>
      <c r="X27" s="27">
        <v>825.84921199874429</v>
      </c>
      <c r="Y27" s="27">
        <v>879.8997071536362</v>
      </c>
      <c r="Z27" s="27">
        <v>926.5183638198431</v>
      </c>
      <c r="AA27" s="27">
        <v>1225.1364012668646</v>
      </c>
      <c r="AB27" s="27">
        <v>1163.5091784064546</v>
      </c>
      <c r="AC27" s="27">
        <v>935.98073687536964</v>
      </c>
      <c r="AD27" s="27">
        <v>925.66824012583129</v>
      </c>
      <c r="AE27" s="27">
        <v>1183.3410186712283</v>
      </c>
      <c r="AF27" s="27">
        <v>1775.0030011508584</v>
      </c>
      <c r="AG27" s="27">
        <v>2009.4669400871826</v>
      </c>
      <c r="AH27" s="27">
        <v>2241.3505362777987</v>
      </c>
      <c r="AI27" s="27">
        <v>1391.5668057981054</v>
      </c>
    </row>
    <row r="28" spans="1:35" x14ac:dyDescent="0.25">
      <c r="A28" s="26" t="s">
        <v>14</v>
      </c>
      <c r="B28" s="27">
        <v>366.06883315114374</v>
      </c>
      <c r="C28" s="27">
        <v>458.73883237306393</v>
      </c>
      <c r="D28" s="27">
        <v>390.05666512503831</v>
      </c>
      <c r="E28" s="27">
        <v>629.45988897546363</v>
      </c>
      <c r="F28" s="27">
        <v>615.74088059519386</v>
      </c>
      <c r="G28" s="27">
        <v>519.66630514909184</v>
      </c>
      <c r="H28" s="27">
        <v>760.35247799877027</v>
      </c>
      <c r="I28" s="27">
        <v>886.68352755345632</v>
      </c>
      <c r="J28" s="27">
        <v>1244.2172704967115</v>
      </c>
      <c r="K28" s="27">
        <v>1271.0971586033743</v>
      </c>
      <c r="L28" s="27">
        <v>1425.7682460791734</v>
      </c>
      <c r="M28" s="27">
        <v>1623.3413733656471</v>
      </c>
      <c r="N28" s="27">
        <v>1680.834787240296</v>
      </c>
      <c r="O28" s="27">
        <v>1681.0607070750848</v>
      </c>
      <c r="P28" s="27">
        <v>1744.6878994855269</v>
      </c>
      <c r="Q28" s="27">
        <v>1914.4440389753495</v>
      </c>
      <c r="R28" s="27">
        <v>1862.2812638615117</v>
      </c>
      <c r="S28" s="27">
        <v>1751.6611321469447</v>
      </c>
      <c r="T28" s="27">
        <v>1625.5052792020051</v>
      </c>
      <c r="U28" s="27">
        <v>1810.3422374756253</v>
      </c>
      <c r="V28" s="27">
        <v>1653.8727479901795</v>
      </c>
      <c r="W28" s="27">
        <v>1768.5274111574904</v>
      </c>
      <c r="X28" s="27">
        <v>1758.183106105789</v>
      </c>
      <c r="Y28" s="27">
        <v>1453.7458802693507</v>
      </c>
      <c r="Z28" s="27">
        <v>1672.3965633658659</v>
      </c>
      <c r="AA28" s="27">
        <v>1304.9771635721243</v>
      </c>
      <c r="AB28" s="27">
        <v>1444.0269614598717</v>
      </c>
      <c r="AC28" s="27">
        <v>1311.069940946086</v>
      </c>
      <c r="AD28" s="27">
        <v>1464.6578510843888</v>
      </c>
      <c r="AE28" s="27">
        <v>1267.5081514071669</v>
      </c>
      <c r="AF28" s="27">
        <v>256.83554393168924</v>
      </c>
      <c r="AG28" s="27">
        <v>405.65643173630042</v>
      </c>
      <c r="AH28" s="27">
        <v>847.9328341336236</v>
      </c>
      <c r="AI28" s="27">
        <v>1598.6842609964538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1.5842412132917125</v>
      </c>
      <c r="AB30" s="27">
        <v>0</v>
      </c>
      <c r="AC30" s="27">
        <v>0.2529769751205459</v>
      </c>
      <c r="AD30" s="27">
        <v>0.61633596449736294</v>
      </c>
      <c r="AE30" s="27">
        <v>12.206601879504619</v>
      </c>
      <c r="AF30" s="27">
        <v>6.7544706034604811</v>
      </c>
      <c r="AG30" s="27">
        <v>32.348311830477286</v>
      </c>
      <c r="AH30" s="27">
        <v>5.5184408067813617</v>
      </c>
      <c r="AI30" s="27">
        <v>40.992178125846344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6.8005528620944188E-5</v>
      </c>
      <c r="AD31" s="29">
        <v>1.7009244600716972E-4</v>
      </c>
      <c r="AE31" s="29">
        <v>3.1377383635657306E-3</v>
      </c>
      <c r="AF31" s="29">
        <v>2.0243366062189629E-3</v>
      </c>
      <c r="AG31" s="29">
        <v>8.7207552631776899E-3</v>
      </c>
      <c r="AH31" s="29">
        <v>2.2732958836847042E-3</v>
      </c>
      <c r="AI31" s="29">
        <v>3.0540428127884222E-2</v>
      </c>
    </row>
    <row r="32" spans="1:35" x14ac:dyDescent="0.25">
      <c r="A32" s="24" t="s">
        <v>75</v>
      </c>
      <c r="B32" s="25">
        <f>SUM(B33:B37)</f>
        <v>2396.4218196069519</v>
      </c>
      <c r="C32" s="25">
        <f t="shared" ref="C32:AG32" si="20">SUM(C33:C37)</f>
        <v>2538.2100515347761</v>
      </c>
      <c r="D32" s="25">
        <f t="shared" si="20"/>
        <v>2574.5921921097433</v>
      </c>
      <c r="E32" s="25">
        <f t="shared" si="20"/>
        <v>2237.8716342087187</v>
      </c>
      <c r="F32" s="25">
        <f t="shared" si="20"/>
        <v>2022.6999441629191</v>
      </c>
      <c r="G32" s="25">
        <f t="shared" si="20"/>
        <v>2083.3868662767713</v>
      </c>
      <c r="H32" s="25">
        <f t="shared" si="20"/>
        <v>3011.4048791798796</v>
      </c>
      <c r="I32" s="25">
        <f t="shared" si="20"/>
        <v>3715.2069312370177</v>
      </c>
      <c r="J32" s="25">
        <f t="shared" si="20"/>
        <v>3948.245827933802</v>
      </c>
      <c r="K32" s="25">
        <f t="shared" si="20"/>
        <v>3748.7366806362315</v>
      </c>
      <c r="L32" s="25">
        <f t="shared" si="20"/>
        <v>3859.2973887922417</v>
      </c>
      <c r="M32" s="25">
        <f t="shared" si="20"/>
        <v>4359.5469003747749</v>
      </c>
      <c r="N32" s="25">
        <f t="shared" si="20"/>
        <v>4481.4912917782185</v>
      </c>
      <c r="O32" s="25">
        <f t="shared" si="20"/>
        <v>4624.2058742385152</v>
      </c>
      <c r="P32" s="25">
        <f t="shared" si="20"/>
        <v>4792.0860986755215</v>
      </c>
      <c r="Q32" s="25">
        <f t="shared" si="20"/>
        <v>5284.7204071147762</v>
      </c>
      <c r="R32" s="25">
        <f t="shared" si="20"/>
        <v>5655.1681257727596</v>
      </c>
      <c r="S32" s="25">
        <f t="shared" si="20"/>
        <v>5925.5269429794189</v>
      </c>
      <c r="T32" s="25">
        <f t="shared" si="20"/>
        <v>6150.3177666258807</v>
      </c>
      <c r="U32" s="25">
        <f t="shared" si="20"/>
        <v>5900.6525590394767</v>
      </c>
      <c r="V32" s="25">
        <f t="shared" si="20"/>
        <v>5697.2475224254049</v>
      </c>
      <c r="W32" s="25">
        <f t="shared" si="20"/>
        <v>5895.071076979596</v>
      </c>
      <c r="X32" s="25">
        <f t="shared" si="20"/>
        <v>5814.7638985764625</v>
      </c>
      <c r="Y32" s="25">
        <f t="shared" si="20"/>
        <v>4892.9618072459716</v>
      </c>
      <c r="Z32" s="25">
        <f t="shared" si="20"/>
        <v>5212.5496471909019</v>
      </c>
      <c r="AA32" s="25">
        <f t="shared" si="20"/>
        <v>4956.880525847977</v>
      </c>
      <c r="AB32" s="25">
        <f t="shared" si="20"/>
        <v>4915.4981679582643</v>
      </c>
      <c r="AC32" s="25">
        <f t="shared" si="20"/>
        <v>4434.4795102159524</v>
      </c>
      <c r="AD32" s="25">
        <f t="shared" si="20"/>
        <v>4611.8518997233778</v>
      </c>
      <c r="AE32" s="25">
        <f t="shared" si="20"/>
        <v>4722.345217560829</v>
      </c>
      <c r="AF32" s="25">
        <f t="shared" si="20"/>
        <v>4339.1395257555459</v>
      </c>
      <c r="AG32" s="25">
        <f t="shared" si="20"/>
        <v>4875.8273341978256</v>
      </c>
      <c r="AH32" s="25">
        <f t="shared" ref="AH32:AI32" si="21">SUM(AH33:AH37)</f>
        <v>5539.2426050817849</v>
      </c>
      <c r="AI32" s="25">
        <f t="shared" si="21"/>
        <v>5317.4865757864636</v>
      </c>
    </row>
    <row r="33" spans="1:35" x14ac:dyDescent="0.25">
      <c r="A33" s="26" t="s">
        <v>13</v>
      </c>
      <c r="B33" s="27">
        <v>340.49770348896482</v>
      </c>
      <c r="C33" s="27">
        <v>333.7216268141168</v>
      </c>
      <c r="D33" s="27">
        <v>367.0373353087291</v>
      </c>
      <c r="E33" s="27">
        <v>208.92894364849951</v>
      </c>
      <c r="F33" s="27">
        <v>171.09585485269571</v>
      </c>
      <c r="G33" s="27">
        <v>219.65772860557138</v>
      </c>
      <c r="H33" s="27">
        <v>324.08366844262366</v>
      </c>
      <c r="I33" s="27">
        <v>419.94239344223593</v>
      </c>
      <c r="J33" s="27">
        <v>319.61984821555291</v>
      </c>
      <c r="K33" s="27">
        <v>305.22601464803267</v>
      </c>
      <c r="L33" s="27">
        <v>261.71129265301511</v>
      </c>
      <c r="M33" s="27">
        <v>275.42197967335539</v>
      </c>
      <c r="N33" s="27">
        <v>265.64121229452564</v>
      </c>
      <c r="O33" s="27">
        <v>269.60690805478851</v>
      </c>
      <c r="P33" s="27">
        <v>268.60254502261375</v>
      </c>
      <c r="Q33" s="27">
        <v>288.33039621910518</v>
      </c>
      <c r="R33" s="27">
        <v>324.86314715791673</v>
      </c>
      <c r="S33" s="27">
        <v>366.88910694063793</v>
      </c>
      <c r="T33" s="27">
        <v>471.30404324835092</v>
      </c>
      <c r="U33" s="27">
        <v>424.80967183754387</v>
      </c>
      <c r="V33" s="27">
        <v>447.05036499855896</v>
      </c>
      <c r="W33" s="27">
        <v>409.25626973639839</v>
      </c>
      <c r="X33" s="27">
        <v>371.67632540452269</v>
      </c>
      <c r="Y33" s="27">
        <v>368.9776789168709</v>
      </c>
      <c r="Z33" s="27">
        <v>371.6568726375948</v>
      </c>
      <c r="AA33" s="27">
        <v>479.74562796787336</v>
      </c>
      <c r="AB33" s="27">
        <v>438.66906750928047</v>
      </c>
      <c r="AC33" s="27">
        <v>369.38375151671937</v>
      </c>
      <c r="AD33" s="27">
        <v>357.10140733762569</v>
      </c>
      <c r="AE33" s="27">
        <v>453.7564877776108</v>
      </c>
      <c r="AF33" s="27">
        <v>755.61703324295058</v>
      </c>
      <c r="AG33" s="27">
        <v>800.64492577696137</v>
      </c>
      <c r="AH33" s="27">
        <v>802.33733990448809</v>
      </c>
      <c r="AI33" s="27">
        <v>488.21969463181767</v>
      </c>
    </row>
    <row r="34" spans="1:35" x14ac:dyDescent="0.25">
      <c r="A34" s="26" t="s">
        <v>14</v>
      </c>
      <c r="B34" s="27">
        <v>2055.9241161179871</v>
      </c>
      <c r="C34" s="27">
        <v>2204.4884247206592</v>
      </c>
      <c r="D34" s="27">
        <v>2207.5548568010145</v>
      </c>
      <c r="E34" s="27">
        <v>2028.9426905602193</v>
      </c>
      <c r="F34" s="27">
        <v>1851.6040893102233</v>
      </c>
      <c r="G34" s="27">
        <v>1863.7291376712001</v>
      </c>
      <c r="H34" s="27">
        <v>2687.321210737256</v>
      </c>
      <c r="I34" s="27">
        <v>3295.2645377947815</v>
      </c>
      <c r="J34" s="27">
        <v>3628.6259797182493</v>
      </c>
      <c r="K34" s="27">
        <v>3443.510665988199</v>
      </c>
      <c r="L34" s="27">
        <v>3597.5860961392268</v>
      </c>
      <c r="M34" s="27">
        <v>4084.1249207014198</v>
      </c>
      <c r="N34" s="27">
        <v>4215.8500794836928</v>
      </c>
      <c r="O34" s="27">
        <v>4354.5989661837266</v>
      </c>
      <c r="P34" s="27">
        <v>4523.4835536529081</v>
      </c>
      <c r="Q34" s="27">
        <v>4996.3900108956714</v>
      </c>
      <c r="R34" s="27">
        <v>5330.3049786148431</v>
      </c>
      <c r="S34" s="27">
        <v>5558.6378360387807</v>
      </c>
      <c r="T34" s="27">
        <v>5679.0137233775295</v>
      </c>
      <c r="U34" s="27">
        <v>5475.8428872019331</v>
      </c>
      <c r="V34" s="27">
        <v>5250.1971574268464</v>
      </c>
      <c r="W34" s="27">
        <v>5485.8148072431977</v>
      </c>
      <c r="X34" s="27">
        <v>5443.0875731719398</v>
      </c>
      <c r="Y34" s="27">
        <v>4523.9841283291007</v>
      </c>
      <c r="Z34" s="27">
        <v>4840.8927745533074</v>
      </c>
      <c r="AA34" s="27">
        <v>4474.0330685860863</v>
      </c>
      <c r="AB34" s="27">
        <v>4476.8291004489838</v>
      </c>
      <c r="AC34" s="27">
        <v>4064.5964391055049</v>
      </c>
      <c r="AD34" s="27">
        <v>4253.5613234641914</v>
      </c>
      <c r="AE34" s="27">
        <v>4245.1793808370285</v>
      </c>
      <c r="AF34" s="27">
        <v>3569.141326231681</v>
      </c>
      <c r="AG34" s="27">
        <v>4010.7212982722963</v>
      </c>
      <c r="AH34" s="27">
        <v>4727.0240016359367</v>
      </c>
      <c r="AI34" s="27">
        <v>4757.3044750310619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3.1018292940169712</v>
      </c>
      <c r="AB36" s="27">
        <v>0</v>
      </c>
      <c r="AC36" s="27">
        <v>0.49918540219819579</v>
      </c>
      <c r="AD36" s="27">
        <v>1.1888408328932329</v>
      </c>
      <c r="AE36" s="27">
        <v>23.403333059320182</v>
      </c>
      <c r="AF36" s="27">
        <v>14.376857490394054</v>
      </c>
      <c r="AG36" s="27">
        <v>64.443736813601944</v>
      </c>
      <c r="AH36" s="27">
        <v>9.8771946772018904</v>
      </c>
      <c r="AI36" s="27">
        <v>71.908831841585965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1.3419152924953228E-4</v>
      </c>
      <c r="AD37" s="29">
        <v>3.2808866726594544E-4</v>
      </c>
      <c r="AE37" s="29">
        <v>6.0158868701069828E-3</v>
      </c>
      <c r="AF37" s="29">
        <v>4.3087905194653577E-3</v>
      </c>
      <c r="AG37" s="29">
        <v>1.7373334965398876E-2</v>
      </c>
      <c r="AH37" s="29">
        <v>4.0688641571443671E-3</v>
      </c>
      <c r="AI37" s="29">
        <v>5.3574281997798248E-2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10.029498275108766</v>
      </c>
      <c r="C40" s="21">
        <f t="shared" si="22"/>
        <v>10.029498275108768</v>
      </c>
      <c r="D40" s="21">
        <f t="shared" si="22"/>
        <v>10.029498275108768</v>
      </c>
      <c r="E40" s="21">
        <f t="shared" si="22"/>
        <v>10.029498275108766</v>
      </c>
      <c r="F40" s="21">
        <f t="shared" si="22"/>
        <v>10.029498275108768</v>
      </c>
      <c r="G40" s="21">
        <f t="shared" si="22"/>
        <v>10.029498275108768</v>
      </c>
      <c r="H40" s="21">
        <f t="shared" si="22"/>
        <v>9.9877140971290626</v>
      </c>
      <c r="I40" s="21">
        <f t="shared" si="22"/>
        <v>9.9966466794515814</v>
      </c>
      <c r="J40" s="21">
        <f t="shared" si="22"/>
        <v>10.054796578490524</v>
      </c>
      <c r="K40" s="21">
        <f t="shared" si="22"/>
        <v>9.8489814452677695</v>
      </c>
      <c r="L40" s="21">
        <f t="shared" si="22"/>
        <v>9.8546899235685999</v>
      </c>
      <c r="M40" s="21">
        <f t="shared" si="22"/>
        <v>9.1771535994290776</v>
      </c>
      <c r="N40" s="21">
        <f t="shared" si="22"/>
        <v>8.8559939852178857</v>
      </c>
      <c r="O40" s="21">
        <f t="shared" si="22"/>
        <v>8.525540747105504</v>
      </c>
      <c r="P40" s="21">
        <f t="shared" si="22"/>
        <v>7.838190857794749</v>
      </c>
      <c r="Q40" s="21">
        <f t="shared" si="22"/>
        <v>7.7725241886444136</v>
      </c>
      <c r="R40" s="21">
        <f t="shared" si="22"/>
        <v>7.5494962559315972</v>
      </c>
      <c r="S40" s="21">
        <f t="shared" si="22"/>
        <v>7.1178989127606416</v>
      </c>
      <c r="T40" s="21">
        <f t="shared" si="22"/>
        <v>7.7300037552347858</v>
      </c>
      <c r="U40" s="21">
        <f t="shared" si="22"/>
        <v>9.3590646593319011</v>
      </c>
      <c r="V40" s="21">
        <f t="shared" si="22"/>
        <v>8.7894050727367006</v>
      </c>
      <c r="W40" s="21">
        <f t="shared" si="22"/>
        <v>8.0918917212622397</v>
      </c>
      <c r="X40" s="21">
        <f t="shared" si="22"/>
        <v>7.5713201811185078</v>
      </c>
      <c r="Y40" s="21">
        <f t="shared" si="22"/>
        <v>7.0897187781326583</v>
      </c>
      <c r="Z40" s="21">
        <f t="shared" si="22"/>
        <v>7.4926807604938341</v>
      </c>
      <c r="AA40" s="21">
        <f t="shared" si="22"/>
        <v>7.5477523258714712</v>
      </c>
      <c r="AB40" s="21">
        <f t="shared" si="22"/>
        <v>7.5556163044598312</v>
      </c>
      <c r="AC40" s="21">
        <f t="shared" si="22"/>
        <v>6.3642348542343248</v>
      </c>
      <c r="AD40" s="21">
        <f t="shared" si="22"/>
        <v>6.2172064650243923</v>
      </c>
      <c r="AE40" s="21">
        <f t="shared" si="22"/>
        <v>5.8123937728840662</v>
      </c>
      <c r="AF40" s="21">
        <f t="shared" si="22"/>
        <v>5.5927958854391244</v>
      </c>
      <c r="AG40" s="21">
        <f t="shared" si="22"/>
        <v>6.18907950923876</v>
      </c>
      <c r="AH40" s="21">
        <f t="shared" ref="AH40:AI40" si="23">IF(AH25=0,0,AH25/(AH3/1000))</f>
        <v>6.8563233940493715</v>
      </c>
      <c r="AI40" s="21">
        <f t="shared" si="23"/>
        <v>6.7344644402316618</v>
      </c>
    </row>
    <row r="41" spans="1:35" x14ac:dyDescent="0.25">
      <c r="A41" s="10" t="s">
        <v>72</v>
      </c>
      <c r="B41" s="22">
        <f t="shared" si="22"/>
        <v>28.819143628075274</v>
      </c>
      <c r="C41" s="22">
        <f t="shared" si="22"/>
        <v>28.819143245600817</v>
      </c>
      <c r="D41" s="22">
        <f t="shared" si="22"/>
        <v>28.819143304082889</v>
      </c>
      <c r="E41" s="22">
        <f t="shared" si="22"/>
        <v>28.81914339151357</v>
      </c>
      <c r="F41" s="22">
        <f t="shared" si="22"/>
        <v>28.819143358186878</v>
      </c>
      <c r="G41" s="22">
        <f t="shared" si="22"/>
        <v>28.819143525035635</v>
      </c>
      <c r="H41" s="22">
        <f t="shared" si="22"/>
        <v>28.386870524374554</v>
      </c>
      <c r="I41" s="22">
        <f t="shared" si="22"/>
        <v>28.478489209860715</v>
      </c>
      <c r="J41" s="22">
        <f t="shared" si="22"/>
        <v>29.085515555367902</v>
      </c>
      <c r="K41" s="22">
        <f t="shared" si="22"/>
        <v>27.016732655360894</v>
      </c>
      <c r="L41" s="22">
        <f t="shared" si="22"/>
        <v>27.07122307810382</v>
      </c>
      <c r="M41" s="22">
        <f t="shared" si="22"/>
        <v>25.92628833513357</v>
      </c>
      <c r="N41" s="22">
        <f t="shared" si="22"/>
        <v>25.168970534079715</v>
      </c>
      <c r="O41" s="22">
        <f t="shared" si="22"/>
        <v>24.181662238079678</v>
      </c>
      <c r="P41" s="22">
        <f t="shared" si="22"/>
        <v>22.364608940661725</v>
      </c>
      <c r="Q41" s="22">
        <f t="shared" si="22"/>
        <v>22.744062875650098</v>
      </c>
      <c r="R41" s="22">
        <f t="shared" si="22"/>
        <v>23.090928123496397</v>
      </c>
      <c r="S41" s="22">
        <f t="shared" si="22"/>
        <v>22.616934516814908</v>
      </c>
      <c r="T41" s="22">
        <f t="shared" si="22"/>
        <v>24.777617499114537</v>
      </c>
      <c r="U41" s="22">
        <f t="shared" si="22"/>
        <v>28.432153232038534</v>
      </c>
      <c r="V41" s="22">
        <f t="shared" si="22"/>
        <v>27.052491853368455</v>
      </c>
      <c r="W41" s="22">
        <f t="shared" si="22"/>
        <v>26.109268319388363</v>
      </c>
      <c r="X41" s="22">
        <f t="shared" si="22"/>
        <v>25.030322956196791</v>
      </c>
      <c r="Y41" s="22">
        <f t="shared" si="22"/>
        <v>22.627687356876294</v>
      </c>
      <c r="Z41" s="22">
        <f t="shared" si="22"/>
        <v>23.274379304014818</v>
      </c>
      <c r="AA41" s="22">
        <f t="shared" si="22"/>
        <v>23.182450380878993</v>
      </c>
      <c r="AB41" s="22">
        <f t="shared" si="22"/>
        <v>22.690360048553153</v>
      </c>
      <c r="AC41" s="22">
        <f t="shared" si="22"/>
        <v>19.596801393771074</v>
      </c>
      <c r="AD41" s="22">
        <f t="shared" si="22"/>
        <v>19.218692865610358</v>
      </c>
      <c r="AE41" s="22">
        <f t="shared" si="22"/>
        <v>17.978977329457365</v>
      </c>
      <c r="AF41" s="22">
        <f t="shared" si="22"/>
        <v>14.827898252648868</v>
      </c>
      <c r="AG41" s="22">
        <f t="shared" si="22"/>
        <v>16.553623132265287</v>
      </c>
      <c r="AH41" s="22">
        <f t="shared" ref="AH41:AI41" si="24">IF(AH26=0,0,AH26/(AH4/1000))</f>
        <v>19.744450878456593</v>
      </c>
      <c r="AI41" s="22">
        <f t="shared" si="24"/>
        <v>19.239001312893372</v>
      </c>
    </row>
    <row r="42" spans="1:35" x14ac:dyDescent="0.25">
      <c r="A42" s="12" t="s">
        <v>75</v>
      </c>
      <c r="B42" s="23">
        <f t="shared" ref="B42:AG42" si="25">IF(B32=0,0,B32/(B5/1000))</f>
        <v>7.4627581319515439</v>
      </c>
      <c r="C42" s="23">
        <f t="shared" si="25"/>
        <v>7.4627581841990738</v>
      </c>
      <c r="D42" s="23">
        <f t="shared" si="25"/>
        <v>7.4627581762101922</v>
      </c>
      <c r="E42" s="23">
        <f t="shared" si="25"/>
        <v>7.4627581642668126</v>
      </c>
      <c r="F42" s="23">
        <f t="shared" si="25"/>
        <v>7.4627581688193683</v>
      </c>
      <c r="G42" s="23">
        <f t="shared" si="25"/>
        <v>7.4627581460271681</v>
      </c>
      <c r="H42" s="23">
        <f t="shared" si="25"/>
        <v>7.3748108887417922</v>
      </c>
      <c r="I42" s="23">
        <f t="shared" si="25"/>
        <v>7.3710825682823655</v>
      </c>
      <c r="J42" s="23">
        <f t="shared" si="25"/>
        <v>7.4679038443572416</v>
      </c>
      <c r="K42" s="23">
        <f t="shared" si="25"/>
        <v>7.2237861671396599</v>
      </c>
      <c r="L42" s="23">
        <f t="shared" si="25"/>
        <v>7.2702354364226567</v>
      </c>
      <c r="M42" s="23">
        <f t="shared" si="25"/>
        <v>6.789674563804593</v>
      </c>
      <c r="N42" s="23">
        <f t="shared" si="25"/>
        <v>6.5820074053733073</v>
      </c>
      <c r="O42" s="23">
        <f t="shared" si="25"/>
        <v>6.399539381687922</v>
      </c>
      <c r="P42" s="23">
        <f t="shared" si="25"/>
        <v>5.8997715009405942</v>
      </c>
      <c r="Q42" s="23">
        <f t="shared" si="25"/>
        <v>5.8531734558060684</v>
      </c>
      <c r="R42" s="23">
        <f t="shared" si="25"/>
        <v>5.7587745575571478</v>
      </c>
      <c r="S42" s="23">
        <f t="shared" si="25"/>
        <v>5.5031808819312831</v>
      </c>
      <c r="T42" s="23">
        <f t="shared" si="25"/>
        <v>5.9700656581213414</v>
      </c>
      <c r="U42" s="23">
        <f t="shared" si="25"/>
        <v>7.0817974685932077</v>
      </c>
      <c r="V42" s="23">
        <f t="shared" si="25"/>
        <v>6.6460053818463845</v>
      </c>
      <c r="W42" s="23">
        <f t="shared" si="25"/>
        <v>6.143758673198783</v>
      </c>
      <c r="X42" s="23">
        <f t="shared" si="25"/>
        <v>5.7797686910058621</v>
      </c>
      <c r="Y42" s="23">
        <f t="shared" si="25"/>
        <v>5.3406367315815357</v>
      </c>
      <c r="Z42" s="23">
        <f t="shared" si="25"/>
        <v>5.5995825460171087</v>
      </c>
      <c r="AA42" s="23">
        <f t="shared" si="25"/>
        <v>5.6139830016510146</v>
      </c>
      <c r="AB42" s="23">
        <f t="shared" si="25"/>
        <v>5.5809133961437984</v>
      </c>
      <c r="AC42" s="23">
        <f t="shared" si="25"/>
        <v>4.7416497495763679</v>
      </c>
      <c r="AD42" s="23">
        <f t="shared" si="25"/>
        <v>4.6028765793851827</v>
      </c>
      <c r="AE42" s="23">
        <f t="shared" si="25"/>
        <v>4.2960696632137463</v>
      </c>
      <c r="AF42" s="23">
        <f t="shared" si="25"/>
        <v>4.3267458937317764</v>
      </c>
      <c r="AG42" s="23">
        <f t="shared" si="25"/>
        <v>4.7090734583678602</v>
      </c>
      <c r="AH42" s="23">
        <f t="shared" ref="AH42:AI42" si="26">IF(AH32=0,0,AH32/(AH5/1000))</f>
        <v>5.0240771563894713</v>
      </c>
      <c r="AI42" s="23">
        <f t="shared" si="26"/>
        <v>4.9138262609697678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72</v>
      </c>
      <c r="B45" s="31">
        <f t="shared" si="27"/>
        <v>0.34534726011939226</v>
      </c>
      <c r="C45" s="31">
        <f t="shared" si="27"/>
        <v>0.34534725553610179</v>
      </c>
      <c r="D45" s="31">
        <f t="shared" si="27"/>
        <v>0.3453472562369076</v>
      </c>
      <c r="E45" s="31">
        <f t="shared" si="27"/>
        <v>0.34534725728461207</v>
      </c>
      <c r="F45" s="31">
        <f t="shared" si="27"/>
        <v>0.34534725688524975</v>
      </c>
      <c r="G45" s="31">
        <f t="shared" si="27"/>
        <v>0.34534725888464157</v>
      </c>
      <c r="H45" s="31">
        <f t="shared" si="27"/>
        <v>0.35343219860257702</v>
      </c>
      <c r="I45" s="31">
        <f t="shared" si="27"/>
        <v>0.35436461888608545</v>
      </c>
      <c r="J45" s="31">
        <f t="shared" si="27"/>
        <v>0.34615785153511924</v>
      </c>
      <c r="K45" s="31">
        <f t="shared" si="27"/>
        <v>0.36382511046690075</v>
      </c>
      <c r="L45" s="31">
        <f t="shared" si="27"/>
        <v>0.35854770718489853</v>
      </c>
      <c r="M45" s="31">
        <f t="shared" si="27"/>
        <v>0.35245755246179272</v>
      </c>
      <c r="N45" s="31">
        <f t="shared" si="27"/>
        <v>0.34770232868434181</v>
      </c>
      <c r="O45" s="31">
        <f t="shared" si="27"/>
        <v>0.33911277365231496</v>
      </c>
      <c r="P45" s="31">
        <f t="shared" si="27"/>
        <v>0.33591992541883808</v>
      </c>
      <c r="Q45" s="31">
        <f t="shared" si="27"/>
        <v>0.33251235678864394</v>
      </c>
      <c r="R45" s="31">
        <f t="shared" si="27"/>
        <v>0.31600865910220061</v>
      </c>
      <c r="S45" s="31">
        <f t="shared" si="27"/>
        <v>0.29980118412338547</v>
      </c>
      <c r="T45" s="31">
        <f t="shared" si="27"/>
        <v>0.29994730509019069</v>
      </c>
      <c r="U45" s="31">
        <f t="shared" si="27"/>
        <v>0.32403071298131786</v>
      </c>
      <c r="V45" s="31">
        <f t="shared" si="27"/>
        <v>0.32328289236403518</v>
      </c>
      <c r="W45" s="31">
        <f t="shared" si="27"/>
        <v>0.31483488776797919</v>
      </c>
      <c r="X45" s="31">
        <f t="shared" si="27"/>
        <v>0.30766698601072634</v>
      </c>
      <c r="Y45" s="31">
        <f t="shared" si="27"/>
        <v>0.32292408594723282</v>
      </c>
      <c r="Z45" s="31">
        <f t="shared" si="27"/>
        <v>0.33270520559111849</v>
      </c>
      <c r="AA45" s="31">
        <f t="shared" si="27"/>
        <v>0.33807455752550725</v>
      </c>
      <c r="AB45" s="31">
        <f t="shared" si="27"/>
        <v>0.34660697175796057</v>
      </c>
      <c r="AC45" s="31">
        <f t="shared" si="27"/>
        <v>0.33633292856569263</v>
      </c>
      <c r="AD45" s="31">
        <f t="shared" si="27"/>
        <v>0.34142692582149509</v>
      </c>
      <c r="AE45" s="31">
        <f t="shared" si="27"/>
        <v>0.34278641341172478</v>
      </c>
      <c r="AF45" s="31">
        <f t="shared" si="27"/>
        <v>0.31964250299179409</v>
      </c>
      <c r="AG45" s="31">
        <f t="shared" si="27"/>
        <v>0.33420422734751187</v>
      </c>
      <c r="AH45" s="31">
        <f t="shared" ref="AH45:AI45" si="29">IF(AH26=0,0,AH26/AH$25)</f>
        <v>0.35844189819396766</v>
      </c>
      <c r="AI45" s="31">
        <f t="shared" si="29"/>
        <v>0.36308070350895039</v>
      </c>
    </row>
    <row r="46" spans="1:35" x14ac:dyDescent="0.25">
      <c r="A46" s="12" t="s">
        <v>75</v>
      </c>
      <c r="B46" s="32">
        <f t="shared" ref="B46:AG46" si="30">IF(B32=0,0,B32/B$25)</f>
        <v>0.65465273988060779</v>
      </c>
      <c r="C46" s="32">
        <f t="shared" si="30"/>
        <v>0.65465274446389821</v>
      </c>
      <c r="D46" s="32">
        <f t="shared" si="30"/>
        <v>0.65465274376309246</v>
      </c>
      <c r="E46" s="32">
        <f t="shared" si="30"/>
        <v>0.65465274271538798</v>
      </c>
      <c r="F46" s="32">
        <f t="shared" si="30"/>
        <v>0.65465274311475019</v>
      </c>
      <c r="G46" s="32">
        <f t="shared" si="30"/>
        <v>0.65465274111535843</v>
      </c>
      <c r="H46" s="32">
        <f t="shared" si="30"/>
        <v>0.64656780139742298</v>
      </c>
      <c r="I46" s="32">
        <f t="shared" si="30"/>
        <v>0.64563538111391461</v>
      </c>
      <c r="J46" s="32">
        <f t="shared" si="30"/>
        <v>0.65384214846488087</v>
      </c>
      <c r="K46" s="32">
        <f t="shared" si="30"/>
        <v>0.63617488953309931</v>
      </c>
      <c r="L46" s="32">
        <f t="shared" si="30"/>
        <v>0.64145229281510141</v>
      </c>
      <c r="M46" s="32">
        <f t="shared" si="30"/>
        <v>0.64754244753820722</v>
      </c>
      <c r="N46" s="32">
        <f t="shared" si="30"/>
        <v>0.65229767131565819</v>
      </c>
      <c r="O46" s="32">
        <f t="shared" si="30"/>
        <v>0.66088722634768504</v>
      </c>
      <c r="P46" s="32">
        <f t="shared" si="30"/>
        <v>0.66408007458116192</v>
      </c>
      <c r="Q46" s="32">
        <f t="shared" si="30"/>
        <v>0.66748764321135612</v>
      </c>
      <c r="R46" s="32">
        <f t="shared" si="30"/>
        <v>0.68399134089779945</v>
      </c>
      <c r="S46" s="32">
        <f t="shared" si="30"/>
        <v>0.70019881587661459</v>
      </c>
      <c r="T46" s="32">
        <f t="shared" si="30"/>
        <v>0.70005269490980926</v>
      </c>
      <c r="U46" s="32">
        <f t="shared" si="30"/>
        <v>0.67596928701868209</v>
      </c>
      <c r="V46" s="32">
        <f t="shared" si="30"/>
        <v>0.67671710763596482</v>
      </c>
      <c r="W46" s="32">
        <f t="shared" si="30"/>
        <v>0.68516511223202081</v>
      </c>
      <c r="X46" s="32">
        <f t="shared" si="30"/>
        <v>0.6923330139892736</v>
      </c>
      <c r="Y46" s="32">
        <f t="shared" si="30"/>
        <v>0.67707591405276724</v>
      </c>
      <c r="Z46" s="32">
        <f t="shared" si="30"/>
        <v>0.66729479440888162</v>
      </c>
      <c r="AA46" s="32">
        <f t="shared" si="30"/>
        <v>0.66192544247449281</v>
      </c>
      <c r="AB46" s="32">
        <f t="shared" si="30"/>
        <v>0.65339302824203949</v>
      </c>
      <c r="AC46" s="32">
        <f t="shared" si="30"/>
        <v>0.66366707143430737</v>
      </c>
      <c r="AD46" s="32">
        <f t="shared" si="30"/>
        <v>0.65857307417850497</v>
      </c>
      <c r="AE46" s="32">
        <f t="shared" si="30"/>
        <v>0.65721358658827522</v>
      </c>
      <c r="AF46" s="32">
        <f t="shared" si="30"/>
        <v>0.6803574970082058</v>
      </c>
      <c r="AG46" s="32">
        <f t="shared" si="30"/>
        <v>0.66579577265248813</v>
      </c>
      <c r="AH46" s="32">
        <f t="shared" ref="AH46:AI46" si="31">IF(AH32=0,0,AH32/AH$25)</f>
        <v>0.64155810180603234</v>
      </c>
      <c r="AI46" s="32">
        <f t="shared" si="31"/>
        <v>0.63691929649104961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17497.491600788169</v>
      </c>
      <c r="C48" s="21">
        <f t="shared" si="32"/>
        <v>17497.491744287112</v>
      </c>
      <c r="D48" s="21">
        <f t="shared" si="32"/>
        <v>17497.491242295895</v>
      </c>
      <c r="E48" s="21">
        <f t="shared" si="32"/>
        <v>17497.491664265835</v>
      </c>
      <c r="F48" s="21">
        <f t="shared" si="32"/>
        <v>17497.491261253323</v>
      </c>
      <c r="G48" s="21">
        <f t="shared" si="32"/>
        <v>17497.491877058583</v>
      </c>
      <c r="H48" s="21">
        <f t="shared" si="32"/>
        <v>17290.460480123613</v>
      </c>
      <c r="I48" s="21">
        <f t="shared" si="32"/>
        <v>17334.450833036473</v>
      </c>
      <c r="J48" s="21">
        <f t="shared" si="32"/>
        <v>17624.407181808419</v>
      </c>
      <c r="K48" s="21">
        <f t="shared" si="32"/>
        <v>16625.361156467716</v>
      </c>
      <c r="L48" s="21">
        <f t="shared" si="32"/>
        <v>16652.073742006127</v>
      </c>
      <c r="M48" s="21">
        <f t="shared" si="32"/>
        <v>16759.4634996557</v>
      </c>
      <c r="N48" s="21">
        <f t="shared" si="32"/>
        <v>16839.673687821003</v>
      </c>
      <c r="O48" s="21">
        <f t="shared" si="32"/>
        <v>15924.576363180295</v>
      </c>
      <c r="P48" s="21">
        <f t="shared" si="32"/>
        <v>14976.86350467724</v>
      </c>
      <c r="Q48" s="21">
        <f t="shared" si="32"/>
        <v>15346.76561471499</v>
      </c>
      <c r="R48" s="21">
        <f t="shared" si="32"/>
        <v>15940.377300947095</v>
      </c>
      <c r="S48" s="21">
        <f t="shared" si="32"/>
        <v>15724.587784465801</v>
      </c>
      <c r="T48" s="21">
        <f t="shared" si="32"/>
        <v>17787.135637602911</v>
      </c>
      <c r="U48" s="21">
        <f t="shared" si="32"/>
        <v>20332.557977477663</v>
      </c>
      <c r="V48" s="21">
        <f t="shared" si="32"/>
        <v>19972.032448286234</v>
      </c>
      <c r="W48" s="21">
        <f t="shared" si="32"/>
        <v>19648.842410111381</v>
      </c>
      <c r="X48" s="21">
        <f t="shared" si="32"/>
        <v>19564.088343496693</v>
      </c>
      <c r="Y48" s="21">
        <f t="shared" si="32"/>
        <v>18005.97384975195</v>
      </c>
      <c r="Z48" s="21">
        <f t="shared" si="32"/>
        <v>18750.756309242504</v>
      </c>
      <c r="AA48" s="21">
        <f t="shared" si="32"/>
        <v>19620.296750577108</v>
      </c>
      <c r="AB48" s="21">
        <f t="shared" si="32"/>
        <v>19679.510593821204</v>
      </c>
      <c r="AC48" s="21">
        <f t="shared" si="32"/>
        <v>17154.733379960679</v>
      </c>
      <c r="AD48" s="21">
        <f t="shared" si="32"/>
        <v>16333.41410557657</v>
      </c>
      <c r="AE48" s="21">
        <f t="shared" si="32"/>
        <v>15069.457540855894</v>
      </c>
      <c r="AF48" s="21">
        <f t="shared" si="32"/>
        <v>14781.566303955075</v>
      </c>
      <c r="AG48" s="21">
        <f t="shared" si="32"/>
        <v>16087.361617504372</v>
      </c>
      <c r="AH48" s="21">
        <f t="shared" ref="AH48:AI48" si="33">IF(AH25=0,0,100*AH25/AH12)</f>
        <v>16992.057072212509</v>
      </c>
      <c r="AI48" s="21">
        <f t="shared" si="33"/>
        <v>17112.218920067669</v>
      </c>
    </row>
    <row r="49" spans="1:35" x14ac:dyDescent="0.25">
      <c r="A49" s="10" t="s">
        <v>72</v>
      </c>
      <c r="B49" s="22">
        <f t="shared" si="32"/>
        <v>17566.852747060842</v>
      </c>
      <c r="C49" s="22">
        <f t="shared" si="32"/>
        <v>17566.854409766434</v>
      </c>
      <c r="D49" s="22">
        <f t="shared" si="32"/>
        <v>17566.85328694537</v>
      </c>
      <c r="E49" s="22">
        <f t="shared" si="32"/>
        <v>17566.853761795181</v>
      </c>
      <c r="F49" s="22">
        <f t="shared" si="32"/>
        <v>17566.853182605897</v>
      </c>
      <c r="G49" s="22">
        <f t="shared" si="32"/>
        <v>17566.853419283627</v>
      </c>
      <c r="H49" s="22">
        <f t="shared" si="32"/>
        <v>17303.360378464316</v>
      </c>
      <c r="I49" s="22">
        <f t="shared" si="32"/>
        <v>17359.206402029158</v>
      </c>
      <c r="J49" s="22">
        <f t="shared" si="32"/>
        <v>17729.222952231925</v>
      </c>
      <c r="K49" s="22">
        <f t="shared" si="32"/>
        <v>16468.18509329372</v>
      </c>
      <c r="L49" s="22">
        <f t="shared" si="32"/>
        <v>16501.399850825263</v>
      </c>
      <c r="M49" s="22">
        <f t="shared" si="32"/>
        <v>16665.599448859943</v>
      </c>
      <c r="N49" s="22">
        <f t="shared" si="32"/>
        <v>17003.347600843947</v>
      </c>
      <c r="O49" s="22">
        <f t="shared" si="32"/>
        <v>16358.639340824746</v>
      </c>
      <c r="P49" s="22">
        <f t="shared" si="32"/>
        <v>15389.806078884441</v>
      </c>
      <c r="Q49" s="22">
        <f t="shared" si="32"/>
        <v>15696.336574025623</v>
      </c>
      <c r="R49" s="22">
        <f t="shared" si="32"/>
        <v>16218.810895966481</v>
      </c>
      <c r="S49" s="22">
        <f t="shared" si="32"/>
        <v>16337.769865913835</v>
      </c>
      <c r="T49" s="22">
        <f t="shared" si="32"/>
        <v>18449.001288508593</v>
      </c>
      <c r="U49" s="22">
        <f t="shared" si="32"/>
        <v>21116.811325800529</v>
      </c>
      <c r="V49" s="22">
        <f t="shared" si="32"/>
        <v>19890.270881215987</v>
      </c>
      <c r="W49" s="22">
        <f t="shared" si="32"/>
        <v>18204.439637140615</v>
      </c>
      <c r="X49" s="22">
        <f t="shared" si="32"/>
        <v>17740.863316352938</v>
      </c>
      <c r="Y49" s="22">
        <f t="shared" si="32"/>
        <v>16234.221143553785</v>
      </c>
      <c r="Z49" s="22">
        <f t="shared" si="32"/>
        <v>16690.740870853038</v>
      </c>
      <c r="AA49" s="22">
        <f t="shared" si="32"/>
        <v>17572.078978933965</v>
      </c>
      <c r="AB49" s="22">
        <f t="shared" si="32"/>
        <v>17738.129919312702</v>
      </c>
      <c r="AC49" s="22">
        <f t="shared" si="32"/>
        <v>15456.667122225525</v>
      </c>
      <c r="AD49" s="22">
        <f t="shared" si="32"/>
        <v>14230.230766599707</v>
      </c>
      <c r="AE49" s="22">
        <f t="shared" si="32"/>
        <v>13075.917394330152</v>
      </c>
      <c r="AF49" s="22">
        <f t="shared" si="32"/>
        <v>12011.236124664834</v>
      </c>
      <c r="AG49" s="22">
        <f t="shared" si="32"/>
        <v>12747.33493623377</v>
      </c>
      <c r="AH49" s="22">
        <f t="shared" ref="AH49:AI49" si="34">IF(AH26=0,0,100*AH26/AH13)</f>
        <v>15007.268121279434</v>
      </c>
      <c r="AI49" s="22">
        <f t="shared" si="34"/>
        <v>15376.710265325159</v>
      </c>
    </row>
    <row r="50" spans="1:35" x14ac:dyDescent="0.25">
      <c r="A50" s="12" t="s">
        <v>75</v>
      </c>
      <c r="B50" s="23">
        <f t="shared" ref="B50:AG50" si="35">IF(B32=0,0,100*B32/B14)</f>
        <v>17461.121921566817</v>
      </c>
      <c r="C50" s="23">
        <f t="shared" si="35"/>
        <v>17461.12127399485</v>
      </c>
      <c r="D50" s="23">
        <f t="shared" si="35"/>
        <v>17461.121095471601</v>
      </c>
      <c r="E50" s="23">
        <f t="shared" si="35"/>
        <v>17461.121489707282</v>
      </c>
      <c r="F50" s="23">
        <f t="shared" si="35"/>
        <v>17461.1211785866</v>
      </c>
      <c r="G50" s="23">
        <f t="shared" si="35"/>
        <v>17461.121991663058</v>
      </c>
      <c r="H50" s="23">
        <f t="shared" si="35"/>
        <v>17283.417159051831</v>
      </c>
      <c r="I50" s="23">
        <f t="shared" si="35"/>
        <v>17320.893434357786</v>
      </c>
      <c r="J50" s="23">
        <f t="shared" si="35"/>
        <v>17569.415687469176</v>
      </c>
      <c r="K50" s="23">
        <f t="shared" si="35"/>
        <v>16716.60527956409</v>
      </c>
      <c r="L50" s="23">
        <f t="shared" si="35"/>
        <v>16737.499804479266</v>
      </c>
      <c r="M50" s="23">
        <f t="shared" si="35"/>
        <v>16810.999471033872</v>
      </c>
      <c r="N50" s="23">
        <f t="shared" si="35"/>
        <v>16753.709456722743</v>
      </c>
      <c r="O50" s="23">
        <f t="shared" si="35"/>
        <v>15710.673225847469</v>
      </c>
      <c r="P50" s="23">
        <f t="shared" si="35"/>
        <v>14776.306552392616</v>
      </c>
      <c r="Q50" s="23">
        <f t="shared" si="35"/>
        <v>15178.371549185629</v>
      </c>
      <c r="R50" s="23">
        <f t="shared" si="35"/>
        <v>15814.942334849115</v>
      </c>
      <c r="S50" s="23">
        <f t="shared" si="35"/>
        <v>15475.894299768443</v>
      </c>
      <c r="T50" s="23">
        <f t="shared" si="35"/>
        <v>17517.862929508348</v>
      </c>
      <c r="U50" s="23">
        <f t="shared" si="35"/>
        <v>19976.913842597147</v>
      </c>
      <c r="V50" s="23">
        <f t="shared" si="35"/>
        <v>20011.329504611695</v>
      </c>
      <c r="W50" s="23">
        <f t="shared" si="35"/>
        <v>20392.315316878048</v>
      </c>
      <c r="X50" s="23">
        <f t="shared" si="35"/>
        <v>20500.339648104917</v>
      </c>
      <c r="Y50" s="23">
        <f t="shared" si="35"/>
        <v>18994.678720323871</v>
      </c>
      <c r="Z50" s="23">
        <f t="shared" si="35"/>
        <v>19980.284188387704</v>
      </c>
      <c r="AA50" s="23">
        <f t="shared" si="35"/>
        <v>20862.28738524246</v>
      </c>
      <c r="AB50" s="23">
        <f t="shared" si="35"/>
        <v>20892.497246457791</v>
      </c>
      <c r="AC50" s="23">
        <f t="shared" si="35"/>
        <v>18166.127081857008</v>
      </c>
      <c r="AD50" s="23">
        <f t="shared" si="35"/>
        <v>17688.781062406419</v>
      </c>
      <c r="AE50" s="23">
        <f t="shared" si="35"/>
        <v>16371.282479247844</v>
      </c>
      <c r="AF50" s="23">
        <f t="shared" si="35"/>
        <v>16577.963440158539</v>
      </c>
      <c r="AG50" s="23">
        <f t="shared" si="35"/>
        <v>18523.645587857183</v>
      </c>
      <c r="AH50" s="23">
        <f t="shared" ref="AH50:AI50" si="36">IF(AH32=0,0,100*AH32/AH14)</f>
        <v>18347.807134211245</v>
      </c>
      <c r="AI50" s="23">
        <f t="shared" si="36"/>
        <v>18288.931647465492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6749.9336179791435</v>
      </c>
      <c r="C53" s="21">
        <v>6749.9336536484989</v>
      </c>
      <c r="D53" s="21">
        <v>6749.9335130699428</v>
      </c>
      <c r="E53" s="21">
        <v>6749.9336310767931</v>
      </c>
      <c r="F53" s="21">
        <v>6749.9335156255574</v>
      </c>
      <c r="G53" s="21">
        <v>6749.9337063239145</v>
      </c>
      <c r="H53" s="21">
        <v>6771.6392749777033</v>
      </c>
      <c r="I53" s="21">
        <v>6767.0271065093084</v>
      </c>
      <c r="J53" s="21">
        <v>6736.6273516994988</v>
      </c>
      <c r="K53" s="21">
        <v>6841.369370076527</v>
      </c>
      <c r="L53" s="21">
        <v>6838.5688576467537</v>
      </c>
      <c r="M53" s="21">
        <v>7129.587269067365</v>
      </c>
      <c r="N53" s="21">
        <v>7324.4426888125872</v>
      </c>
      <c r="O53" s="21">
        <v>7207.7430478244769</v>
      </c>
      <c r="P53" s="21">
        <v>7310.8100505430111</v>
      </c>
      <c r="Q53" s="21">
        <v>7363.1896699560466</v>
      </c>
      <c r="R53" s="21">
        <v>7513.2402617063854</v>
      </c>
      <c r="S53" s="21">
        <v>7535.0890056516082</v>
      </c>
      <c r="T53" s="21">
        <v>7744.9066570693803</v>
      </c>
      <c r="U53" s="21">
        <v>7718.2029286701336</v>
      </c>
      <c r="V53" s="21">
        <v>7980.0697543948418</v>
      </c>
      <c r="W53" s="21">
        <v>8199.5796503447309</v>
      </c>
      <c r="X53" s="21">
        <v>8495.2004443369351</v>
      </c>
      <c r="Y53" s="21">
        <v>8633.0541554832125</v>
      </c>
      <c r="Z53" s="21">
        <v>8740.9325456466686</v>
      </c>
      <c r="AA53" s="21">
        <v>9106.5394756384412</v>
      </c>
      <c r="AB53" s="21">
        <v>9289.0147579111181</v>
      </c>
      <c r="AC53" s="21">
        <v>9363.0187891641744</v>
      </c>
      <c r="AD53" s="21">
        <v>9176.7019203052751</v>
      </c>
      <c r="AE53" s="21">
        <v>9057.4288132043548</v>
      </c>
      <c r="AF53" s="21">
        <v>8825.2839649292546</v>
      </c>
      <c r="AG53" s="21">
        <v>8892.4819748408772</v>
      </c>
      <c r="AH53" s="21">
        <v>9185.9781407102146</v>
      </c>
      <c r="AI53" s="21">
        <v>8835.2314115497356</v>
      </c>
    </row>
    <row r="54" spans="1:35" x14ac:dyDescent="0.25">
      <c r="A54" s="10" t="s">
        <v>72</v>
      </c>
      <c r="B54" s="22">
        <v>8584.4074413031012</v>
      </c>
      <c r="C54" s="22">
        <v>8584.4082287804522</v>
      </c>
      <c r="D54" s="22">
        <v>8584.4077475869617</v>
      </c>
      <c r="E54" s="22">
        <v>8584.4079226887425</v>
      </c>
      <c r="F54" s="22">
        <v>8584.4076905488182</v>
      </c>
      <c r="G54" s="22">
        <v>8584.4077466130875</v>
      </c>
      <c r="H54" s="22">
        <v>8584.4082247804999</v>
      </c>
      <c r="I54" s="22">
        <v>8584.4079687271733</v>
      </c>
      <c r="J54" s="22">
        <v>8584.4082102068878</v>
      </c>
      <c r="K54" s="22">
        <v>8584.4078600124903</v>
      </c>
      <c r="L54" s="22">
        <v>8584.4077922013494</v>
      </c>
      <c r="M54" s="22">
        <v>8980.8588400974295</v>
      </c>
      <c r="N54" s="22">
        <v>9368.4555402732494</v>
      </c>
      <c r="O54" s="22">
        <v>9379.3175365732695</v>
      </c>
      <c r="P54" s="22">
        <v>9516.3505005043717</v>
      </c>
      <c r="Q54" s="22">
        <v>9539.8178691631911</v>
      </c>
      <c r="R54" s="22">
        <v>9683.6780898050747</v>
      </c>
      <c r="S54" s="22">
        <v>9917.3249829431297</v>
      </c>
      <c r="T54" s="22">
        <v>10175.966900913192</v>
      </c>
      <c r="U54" s="22">
        <v>10154.187221618629</v>
      </c>
      <c r="V54" s="22">
        <v>10067.410461160624</v>
      </c>
      <c r="W54" s="22">
        <v>9623.3124791167902</v>
      </c>
      <c r="X54" s="22">
        <v>9758.4629720401972</v>
      </c>
      <c r="Y54" s="22">
        <v>9859.8875343048803</v>
      </c>
      <c r="Z54" s="22">
        <v>9856.1487018863263</v>
      </c>
      <c r="AA54" s="22">
        <v>10331.505300529414</v>
      </c>
      <c r="AB54" s="22">
        <v>10606.10308518039</v>
      </c>
      <c r="AC54" s="22">
        <v>10686.621546573002</v>
      </c>
      <c r="AD54" s="22">
        <v>10127.779756999626</v>
      </c>
      <c r="AE54" s="22">
        <v>9946.7442925074574</v>
      </c>
      <c r="AF54" s="22">
        <v>9552.5602489870435</v>
      </c>
      <c r="AG54" s="22">
        <v>9877.8237921776199</v>
      </c>
      <c r="AH54" s="22">
        <v>10488.690927982654</v>
      </c>
      <c r="AI54" s="22">
        <v>10124.791945299527</v>
      </c>
    </row>
    <row r="55" spans="1:35" x14ac:dyDescent="0.25">
      <c r="A55" s="12" t="s">
        <v>75</v>
      </c>
      <c r="B55" s="23">
        <v>5788.0229795364658</v>
      </c>
      <c r="C55" s="23">
        <v>5788.022767212964</v>
      </c>
      <c r="D55" s="23">
        <v>5788.0227506070514</v>
      </c>
      <c r="E55" s="23">
        <v>5788.0228385018681</v>
      </c>
      <c r="F55" s="23">
        <v>5788.0227713602662</v>
      </c>
      <c r="G55" s="23">
        <v>5788.0229923159895</v>
      </c>
      <c r="H55" s="23">
        <v>5781.8707198143165</v>
      </c>
      <c r="I55" s="23">
        <v>5771.7376462914599</v>
      </c>
      <c r="J55" s="23">
        <v>5767.1908803535462</v>
      </c>
      <c r="K55" s="23">
        <v>5829.4976173060868</v>
      </c>
      <c r="L55" s="23">
        <v>5848.7480949222982</v>
      </c>
      <c r="M55" s="23">
        <v>6113.1483034676967</v>
      </c>
      <c r="N55" s="23">
        <v>6250.8935209244173</v>
      </c>
      <c r="O55" s="23">
        <v>6137.60663901106</v>
      </c>
      <c r="P55" s="23">
        <v>6239.6284906519159</v>
      </c>
      <c r="Q55" s="23">
        <v>6314.6721605692428</v>
      </c>
      <c r="R55" s="23">
        <v>6535.453097171232</v>
      </c>
      <c r="S55" s="23">
        <v>6568.9052496537579</v>
      </c>
      <c r="T55" s="23">
        <v>6755.8567275178157</v>
      </c>
      <c r="U55" s="23">
        <v>6613.5298937371335</v>
      </c>
      <c r="V55" s="23">
        <v>6976.8313348850097</v>
      </c>
      <c r="W55" s="23">
        <v>7466.746119092777</v>
      </c>
      <c r="X55" s="23">
        <v>7846.4976391337195</v>
      </c>
      <c r="Y55" s="23">
        <v>7948.4348331715846</v>
      </c>
      <c r="Z55" s="23">
        <v>8075.3116333870012</v>
      </c>
      <c r="AA55" s="23">
        <v>8363.7492785398208</v>
      </c>
      <c r="AB55" s="23">
        <v>8466.0898250019382</v>
      </c>
      <c r="AC55" s="23">
        <v>8574.6611579128385</v>
      </c>
      <c r="AD55" s="23">
        <v>8563.7931693944647</v>
      </c>
      <c r="AE55" s="23">
        <v>8476.6865236284848</v>
      </c>
      <c r="AF55" s="23">
        <v>8353.6878195756253</v>
      </c>
      <c r="AG55" s="23">
        <v>8173.7534424141268</v>
      </c>
      <c r="AH55" s="23">
        <v>8296.1339377379736</v>
      </c>
      <c r="AI55" s="23">
        <v>7960.8812383790682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2.5922464710144406</v>
      </c>
      <c r="C58" s="18">
        <f t="shared" si="37"/>
        <v>2.5922464785752823</v>
      </c>
      <c r="D58" s="18">
        <f t="shared" si="37"/>
        <v>2.5922464581933116</v>
      </c>
      <c r="E58" s="18">
        <f t="shared" si="37"/>
        <v>2.5922464753886065</v>
      </c>
      <c r="F58" s="18">
        <f t="shared" si="37"/>
        <v>2.5922464600203878</v>
      </c>
      <c r="G58" s="18">
        <f t="shared" si="37"/>
        <v>2.5922464780158414</v>
      </c>
      <c r="H58" s="18">
        <f t="shared" si="37"/>
        <v>2.5533640789187704</v>
      </c>
      <c r="I58" s="18">
        <f t="shared" si="37"/>
        <v>2.5616050534749886</v>
      </c>
      <c r="J58" s="18">
        <f t="shared" si="37"/>
        <v>2.6162063391204473</v>
      </c>
      <c r="K58" s="18">
        <f t="shared" si="37"/>
        <v>2.4301218450775952</v>
      </c>
      <c r="L58" s="18">
        <f t="shared" si="37"/>
        <v>2.4350231881318418</v>
      </c>
      <c r="M58" s="18">
        <f t="shared" si="37"/>
        <v>2.3506919639470292</v>
      </c>
      <c r="N58" s="18">
        <f t="shared" si="37"/>
        <v>2.2991064854042831</v>
      </c>
      <c r="O58" s="18">
        <f t="shared" si="37"/>
        <v>2.2093707083504914</v>
      </c>
      <c r="P58" s="18">
        <f t="shared" si="37"/>
        <v>2.048591524213494</v>
      </c>
      <c r="Q58" s="18">
        <f t="shared" si="37"/>
        <v>2.0842550990278377</v>
      </c>
      <c r="R58" s="18">
        <f t="shared" si="37"/>
        <v>2.1216381675150586</v>
      </c>
      <c r="S58" s="18">
        <f t="shared" si="37"/>
        <v>2.0868483136259908</v>
      </c>
      <c r="T58" s="18">
        <f t="shared" si="37"/>
        <v>2.2966236295910947</v>
      </c>
      <c r="U58" s="18">
        <f t="shared" si="37"/>
        <v>2.6343642639856082</v>
      </c>
      <c r="V58" s="18">
        <f t="shared" si="37"/>
        <v>2.50273908160854</v>
      </c>
      <c r="W58" s="18">
        <f t="shared" si="37"/>
        <v>2.3963231345993807</v>
      </c>
      <c r="X58" s="18">
        <f t="shared" si="37"/>
        <v>2.3029578256200525</v>
      </c>
      <c r="Y58" s="18">
        <f t="shared" si="37"/>
        <v>2.085701482402448</v>
      </c>
      <c r="Z58" s="18">
        <f t="shared" si="37"/>
        <v>2.1451665724821463</v>
      </c>
      <c r="AA58" s="18">
        <f t="shared" si="37"/>
        <v>2.1545282709271483</v>
      </c>
      <c r="AB58" s="18">
        <f t="shared" si="37"/>
        <v>2.1185788920252144</v>
      </c>
      <c r="AC58" s="18">
        <f t="shared" si="37"/>
        <v>1.8321797452562905</v>
      </c>
      <c r="AD58" s="18">
        <f t="shared" si="37"/>
        <v>1.7798784625918433</v>
      </c>
      <c r="AE58" s="18">
        <f t="shared" si="37"/>
        <v>1.6637677040184864</v>
      </c>
      <c r="AF58" s="18">
        <f t="shared" si="37"/>
        <v>1.6749111261116874</v>
      </c>
      <c r="AG58" s="18">
        <f t="shared" si="37"/>
        <v>1.8090969048933316</v>
      </c>
      <c r="AH58" s="18">
        <f t="shared" ref="AH58:AI58" si="38">IF(AH48=0,0,AH48/AH53)</f>
        <v>1.8497820060018961</v>
      </c>
      <c r="AI58" s="18">
        <f t="shared" si="38"/>
        <v>1.9368161537566468</v>
      </c>
    </row>
    <row r="59" spans="1:35" x14ac:dyDescent="0.25">
      <c r="A59" s="10" t="s">
        <v>72</v>
      </c>
      <c r="B59" s="19">
        <f t="shared" si="37"/>
        <v>2.0463675410535056</v>
      </c>
      <c r="C59" s="19">
        <f t="shared" si="37"/>
        <v>2.0463675470221756</v>
      </c>
      <c r="D59" s="19">
        <f t="shared" si="37"/>
        <v>2.0463675309322689</v>
      </c>
      <c r="E59" s="19">
        <f t="shared" si="37"/>
        <v>2.0463675445065554</v>
      </c>
      <c r="F59" s="19">
        <f t="shared" si="37"/>
        <v>2.0463675323745969</v>
      </c>
      <c r="G59" s="19">
        <f t="shared" si="37"/>
        <v>2.0463675465805427</v>
      </c>
      <c r="H59" s="19">
        <f t="shared" si="37"/>
        <v>2.0156730581049174</v>
      </c>
      <c r="I59" s="19">
        <f t="shared" si="37"/>
        <v>2.0221786365778982</v>
      </c>
      <c r="J59" s="19">
        <f t="shared" si="37"/>
        <v>2.0652819062299277</v>
      </c>
      <c r="K59" s="19">
        <f t="shared" si="37"/>
        <v>1.9183833482569126</v>
      </c>
      <c r="L59" s="19">
        <f t="shared" si="37"/>
        <v>1.9222525595552717</v>
      </c>
      <c r="M59" s="19">
        <f t="shared" si="37"/>
        <v>1.8556799238901238</v>
      </c>
      <c r="N59" s="19">
        <f t="shared" si="37"/>
        <v>1.8149573884136734</v>
      </c>
      <c r="O59" s="19">
        <f t="shared" si="37"/>
        <v>1.7441182982702779</v>
      </c>
      <c r="P59" s="19">
        <f t="shared" si="37"/>
        <v>1.6171962222354854</v>
      </c>
      <c r="Q59" s="19">
        <f t="shared" si="37"/>
        <v>1.6453497110005588</v>
      </c>
      <c r="R59" s="19">
        <f t="shared" si="37"/>
        <v>1.6748606000277477</v>
      </c>
      <c r="S59" s="19">
        <f t="shared" si="37"/>
        <v>1.647396842799169</v>
      </c>
      <c r="T59" s="19">
        <f t="shared" si="37"/>
        <v>1.8129973758909315</v>
      </c>
      <c r="U59" s="19">
        <f t="shared" si="37"/>
        <v>2.0796161095830574</v>
      </c>
      <c r="V59" s="19">
        <f t="shared" si="37"/>
        <v>1.9757087443639338</v>
      </c>
      <c r="W59" s="19">
        <f t="shared" si="37"/>
        <v>1.8917020180572359</v>
      </c>
      <c r="X59" s="19">
        <f t="shared" si="37"/>
        <v>1.8179977079570619</v>
      </c>
      <c r="Y59" s="19">
        <f t="shared" si="37"/>
        <v>1.646491512917474</v>
      </c>
      <c r="Z59" s="19">
        <f t="shared" si="37"/>
        <v>1.6934343601835744</v>
      </c>
      <c r="AA59" s="19">
        <f t="shared" si="37"/>
        <v>1.7008246589229863</v>
      </c>
      <c r="AB59" s="19">
        <f t="shared" si="37"/>
        <v>1.6724455510995073</v>
      </c>
      <c r="AC59" s="19">
        <f t="shared" si="37"/>
        <v>1.4463567419192631</v>
      </c>
      <c r="AD59" s="19">
        <f t="shared" si="37"/>
        <v>1.4050691373659414</v>
      </c>
      <c r="AE59" s="19">
        <f t="shared" si="37"/>
        <v>1.3145926958411702</v>
      </c>
      <c r="AF59" s="19">
        <f t="shared" si="37"/>
        <v>1.2573839694901174</v>
      </c>
      <c r="AG59" s="19">
        <f t="shared" si="37"/>
        <v>1.2905003373646484</v>
      </c>
      <c r="AH59" s="19">
        <f t="shared" ref="AH59:AI59" si="39">IF(AH49=0,0,AH49/AH54)</f>
        <v>1.4308046851911445</v>
      </c>
      <c r="AI59" s="19">
        <f t="shared" si="39"/>
        <v>1.518718641173052</v>
      </c>
    </row>
    <row r="60" spans="1:35" x14ac:dyDescent="0.25">
      <c r="A60" s="12" t="s">
        <v>75</v>
      </c>
      <c r="B60" s="20">
        <f t="shared" si="37"/>
        <v>3.0167678986936557</v>
      </c>
      <c r="C60" s="20">
        <f t="shared" si="37"/>
        <v>3.0167678974771364</v>
      </c>
      <c r="D60" s="20">
        <f t="shared" si="37"/>
        <v>3.016767875288719</v>
      </c>
      <c r="E60" s="20">
        <f t="shared" si="37"/>
        <v>3.0167678975894985</v>
      </c>
      <c r="F60" s="20">
        <f t="shared" si="37"/>
        <v>3.0167678788317884</v>
      </c>
      <c r="G60" s="20">
        <f t="shared" si="37"/>
        <v>3.0167679041434243</v>
      </c>
      <c r="H60" s="20">
        <f t="shared" si="37"/>
        <v>2.9892431008223728</v>
      </c>
      <c r="I60" s="20">
        <f t="shared" si="37"/>
        <v>3.0009841915609341</v>
      </c>
      <c r="J60" s="20">
        <f t="shared" si="37"/>
        <v>3.0464425492350129</v>
      </c>
      <c r="K60" s="20">
        <f t="shared" si="37"/>
        <v>2.867589349369891</v>
      </c>
      <c r="L60" s="20">
        <f t="shared" si="37"/>
        <v>2.8617234889993375</v>
      </c>
      <c r="M60" s="20">
        <f t="shared" si="37"/>
        <v>2.7499740946081408</v>
      </c>
      <c r="N60" s="20">
        <f t="shared" si="37"/>
        <v>2.6802103412321618</v>
      </c>
      <c r="O60" s="20">
        <f t="shared" si="37"/>
        <v>2.5597393495355867</v>
      </c>
      <c r="P60" s="20">
        <f t="shared" si="37"/>
        <v>2.3681388362352305</v>
      </c>
      <c r="Q60" s="20">
        <f t="shared" si="37"/>
        <v>2.4036673897283305</v>
      </c>
      <c r="R60" s="20">
        <f t="shared" si="37"/>
        <v>2.4198693035826948</v>
      </c>
      <c r="S60" s="20">
        <f t="shared" si="37"/>
        <v>2.3559320330559137</v>
      </c>
      <c r="T60" s="20">
        <f t="shared" si="37"/>
        <v>2.5929891109376184</v>
      </c>
      <c r="U60" s="20">
        <f t="shared" si="37"/>
        <v>3.0206129198137961</v>
      </c>
      <c r="V60" s="20">
        <f t="shared" si="37"/>
        <v>2.8682547340011793</v>
      </c>
      <c r="W60" s="20">
        <f t="shared" si="37"/>
        <v>2.7310845971760123</v>
      </c>
      <c r="X60" s="20">
        <f t="shared" si="37"/>
        <v>2.6126739076376277</v>
      </c>
      <c r="Y60" s="20">
        <f t="shared" si="37"/>
        <v>2.3897382464598524</v>
      </c>
      <c r="Z60" s="20">
        <f t="shared" si="37"/>
        <v>2.4742431122757105</v>
      </c>
      <c r="AA60" s="20">
        <f t="shared" si="37"/>
        <v>2.4943702507644621</v>
      </c>
      <c r="AB60" s="20">
        <f t="shared" si="37"/>
        <v>2.4677859175033037</v>
      </c>
      <c r="AC60" s="20">
        <f t="shared" si="37"/>
        <v>2.1185825010814576</v>
      </c>
      <c r="AD60" s="20">
        <f t="shared" si="37"/>
        <v>2.0655310926498207</v>
      </c>
      <c r="AE60" s="20">
        <f t="shared" si="37"/>
        <v>1.9313304123743911</v>
      </c>
      <c r="AF60" s="20">
        <f t="shared" si="37"/>
        <v>1.9845083750090047</v>
      </c>
      <c r="AG60" s="20">
        <f t="shared" si="37"/>
        <v>2.2662349333583771</v>
      </c>
      <c r="AH60" s="20">
        <f t="shared" ref="AH60:AI60" si="40">IF(AH50=0,0,AH50/AH55)</f>
        <v>2.2116093197036744</v>
      </c>
      <c r="AI60" s="20">
        <f t="shared" si="40"/>
        <v>2.297350142506251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3.1938336507457805</v>
      </c>
      <c r="C62" s="33">
        <f t="shared" si="41"/>
        <v>3.1973235207513961</v>
      </c>
      <c r="D62" s="33">
        <f t="shared" si="41"/>
        <v>3.1936772108727274</v>
      </c>
      <c r="E62" s="33">
        <f t="shared" si="41"/>
        <v>3.2098654118503602</v>
      </c>
      <c r="F62" s="33">
        <f t="shared" si="41"/>
        <v>3.2127518335809198</v>
      </c>
      <c r="G62" s="33">
        <f t="shared" si="41"/>
        <v>3.205893298118434</v>
      </c>
      <c r="H62" s="33">
        <f t="shared" si="41"/>
        <v>3.204339388927167</v>
      </c>
      <c r="I62" s="33">
        <f t="shared" si="41"/>
        <v>3.2022850815920805</v>
      </c>
      <c r="J62" s="33">
        <f t="shared" si="41"/>
        <v>3.2133931284029842</v>
      </c>
      <c r="K62" s="33">
        <f t="shared" si="41"/>
        <v>3.212514796429363</v>
      </c>
      <c r="L62" s="33">
        <f t="shared" si="41"/>
        <v>3.2171462898676535</v>
      </c>
      <c r="M62" s="33">
        <f t="shared" si="41"/>
        <v>3.2188383688057494</v>
      </c>
      <c r="N62" s="33">
        <f t="shared" si="41"/>
        <v>3.2207632388826792</v>
      </c>
      <c r="O62" s="33">
        <f t="shared" si="41"/>
        <v>3.2214831382169269</v>
      </c>
      <c r="P62" s="33">
        <f t="shared" si="41"/>
        <v>3.2221361349910254</v>
      </c>
      <c r="Q62" s="33">
        <f t="shared" si="41"/>
        <v>3.2228107694177273</v>
      </c>
      <c r="R62" s="33">
        <f t="shared" si="41"/>
        <v>3.2223745570104074</v>
      </c>
      <c r="S62" s="33">
        <f t="shared" si="41"/>
        <v>3.2214970311219657</v>
      </c>
      <c r="T62" s="33">
        <f t="shared" si="41"/>
        <v>3.2170674661702958</v>
      </c>
      <c r="U62" s="33">
        <f t="shared" si="41"/>
        <v>3.2175171724832157</v>
      </c>
      <c r="V62" s="33">
        <f t="shared" si="41"/>
        <v>3.2154873930168169</v>
      </c>
      <c r="W62" s="33">
        <f t="shared" si="41"/>
        <v>3.2186820723384275</v>
      </c>
      <c r="X62" s="33">
        <f t="shared" si="41"/>
        <v>3.2206478148518931</v>
      </c>
      <c r="Y62" s="33">
        <f t="shared" si="41"/>
        <v>3.2164324159337792</v>
      </c>
      <c r="Z62" s="33">
        <f t="shared" si="41"/>
        <v>3.2174530742726595</v>
      </c>
      <c r="AA62" s="33">
        <f t="shared" si="41"/>
        <v>3.2085700493945279</v>
      </c>
      <c r="AB62" s="33">
        <f t="shared" si="41"/>
        <v>3.2111583712696885</v>
      </c>
      <c r="AC62" s="33">
        <f t="shared" si="41"/>
        <v>3.2134906829388568</v>
      </c>
      <c r="AD62" s="33">
        <f t="shared" si="41"/>
        <v>3.2150441742750462</v>
      </c>
      <c r="AE62" s="33">
        <f t="shared" si="41"/>
        <v>3.2046805868499972</v>
      </c>
      <c r="AF62" s="33">
        <f t="shared" si="41"/>
        <v>3.1828029974570144</v>
      </c>
      <c r="AG62" s="33">
        <f t="shared" si="41"/>
        <v>3.1757682252528485</v>
      </c>
      <c r="AH62" s="33">
        <f t="shared" ref="AH62:AI62" si="42">IF(AH66=0,0,AH66/AH25)</f>
        <v>3.1902847100513827</v>
      </c>
      <c r="AI62" s="33">
        <f t="shared" si="42"/>
        <v>3.197382059937008</v>
      </c>
    </row>
    <row r="63" spans="1:35" x14ac:dyDescent="0.25">
      <c r="A63" s="10" t="s">
        <v>72</v>
      </c>
      <c r="B63" s="34">
        <f t="shared" si="41"/>
        <v>3.1424271480916457</v>
      </c>
      <c r="C63" s="34">
        <f t="shared" si="41"/>
        <v>3.1497545305840942</v>
      </c>
      <c r="D63" s="34">
        <f t="shared" si="41"/>
        <v>3.1420986839552012</v>
      </c>
      <c r="E63" s="34">
        <f t="shared" si="41"/>
        <v>3.1760876728648268</v>
      </c>
      <c r="F63" s="34">
        <f t="shared" si="41"/>
        <v>3.1821480470342141</v>
      </c>
      <c r="G63" s="34">
        <f t="shared" si="41"/>
        <v>3.1677477636981761</v>
      </c>
      <c r="H63" s="34">
        <f t="shared" si="41"/>
        <v>3.1660169705877927</v>
      </c>
      <c r="I63" s="34">
        <f t="shared" si="41"/>
        <v>3.1621716371775457</v>
      </c>
      <c r="J63" s="34">
        <f t="shared" si="41"/>
        <v>3.1842769872273613</v>
      </c>
      <c r="K63" s="34">
        <f t="shared" si="41"/>
        <v>3.1840041219732114</v>
      </c>
      <c r="L63" s="34">
        <f t="shared" si="41"/>
        <v>3.1932375805625957</v>
      </c>
      <c r="M63" s="34">
        <f t="shared" si="41"/>
        <v>3.1963663951059456</v>
      </c>
      <c r="N63" s="34">
        <f t="shared" si="41"/>
        <v>3.1994379275094942</v>
      </c>
      <c r="O63" s="34">
        <f t="shared" si="41"/>
        <v>3.2002091964614117</v>
      </c>
      <c r="P63" s="34">
        <f t="shared" si="41"/>
        <v>3.201615712981309</v>
      </c>
      <c r="Q63" s="34">
        <f t="shared" si="41"/>
        <v>3.2027190328815505</v>
      </c>
      <c r="R63" s="34">
        <f t="shared" si="41"/>
        <v>3.2007026835404861</v>
      </c>
      <c r="S63" s="34">
        <f t="shared" si="41"/>
        <v>3.1975918496444145</v>
      </c>
      <c r="T63" s="34">
        <f t="shared" si="41"/>
        <v>3.1874779039280678</v>
      </c>
      <c r="U63" s="34">
        <f t="shared" si="41"/>
        <v>3.1906746473444958</v>
      </c>
      <c r="V63" s="34">
        <f t="shared" si="41"/>
        <v>3.1862018518965671</v>
      </c>
      <c r="W63" s="34">
        <f t="shared" si="41"/>
        <v>3.1924459386066157</v>
      </c>
      <c r="X63" s="34">
        <f t="shared" si="41"/>
        <v>3.1962393859768072</v>
      </c>
      <c r="Y63" s="34">
        <f t="shared" si="41"/>
        <v>3.188282279134925</v>
      </c>
      <c r="Z63" s="34">
        <f t="shared" si="41"/>
        <v>3.1911970451579013</v>
      </c>
      <c r="AA63" s="34">
        <f t="shared" si="41"/>
        <v>3.1731647887946912</v>
      </c>
      <c r="AB63" s="34">
        <f t="shared" si="41"/>
        <v>3.1789328377782669</v>
      </c>
      <c r="AC63" s="34">
        <f t="shared" si="41"/>
        <v>3.1829385488044464</v>
      </c>
      <c r="AD63" s="34">
        <f t="shared" si="41"/>
        <v>3.186861881217518</v>
      </c>
      <c r="AE63" s="34">
        <f t="shared" si="41"/>
        <v>3.1697803965366469</v>
      </c>
      <c r="AF63" s="34">
        <f t="shared" si="41"/>
        <v>3.1173255945008105</v>
      </c>
      <c r="AG63" s="34">
        <f t="shared" si="41"/>
        <v>3.1153470987720655</v>
      </c>
      <c r="AH63" s="34">
        <f t="shared" ref="AH63:AI63" si="43">IF(AH67=0,0,AH67/AH26)</f>
        <v>3.1389278151209541</v>
      </c>
      <c r="AI63" s="34">
        <f t="shared" si="43"/>
        <v>3.1650636901387803</v>
      </c>
    </row>
    <row r="64" spans="1:35" x14ac:dyDescent="0.25">
      <c r="A64" s="12" t="s">
        <v>75</v>
      </c>
      <c r="B64" s="35">
        <f t="shared" ref="B64:AG64" si="44">IF(B68=0,0,B68/B32)</f>
        <v>3.2209519896183298</v>
      </c>
      <c r="C64" s="35">
        <f t="shared" si="44"/>
        <v>3.2224174661168195</v>
      </c>
      <c r="D64" s="35">
        <f t="shared" si="44"/>
        <v>3.2208862967910399</v>
      </c>
      <c r="E64" s="35">
        <f t="shared" si="44"/>
        <v>3.2276840945729659</v>
      </c>
      <c r="F64" s="35">
        <f t="shared" si="44"/>
        <v>3.2288961694068434</v>
      </c>
      <c r="G64" s="35">
        <f t="shared" si="44"/>
        <v>3.2260161127396358</v>
      </c>
      <c r="H64" s="35">
        <f t="shared" si="44"/>
        <v>3.2252875037887163</v>
      </c>
      <c r="I64" s="35">
        <f t="shared" si="44"/>
        <v>3.2243018202312177</v>
      </c>
      <c r="J64" s="35">
        <f t="shared" si="44"/>
        <v>3.2288078288746651</v>
      </c>
      <c r="K64" s="35">
        <f t="shared" si="44"/>
        <v>3.2288199028618214</v>
      </c>
      <c r="L64" s="35">
        <f t="shared" si="44"/>
        <v>3.2305103591820794</v>
      </c>
      <c r="M64" s="35">
        <f t="shared" si="44"/>
        <v>3.2310698709710985</v>
      </c>
      <c r="N64" s="35">
        <f t="shared" si="44"/>
        <v>3.232130534444873</v>
      </c>
      <c r="O64" s="35">
        <f t="shared" si="44"/>
        <v>3.2323991691335774</v>
      </c>
      <c r="P64" s="35">
        <f t="shared" si="44"/>
        <v>3.2325162365705138</v>
      </c>
      <c r="Q64" s="35">
        <f t="shared" si="44"/>
        <v>3.2328195699334623</v>
      </c>
      <c r="R64" s="35">
        <f t="shared" si="44"/>
        <v>3.2323871101905004</v>
      </c>
      <c r="S64" s="35">
        <f t="shared" si="44"/>
        <v>3.2317324122039541</v>
      </c>
      <c r="T64" s="35">
        <f t="shared" si="44"/>
        <v>3.229745525290542</v>
      </c>
      <c r="U64" s="35">
        <f t="shared" si="44"/>
        <v>3.2303843289146554</v>
      </c>
      <c r="V64" s="35">
        <f t="shared" si="44"/>
        <v>3.2294777507763146</v>
      </c>
      <c r="W64" s="35">
        <f t="shared" si="44"/>
        <v>3.2307376339416916</v>
      </c>
      <c r="X64" s="35">
        <f t="shared" si="44"/>
        <v>3.2314947159724734</v>
      </c>
      <c r="Y64" s="35">
        <f t="shared" si="44"/>
        <v>3.22985832136977</v>
      </c>
      <c r="Z64" s="35">
        <f t="shared" si="44"/>
        <v>3.2305440164436829</v>
      </c>
      <c r="AA64" s="35">
        <f t="shared" si="44"/>
        <v>3.2266530796624364</v>
      </c>
      <c r="AB64" s="35">
        <f t="shared" si="44"/>
        <v>3.2282531275556536</v>
      </c>
      <c r="AC64" s="35">
        <f t="shared" si="44"/>
        <v>3.2289738810507513</v>
      </c>
      <c r="AD64" s="35">
        <f t="shared" si="44"/>
        <v>3.2296548440070802</v>
      </c>
      <c r="AE64" s="35">
        <f t="shared" si="44"/>
        <v>3.2228836661974647</v>
      </c>
      <c r="AF64" s="35">
        <f t="shared" si="44"/>
        <v>3.213565296781058</v>
      </c>
      <c r="AG64" s="35">
        <f t="shared" si="44"/>
        <v>3.2060973392550731</v>
      </c>
      <c r="AH64" s="35">
        <f t="shared" ref="AH64:AI64" si="45">IF(AH68=0,0,AH68/AH32)</f>
        <v>3.2189780783564359</v>
      </c>
      <c r="AI64" s="35">
        <f t="shared" si="45"/>
        <v>3.2158053931712964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11691.347461919999</v>
      </c>
      <c r="C66" s="9">
        <f t="shared" si="46"/>
        <v>12396.616018200002</v>
      </c>
      <c r="D66" s="9">
        <f t="shared" si="46"/>
        <v>12559.966317359998</v>
      </c>
      <c r="E66" s="9">
        <f t="shared" si="46"/>
        <v>10972.63676772</v>
      </c>
      <c r="F66" s="9">
        <f t="shared" si="46"/>
        <v>9926.5343691600028</v>
      </c>
      <c r="G66" s="9">
        <f t="shared" si="46"/>
        <v>10202.532690239999</v>
      </c>
      <c r="H66" s="9">
        <f t="shared" si="46"/>
        <v>14924.286748439998</v>
      </c>
      <c r="I66" s="9">
        <f t="shared" si="46"/>
        <v>18427.044240360003</v>
      </c>
      <c r="J66" s="9">
        <f t="shared" si="46"/>
        <v>19404.172769399996</v>
      </c>
      <c r="K66" s="9">
        <f t="shared" si="46"/>
        <v>18930.127945320004</v>
      </c>
      <c r="L66" s="9">
        <f t="shared" si="46"/>
        <v>19355.958993240005</v>
      </c>
      <c r="M66" s="9">
        <f t="shared" si="46"/>
        <v>21670.667130599999</v>
      </c>
      <c r="N66" s="9">
        <f t="shared" si="46"/>
        <v>22127.662020960001</v>
      </c>
      <c r="O66" s="9">
        <f t="shared" si="46"/>
        <v>22540.610042999993</v>
      </c>
      <c r="P66" s="9">
        <f t="shared" si="46"/>
        <v>23251.343281560003</v>
      </c>
      <c r="Q66" s="9">
        <f t="shared" si="46"/>
        <v>25516.058633639997</v>
      </c>
      <c r="R66" s="9">
        <f t="shared" si="46"/>
        <v>26642.252313000005</v>
      </c>
      <c r="S66" s="9">
        <f t="shared" si="46"/>
        <v>27262.353237120002</v>
      </c>
      <c r="T66" s="9">
        <f t="shared" si="46"/>
        <v>28263.568353479997</v>
      </c>
      <c r="U66" s="9">
        <f t="shared" si="46"/>
        <v>28086.262648560001</v>
      </c>
      <c r="V66" s="9">
        <f t="shared" si="46"/>
        <v>27071.027725680004</v>
      </c>
      <c r="W66" s="9">
        <f t="shared" si="46"/>
        <v>27693.119880000006</v>
      </c>
      <c r="X66" s="9">
        <f t="shared" si="46"/>
        <v>27049.564682639997</v>
      </c>
      <c r="Y66" s="9">
        <f t="shared" si="46"/>
        <v>23243.894281439992</v>
      </c>
      <c r="Z66" s="9">
        <f t="shared" si="46"/>
        <v>25133.020709399996</v>
      </c>
      <c r="AA66" s="9">
        <f t="shared" si="46"/>
        <v>24027.62814828</v>
      </c>
      <c r="AB66" s="9">
        <f t="shared" si="46"/>
        <v>24157.654594920001</v>
      </c>
      <c r="AC66" s="9">
        <f t="shared" si="46"/>
        <v>21471.848164720599</v>
      </c>
      <c r="AD66" s="9">
        <f t="shared" si="46"/>
        <v>22514.293651194792</v>
      </c>
      <c r="AE66" s="9">
        <f t="shared" si="46"/>
        <v>23026.925115292652</v>
      </c>
      <c r="AF66" s="9">
        <f t="shared" si="46"/>
        <v>20299.072692943941</v>
      </c>
      <c r="AG66" s="9">
        <f t="shared" si="46"/>
        <v>23257.12802001656</v>
      </c>
      <c r="AH66" s="9">
        <f t="shared" ref="AH66:AI66" si="47">SUM(AH67:AH68)</f>
        <v>27545.067139687468</v>
      </c>
      <c r="AI66" s="9">
        <f t="shared" si="47"/>
        <v>26694.176601406256</v>
      </c>
    </row>
    <row r="67" spans="1:35" x14ac:dyDescent="0.25">
      <c r="A67" s="10" t="s">
        <v>72</v>
      </c>
      <c r="B67" s="11">
        <v>3972.5878340922081</v>
      </c>
      <c r="C67" s="11">
        <v>4217.4436154610667</v>
      </c>
      <c r="D67" s="11">
        <v>4267.4976059685205</v>
      </c>
      <c r="E67" s="11">
        <v>3749.4940882885076</v>
      </c>
      <c r="F67" s="11">
        <v>3395.4462675929171</v>
      </c>
      <c r="G67" s="11">
        <v>3481.4930905609981</v>
      </c>
      <c r="H67" s="11">
        <v>5211.6402227727631</v>
      </c>
      <c r="I67" s="11">
        <v>6448.0957694368517</v>
      </c>
      <c r="J67" s="11">
        <v>6656.0457298456022</v>
      </c>
      <c r="K67" s="11">
        <v>6826.1323402935777</v>
      </c>
      <c r="L67" s="11">
        <v>6888.4587995823167</v>
      </c>
      <c r="M67" s="11">
        <v>7584.6664897136234</v>
      </c>
      <c r="N67" s="11">
        <v>7642.8971769548243</v>
      </c>
      <c r="O67" s="11">
        <v>7593.3308172088109</v>
      </c>
      <c r="P67" s="11">
        <v>7760.8471605475297</v>
      </c>
      <c r="Q67" s="11">
        <v>8431.5110798926144</v>
      </c>
      <c r="R67" s="11">
        <v>8362.5597572919669</v>
      </c>
      <c r="S67" s="11">
        <v>8112.635756105602</v>
      </c>
      <c r="T67" s="11">
        <v>8399.6070676051368</v>
      </c>
      <c r="U67" s="11">
        <v>9024.8870914687177</v>
      </c>
      <c r="V67" s="11">
        <v>8671.893611341673</v>
      </c>
      <c r="W67" s="11">
        <v>8647.6918968408463</v>
      </c>
      <c r="X67" s="11">
        <v>8259.1858697626594</v>
      </c>
      <c r="Y67" s="11">
        <v>7440.3208721621213</v>
      </c>
      <c r="Z67" s="11">
        <v>8293.6496362517973</v>
      </c>
      <c r="AA67" s="11">
        <v>8033.4943340338677</v>
      </c>
      <c r="AB67" s="11">
        <v>8289.1822607146478</v>
      </c>
      <c r="AC67" s="11">
        <v>7153.0296501785615</v>
      </c>
      <c r="AD67" s="11">
        <v>7619.6038234099306</v>
      </c>
      <c r="AE67" s="11">
        <v>7807.3558474701422</v>
      </c>
      <c r="AF67" s="11">
        <v>6354.9644950848997</v>
      </c>
      <c r="AG67" s="11">
        <v>7624.7509771777559</v>
      </c>
      <c r="AH67" s="11">
        <v>9714.366623231208</v>
      </c>
      <c r="AI67" s="11">
        <v>9594.1745928761775</v>
      </c>
    </row>
    <row r="68" spans="1:35" x14ac:dyDescent="0.25">
      <c r="A68" s="12" t="s">
        <v>75</v>
      </c>
      <c r="B68" s="13">
        <v>7718.7596278277897</v>
      </c>
      <c r="C68" s="13">
        <v>8179.1724027389346</v>
      </c>
      <c r="D68" s="13">
        <v>8292.468711391477</v>
      </c>
      <c r="E68" s="13">
        <v>7223.1426794314921</v>
      </c>
      <c r="F68" s="13">
        <v>6531.0881015670857</v>
      </c>
      <c r="G68" s="13">
        <v>6721.0395996790012</v>
      </c>
      <c r="H68" s="13">
        <v>9712.6465256672345</v>
      </c>
      <c r="I68" s="13">
        <v>11978.948470923153</v>
      </c>
      <c r="J68" s="13">
        <v>12748.127039554394</v>
      </c>
      <c r="K68" s="13">
        <v>12103.995605026425</v>
      </c>
      <c r="L68" s="13">
        <v>12467.500193657686</v>
      </c>
      <c r="M68" s="13">
        <v>14086.000640886376</v>
      </c>
      <c r="N68" s="13">
        <v>14484.764844005178</v>
      </c>
      <c r="O68" s="13">
        <v>14947.279225791184</v>
      </c>
      <c r="P68" s="13">
        <v>15490.496121012473</v>
      </c>
      <c r="Q68" s="13">
        <v>17084.547553747383</v>
      </c>
      <c r="R68" s="13">
        <v>18279.692555708039</v>
      </c>
      <c r="S68" s="13">
        <v>19149.717481014399</v>
      </c>
      <c r="T68" s="13">
        <v>19863.961285874859</v>
      </c>
      <c r="U68" s="13">
        <v>19061.375557091284</v>
      </c>
      <c r="V68" s="13">
        <v>18399.134114338329</v>
      </c>
      <c r="W68" s="13">
        <v>19045.427983159159</v>
      </c>
      <c r="X68" s="13">
        <v>18790.378812877338</v>
      </c>
      <c r="Y68" s="13">
        <v>15803.573409277871</v>
      </c>
      <c r="Z68" s="13">
        <v>16839.371073148199</v>
      </c>
      <c r="AA68" s="13">
        <v>15994.133814246132</v>
      </c>
      <c r="AB68" s="13">
        <v>15868.472334205353</v>
      </c>
      <c r="AC68" s="13">
        <v>14318.818514542039</v>
      </c>
      <c r="AD68" s="13">
        <v>14894.689827784861</v>
      </c>
      <c r="AE68" s="13">
        <v>15219.569267822508</v>
      </c>
      <c r="AF68" s="13">
        <v>13944.108197859041</v>
      </c>
      <c r="AG68" s="13">
        <v>15632.377042838805</v>
      </c>
      <c r="AH68" s="13">
        <v>17830.700516456262</v>
      </c>
      <c r="AI68" s="13">
        <v>17100.002008530078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55884.077478238905</v>
      </c>
      <c r="C71" s="9">
        <f t="shared" si="48"/>
        <v>55945.141908162565</v>
      </c>
      <c r="D71" s="9">
        <f t="shared" si="48"/>
        <v>55881.339027965521</v>
      </c>
      <c r="E71" s="9">
        <f t="shared" si="48"/>
        <v>56164.593287266915</v>
      </c>
      <c r="F71" s="9">
        <f t="shared" si="48"/>
        <v>56215.097132657735</v>
      </c>
      <c r="G71" s="9">
        <f t="shared" si="48"/>
        <v>56095.091942543841</v>
      </c>
      <c r="H71" s="9">
        <f t="shared" si="48"/>
        <v>55404.503569148634</v>
      </c>
      <c r="I71" s="9">
        <f t="shared" si="48"/>
        <v>55509.853300224124</v>
      </c>
      <c r="J71" s="9">
        <f t="shared" si="48"/>
        <v>56634.148930199372</v>
      </c>
      <c r="K71" s="9">
        <f t="shared" si="48"/>
        <v>53409.218711134519</v>
      </c>
      <c r="L71" s="9">
        <f t="shared" si="48"/>
        <v>53572.157257697589</v>
      </c>
      <c r="M71" s="9">
        <f t="shared" si="48"/>
        <v>53946.004153291251</v>
      </c>
      <c r="N71" s="9">
        <f t="shared" si="48"/>
        <v>54236.601968513809</v>
      </c>
      <c r="O71" s="9">
        <f t="shared" si="48"/>
        <v>51300.754237233152</v>
      </c>
      <c r="P71" s="9">
        <f t="shared" si="48"/>
        <v>48257.493087248869</v>
      </c>
      <c r="Q71" s="9">
        <f t="shared" si="48"/>
        <v>49459.72149883314</v>
      </c>
      <c r="R71" s="9">
        <f t="shared" si="48"/>
        <v>51365.866243718148</v>
      </c>
      <c r="S71" s="9">
        <f t="shared" si="48"/>
        <v>50656.712863273307</v>
      </c>
      <c r="T71" s="9">
        <f t="shared" si="48"/>
        <v>57222.415376090568</v>
      </c>
      <c r="U71" s="9">
        <f t="shared" si="48"/>
        <v>65420.354453044965</v>
      </c>
      <c r="V71" s="9">
        <f t="shared" si="48"/>
        <v>64219.818550387179</v>
      </c>
      <c r="W71" s="9">
        <f t="shared" si="48"/>
        <v>63243.376807628483</v>
      </c>
      <c r="X71" s="9">
        <f t="shared" si="48"/>
        <v>63009.038373052026</v>
      </c>
      <c r="Y71" s="9">
        <f t="shared" si="48"/>
        <v>57914.997970798118</v>
      </c>
      <c r="Z71" s="9">
        <f t="shared" si="48"/>
        <v>60329.678532109763</v>
      </c>
      <c r="AA71" s="9">
        <f t="shared" si="48"/>
        <v>62953.096514134486</v>
      </c>
      <c r="AB71" s="9">
        <f t="shared" si="48"/>
        <v>63194.025185839484</v>
      </c>
      <c r="AC71" s="9">
        <f t="shared" si="48"/>
        <v>55126.575884803846</v>
      </c>
      <c r="AD71" s="9">
        <f t="shared" si="48"/>
        <v>52512.647866155814</v>
      </c>
      <c r="AE71" s="9">
        <f t="shared" si="48"/>
        <v>48292.798035541178</v>
      </c>
      <c r="AF71" s="9">
        <f t="shared" si="48"/>
        <v>47046.813539337818</v>
      </c>
      <c r="AG71" s="9">
        <f t="shared" si="48"/>
        <v>51089.731853022655</v>
      </c>
      <c r="AH71" s="9">
        <f t="shared" ref="AH71:AI71" si="49">IF(AH66=0,0,100*AH66/AH12)</f>
        <v>54209.499869800035</v>
      </c>
      <c r="AI71" s="9">
        <f t="shared" si="49"/>
        <v>54714.301780739013</v>
      </c>
    </row>
    <row r="72" spans="1:35" x14ac:dyDescent="0.25">
      <c r="A72" s="10" t="s">
        <v>72</v>
      </c>
      <c r="B72" s="11">
        <f t="shared" si="48"/>
        <v>55202.554978892287</v>
      </c>
      <c r="C72" s="11">
        <f t="shared" si="48"/>
        <v>55331.279265272999</v>
      </c>
      <c r="D72" s="11">
        <f t="shared" si="48"/>
        <v>55196.786594145153</v>
      </c>
      <c r="E72" s="11">
        <f t="shared" si="48"/>
        <v>55793.867683856784</v>
      </c>
      <c r="F72" s="11">
        <f t="shared" si="48"/>
        <v>55900.327547566121</v>
      </c>
      <c r="G72" s="11">
        <f t="shared" si="48"/>
        <v>55647.360634149372</v>
      </c>
      <c r="H72" s="11">
        <f t="shared" si="48"/>
        <v>54782.732606414429</v>
      </c>
      <c r="I72" s="11">
        <f t="shared" si="48"/>
        <v>54892.790128407483</v>
      </c>
      <c r="J72" s="11">
        <f t="shared" si="48"/>
        <v>56454.756648215247</v>
      </c>
      <c r="K72" s="11">
        <f t="shared" si="48"/>
        <v>52434.769218464993</v>
      </c>
      <c r="L72" s="11">
        <f t="shared" si="48"/>
        <v>52692.89013554524</v>
      </c>
      <c r="M72" s="11">
        <f t="shared" si="48"/>
        <v>53269.362032632089</v>
      </c>
      <c r="N72" s="11">
        <f t="shared" si="48"/>
        <v>54401.155208767683</v>
      </c>
      <c r="O72" s="11">
        <f t="shared" si="48"/>
        <v>52351.0680601028</v>
      </c>
      <c r="P72" s="11">
        <f t="shared" si="48"/>
        <v>49272.244961891694</v>
      </c>
      <c r="Q72" s="11">
        <f t="shared" si="48"/>
        <v>50270.955892146652</v>
      </c>
      <c r="R72" s="11">
        <f t="shared" si="48"/>
        <v>51911.591558555585</v>
      </c>
      <c r="S72" s="11">
        <f t="shared" si="48"/>
        <v>52241.519764612203</v>
      </c>
      <c r="T72" s="11">
        <f t="shared" si="48"/>
        <v>58805.783956661595</v>
      </c>
      <c r="U72" s="11">
        <f t="shared" si="48"/>
        <v>67376.874529988854</v>
      </c>
      <c r="V72" s="11">
        <f t="shared" si="48"/>
        <v>63374.417916454753</v>
      </c>
      <c r="W72" s="11">
        <f t="shared" si="48"/>
        <v>58116.689384198849</v>
      </c>
      <c r="X72" s="11">
        <f t="shared" si="48"/>
        <v>56704.046072958387</v>
      </c>
      <c r="Y72" s="11">
        <f t="shared" si="48"/>
        <v>51759.279587550052</v>
      </c>
      <c r="Z72" s="11">
        <f t="shared" si="48"/>
        <v>53263.442948562435</v>
      </c>
      <c r="AA72" s="11">
        <f t="shared" si="48"/>
        <v>55759.102281872627</v>
      </c>
      <c r="AB72" s="11">
        <f t="shared" si="48"/>
        <v>56388.323681280315</v>
      </c>
      <c r="AC72" s="11">
        <f t="shared" si="48"/>
        <v>49197.621619369907</v>
      </c>
      <c r="AD72" s="11">
        <f t="shared" si="48"/>
        <v>45349.779991005344</v>
      </c>
      <c r="AE72" s="11">
        <f t="shared" si="48"/>
        <v>41447.78662328027</v>
      </c>
      <c r="AF72" s="11">
        <f t="shared" si="48"/>
        <v>37442.933793010408</v>
      </c>
      <c r="AG72" s="11">
        <f t="shared" si="48"/>
        <v>39712.372910671671</v>
      </c>
      <c r="AH72" s="11">
        <f t="shared" ref="AH72:AI72" si="50">IF(AH67=0,0,100*AH67/AH13)</f>
        <v>47106.731334861994</v>
      </c>
      <c r="AI72" s="11">
        <f t="shared" si="50"/>
        <v>48668.267334564902</v>
      </c>
    </row>
    <row r="73" spans="1:35" x14ac:dyDescent="0.25">
      <c r="A73" s="12" t="s">
        <v>75</v>
      </c>
      <c r="B73" s="13">
        <f t="shared" si="48"/>
        <v>56241.43539423887</v>
      </c>
      <c r="C73" s="13">
        <f t="shared" si="48"/>
        <v>56267.022171304976</v>
      </c>
      <c r="D73" s="13">
        <f t="shared" si="48"/>
        <v>56240.285663013427</v>
      </c>
      <c r="E73" s="13">
        <f t="shared" si="48"/>
        <v>56358.984105734417</v>
      </c>
      <c r="F73" s="13">
        <f t="shared" si="48"/>
        <v>56380.147287086977</v>
      </c>
      <c r="G73" s="13">
        <f t="shared" si="48"/>
        <v>56329.860891617413</v>
      </c>
      <c r="H73" s="13">
        <f t="shared" si="48"/>
        <v>55743.989385857334</v>
      </c>
      <c r="I73" s="13">
        <f t="shared" si="48"/>
        <v>55847.788228430756</v>
      </c>
      <c r="J73" s="13">
        <f t="shared" si="48"/>
        <v>56728.26692045384</v>
      </c>
      <c r="K73" s="13">
        <f t="shared" si="48"/>
        <v>53974.907834941543</v>
      </c>
      <c r="L73" s="13">
        <f t="shared" si="48"/>
        <v>54070.666505178298</v>
      </c>
      <c r="M73" s="13">
        <f t="shared" si="48"/>
        <v>54317.513891768613</v>
      </c>
      <c r="N73" s="13">
        <f t="shared" si="48"/>
        <v>54150.175900291397</v>
      </c>
      <c r="O73" s="13">
        <f t="shared" si="48"/>
        <v>50783.167081758504</v>
      </c>
      <c r="P73" s="13">
        <f t="shared" si="48"/>
        <v>47764.650847152407</v>
      </c>
      <c r="Q73" s="13">
        <f t="shared" si="48"/>
        <v>49068.936583928582</v>
      </c>
      <c r="R73" s="13">
        <f t="shared" si="48"/>
        <v>51120.01575157234</v>
      </c>
      <c r="S73" s="13">
        <f t="shared" si="48"/>
        <v>50013.949216404093</v>
      </c>
      <c r="T73" s="13">
        <f t="shared" si="48"/>
        <v>56578.23940923265</v>
      </c>
      <c r="U73" s="13">
        <f t="shared" si="48"/>
        <v>64533.109417204076</v>
      </c>
      <c r="V73" s="13">
        <f t="shared" si="48"/>
        <v>64626.143398597087</v>
      </c>
      <c r="W73" s="13">
        <f t="shared" si="48"/>
        <v>65882.2205374435</v>
      </c>
      <c r="X73" s="13">
        <f t="shared" si="48"/>
        <v>66246.739248492042</v>
      </c>
      <c r="Y73" s="13">
        <f t="shared" si="48"/>
        <v>61350.121126583348</v>
      </c>
      <c r="Z73" s="13">
        <f t="shared" si="48"/>
        <v>64547.187531640229</v>
      </c>
      <c r="AA73" s="13">
        <f t="shared" si="48"/>
        <v>67315.363840395381</v>
      </c>
      <c r="AB73" s="13">
        <f t="shared" si="48"/>
        <v>67446.269578325242</v>
      </c>
      <c r="AC73" s="13">
        <f t="shared" si="48"/>
        <v>58657.949867164993</v>
      </c>
      <c r="AD73" s="13">
        <f t="shared" si="48"/>
        <v>57128.657442781587</v>
      </c>
      <c r="AE73" s="13">
        <f t="shared" si="48"/>
        <v>52762.738897072617</v>
      </c>
      <c r="AF73" s="13">
        <f t="shared" si="48"/>
        <v>53274.368002598603</v>
      </c>
      <c r="AG73" s="13">
        <f t="shared" si="48"/>
        <v>59388.61083253289</v>
      </c>
      <c r="AH73" s="13">
        <f t="shared" ref="AH73:AI73" si="51">IF(AH68=0,0,100*AH68/AH14)</f>
        <v>59061.188950937809</v>
      </c>
      <c r="AI73" s="13">
        <f t="shared" si="51"/>
        <v>58813.64502726074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32.032549091139138</v>
      </c>
      <c r="C75" s="21">
        <f t="shared" si="52"/>
        <v>32.06755073634082</v>
      </c>
      <c r="D75" s="21">
        <f t="shared" si="52"/>
        <v>32.030980077702203</v>
      </c>
      <c r="E75" s="21">
        <f t="shared" si="52"/>
        <v>32.193339611484475</v>
      </c>
      <c r="F75" s="21">
        <f t="shared" si="52"/>
        <v>32.222288973252361</v>
      </c>
      <c r="G75" s="21">
        <f t="shared" si="52"/>
        <v>32.153501303661599</v>
      </c>
      <c r="H75" s="21">
        <f t="shared" si="52"/>
        <v>32.004025686773794</v>
      </c>
      <c r="I75" s="21">
        <f t="shared" si="52"/>
        <v>32.012112527554805</v>
      </c>
      <c r="J75" s="21">
        <f t="shared" si="52"/>
        <v>32.310014232811291</v>
      </c>
      <c r="K75" s="21">
        <f t="shared" si="52"/>
        <v>31.639998622680963</v>
      </c>
      <c r="L75" s="21">
        <f t="shared" si="52"/>
        <v>31.703979125404871</v>
      </c>
      <c r="M75" s="21">
        <f t="shared" si="52"/>
        <v>29.539774122266099</v>
      </c>
      <c r="N75" s="21">
        <f t="shared" si="52"/>
        <v>28.523059871355887</v>
      </c>
      <c r="O75" s="21">
        <f t="shared" si="52"/>
        <v>27.464885760981726</v>
      </c>
      <c r="P75" s="21">
        <f t="shared" si="52"/>
        <v>25.255717995856763</v>
      </c>
      <c r="Q75" s="21">
        <f t="shared" si="52"/>
        <v>25.049374660723</v>
      </c>
      <c r="R75" s="21">
        <f t="shared" si="52"/>
        <v>24.327304653359313</v>
      </c>
      <c r="S75" s="21">
        <f t="shared" si="52"/>
        <v>22.930290215284678</v>
      </c>
      <c r="T75" s="21">
        <f t="shared" si="52"/>
        <v>24.867943594340044</v>
      </c>
      <c r="U75" s="21">
        <f t="shared" si="52"/>
        <v>30.112951259781166</v>
      </c>
      <c r="V75" s="21">
        <f t="shared" si="52"/>
        <v>28.262221203502918</v>
      </c>
      <c r="W75" s="21">
        <f t="shared" si="52"/>
        <v>26.045226814530512</v>
      </c>
      <c r="X75" s="21">
        <f t="shared" si="52"/>
        <v>24.38455579686336</v>
      </c>
      <c r="Y75" s="21">
        <f t="shared" si="52"/>
        <v>22.803601297840309</v>
      </c>
      <c r="Z75" s="21">
        <f t="shared" si="52"/>
        <v>24.107348747394493</v>
      </c>
      <c r="AA75" s="21">
        <f t="shared" si="52"/>
        <v>24.217492053039091</v>
      </c>
      <c r="AB75" s="21">
        <f t="shared" si="52"/>
        <v>24.262280546167936</v>
      </c>
      <c r="AC75" s="21">
        <f t="shared" si="52"/>
        <v>20.451409408116735</v>
      </c>
      <c r="AD75" s="21">
        <f t="shared" si="52"/>
        <v>19.988593425641827</v>
      </c>
      <c r="AE75" s="21">
        <f t="shared" si="52"/>
        <v>18.626865487089383</v>
      </c>
      <c r="AF75" s="21">
        <f t="shared" si="52"/>
        <v>17.800767508340904</v>
      </c>
      <c r="AG75" s="21">
        <f t="shared" si="52"/>
        <v>19.655082049003944</v>
      </c>
      <c r="AH75" s="21">
        <f t="shared" ref="AH75:AI75" si="53">IF(AH66=0,0,1000*AH66/AH3)</f>
        <v>21.87362369120331</v>
      </c>
      <c r="AI75" s="21">
        <f t="shared" si="53"/>
        <v>21.53265578448044</v>
      </c>
    </row>
    <row r="76" spans="1:35" x14ac:dyDescent="0.25">
      <c r="A76" s="10" t="s">
        <v>72</v>
      </c>
      <c r="B76" s="22">
        <f t="shared" si="52"/>
        <v>90.562059321616118</v>
      </c>
      <c r="C76" s="22">
        <f t="shared" si="52"/>
        <v>90.773227005383163</v>
      </c>
      <c r="D76" s="22">
        <f t="shared" si="52"/>
        <v>90.552592248475179</v>
      </c>
      <c r="E76" s="22">
        <f t="shared" si="52"/>
        <v>91.532126068310092</v>
      </c>
      <c r="F76" s="22">
        <f t="shared" si="52"/>
        <v>91.706780754453419</v>
      </c>
      <c r="G76" s="22">
        <f t="shared" si="52"/>
        <v>91.291777453128418</v>
      </c>
      <c r="H76" s="22">
        <f t="shared" si="52"/>
        <v>89.873313822048246</v>
      </c>
      <c r="I76" s="22">
        <f t="shared" si="52"/>
        <v>90.053870849088341</v>
      </c>
      <c r="J76" s="22">
        <f t="shared" si="52"/>
        <v>92.616337844601446</v>
      </c>
      <c r="K76" s="22">
        <f t="shared" si="52"/>
        <v>86.021388136917366</v>
      </c>
      <c r="L76" s="22">
        <f t="shared" si="52"/>
        <v>86.444846884794543</v>
      </c>
      <c r="M76" s="22">
        <f t="shared" si="52"/>
        <v>82.869916784248218</v>
      </c>
      <c r="N76" s="22">
        <f t="shared" si="52"/>
        <v>80.526558923103536</v>
      </c>
      <c r="O76" s="22">
        <f t="shared" si="52"/>
        <v>77.386377880026231</v>
      </c>
      <c r="P76" s="22">
        <f t="shared" si="52"/>
        <v>71.60288339910484</v>
      </c>
      <c r="Q76" s="22">
        <f t="shared" si="52"/>
        <v>72.842843056899255</v>
      </c>
      <c r="R76" s="22">
        <f t="shared" si="52"/>
        <v>73.907195610315398</v>
      </c>
      <c r="S76" s="22">
        <f t="shared" si="52"/>
        <v>72.319725474908779</v>
      </c>
      <c r="T76" s="22">
        <f t="shared" si="52"/>
        <v>78.978108290409025</v>
      </c>
      <c r="U76" s="22">
        <f t="shared" si="52"/>
        <v>90.717750486879225</v>
      </c>
      <c r="V76" s="22">
        <f t="shared" si="52"/>
        <v>86.19469964161938</v>
      </c>
      <c r="W76" s="22">
        <f t="shared" si="52"/>
        <v>83.352427606221752</v>
      </c>
      <c r="X76" s="22">
        <f t="shared" si="52"/>
        <v>80.002904076315616</v>
      </c>
      <c r="Y76" s="22">
        <f t="shared" si="52"/>
        <v>72.143454617734065</v>
      </c>
      <c r="Z76" s="22">
        <f t="shared" si="52"/>
        <v>74.273130462856301</v>
      </c>
      <c r="AA76" s="22">
        <f t="shared" si="52"/>
        <v>73.561735266585288</v>
      </c>
      <c r="AB76" s="22">
        <f t="shared" si="52"/>
        <v>72.13113065935768</v>
      </c>
      <c r="AC76" s="22">
        <f t="shared" si="52"/>
        <v>62.375414589498661</v>
      </c>
      <c r="AD76" s="22">
        <f t="shared" si="52"/>
        <v>61.247319700240716</v>
      </c>
      <c r="AE76" s="22">
        <f t="shared" si="52"/>
        <v>56.989409888690751</v>
      </c>
      <c r="AF76" s="22">
        <f t="shared" si="52"/>
        <v>46.223386735636161</v>
      </c>
      <c r="AG76" s="22">
        <f t="shared" si="52"/>
        <v>51.57028179926882</v>
      </c>
      <c r="AH76" s="22">
        <f t="shared" ref="AH76:AI76" si="54">IF(AH67=0,0,1000*AH67/AH4)</f>
        <v>61.976406056676758</v>
      </c>
      <c r="AI76" s="22">
        <f t="shared" si="54"/>
        <v>60.892664489971132</v>
      </c>
    </row>
    <row r="77" spans="1:35" x14ac:dyDescent="0.25">
      <c r="A77" s="12" t="s">
        <v>75</v>
      </c>
      <c r="B77" s="23">
        <f t="shared" si="52"/>
        <v>24.037185653149699</v>
      </c>
      <c r="C77" s="23">
        <f t="shared" si="52"/>
        <v>24.048122318169334</v>
      </c>
      <c r="D77" s="23">
        <f t="shared" si="52"/>
        <v>24.036695546020699</v>
      </c>
      <c r="E77" s="23">
        <f t="shared" si="52"/>
        <v>24.087425828448538</v>
      </c>
      <c r="F77" s="23">
        <f t="shared" si="52"/>
        <v>24.096471264510491</v>
      </c>
      <c r="G77" s="23">
        <f t="shared" si="52"/>
        <v>24.074978024562618</v>
      </c>
      <c r="H77" s="23">
        <f t="shared" si="52"/>
        <v>23.785885402263862</v>
      </c>
      <c r="I77" s="23">
        <f t="shared" si="52"/>
        <v>23.766594941987435</v>
      </c>
      <c r="J77" s="23">
        <f t="shared" si="52"/>
        <v>24.112426397943871</v>
      </c>
      <c r="K77" s="23">
        <f t="shared" si="52"/>
        <v>23.324304550478445</v>
      </c>
      <c r="L77" s="23">
        <f t="shared" si="52"/>
        <v>23.48657089105604</v>
      </c>
      <c r="M77" s="23">
        <f t="shared" si="52"/>
        <v>21.937912916807853</v>
      </c>
      <c r="N77" s="23">
        <f t="shared" si="52"/>
        <v>21.27390711284934</v>
      </c>
      <c r="O77" s="23">
        <f t="shared" si="52"/>
        <v>20.685865780205646</v>
      </c>
      <c r="P77" s="23">
        <f t="shared" si="52"/>
        <v>19.07110716884646</v>
      </c>
      <c r="Q77" s="23">
        <f t="shared" si="52"/>
        <v>18.922253694144931</v>
      </c>
      <c r="R77" s="23">
        <f t="shared" si="52"/>
        <v>18.614588650340728</v>
      </c>
      <c r="S77" s="23">
        <f t="shared" si="52"/>
        <v>17.784808026358466</v>
      </c>
      <c r="T77" s="23">
        <f t="shared" si="52"/>
        <v>19.281792845008138</v>
      </c>
      <c r="U77" s="23">
        <f t="shared" si="52"/>
        <v>22.876927563090973</v>
      </c>
      <c r="V77" s="23">
        <f t="shared" si="52"/>
        <v>21.463126512212543</v>
      </c>
      <c r="W77" s="23">
        <f t="shared" si="52"/>
        <v>19.848872359358978</v>
      </c>
      <c r="X77" s="23">
        <f t="shared" si="52"/>
        <v>18.677291984528583</v>
      </c>
      <c r="Y77" s="23">
        <f t="shared" si="52"/>
        <v>17.249499988911676</v>
      </c>
      <c r="Z77" s="23">
        <f t="shared" si="52"/>
        <v>18.089697888618055</v>
      </c>
      <c r="AA77" s="23">
        <f t="shared" si="52"/>
        <v>18.114375541449814</v>
      </c>
      <c r="AB77" s="23">
        <f t="shared" si="52"/>
        <v>18.016601125718463</v>
      </c>
      <c r="AC77" s="23">
        <f t="shared" si="52"/>
        <v>15.310663194472928</v>
      </c>
      <c r="AD77" s="23">
        <f t="shared" si="52"/>
        <v>14.865702640978093</v>
      </c>
      <c r="AE77" s="23">
        <f t="shared" si="52"/>
        <v>13.845732746418024</v>
      </c>
      <c r="AF77" s="23">
        <f t="shared" si="52"/>
        <v>13.904280452086383</v>
      </c>
      <c r="AG77" s="23">
        <f t="shared" si="52"/>
        <v>15.097747885229882</v>
      </c>
      <c r="AH77" s="23">
        <f t="shared" ref="AH77:AI77" si="55">IF(AH68=0,0,1000*AH68/AH5)</f>
        <v>16.172394230389049</v>
      </c>
      <c r="AI77" s="23">
        <f t="shared" si="55"/>
        <v>15.801908991133327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72</v>
      </c>
      <c r="B80" s="37">
        <f t="shared" si="56"/>
        <v>0.3397887067364444</v>
      </c>
      <c r="C80" s="37">
        <f t="shared" si="56"/>
        <v>0.34020926430803838</v>
      </c>
      <c r="D80" s="37">
        <f t="shared" si="56"/>
        <v>0.33976982884660423</v>
      </c>
      <c r="E80" s="37">
        <f t="shared" si="56"/>
        <v>0.34171313310206419</v>
      </c>
      <c r="F80" s="37">
        <f t="shared" si="56"/>
        <v>0.34205757430730022</v>
      </c>
      <c r="G80" s="37">
        <f t="shared" si="56"/>
        <v>0.34123812157852551</v>
      </c>
      <c r="H80" s="37">
        <f t="shared" si="56"/>
        <v>0.34920531283128314</v>
      </c>
      <c r="I80" s="37">
        <f t="shared" si="56"/>
        <v>0.34992566823678922</v>
      </c>
      <c r="J80" s="37">
        <f t="shared" si="56"/>
        <v>0.34302135983565646</v>
      </c>
      <c r="K80" s="37">
        <f t="shared" si="56"/>
        <v>0.36059620727398023</v>
      </c>
      <c r="L80" s="37">
        <f t="shared" si="56"/>
        <v>0.35588310566209014</v>
      </c>
      <c r="M80" s="37">
        <f t="shared" si="56"/>
        <v>0.34999690798645133</v>
      </c>
      <c r="N80" s="37">
        <f t="shared" si="56"/>
        <v>0.34540012269327131</v>
      </c>
      <c r="O80" s="37">
        <f t="shared" si="56"/>
        <v>0.33687335004346641</v>
      </c>
      <c r="P80" s="37">
        <f t="shared" si="56"/>
        <v>0.3337805935153193</v>
      </c>
      <c r="Q80" s="37">
        <f t="shared" si="56"/>
        <v>0.33043939900563774</v>
      </c>
      <c r="R80" s="37">
        <f t="shared" si="56"/>
        <v>0.31388336312735399</v>
      </c>
      <c r="S80" s="37">
        <f t="shared" si="56"/>
        <v>0.29757650359615917</v>
      </c>
      <c r="T80" s="37">
        <f t="shared" si="56"/>
        <v>0.29718848528094371</v>
      </c>
      <c r="U80" s="37">
        <f t="shared" si="56"/>
        <v>0.32132744767062943</v>
      </c>
      <c r="V80" s="37">
        <f t="shared" si="56"/>
        <v>0.32033854418889973</v>
      </c>
      <c r="W80" s="37">
        <f t="shared" si="56"/>
        <v>0.31226860441557602</v>
      </c>
      <c r="X80" s="37">
        <f t="shared" si="56"/>
        <v>0.3053352601664337</v>
      </c>
      <c r="Y80" s="37">
        <f t="shared" si="56"/>
        <v>0.32009786234930265</v>
      </c>
      <c r="Z80" s="37">
        <f t="shared" si="56"/>
        <v>0.32999016441942813</v>
      </c>
      <c r="AA80" s="37">
        <f t="shared" si="56"/>
        <v>0.33434404280178354</v>
      </c>
      <c r="AB80" s="37">
        <f t="shared" si="56"/>
        <v>0.34312860249511723</v>
      </c>
      <c r="AC80" s="37">
        <f t="shared" si="56"/>
        <v>0.33313525670004379</v>
      </c>
      <c r="AD80" s="37">
        <f t="shared" si="56"/>
        <v>0.33843406066641457</v>
      </c>
      <c r="AE80" s="37">
        <f t="shared" si="56"/>
        <v>0.33905333900986706</v>
      </c>
      <c r="AF80" s="37">
        <f t="shared" si="56"/>
        <v>0.3130667391172956</v>
      </c>
      <c r="AG80" s="37">
        <f t="shared" si="56"/>
        <v>0.32784576713923624</v>
      </c>
      <c r="AH80" s="37">
        <f t="shared" ref="AH80:AI80" si="58">IF(AH67=0,0,AH67/AH$66)</f>
        <v>0.35267173515923511</v>
      </c>
      <c r="AI80" s="37">
        <f t="shared" si="58"/>
        <v>0.35941077097582225</v>
      </c>
    </row>
    <row r="81" spans="1:35" x14ac:dyDescent="0.25">
      <c r="A81" s="12" t="s">
        <v>75</v>
      </c>
      <c r="B81" s="38">
        <f t="shared" si="56"/>
        <v>0.66021129326355554</v>
      </c>
      <c r="C81" s="38">
        <f t="shared" si="56"/>
        <v>0.65979073569196156</v>
      </c>
      <c r="D81" s="38">
        <f t="shared" si="56"/>
        <v>0.66023017115339566</v>
      </c>
      <c r="E81" s="38">
        <f t="shared" si="56"/>
        <v>0.65828686689793581</v>
      </c>
      <c r="F81" s="38">
        <f t="shared" si="56"/>
        <v>0.65794242569269978</v>
      </c>
      <c r="G81" s="38">
        <f t="shared" si="56"/>
        <v>0.65876187842147449</v>
      </c>
      <c r="H81" s="38">
        <f t="shared" si="56"/>
        <v>0.6507946871687168</v>
      </c>
      <c r="I81" s="38">
        <f t="shared" si="56"/>
        <v>0.65007433176321094</v>
      </c>
      <c r="J81" s="38">
        <f t="shared" si="56"/>
        <v>0.6569786401643436</v>
      </c>
      <c r="K81" s="38">
        <f t="shared" si="56"/>
        <v>0.63940379272601966</v>
      </c>
      <c r="L81" s="38">
        <f t="shared" si="56"/>
        <v>0.64411689433790975</v>
      </c>
      <c r="M81" s="38">
        <f t="shared" si="56"/>
        <v>0.65000309201354867</v>
      </c>
      <c r="N81" s="38">
        <f t="shared" si="56"/>
        <v>0.65459987730672875</v>
      </c>
      <c r="O81" s="38">
        <f t="shared" si="56"/>
        <v>0.6631266499565337</v>
      </c>
      <c r="P81" s="38">
        <f t="shared" si="56"/>
        <v>0.6662194064846807</v>
      </c>
      <c r="Q81" s="38">
        <f t="shared" si="56"/>
        <v>0.66956060099436232</v>
      </c>
      <c r="R81" s="38">
        <f t="shared" si="56"/>
        <v>0.68611663687264612</v>
      </c>
      <c r="S81" s="38">
        <f t="shared" si="56"/>
        <v>0.70242349640384083</v>
      </c>
      <c r="T81" s="38">
        <f t="shared" si="56"/>
        <v>0.70281151471905623</v>
      </c>
      <c r="U81" s="38">
        <f t="shared" si="56"/>
        <v>0.67867255232937063</v>
      </c>
      <c r="V81" s="38">
        <f t="shared" si="56"/>
        <v>0.67966145581110027</v>
      </c>
      <c r="W81" s="38">
        <f t="shared" si="56"/>
        <v>0.68773139558442398</v>
      </c>
      <c r="X81" s="38">
        <f t="shared" si="56"/>
        <v>0.69466473983356636</v>
      </c>
      <c r="Y81" s="38">
        <f t="shared" si="56"/>
        <v>0.6799021376506974</v>
      </c>
      <c r="Z81" s="38">
        <f t="shared" si="56"/>
        <v>0.67000983558057181</v>
      </c>
      <c r="AA81" s="38">
        <f t="shared" si="56"/>
        <v>0.66565595719821646</v>
      </c>
      <c r="AB81" s="38">
        <f t="shared" si="56"/>
        <v>0.65687139750488277</v>
      </c>
      <c r="AC81" s="38">
        <f t="shared" si="56"/>
        <v>0.66686474329995626</v>
      </c>
      <c r="AD81" s="38">
        <f t="shared" si="56"/>
        <v>0.66156593933358543</v>
      </c>
      <c r="AE81" s="38">
        <f t="shared" si="56"/>
        <v>0.66094666099013288</v>
      </c>
      <c r="AF81" s="38">
        <f t="shared" si="56"/>
        <v>0.68693326088270446</v>
      </c>
      <c r="AG81" s="38">
        <f t="shared" si="56"/>
        <v>0.67215423286076381</v>
      </c>
      <c r="AH81" s="38">
        <f t="shared" ref="AH81:AI81" si="59">IF(AH68=0,0,AH68/AH$66)</f>
        <v>0.647328264840765</v>
      </c>
      <c r="AI81" s="38">
        <f t="shared" si="59"/>
        <v>0.6405892290241777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22514.293651194792</v>
      </c>
      <c r="AE83" s="9">
        <f t="shared" ref="AE83:AG83" si="60">SUM(AE84:AE85)</f>
        <v>23264.7113357407</v>
      </c>
      <c r="AF83" s="9">
        <f t="shared" si="60"/>
        <v>20299.072692943941</v>
      </c>
      <c r="AG83" s="9">
        <f t="shared" si="60"/>
        <v>23257.12802001656</v>
      </c>
      <c r="AH83" s="9">
        <f t="shared" ref="AH83:AI83" si="61">SUM(AH84:AH85)</f>
        <v>28367.737454605383</v>
      </c>
      <c r="AI83" s="9">
        <f t="shared" si="61"/>
        <v>27504.476290333962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7619.6038234099306</v>
      </c>
      <c r="AE84" s="11">
        <v>7807.3558474701422</v>
      </c>
      <c r="AF84" s="11">
        <v>6354.9644950848997</v>
      </c>
      <c r="AG84" s="11">
        <v>7624.7509771777559</v>
      </c>
      <c r="AH84" s="11">
        <v>9714.366623231208</v>
      </c>
      <c r="AI84" s="11">
        <v>9594.1745928761775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14894.68982778486</v>
      </c>
      <c r="AE85" s="13">
        <v>15457.355488270556</v>
      </c>
      <c r="AF85" s="13">
        <v>13944.108197859041</v>
      </c>
      <c r="AG85" s="13">
        <v>15632.377042838805</v>
      </c>
      <c r="AH85" s="13">
        <v>18653.370831374177</v>
      </c>
      <c r="AI85" s="13">
        <v>17910.301697457784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11586.520930000001</v>
      </c>
      <c r="C89" s="9">
        <v>12287.58425</v>
      </c>
      <c r="D89" s="9">
        <v>12544.306570000001</v>
      </c>
      <c r="E89" s="9">
        <v>10892.980250000001</v>
      </c>
      <c r="F89" s="9">
        <v>9845.4964500000006</v>
      </c>
      <c r="G89" s="9">
        <v>10197.676520000001</v>
      </c>
      <c r="H89" s="9">
        <v>14669.730610000001</v>
      </c>
      <c r="I89" s="9">
        <v>18276.706819999999</v>
      </c>
      <c r="J89" s="9">
        <v>19344.048009999999</v>
      </c>
      <c r="K89" s="9">
        <v>18705.29062</v>
      </c>
      <c r="L89" s="9">
        <v>19327.33322</v>
      </c>
      <c r="M89" s="9">
        <v>21576.01713</v>
      </c>
      <c r="N89" s="9">
        <v>22224.431120000001</v>
      </c>
      <c r="O89" s="9">
        <v>22780.634829999999</v>
      </c>
      <c r="P89" s="9">
        <v>23482.690449999998</v>
      </c>
      <c r="Q89" s="9">
        <v>25864.391169999999</v>
      </c>
      <c r="R89" s="9">
        <v>27050.201639999999</v>
      </c>
      <c r="S89" s="9">
        <v>27738.70335</v>
      </c>
      <c r="T89" s="9">
        <v>28710.360519999998</v>
      </c>
      <c r="U89" s="9">
        <v>28512.401699999999</v>
      </c>
      <c r="V89" s="9">
        <v>27435.253980000001</v>
      </c>
      <c r="W89" s="9">
        <v>28085.114450000001</v>
      </c>
      <c r="X89" s="9">
        <v>27360.208839999999</v>
      </c>
      <c r="Y89" s="9">
        <v>23332.171050000001</v>
      </c>
      <c r="Z89" s="9">
        <v>25591.54464</v>
      </c>
      <c r="AA89" s="9">
        <v>24372.81756</v>
      </c>
      <c r="AB89" s="9">
        <v>24616.235649999999</v>
      </c>
      <c r="AC89" s="9">
        <v>21773.510439999998</v>
      </c>
      <c r="AD89" s="9">
        <v>22924.98864</v>
      </c>
      <c r="AE89" s="9">
        <v>23347.677749999999</v>
      </c>
      <c r="AF89" s="9">
        <v>20534.73473</v>
      </c>
      <c r="AG89" s="9">
        <v>23500.206289999998</v>
      </c>
      <c r="AH89" s="9">
        <v>27670.780640000001</v>
      </c>
      <c r="AI89" s="9">
        <v>27025.305090000002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-104.82653191999816</v>
      </c>
      <c r="C91" s="9">
        <f t="shared" ref="C91:AG91" si="62">C89-C$66</f>
        <v>-109.03176820000226</v>
      </c>
      <c r="D91" s="9">
        <f t="shared" si="62"/>
        <v>-15.659747359997709</v>
      </c>
      <c r="E91" s="9">
        <f t="shared" si="62"/>
        <v>-79.656517719999101</v>
      </c>
      <c r="F91" s="9">
        <f t="shared" si="62"/>
        <v>-81.037919160002275</v>
      </c>
      <c r="G91" s="9">
        <f t="shared" si="62"/>
        <v>-4.8561702399983915</v>
      </c>
      <c r="H91" s="9">
        <f t="shared" si="62"/>
        <v>-254.55613843999708</v>
      </c>
      <c r="I91" s="9">
        <f t="shared" si="62"/>
        <v>-150.33742036000331</v>
      </c>
      <c r="J91" s="9">
        <f t="shared" si="62"/>
        <v>-60.124759399997856</v>
      </c>
      <c r="K91" s="9">
        <f t="shared" si="62"/>
        <v>-224.83732532000431</v>
      </c>
      <c r="L91" s="9">
        <f t="shared" si="62"/>
        <v>-28.625773240004492</v>
      </c>
      <c r="M91" s="9">
        <f t="shared" si="62"/>
        <v>-94.650000599998748</v>
      </c>
      <c r="N91" s="9">
        <f t="shared" si="62"/>
        <v>96.769099040000583</v>
      </c>
      <c r="O91" s="9">
        <f t="shared" si="62"/>
        <v>240.02478700000574</v>
      </c>
      <c r="P91" s="9">
        <f t="shared" si="62"/>
        <v>231.34716843999558</v>
      </c>
      <c r="Q91" s="9">
        <f t="shared" si="62"/>
        <v>348.33253636000154</v>
      </c>
      <c r="R91" s="9">
        <f t="shared" si="62"/>
        <v>407.94932699999481</v>
      </c>
      <c r="S91" s="9">
        <f t="shared" si="62"/>
        <v>476.35011287999805</v>
      </c>
      <c r="T91" s="9">
        <f t="shared" si="62"/>
        <v>446.79216652000105</v>
      </c>
      <c r="U91" s="9">
        <f t="shared" si="62"/>
        <v>426.13905143999727</v>
      </c>
      <c r="V91" s="9">
        <f t="shared" si="62"/>
        <v>364.22625431999768</v>
      </c>
      <c r="W91" s="9">
        <f t="shared" si="62"/>
        <v>391.99456999999529</v>
      </c>
      <c r="X91" s="9">
        <f t="shared" si="62"/>
        <v>310.64415736000228</v>
      </c>
      <c r="Y91" s="9">
        <f t="shared" si="62"/>
        <v>88.27676856000835</v>
      </c>
      <c r="Z91" s="9">
        <f t="shared" si="62"/>
        <v>458.52393060000395</v>
      </c>
      <c r="AA91" s="9">
        <f t="shared" si="62"/>
        <v>345.18941171999904</v>
      </c>
      <c r="AB91" s="9">
        <f t="shared" si="62"/>
        <v>458.5810550799979</v>
      </c>
      <c r="AC91" s="9">
        <f t="shared" si="62"/>
        <v>301.66227527939918</v>
      </c>
      <c r="AD91" s="9">
        <f t="shared" si="62"/>
        <v>410.69498880520769</v>
      </c>
      <c r="AE91" s="9">
        <f t="shared" si="62"/>
        <v>320.75263470734717</v>
      </c>
      <c r="AF91" s="9">
        <f t="shared" si="62"/>
        <v>235.66203705605949</v>
      </c>
      <c r="AG91" s="9">
        <f t="shared" si="62"/>
        <v>243.07826998343808</v>
      </c>
      <c r="AH91" s="9">
        <f t="shared" ref="AH91:AI91" si="63">AH89-AH$66</f>
        <v>125.71350031253314</v>
      </c>
      <c r="AI91" s="9">
        <f t="shared" si="63"/>
        <v>331.12848859374571</v>
      </c>
    </row>
    <row r="92" spans="1:35" x14ac:dyDescent="0.25">
      <c r="A92" s="10" t="s">
        <v>72</v>
      </c>
      <c r="B92" s="11">
        <f>IF(B$66=0,50%,B$67/B$66)*B91</f>
        <v>-35.618871712762783</v>
      </c>
      <c r="C92" s="11">
        <f t="shared" ref="C92:AG92" si="64">IF(C$66=0,50%,C$67/C$66)*C91</f>
        <v>-37.093617645527345</v>
      </c>
      <c r="D92" s="11">
        <f t="shared" si="64"/>
        <v>-5.320709680287484</v>
      </c>
      <c r="E92" s="11">
        <f t="shared" si="64"/>
        <v>-27.219678242100986</v>
      </c>
      <c r="F92" s="11">
        <f t="shared" si="64"/>
        <v>-27.719634054781466</v>
      </c>
      <c r="G92" s="11">
        <f t="shared" si="64"/>
        <v>-1.6571104107625885</v>
      </c>
      <c r="H92" s="11">
        <f t="shared" si="64"/>
        <v>-88.892355957062605</v>
      </c>
      <c r="I92" s="11">
        <f t="shared" si="64"/>
        <v>-52.606922280469242</v>
      </c>
      <c r="J92" s="11">
        <f t="shared" si="64"/>
        <v>-20.624076729178931</v>
      </c>
      <c r="K92" s="11">
        <f t="shared" si="64"/>
        <v>-81.075486764019601</v>
      </c>
      <c r="L92" s="11">
        <f t="shared" si="64"/>
        <v>-10.187429082631551</v>
      </c>
      <c r="M92" s="11">
        <f t="shared" si="64"/>
        <v>-33.127207550915323</v>
      </c>
      <c r="N92" s="11">
        <f t="shared" si="64"/>
        <v>33.424058681333527</v>
      </c>
      <c r="O92" s="11">
        <f t="shared" si="64"/>
        <v>80.8579540901614</v>
      </c>
      <c r="P92" s="11">
        <f t="shared" si="64"/>
        <v>77.219195189990273</v>
      </c>
      <c r="Q92" s="11">
        <f t="shared" si="64"/>
        <v>115.10279396890836</v>
      </c>
      <c r="R92" s="11">
        <f t="shared" si="64"/>
        <v>128.04850674429903</v>
      </c>
      <c r="S92" s="11">
        <f t="shared" si="64"/>
        <v>141.75060107846556</v>
      </c>
      <c r="T92" s="11">
        <f t="shared" si="64"/>
        <v>132.78148720347028</v>
      </c>
      <c r="U92" s="11">
        <f t="shared" si="64"/>
        <v>136.93017375199739</v>
      </c>
      <c r="V92" s="11">
        <f t="shared" si="64"/>
        <v>116.67570806424401</v>
      </c>
      <c r="W92" s="11">
        <f t="shared" si="64"/>
        <v>122.40759731238235</v>
      </c>
      <c r="X92" s="11">
        <f t="shared" si="64"/>
        <v>94.850614606698869</v>
      </c>
      <c r="Y92" s="11">
        <f t="shared" si="64"/>
        <v>28.257204911162802</v>
      </c>
      <c r="Z92" s="11">
        <f t="shared" si="64"/>
        <v>151.30838724893775</v>
      </c>
      <c r="AA92" s="11">
        <f t="shared" si="64"/>
        <v>115.41202344683384</v>
      </c>
      <c r="AB92" s="11">
        <f t="shared" si="64"/>
        <v>157.35227656033607</v>
      </c>
      <c r="AC92" s="11">
        <f t="shared" si="64"/>
        <v>100.49433951192192</v>
      </c>
      <c r="AD92" s="11">
        <f t="shared" si="64"/>
        <v>138.99317275669412</v>
      </c>
      <c r="AE92" s="11">
        <f t="shared" si="64"/>
        <v>108.75225179373822</v>
      </c>
      <c r="AF92" s="11">
        <f t="shared" si="64"/>
        <v>73.777945474879829</v>
      </c>
      <c r="AG92" s="11">
        <f t="shared" si="64"/>
        <v>79.692181897598644</v>
      </c>
      <c r="AH92" s="11">
        <f t="shared" ref="AH92:AI92" si="65">IF(AH$66=0,50%,AH$67/AH$66)*AH91</f>
        <v>44.33559828816211</v>
      </c>
      <c r="AI92" s="11">
        <f t="shared" si="65"/>
        <v>119.01114537753691</v>
      </c>
    </row>
    <row r="93" spans="1:35" x14ac:dyDescent="0.25">
      <c r="A93" s="12" t="s">
        <v>75</v>
      </c>
      <c r="B93" s="13">
        <f>B91-B92</f>
        <v>-69.207660207235378</v>
      </c>
      <c r="C93" s="13">
        <f t="shared" ref="C93:AG93" si="66">C91-C92</f>
        <v>-71.938150554474916</v>
      </c>
      <c r="D93" s="13">
        <f t="shared" si="66"/>
        <v>-10.339037679710225</v>
      </c>
      <c r="E93" s="13">
        <f t="shared" si="66"/>
        <v>-52.436839477898118</v>
      </c>
      <c r="F93" s="13">
        <f t="shared" si="66"/>
        <v>-53.318285105220809</v>
      </c>
      <c r="G93" s="13">
        <f t="shared" si="66"/>
        <v>-3.1990598292358028</v>
      </c>
      <c r="H93" s="13">
        <f t="shared" si="66"/>
        <v>-165.66378248293449</v>
      </c>
      <c r="I93" s="13">
        <f t="shared" si="66"/>
        <v>-97.730498079534073</v>
      </c>
      <c r="J93" s="13">
        <f t="shared" si="66"/>
        <v>-39.500682670818925</v>
      </c>
      <c r="K93" s="13">
        <f t="shared" si="66"/>
        <v>-143.7618385559847</v>
      </c>
      <c r="L93" s="13">
        <f t="shared" si="66"/>
        <v>-18.438344157372939</v>
      </c>
      <c r="M93" s="13">
        <f t="shared" si="66"/>
        <v>-61.522793049083425</v>
      </c>
      <c r="N93" s="13">
        <f t="shared" si="66"/>
        <v>63.345040358667056</v>
      </c>
      <c r="O93" s="13">
        <f t="shared" si="66"/>
        <v>159.16683290984435</v>
      </c>
      <c r="P93" s="13">
        <f t="shared" si="66"/>
        <v>154.12797325000531</v>
      </c>
      <c r="Q93" s="13">
        <f t="shared" si="66"/>
        <v>233.22974239109317</v>
      </c>
      <c r="R93" s="13">
        <f t="shared" si="66"/>
        <v>279.90082025569575</v>
      </c>
      <c r="S93" s="13">
        <f t="shared" si="66"/>
        <v>334.59951180153246</v>
      </c>
      <c r="T93" s="13">
        <f t="shared" si="66"/>
        <v>314.01067931653074</v>
      </c>
      <c r="U93" s="13">
        <f t="shared" si="66"/>
        <v>289.20887768799992</v>
      </c>
      <c r="V93" s="13">
        <f t="shared" si="66"/>
        <v>247.55054625575366</v>
      </c>
      <c r="W93" s="13">
        <f t="shared" si="66"/>
        <v>269.58697268761296</v>
      </c>
      <c r="X93" s="13">
        <f t="shared" si="66"/>
        <v>215.79354275330343</v>
      </c>
      <c r="Y93" s="13">
        <f t="shared" si="66"/>
        <v>60.019563648845548</v>
      </c>
      <c r="Z93" s="13">
        <f t="shared" si="66"/>
        <v>307.21554335106623</v>
      </c>
      <c r="AA93" s="13">
        <f t="shared" si="66"/>
        <v>229.7773882731652</v>
      </c>
      <c r="AB93" s="13">
        <f t="shared" si="66"/>
        <v>301.22877851966183</v>
      </c>
      <c r="AC93" s="13">
        <f t="shared" si="66"/>
        <v>201.16793576747727</v>
      </c>
      <c r="AD93" s="13">
        <f t="shared" si="66"/>
        <v>271.70181604851359</v>
      </c>
      <c r="AE93" s="13">
        <f t="shared" si="66"/>
        <v>212.00038291360895</v>
      </c>
      <c r="AF93" s="13">
        <f t="shared" si="66"/>
        <v>161.88409158117966</v>
      </c>
      <c r="AG93" s="13">
        <f t="shared" si="66"/>
        <v>163.38608808583945</v>
      </c>
      <c r="AH93" s="13">
        <f t="shared" ref="AH93:AI93" si="67">AH91-AH92</f>
        <v>81.377902024371025</v>
      </c>
      <c r="AI93" s="13">
        <f t="shared" si="67"/>
        <v>212.11734321620881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181.91924347826088</v>
      </c>
      <c r="C97" s="9">
        <f t="shared" si="68"/>
        <v>192.6827913043478</v>
      </c>
      <c r="D97" s="9">
        <f t="shared" si="68"/>
        <v>195.4446695652174</v>
      </c>
      <c r="E97" s="9">
        <f t="shared" si="68"/>
        <v>169.88324347826085</v>
      </c>
      <c r="F97" s="9">
        <f t="shared" si="68"/>
        <v>153.54894782608696</v>
      </c>
      <c r="G97" s="9">
        <f t="shared" si="68"/>
        <v>158.1558608695652</v>
      </c>
      <c r="H97" s="9">
        <f t="shared" si="68"/>
        <v>234.23439999999999</v>
      </c>
      <c r="I97" s="9">
        <f t="shared" si="68"/>
        <v>288.66076521739132</v>
      </c>
      <c r="J97" s="9">
        <f t="shared" si="68"/>
        <v>297.93320869565218</v>
      </c>
      <c r="K97" s="9">
        <f t="shared" si="68"/>
        <v>308.20486086956521</v>
      </c>
      <c r="L97" s="9">
        <f t="shared" si="68"/>
        <v>314.17940869565217</v>
      </c>
      <c r="M97" s="9">
        <f t="shared" si="68"/>
        <v>349.31333043478264</v>
      </c>
      <c r="N97" s="9">
        <f t="shared" si="68"/>
        <v>354.76863478260867</v>
      </c>
      <c r="O97" s="9">
        <f t="shared" si="68"/>
        <v>382.07100000000003</v>
      </c>
      <c r="P97" s="9">
        <f t="shared" si="68"/>
        <v>418.97243478260873</v>
      </c>
      <c r="Q97" s="9">
        <f t="shared" si="68"/>
        <v>449.54775217391301</v>
      </c>
      <c r="R97" s="9">
        <f t="shared" si="68"/>
        <v>453.1816</v>
      </c>
      <c r="S97" s="9">
        <f t="shared" si="68"/>
        <v>469.81741304347827</v>
      </c>
      <c r="T97" s="9">
        <f t="shared" si="68"/>
        <v>438.93711826086951</v>
      </c>
      <c r="U97" s="9">
        <f t="shared" si="68"/>
        <v>411.15638869565214</v>
      </c>
      <c r="V97" s="9">
        <f t="shared" si="68"/>
        <v>394.84268521739125</v>
      </c>
      <c r="W97" s="9">
        <f t="shared" si="68"/>
        <v>388.37995565217386</v>
      </c>
      <c r="X97" s="9">
        <f t="shared" si="68"/>
        <v>374.40218260869563</v>
      </c>
      <c r="Y97" s="9">
        <f t="shared" si="68"/>
        <v>355.27787043478264</v>
      </c>
      <c r="Z97" s="9">
        <f t="shared" si="68"/>
        <v>362.25620869565216</v>
      </c>
      <c r="AA97" s="9">
        <f t="shared" si="68"/>
        <v>333.311938116448</v>
      </c>
      <c r="AB97" s="9">
        <f t="shared" si="68"/>
        <v>334.00446272630495</v>
      </c>
      <c r="AC97" s="9">
        <f t="shared" si="68"/>
        <v>339.28823090802882</v>
      </c>
      <c r="AD97" s="9">
        <f t="shared" si="68"/>
        <v>373.19276729373189</v>
      </c>
      <c r="AE97" s="9">
        <f t="shared" si="68"/>
        <v>414.62524347826081</v>
      </c>
      <c r="AF97" s="9">
        <f t="shared" si="68"/>
        <v>384.27508850982815</v>
      </c>
      <c r="AG97" s="9">
        <f t="shared" si="68"/>
        <v>397.47188984234776</v>
      </c>
      <c r="AH97" s="9">
        <f t="shared" ref="AH97:AI97" si="69">SUM(AH98:AH99)</f>
        <v>447.62236115209691</v>
      </c>
      <c r="AI97" s="9">
        <f t="shared" si="69"/>
        <v>425.31606975029024</v>
      </c>
    </row>
    <row r="98" spans="1:35" x14ac:dyDescent="0.25">
      <c r="A98" s="10" t="s">
        <v>72</v>
      </c>
      <c r="B98" s="11">
        <v>62.577252173913045</v>
      </c>
      <c r="C98" s="11">
        <v>66.279730434782607</v>
      </c>
      <c r="D98" s="11">
        <v>67.229773913043473</v>
      </c>
      <c r="E98" s="11">
        <v>58.437060869565215</v>
      </c>
      <c r="F98" s="11">
        <v>52.818330434782609</v>
      </c>
      <c r="G98" s="11">
        <v>54.403034782608692</v>
      </c>
      <c r="H98" s="11">
        <v>82.724260869565214</v>
      </c>
      <c r="I98" s="11">
        <v>102.14528695652174</v>
      </c>
      <c r="J98" s="11">
        <v>102.5222</v>
      </c>
      <c r="K98" s="11">
        <v>113.20288695652174</v>
      </c>
      <c r="L98" s="11">
        <v>113.67689565217391</v>
      </c>
      <c r="M98" s="11">
        <v>123.81154782608695</v>
      </c>
      <c r="N98" s="11">
        <v>122.16647826086957</v>
      </c>
      <c r="O98" s="11">
        <v>126.12725217391305</v>
      </c>
      <c r="P98" s="11">
        <v>136.96479130434781</v>
      </c>
      <c r="Q98" s="11">
        <v>145.84462608695651</v>
      </c>
      <c r="R98" s="11">
        <v>140.0802956521739</v>
      </c>
      <c r="S98" s="11">
        <v>135.03561739130436</v>
      </c>
      <c r="T98" s="11">
        <v>124.20557391304348</v>
      </c>
      <c r="U98" s="11">
        <v>116.47509565217392</v>
      </c>
      <c r="V98" s="11">
        <v>118.98771304347827</v>
      </c>
      <c r="W98" s="11">
        <v>129.3902347826087</v>
      </c>
      <c r="X98" s="11">
        <v>126.65587826086957</v>
      </c>
      <c r="Y98" s="11">
        <v>124.99873043478262</v>
      </c>
      <c r="Z98" s="11">
        <v>135.39998260869567</v>
      </c>
      <c r="AA98" s="11">
        <v>125.2826347826087</v>
      </c>
      <c r="AB98" s="11">
        <v>127.89960976381045</v>
      </c>
      <c r="AC98" s="11">
        <v>126.4883271892391</v>
      </c>
      <c r="AD98" s="11">
        <v>146.14048115811272</v>
      </c>
      <c r="AE98" s="11">
        <v>163.79656521739125</v>
      </c>
      <c r="AF98" s="11">
        <v>152.42887565217384</v>
      </c>
      <c r="AG98" s="11">
        <v>166.95598260869562</v>
      </c>
      <c r="AH98" s="11">
        <v>181.05748346836444</v>
      </c>
      <c r="AI98" s="11">
        <v>171.42094782608694</v>
      </c>
    </row>
    <row r="99" spans="1:35" x14ac:dyDescent="0.25">
      <c r="A99" s="12" t="s">
        <v>75</v>
      </c>
      <c r="B99" s="13">
        <v>119.34199130434783</v>
      </c>
      <c r="C99" s="13">
        <v>126.40306086956521</v>
      </c>
      <c r="D99" s="13">
        <v>128.21489565217391</v>
      </c>
      <c r="E99" s="13">
        <v>111.44618260869565</v>
      </c>
      <c r="F99" s="13">
        <v>100.73061739130435</v>
      </c>
      <c r="G99" s="13">
        <v>103.75282608695652</v>
      </c>
      <c r="H99" s="13">
        <v>151.51013913043479</v>
      </c>
      <c r="I99" s="13">
        <v>186.51547826086957</v>
      </c>
      <c r="J99" s="13">
        <v>195.41100869565219</v>
      </c>
      <c r="K99" s="13">
        <v>195.00197391304349</v>
      </c>
      <c r="L99" s="13">
        <v>200.50251304347827</v>
      </c>
      <c r="M99" s="13">
        <v>225.50178260869566</v>
      </c>
      <c r="N99" s="13">
        <v>232.60215652173912</v>
      </c>
      <c r="O99" s="13">
        <v>255.94374782608696</v>
      </c>
      <c r="P99" s="13">
        <v>282.00764347826089</v>
      </c>
      <c r="Q99" s="13">
        <v>303.7031260869565</v>
      </c>
      <c r="R99" s="13">
        <v>313.1013043478261</v>
      </c>
      <c r="S99" s="13">
        <v>334.78179565217391</v>
      </c>
      <c r="T99" s="13">
        <v>314.73154434782606</v>
      </c>
      <c r="U99" s="13">
        <v>294.68129304347821</v>
      </c>
      <c r="V99" s="13">
        <v>275.85497217391298</v>
      </c>
      <c r="W99" s="13">
        <v>258.98972086956519</v>
      </c>
      <c r="X99" s="13">
        <v>247.74630434782608</v>
      </c>
      <c r="Y99" s="13">
        <v>230.27914000000001</v>
      </c>
      <c r="Z99" s="13">
        <v>226.85622608695653</v>
      </c>
      <c r="AA99" s="13">
        <v>208.02930333383929</v>
      </c>
      <c r="AB99" s="13">
        <v>206.10485296249448</v>
      </c>
      <c r="AC99" s="13">
        <v>212.79990371878972</v>
      </c>
      <c r="AD99" s="13">
        <v>227.0522861356192</v>
      </c>
      <c r="AE99" s="13">
        <v>250.82867826086957</v>
      </c>
      <c r="AF99" s="13">
        <v>231.84621285765431</v>
      </c>
      <c r="AG99" s="13">
        <v>230.51590723365211</v>
      </c>
      <c r="AH99" s="13">
        <v>266.5648776837325</v>
      </c>
      <c r="AI99" s="13">
        <v>253.89512192420327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15.961240496894947</v>
      </c>
      <c r="D101" s="9">
        <f t="shared" si="70"/>
        <v>7.9595709316775594</v>
      </c>
      <c r="E101" s="9">
        <f t="shared" si="70"/>
        <v>0</v>
      </c>
      <c r="F101" s="9">
        <f t="shared" si="70"/>
        <v>0</v>
      </c>
      <c r="G101" s="9">
        <f t="shared" si="70"/>
        <v>9.8046057142862466</v>
      </c>
      <c r="H101" s="9">
        <f t="shared" si="70"/>
        <v>81.276231801242801</v>
      </c>
      <c r="I101" s="9">
        <f t="shared" si="70"/>
        <v>59.624057888199303</v>
      </c>
      <c r="J101" s="9">
        <f t="shared" si="70"/>
        <v>14.470136149068869</v>
      </c>
      <c r="K101" s="9">
        <f t="shared" si="70"/>
        <v>16.683821366459355</v>
      </c>
      <c r="L101" s="9">
        <f t="shared" si="70"/>
        <v>11.172240496894958</v>
      </c>
      <c r="M101" s="9">
        <f t="shared" si="70"/>
        <v>40.390726956521831</v>
      </c>
      <c r="N101" s="9">
        <f t="shared" si="70"/>
        <v>10.652997018634078</v>
      </c>
      <c r="O101" s="9">
        <f t="shared" si="70"/>
        <v>32.500057888199308</v>
      </c>
      <c r="P101" s="9">
        <f t="shared" si="70"/>
        <v>42.099127453416685</v>
      </c>
      <c r="Q101" s="9">
        <f t="shared" si="70"/>
        <v>35.957205217391419</v>
      </c>
      <c r="R101" s="9">
        <f t="shared" si="70"/>
        <v>13.000931677019025</v>
      </c>
      <c r="S101" s="9">
        <f t="shared" si="70"/>
        <v>27.306157763975534</v>
      </c>
      <c r="T101" s="9">
        <f t="shared" si="70"/>
        <v>0</v>
      </c>
      <c r="U101" s="9">
        <f t="shared" si="70"/>
        <v>0</v>
      </c>
      <c r="V101" s="9">
        <f t="shared" si="70"/>
        <v>4.3005388819873502</v>
      </c>
      <c r="W101" s="9">
        <f t="shared" si="70"/>
        <v>13.343743105589787</v>
      </c>
      <c r="X101" s="9">
        <f t="shared" si="70"/>
        <v>0</v>
      </c>
      <c r="Y101" s="9">
        <f t="shared" si="70"/>
        <v>0.68216049689413794</v>
      </c>
      <c r="Z101" s="9">
        <f t="shared" si="70"/>
        <v>15.367330559006394</v>
      </c>
      <c r="AA101" s="9">
        <f t="shared" si="70"/>
        <v>0.19074098717447341</v>
      </c>
      <c r="AB101" s="9">
        <f t="shared" si="70"/>
        <v>6.0744124359439517</v>
      </c>
      <c r="AC101" s="9">
        <f t="shared" si="70"/>
        <v>11.413469104360132</v>
      </c>
      <c r="AD101" s="9">
        <f t="shared" si="70"/>
        <v>39.286424211790148</v>
      </c>
      <c r="AE101" s="9">
        <f t="shared" si="70"/>
        <v>46.630168855336905</v>
      </c>
      <c r="AF101" s="9">
        <f t="shared" si="70"/>
        <v>0</v>
      </c>
      <c r="AG101" s="9">
        <f t="shared" si="70"/>
        <v>20.610389282830287</v>
      </c>
      <c r="AH101" s="9">
        <f t="shared" ref="AH101:AI101" si="71">SUM(AH102:AH103)</f>
        <v>55.532359135836224</v>
      </c>
      <c r="AI101" s="9">
        <f t="shared" si="71"/>
        <v>0.46971316817196829</v>
      </c>
    </row>
    <row r="102" spans="1:35" x14ac:dyDescent="0.25">
      <c r="A102" s="10" t="s">
        <v>72</v>
      </c>
      <c r="B102" s="11">
        <v>0</v>
      </c>
      <c r="C102" s="11">
        <v>5.490399751552566</v>
      </c>
      <c r="D102" s="11">
        <v>2.7379649689438708</v>
      </c>
      <c r="E102" s="11">
        <v>0</v>
      </c>
      <c r="F102" s="11">
        <v>0</v>
      </c>
      <c r="G102" s="11">
        <v>3.3726258385090802</v>
      </c>
      <c r="H102" s="11">
        <v>30.109147577639526</v>
      </c>
      <c r="I102" s="11">
        <v>21.208947577639535</v>
      </c>
      <c r="J102" s="11">
        <v>2.1648345341612583</v>
      </c>
      <c r="K102" s="11">
        <v>12.468608447204744</v>
      </c>
      <c r="L102" s="11">
        <v>2.261930186335178</v>
      </c>
      <c r="M102" s="11">
        <v>11.922573664596044</v>
      </c>
      <c r="N102" s="11">
        <v>0.14285192546562087</v>
      </c>
      <c r="O102" s="11">
        <v>5.7486954037264866</v>
      </c>
      <c r="P102" s="11">
        <v>12.625460621117767</v>
      </c>
      <c r="Q102" s="11">
        <v>10.667756273291701</v>
      </c>
      <c r="R102" s="11">
        <v>0</v>
      </c>
      <c r="S102" s="11">
        <v>0</v>
      </c>
      <c r="T102" s="11">
        <v>0</v>
      </c>
      <c r="U102" s="11">
        <v>0</v>
      </c>
      <c r="V102" s="11">
        <v>4.3005388819873502</v>
      </c>
      <c r="W102" s="11">
        <v>12.19044322981344</v>
      </c>
      <c r="X102" s="11">
        <v>0</v>
      </c>
      <c r="Y102" s="11">
        <v>0.13077366459604889</v>
      </c>
      <c r="Z102" s="11">
        <v>12.189173664596055</v>
      </c>
      <c r="AA102" s="11">
        <v>7.2001068158266637E-2</v>
      </c>
      <c r="AB102" s="11">
        <v>4.4048964718847543</v>
      </c>
      <c r="AC102" s="11">
        <v>0.37663891611165923</v>
      </c>
      <c r="AD102" s="11">
        <v>21.440075459556624</v>
      </c>
      <c r="AE102" s="11">
        <v>19.444005549961549</v>
      </c>
      <c r="AF102" s="11">
        <v>0</v>
      </c>
      <c r="AG102" s="11">
        <v>16.315028447204785</v>
      </c>
      <c r="AH102" s="11">
        <v>15.889422350351822</v>
      </c>
      <c r="AI102" s="11">
        <v>0.1035907463871828</v>
      </c>
    </row>
    <row r="103" spans="1:35" x14ac:dyDescent="0.25">
      <c r="A103" s="12" t="s">
        <v>75</v>
      </c>
      <c r="B103" s="13">
        <v>0</v>
      </c>
      <c r="C103" s="13">
        <v>10.470840745342381</v>
      </c>
      <c r="D103" s="13">
        <v>5.2216059627336886</v>
      </c>
      <c r="E103" s="13">
        <v>0</v>
      </c>
      <c r="F103" s="13">
        <v>0</v>
      </c>
      <c r="G103" s="13">
        <v>6.4319798757771665</v>
      </c>
      <c r="H103" s="13">
        <v>51.167084223603268</v>
      </c>
      <c r="I103" s="13">
        <v>38.415110310559768</v>
      </c>
      <c r="J103" s="13">
        <v>12.305301614907611</v>
      </c>
      <c r="K103" s="13">
        <v>4.2152129192546113</v>
      </c>
      <c r="L103" s="13">
        <v>8.9103103105597796</v>
      </c>
      <c r="M103" s="13">
        <v>28.468153291925788</v>
      </c>
      <c r="N103" s="13">
        <v>10.510145093168457</v>
      </c>
      <c r="O103" s="13">
        <v>26.751362484472821</v>
      </c>
      <c r="P103" s="13">
        <v>29.473666832298914</v>
      </c>
      <c r="Q103" s="13">
        <v>25.289448944099714</v>
      </c>
      <c r="R103" s="13">
        <v>13.000931677019025</v>
      </c>
      <c r="S103" s="13">
        <v>27.306157763975534</v>
      </c>
      <c r="T103" s="13">
        <v>0</v>
      </c>
      <c r="U103" s="13">
        <v>0</v>
      </c>
      <c r="V103" s="13">
        <v>0</v>
      </c>
      <c r="W103" s="13">
        <v>1.153299875776348</v>
      </c>
      <c r="X103" s="13">
        <v>0</v>
      </c>
      <c r="Y103" s="13">
        <v>0.55138683229808905</v>
      </c>
      <c r="Z103" s="13">
        <v>3.1781568944103391</v>
      </c>
      <c r="AA103" s="13">
        <v>0.11873991901620676</v>
      </c>
      <c r="AB103" s="13">
        <v>1.6695159640591974</v>
      </c>
      <c r="AC103" s="13">
        <v>11.036830188248473</v>
      </c>
      <c r="AD103" s="13">
        <v>17.846348752233528</v>
      </c>
      <c r="AE103" s="13">
        <v>27.186163305375352</v>
      </c>
      <c r="AF103" s="13">
        <v>0</v>
      </c>
      <c r="AG103" s="13">
        <v>4.2953608356255009</v>
      </c>
      <c r="AH103" s="13">
        <v>39.642936785484402</v>
      </c>
      <c r="AI103" s="13">
        <v>0.36612242178478549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43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89408.544801455908</v>
      </c>
      <c r="C3" s="9">
        <f t="shared" ref="C3:AG3" si="0">SUM(C4:C5)</f>
        <v>85225.916942656011</v>
      </c>
      <c r="D3" s="9">
        <f t="shared" si="0"/>
        <v>107343.6513220708</v>
      </c>
      <c r="E3" s="9">
        <f t="shared" si="0"/>
        <v>84453.50700336165</v>
      </c>
      <c r="F3" s="9">
        <f t="shared" si="0"/>
        <v>66046.202467861964</v>
      </c>
      <c r="G3" s="9">
        <f t="shared" si="0"/>
        <v>52544.13349</v>
      </c>
      <c r="H3" s="9">
        <f t="shared" si="0"/>
        <v>60299.653713</v>
      </c>
      <c r="I3" s="9">
        <f t="shared" si="0"/>
        <v>65228.454366999998</v>
      </c>
      <c r="J3" s="9">
        <f t="shared" si="0"/>
        <v>81367.880973000007</v>
      </c>
      <c r="K3" s="9">
        <f t="shared" si="0"/>
        <v>94084.666746000003</v>
      </c>
      <c r="L3" s="9">
        <f t="shared" si="0"/>
        <v>114311.951642</v>
      </c>
      <c r="M3" s="9">
        <f t="shared" si="0"/>
        <v>132044.14726300002</v>
      </c>
      <c r="N3" s="9">
        <f t="shared" si="0"/>
        <v>149399.20454900002</v>
      </c>
      <c r="O3" s="9">
        <f t="shared" si="0"/>
        <v>162369.50329999998</v>
      </c>
      <c r="P3" s="9">
        <f t="shared" si="0"/>
        <v>166973.96856800001</v>
      </c>
      <c r="Q3" s="9">
        <f t="shared" si="0"/>
        <v>152912.612517</v>
      </c>
      <c r="R3" s="9">
        <f t="shared" si="0"/>
        <v>163665.43560699999</v>
      </c>
      <c r="S3" s="9">
        <f t="shared" si="0"/>
        <v>168976.64244699999</v>
      </c>
      <c r="T3" s="9">
        <f t="shared" si="0"/>
        <v>183894.454486</v>
      </c>
      <c r="U3" s="9">
        <f t="shared" si="0"/>
        <v>157682.84138699999</v>
      </c>
      <c r="V3" s="9">
        <f t="shared" si="0"/>
        <v>177547.19013899998</v>
      </c>
      <c r="W3" s="9">
        <f t="shared" si="0"/>
        <v>192443.118136</v>
      </c>
      <c r="X3" s="9">
        <f t="shared" si="0"/>
        <v>182630.12815899999</v>
      </c>
      <c r="Y3" s="9">
        <f t="shared" si="0"/>
        <v>188716.55197999999</v>
      </c>
      <c r="Z3" s="9">
        <f t="shared" si="0"/>
        <v>186497.899393</v>
      </c>
      <c r="AA3" s="9">
        <f t="shared" si="0"/>
        <v>153921.69265699998</v>
      </c>
      <c r="AB3" s="9">
        <f t="shared" si="0"/>
        <v>175675.52304499998</v>
      </c>
      <c r="AC3" s="9">
        <f t="shared" si="0"/>
        <v>178694.77658800001</v>
      </c>
      <c r="AD3" s="9">
        <f t="shared" si="0"/>
        <v>187598.05703600001</v>
      </c>
      <c r="AE3" s="9">
        <f t="shared" si="0"/>
        <v>194856.43445100001</v>
      </c>
      <c r="AF3" s="9">
        <f t="shared" si="0"/>
        <v>178076.04207</v>
      </c>
      <c r="AG3" s="9">
        <f t="shared" si="0"/>
        <v>167561.21124500001</v>
      </c>
      <c r="AH3" s="9">
        <f t="shared" ref="AH3:AI3" si="1">SUM(AH4:AH5)</f>
        <v>164254.06692700001</v>
      </c>
      <c r="AI3" s="9">
        <f t="shared" si="1"/>
        <v>135518.45063899999</v>
      </c>
    </row>
    <row r="4" spans="1:35" x14ac:dyDescent="0.25">
      <c r="A4" s="10" t="s">
        <v>72</v>
      </c>
      <c r="B4" s="11">
        <v>40411.551337822042</v>
      </c>
      <c r="C4" s="11">
        <v>38521.055515322711</v>
      </c>
      <c r="D4" s="11">
        <v>48517.99663918135</v>
      </c>
      <c r="E4" s="11">
        <v>38171.93582005248</v>
      </c>
      <c r="F4" s="11">
        <v>29852.062883085091</v>
      </c>
      <c r="G4" s="11">
        <v>23749.295470000001</v>
      </c>
      <c r="H4" s="11">
        <v>27881.563994</v>
      </c>
      <c r="I4" s="11">
        <v>30248.114726</v>
      </c>
      <c r="J4" s="11">
        <v>36887.176334000003</v>
      </c>
      <c r="K4" s="11">
        <v>44679.582001000002</v>
      </c>
      <c r="L4" s="11">
        <v>53485.160257000003</v>
      </c>
      <c r="M4" s="11">
        <v>51606.467149999997</v>
      </c>
      <c r="N4" s="11">
        <v>53082.509441000002</v>
      </c>
      <c r="O4" s="11">
        <v>55221.414383000003</v>
      </c>
      <c r="P4" s="11">
        <v>57354.289242999999</v>
      </c>
      <c r="Q4" s="11">
        <v>53928.353349999998</v>
      </c>
      <c r="R4" s="11">
        <v>61630.090349999999</v>
      </c>
      <c r="S4" s="11">
        <v>62371.656605999997</v>
      </c>
      <c r="T4" s="11">
        <v>63097.375367000001</v>
      </c>
      <c r="U4" s="11">
        <v>46808.411732</v>
      </c>
      <c r="V4" s="11">
        <v>55305.57043</v>
      </c>
      <c r="W4" s="11">
        <v>55647.881122999999</v>
      </c>
      <c r="X4" s="11">
        <v>54066.086454999997</v>
      </c>
      <c r="Y4" s="11">
        <v>56055.201933999997</v>
      </c>
      <c r="Z4" s="11">
        <v>53458.931512000003</v>
      </c>
      <c r="AA4" s="11">
        <v>51933.731207999997</v>
      </c>
      <c r="AB4" s="11">
        <v>56118.593186999999</v>
      </c>
      <c r="AC4" s="11">
        <v>58151.127718999996</v>
      </c>
      <c r="AD4" s="11">
        <v>58596.668048</v>
      </c>
      <c r="AE4" s="11">
        <v>58216.123638999998</v>
      </c>
      <c r="AF4" s="11">
        <v>56692.177930999998</v>
      </c>
      <c r="AG4" s="11">
        <v>56670.567433999997</v>
      </c>
      <c r="AH4" s="11">
        <v>56631.711751000003</v>
      </c>
      <c r="AI4" s="11">
        <v>55111.105647999997</v>
      </c>
    </row>
    <row r="5" spans="1:35" x14ac:dyDescent="0.25">
      <c r="A5" s="12" t="s">
        <v>75</v>
      </c>
      <c r="B5" s="13">
        <v>48996.993463633866</v>
      </c>
      <c r="C5" s="13">
        <v>46704.861427333308</v>
      </c>
      <c r="D5" s="13">
        <v>58825.654682889457</v>
      </c>
      <c r="E5" s="13">
        <v>46281.571183309163</v>
      </c>
      <c r="F5" s="13">
        <v>36194.13958477688</v>
      </c>
      <c r="G5" s="13">
        <v>28794.838019999999</v>
      </c>
      <c r="H5" s="13">
        <v>32418.089719</v>
      </c>
      <c r="I5" s="13">
        <v>34980.339640999999</v>
      </c>
      <c r="J5" s="13">
        <v>44480.704639000003</v>
      </c>
      <c r="K5" s="13">
        <v>49405.084745</v>
      </c>
      <c r="L5" s="13">
        <v>60826.791385000004</v>
      </c>
      <c r="M5" s="13">
        <v>80437.680113000009</v>
      </c>
      <c r="N5" s="13">
        <v>96316.695108</v>
      </c>
      <c r="O5" s="13">
        <v>107148.08891699999</v>
      </c>
      <c r="P5" s="13">
        <v>109619.679325</v>
      </c>
      <c r="Q5" s="13">
        <v>98984.259166999997</v>
      </c>
      <c r="R5" s="13">
        <v>102035.34525699999</v>
      </c>
      <c r="S5" s="13">
        <v>106604.985841</v>
      </c>
      <c r="T5" s="13">
        <v>120797.079119</v>
      </c>
      <c r="U5" s="13">
        <v>110874.429655</v>
      </c>
      <c r="V5" s="13">
        <v>122241.61970899999</v>
      </c>
      <c r="W5" s="13">
        <v>136795.23701300001</v>
      </c>
      <c r="X5" s="13">
        <v>128564.04170399999</v>
      </c>
      <c r="Y5" s="13">
        <v>132661.35004600001</v>
      </c>
      <c r="Z5" s="13">
        <v>133038.96788099999</v>
      </c>
      <c r="AA5" s="13">
        <v>101987.96144899999</v>
      </c>
      <c r="AB5" s="13">
        <v>119556.92985799999</v>
      </c>
      <c r="AC5" s="13">
        <v>120543.648869</v>
      </c>
      <c r="AD5" s="13">
        <v>129001.38898800001</v>
      </c>
      <c r="AE5" s="13">
        <v>136640.31081200001</v>
      </c>
      <c r="AF5" s="13">
        <v>121383.864139</v>
      </c>
      <c r="AG5" s="13">
        <v>110890.643811</v>
      </c>
      <c r="AH5" s="13">
        <v>107622.355176</v>
      </c>
      <c r="AI5" s="13">
        <v>80407.344991000005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72</v>
      </c>
      <c r="B9" s="16">
        <f t="shared" si="2"/>
        <v>0.45198757487398439</v>
      </c>
      <c r="C9" s="16">
        <f t="shared" si="2"/>
        <v>0.45198757487398439</v>
      </c>
      <c r="D9" s="16">
        <f t="shared" si="2"/>
        <v>0.45198757487398439</v>
      </c>
      <c r="E9" s="16">
        <f t="shared" si="2"/>
        <v>0.45198757487398428</v>
      </c>
      <c r="F9" s="16">
        <f t="shared" si="2"/>
        <v>0.45198757487398439</v>
      </c>
      <c r="G9" s="16">
        <f t="shared" si="2"/>
        <v>0.45198757487398428</v>
      </c>
      <c r="H9" s="16">
        <f t="shared" si="2"/>
        <v>0.46238348443432298</v>
      </c>
      <c r="I9" s="16">
        <f t="shared" si="2"/>
        <v>0.46372576231551715</v>
      </c>
      <c r="J9" s="16">
        <f t="shared" si="2"/>
        <v>0.45333829384398167</v>
      </c>
      <c r="K9" s="16">
        <f t="shared" si="2"/>
        <v>0.47488696666823821</v>
      </c>
      <c r="L9" s="16">
        <f t="shared" si="2"/>
        <v>0.46788773604796646</v>
      </c>
      <c r="M9" s="16">
        <f t="shared" si="2"/>
        <v>0.39082737266054202</v>
      </c>
      <c r="N9" s="16">
        <f t="shared" si="2"/>
        <v>0.35530650649207424</v>
      </c>
      <c r="O9" s="16">
        <f t="shared" si="2"/>
        <v>0.34009720582177827</v>
      </c>
      <c r="P9" s="16">
        <f t="shared" si="2"/>
        <v>0.34349240025185429</v>
      </c>
      <c r="Q9" s="16">
        <f t="shared" si="2"/>
        <v>0.35267433119033614</v>
      </c>
      <c r="R9" s="16">
        <f t="shared" si="2"/>
        <v>0.37656142924391589</v>
      </c>
      <c r="S9" s="16">
        <f t="shared" si="2"/>
        <v>0.36911407223375886</v>
      </c>
      <c r="T9" s="16">
        <f t="shared" si="2"/>
        <v>0.34311733620985096</v>
      </c>
      <c r="U9" s="16">
        <f t="shared" si="2"/>
        <v>0.29685165056810725</v>
      </c>
      <c r="V9" s="16">
        <f t="shared" si="2"/>
        <v>0.31149786367614041</v>
      </c>
      <c r="W9" s="16">
        <f t="shared" si="2"/>
        <v>0.28916534746476885</v>
      </c>
      <c r="X9" s="16">
        <f t="shared" si="2"/>
        <v>0.29604144179283176</v>
      </c>
      <c r="Y9" s="16">
        <f t="shared" si="2"/>
        <v>0.2970338390876317</v>
      </c>
      <c r="Z9" s="16">
        <f t="shared" si="2"/>
        <v>0.28664629299308092</v>
      </c>
      <c r="AA9" s="16">
        <f t="shared" si="2"/>
        <v>0.33740358692474515</v>
      </c>
      <c r="AB9" s="16">
        <f t="shared" si="2"/>
        <v>0.31944457721992947</v>
      </c>
      <c r="AC9" s="16">
        <f t="shared" si="2"/>
        <v>0.32542153066440027</v>
      </c>
      <c r="AD9" s="16">
        <f t="shared" si="2"/>
        <v>0.31235221181824563</v>
      </c>
      <c r="AE9" s="16">
        <f t="shared" si="2"/>
        <v>0.29876418401589627</v>
      </c>
      <c r="AF9" s="16">
        <f t="shared" si="2"/>
        <v>0.31835937766807981</v>
      </c>
      <c r="AG9" s="16">
        <f t="shared" si="2"/>
        <v>0.33820815099706458</v>
      </c>
      <c r="AH9" s="16">
        <f t="shared" ref="AH9:AI9" si="4">IF(AH4=0,0,AH4/AH$3)</f>
        <v>0.34478118448153267</v>
      </c>
      <c r="AI9" s="16">
        <f t="shared" si="4"/>
        <v>0.40666865204065378</v>
      </c>
    </row>
    <row r="10" spans="1:35" x14ac:dyDescent="0.25">
      <c r="A10" s="12" t="s">
        <v>75</v>
      </c>
      <c r="B10" s="17">
        <f t="shared" si="2"/>
        <v>0.54801242512601556</v>
      </c>
      <c r="C10" s="17">
        <f t="shared" si="2"/>
        <v>0.54801242512601567</v>
      </c>
      <c r="D10" s="17">
        <f t="shared" si="2"/>
        <v>0.54801242512601567</v>
      </c>
      <c r="E10" s="17">
        <f t="shared" si="2"/>
        <v>0.54801242512601567</v>
      </c>
      <c r="F10" s="17">
        <f t="shared" si="2"/>
        <v>0.54801242512601578</v>
      </c>
      <c r="G10" s="17">
        <f t="shared" si="2"/>
        <v>0.54801242512601567</v>
      </c>
      <c r="H10" s="17">
        <f t="shared" si="2"/>
        <v>0.53761651556567702</v>
      </c>
      <c r="I10" s="17">
        <f t="shared" si="2"/>
        <v>0.53627423768448279</v>
      </c>
      <c r="J10" s="17">
        <f t="shared" si="2"/>
        <v>0.54666170615601828</v>
      </c>
      <c r="K10" s="17">
        <f t="shared" si="2"/>
        <v>0.52511303333176185</v>
      </c>
      <c r="L10" s="17">
        <f t="shared" si="2"/>
        <v>0.53211226395203359</v>
      </c>
      <c r="M10" s="17">
        <f t="shared" si="2"/>
        <v>0.60917262733945787</v>
      </c>
      <c r="N10" s="17">
        <f t="shared" si="2"/>
        <v>0.64469349350792571</v>
      </c>
      <c r="O10" s="17">
        <f t="shared" si="2"/>
        <v>0.65990279417822173</v>
      </c>
      <c r="P10" s="17">
        <f t="shared" si="2"/>
        <v>0.65650759974814565</v>
      </c>
      <c r="Q10" s="17">
        <f t="shared" si="2"/>
        <v>0.6473256688096638</v>
      </c>
      <c r="R10" s="17">
        <f t="shared" si="2"/>
        <v>0.62343857075608411</v>
      </c>
      <c r="S10" s="17">
        <f t="shared" si="2"/>
        <v>0.63088592776624119</v>
      </c>
      <c r="T10" s="17">
        <f t="shared" si="2"/>
        <v>0.65688266379014904</v>
      </c>
      <c r="U10" s="17">
        <f t="shared" si="2"/>
        <v>0.70314834943189275</v>
      </c>
      <c r="V10" s="17">
        <f t="shared" si="2"/>
        <v>0.68850213632385959</v>
      </c>
      <c r="W10" s="17">
        <f t="shared" si="2"/>
        <v>0.71083465253523115</v>
      </c>
      <c r="X10" s="17">
        <f t="shared" si="2"/>
        <v>0.70395855820716824</v>
      </c>
      <c r="Y10" s="17">
        <f t="shared" si="2"/>
        <v>0.70296616091236841</v>
      </c>
      <c r="Z10" s="17">
        <f t="shared" si="2"/>
        <v>0.71335370700691902</v>
      </c>
      <c r="AA10" s="17">
        <f t="shared" si="2"/>
        <v>0.66259641307525496</v>
      </c>
      <c r="AB10" s="17">
        <f t="shared" si="2"/>
        <v>0.68055542278007053</v>
      </c>
      <c r="AC10" s="17">
        <f t="shared" si="2"/>
        <v>0.67457846933559962</v>
      </c>
      <c r="AD10" s="17">
        <f t="shared" si="2"/>
        <v>0.68764778818175432</v>
      </c>
      <c r="AE10" s="17">
        <f t="shared" si="2"/>
        <v>0.70123581598410367</v>
      </c>
      <c r="AF10" s="17">
        <f t="shared" si="2"/>
        <v>0.68164062233192013</v>
      </c>
      <c r="AG10" s="17">
        <f t="shared" si="2"/>
        <v>0.66179184900293531</v>
      </c>
      <c r="AH10" s="17">
        <f t="shared" ref="AH10:AI10" si="5">IF(AH5=0,0,AH5/AH$3)</f>
        <v>0.65521881551846728</v>
      </c>
      <c r="AI10" s="17">
        <f t="shared" si="5"/>
        <v>0.59333134795934639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10.498211000000001</v>
      </c>
      <c r="C12" s="18">
        <f t="shared" si="6"/>
        <v>10.007093999999999</v>
      </c>
      <c r="D12" s="18">
        <f t="shared" si="6"/>
        <v>12.604123</v>
      </c>
      <c r="E12" s="18">
        <f t="shared" si="6"/>
        <v>9.9163980000000009</v>
      </c>
      <c r="F12" s="18">
        <f t="shared" si="6"/>
        <v>7.7550410000000003</v>
      </c>
      <c r="G12" s="18">
        <f t="shared" si="6"/>
        <v>6.1696499999999999</v>
      </c>
      <c r="H12" s="18">
        <f t="shared" si="6"/>
        <v>7.1363560000000001</v>
      </c>
      <c r="I12" s="18">
        <f t="shared" si="6"/>
        <v>7.706124</v>
      </c>
      <c r="J12" s="18">
        <f t="shared" si="6"/>
        <v>9.5054939999999988</v>
      </c>
      <c r="K12" s="18">
        <f t="shared" si="6"/>
        <v>11.417021999999999</v>
      </c>
      <c r="L12" s="18">
        <f t="shared" si="6"/>
        <v>13.860082999999999</v>
      </c>
      <c r="M12" s="18">
        <f t="shared" si="6"/>
        <v>13.847612999999999</v>
      </c>
      <c r="N12" s="18">
        <f t="shared" si="6"/>
        <v>14.068861999999999</v>
      </c>
      <c r="O12" s="18">
        <f t="shared" si="6"/>
        <v>14.521046</v>
      </c>
      <c r="P12" s="18">
        <f t="shared" si="6"/>
        <v>14.670414000000001</v>
      </c>
      <c r="Q12" s="18">
        <f t="shared" si="6"/>
        <v>13.459243000000001</v>
      </c>
      <c r="R12" s="18">
        <f t="shared" si="6"/>
        <v>14.535802</v>
      </c>
      <c r="S12" s="18">
        <f t="shared" si="6"/>
        <v>14.326253999999999</v>
      </c>
      <c r="T12" s="18">
        <f t="shared" si="6"/>
        <v>14.412151000000001</v>
      </c>
      <c r="U12" s="18">
        <f t="shared" si="6"/>
        <v>11.283259000000001</v>
      </c>
      <c r="V12" s="18">
        <f t="shared" si="6"/>
        <v>12.854791000000001</v>
      </c>
      <c r="W12" s="18">
        <f t="shared" si="6"/>
        <v>13.819152000000001</v>
      </c>
      <c r="X12" s="18">
        <f t="shared" si="6"/>
        <v>13.036534</v>
      </c>
      <c r="Y12" s="18">
        <f t="shared" si="6"/>
        <v>13.106074</v>
      </c>
      <c r="Z12" s="18">
        <f t="shared" si="6"/>
        <v>12.84928</v>
      </c>
      <c r="AA12" s="18">
        <f t="shared" si="6"/>
        <v>11.027577999999998</v>
      </c>
      <c r="AB12" s="18">
        <f t="shared" si="6"/>
        <v>11.823429999999998</v>
      </c>
      <c r="AC12" s="18">
        <f t="shared" si="6"/>
        <v>12.024635999999999</v>
      </c>
      <c r="AD12" s="18">
        <f t="shared" si="6"/>
        <v>12.546200000000001</v>
      </c>
      <c r="AE12" s="18">
        <f t="shared" si="6"/>
        <v>12.584538999999999</v>
      </c>
      <c r="AF12" s="18">
        <f t="shared" si="6"/>
        <v>11.171581</v>
      </c>
      <c r="AG12" s="18">
        <f t="shared" si="6"/>
        <v>11.103418</v>
      </c>
      <c r="AH12" s="18">
        <f t="shared" ref="AH12:AI12" si="7">SUM(AH13:AH14)</f>
        <v>11.821408</v>
      </c>
      <c r="AI12" s="18">
        <f t="shared" si="7"/>
        <v>10.478054</v>
      </c>
    </row>
    <row r="13" spans="1:35" x14ac:dyDescent="0.25">
      <c r="A13" s="10" t="s">
        <v>72</v>
      </c>
      <c r="B13" s="19">
        <v>7.1857240000000004</v>
      </c>
      <c r="C13" s="19">
        <v>6.8495679999999997</v>
      </c>
      <c r="D13" s="19">
        <v>8.6271599999999999</v>
      </c>
      <c r="E13" s="19">
        <v>6.78749</v>
      </c>
      <c r="F13" s="19">
        <v>5.308103</v>
      </c>
      <c r="G13" s="19">
        <v>4.2229479999999997</v>
      </c>
      <c r="H13" s="19">
        <v>4.9577220000000004</v>
      </c>
      <c r="I13" s="19">
        <v>5.3785270000000001</v>
      </c>
      <c r="J13" s="19">
        <v>6.5590419999999998</v>
      </c>
      <c r="K13" s="19">
        <v>7.9446380000000003</v>
      </c>
      <c r="L13" s="19">
        <v>9.5103899999999992</v>
      </c>
      <c r="M13" s="19">
        <v>9.0145649999999993</v>
      </c>
      <c r="N13" s="19">
        <v>8.9345649999999992</v>
      </c>
      <c r="O13" s="19">
        <v>9.0060120000000001</v>
      </c>
      <c r="P13" s="19">
        <v>9.2343480000000007</v>
      </c>
      <c r="Q13" s="19">
        <v>8.5940919999999998</v>
      </c>
      <c r="R13" s="19">
        <v>9.4813170000000007</v>
      </c>
      <c r="S13" s="19">
        <v>9.3420559999999995</v>
      </c>
      <c r="T13" s="19">
        <v>9.2457790000000006</v>
      </c>
      <c r="U13" s="19">
        <v>6.798063</v>
      </c>
      <c r="V13" s="19">
        <v>8.1190890000000007</v>
      </c>
      <c r="W13" s="19">
        <v>8.7316610000000008</v>
      </c>
      <c r="X13" s="19">
        <v>8.3958010000000005</v>
      </c>
      <c r="Y13" s="19">
        <v>8.4971289999999993</v>
      </c>
      <c r="Z13" s="19">
        <v>8.0910740000000008</v>
      </c>
      <c r="AA13" s="19">
        <v>7.4525249999999996</v>
      </c>
      <c r="AB13" s="19">
        <v>7.7378299999999998</v>
      </c>
      <c r="AC13" s="19">
        <v>7.9528569999999998</v>
      </c>
      <c r="AD13" s="19">
        <v>8.192126</v>
      </c>
      <c r="AE13" s="19">
        <v>8.2195830000000001</v>
      </c>
      <c r="AF13" s="19">
        <v>7.2389950000000001</v>
      </c>
      <c r="AG13" s="19">
        <v>7.6247579999999999</v>
      </c>
      <c r="AH13" s="19">
        <v>7.7856769999999997</v>
      </c>
      <c r="AI13" s="19">
        <v>7.2055389999999999</v>
      </c>
    </row>
    <row r="14" spans="1:35" x14ac:dyDescent="0.25">
      <c r="A14" s="12" t="s">
        <v>75</v>
      </c>
      <c r="B14" s="20">
        <v>3.312487</v>
      </c>
      <c r="C14" s="20">
        <v>3.1575259999999998</v>
      </c>
      <c r="D14" s="20">
        <v>3.9769629999999996</v>
      </c>
      <c r="E14" s="20">
        <v>3.128908</v>
      </c>
      <c r="F14" s="20">
        <v>2.4469380000000003</v>
      </c>
      <c r="G14" s="20">
        <v>1.9467020000000002</v>
      </c>
      <c r="H14" s="20">
        <v>2.1786339999999997</v>
      </c>
      <c r="I14" s="20">
        <v>2.3275969999999999</v>
      </c>
      <c r="J14" s="20">
        <v>2.9464519999999998</v>
      </c>
      <c r="K14" s="20">
        <v>3.4723839999999999</v>
      </c>
      <c r="L14" s="20">
        <v>4.3496930000000003</v>
      </c>
      <c r="M14" s="20">
        <v>4.8330479999999998</v>
      </c>
      <c r="N14" s="20">
        <v>5.1342970000000001</v>
      </c>
      <c r="O14" s="20">
        <v>5.515034</v>
      </c>
      <c r="P14" s="20">
        <v>5.4360660000000003</v>
      </c>
      <c r="Q14" s="20">
        <v>4.865151</v>
      </c>
      <c r="R14" s="20">
        <v>5.0544849999999997</v>
      </c>
      <c r="S14" s="20">
        <v>4.9841980000000001</v>
      </c>
      <c r="T14" s="20">
        <v>5.166372</v>
      </c>
      <c r="U14" s="20">
        <v>4.4851960000000002</v>
      </c>
      <c r="V14" s="20">
        <v>4.7357019999999999</v>
      </c>
      <c r="W14" s="20">
        <v>5.087491</v>
      </c>
      <c r="X14" s="20">
        <v>4.640733</v>
      </c>
      <c r="Y14" s="20">
        <v>4.6089450000000003</v>
      </c>
      <c r="Z14" s="20">
        <v>4.7582059999999995</v>
      </c>
      <c r="AA14" s="20">
        <v>3.5750529999999996</v>
      </c>
      <c r="AB14" s="20">
        <v>4.0855999999999995</v>
      </c>
      <c r="AC14" s="20">
        <v>4.0717789999999994</v>
      </c>
      <c r="AD14" s="20">
        <v>4.3540740000000007</v>
      </c>
      <c r="AE14" s="20">
        <v>4.3649559999999994</v>
      </c>
      <c r="AF14" s="20">
        <v>3.9325859999999997</v>
      </c>
      <c r="AG14" s="20">
        <v>3.4786600000000001</v>
      </c>
      <c r="AH14" s="20">
        <v>4.0357310000000002</v>
      </c>
      <c r="AI14" s="20">
        <v>3.2725149999999998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72</v>
      </c>
      <c r="B18" s="16">
        <f t="shared" si="8"/>
        <v>0.68447128753651454</v>
      </c>
      <c r="C18" s="16">
        <f t="shared" si="8"/>
        <v>0.68447123610510707</v>
      </c>
      <c r="D18" s="16">
        <f t="shared" si="8"/>
        <v>0.68447126388722168</v>
      </c>
      <c r="E18" s="16">
        <f t="shared" si="8"/>
        <v>0.68447131710526332</v>
      </c>
      <c r="F18" s="16">
        <f t="shared" si="8"/>
        <v>0.68447130066752704</v>
      </c>
      <c r="G18" s="16">
        <f t="shared" si="8"/>
        <v>0.68447124229089162</v>
      </c>
      <c r="H18" s="16">
        <f t="shared" si="8"/>
        <v>0.69471338033024144</v>
      </c>
      <c r="I18" s="16">
        <f t="shared" si="8"/>
        <v>0.69795489924636567</v>
      </c>
      <c r="J18" s="16">
        <f t="shared" si="8"/>
        <v>0.69002642051007557</v>
      </c>
      <c r="K18" s="16">
        <f t="shared" si="8"/>
        <v>0.69585904275212929</v>
      </c>
      <c r="L18" s="16">
        <f t="shared" si="8"/>
        <v>0.68617121556919969</v>
      </c>
      <c r="M18" s="16">
        <f t="shared" si="8"/>
        <v>0.65098331387510611</v>
      </c>
      <c r="N18" s="16">
        <f t="shared" si="8"/>
        <v>0.63505953786454084</v>
      </c>
      <c r="O18" s="16">
        <f t="shared" si="8"/>
        <v>0.62020408171697827</v>
      </c>
      <c r="P18" s="16">
        <f t="shared" si="8"/>
        <v>0.62945381091494756</v>
      </c>
      <c r="Q18" s="16">
        <f t="shared" si="8"/>
        <v>0.63852714450582393</v>
      </c>
      <c r="R18" s="16">
        <f t="shared" si="8"/>
        <v>0.65227340053201055</v>
      </c>
      <c r="S18" s="16">
        <f t="shared" si="8"/>
        <v>0.65209342232798606</v>
      </c>
      <c r="T18" s="16">
        <f t="shared" si="8"/>
        <v>0.64152665344680326</v>
      </c>
      <c r="U18" s="16">
        <f t="shared" si="8"/>
        <v>0.60249108878915203</v>
      </c>
      <c r="V18" s="16">
        <f t="shared" si="8"/>
        <v>0.63160023371830787</v>
      </c>
      <c r="W18" s="16">
        <f t="shared" si="8"/>
        <v>0.63185215706434084</v>
      </c>
      <c r="X18" s="16">
        <f t="shared" si="8"/>
        <v>0.64402094912650865</v>
      </c>
      <c r="Y18" s="16">
        <f t="shared" si="8"/>
        <v>0.64833519175917975</v>
      </c>
      <c r="Z18" s="16">
        <f t="shared" si="8"/>
        <v>0.6296908464910097</v>
      </c>
      <c r="AA18" s="16">
        <f t="shared" si="8"/>
        <v>0.67580796073262872</v>
      </c>
      <c r="AB18" s="16">
        <f t="shared" si="8"/>
        <v>0.6544488359130981</v>
      </c>
      <c r="AC18" s="16">
        <f t="shared" si="8"/>
        <v>0.66138026963976293</v>
      </c>
      <c r="AD18" s="16">
        <f t="shared" si="8"/>
        <v>0.65295675184518021</v>
      </c>
      <c r="AE18" s="16">
        <f t="shared" si="8"/>
        <v>0.6531493128194843</v>
      </c>
      <c r="AF18" s="16">
        <f t="shared" si="8"/>
        <v>0.64798303839000049</v>
      </c>
      <c r="AG18" s="16">
        <f t="shared" si="8"/>
        <v>0.68670367989388492</v>
      </c>
      <c r="AH18" s="16">
        <f t="shared" ref="AH18:AI18" si="10">IF(AH13=0,0,AH13/AH$12)</f>
        <v>0.6586082639225378</v>
      </c>
      <c r="AI18" s="16">
        <f t="shared" si="10"/>
        <v>0.68767912438702838</v>
      </c>
    </row>
    <row r="19" spans="1:35" x14ac:dyDescent="0.25">
      <c r="A19" s="12" t="s">
        <v>75</v>
      </c>
      <c r="B19" s="17">
        <f t="shared" si="8"/>
        <v>0.31552871246348541</v>
      </c>
      <c r="C19" s="17">
        <f t="shared" si="8"/>
        <v>0.31552876389489298</v>
      </c>
      <c r="D19" s="17">
        <f t="shared" si="8"/>
        <v>0.31552873611277832</v>
      </c>
      <c r="E19" s="17">
        <f t="shared" si="8"/>
        <v>0.31552868289473657</v>
      </c>
      <c r="F19" s="17">
        <f t="shared" si="8"/>
        <v>0.31552869933247291</v>
      </c>
      <c r="G19" s="17">
        <f t="shared" si="8"/>
        <v>0.31552875770910832</v>
      </c>
      <c r="H19" s="17">
        <f t="shared" si="8"/>
        <v>0.30528661966975856</v>
      </c>
      <c r="I19" s="17">
        <f t="shared" si="8"/>
        <v>0.30204510075363439</v>
      </c>
      <c r="J19" s="17">
        <f t="shared" si="8"/>
        <v>0.30997357948992449</v>
      </c>
      <c r="K19" s="17">
        <f t="shared" si="8"/>
        <v>0.30414095724787077</v>
      </c>
      <c r="L19" s="17">
        <f t="shared" si="8"/>
        <v>0.31382878443080031</v>
      </c>
      <c r="M19" s="17">
        <f t="shared" si="8"/>
        <v>0.34901668612489389</v>
      </c>
      <c r="N19" s="17">
        <f t="shared" si="8"/>
        <v>0.36494046213545916</v>
      </c>
      <c r="O19" s="17">
        <f t="shared" si="8"/>
        <v>0.37979591828302178</v>
      </c>
      <c r="P19" s="17">
        <f t="shared" si="8"/>
        <v>0.37054618908505238</v>
      </c>
      <c r="Q19" s="17">
        <f t="shared" si="8"/>
        <v>0.36147285549417602</v>
      </c>
      <c r="R19" s="17">
        <f t="shared" si="8"/>
        <v>0.34772659946798939</v>
      </c>
      <c r="S19" s="17">
        <f t="shared" si="8"/>
        <v>0.34790657767201394</v>
      </c>
      <c r="T19" s="17">
        <f t="shared" si="8"/>
        <v>0.35847334655319663</v>
      </c>
      <c r="U19" s="17">
        <f t="shared" si="8"/>
        <v>0.39750891121084786</v>
      </c>
      <c r="V19" s="17">
        <f t="shared" si="8"/>
        <v>0.36839976628169213</v>
      </c>
      <c r="W19" s="17">
        <f t="shared" si="8"/>
        <v>0.36814784293565911</v>
      </c>
      <c r="X19" s="17">
        <f t="shared" si="8"/>
        <v>0.35597905087349141</v>
      </c>
      <c r="Y19" s="17">
        <f t="shared" si="8"/>
        <v>0.3516648082408203</v>
      </c>
      <c r="Z19" s="17">
        <f t="shared" si="8"/>
        <v>0.37030915350899035</v>
      </c>
      <c r="AA19" s="17">
        <f t="shared" si="8"/>
        <v>0.32419203926737133</v>
      </c>
      <c r="AB19" s="17">
        <f t="shared" si="8"/>
        <v>0.34555116408690201</v>
      </c>
      <c r="AC19" s="17">
        <f t="shared" si="8"/>
        <v>0.33861973036023707</v>
      </c>
      <c r="AD19" s="17">
        <f t="shared" si="8"/>
        <v>0.34704324815481979</v>
      </c>
      <c r="AE19" s="17">
        <f t="shared" si="8"/>
        <v>0.3468506871805157</v>
      </c>
      <c r="AF19" s="17">
        <f t="shared" si="8"/>
        <v>0.35201696160999951</v>
      </c>
      <c r="AG19" s="17">
        <f t="shared" si="8"/>
        <v>0.31329632010611508</v>
      </c>
      <c r="AH19" s="17">
        <f t="shared" ref="AH19:AI19" si="11">IF(AH14=0,0,AH14/AH$12)</f>
        <v>0.3413917360774622</v>
      </c>
      <c r="AI19" s="17">
        <f t="shared" si="11"/>
        <v>0.31232087561297162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8516.5505628964693</v>
      </c>
      <c r="C21" s="21">
        <f t="shared" si="12"/>
        <v>8516.5500536575382</v>
      </c>
      <c r="D21" s="21">
        <f t="shared" si="12"/>
        <v>8516.5506018999349</v>
      </c>
      <c r="E21" s="21">
        <f t="shared" si="12"/>
        <v>8516.5507680673618</v>
      </c>
      <c r="F21" s="21">
        <f t="shared" si="12"/>
        <v>8516.5510366562812</v>
      </c>
      <c r="G21" s="21">
        <f t="shared" si="12"/>
        <v>8516.5501268305343</v>
      </c>
      <c r="H21" s="21">
        <f t="shared" si="12"/>
        <v>8449.64204602461</v>
      </c>
      <c r="I21" s="21">
        <f t="shared" si="12"/>
        <v>8464.4958174823041</v>
      </c>
      <c r="J21" s="21">
        <f t="shared" si="12"/>
        <v>8560.0896674070827</v>
      </c>
      <c r="K21" s="21">
        <f t="shared" si="12"/>
        <v>8240.7362222828342</v>
      </c>
      <c r="L21" s="21">
        <f t="shared" si="12"/>
        <v>8247.5661683988474</v>
      </c>
      <c r="M21" s="21">
        <f t="shared" si="12"/>
        <v>9535.5168622202273</v>
      </c>
      <c r="N21" s="21">
        <f t="shared" si="12"/>
        <v>10619.139241610304</v>
      </c>
      <c r="O21" s="21">
        <f t="shared" si="12"/>
        <v>11181.667167778409</v>
      </c>
      <c r="P21" s="21">
        <f t="shared" si="12"/>
        <v>11381.680746569251</v>
      </c>
      <c r="Q21" s="21">
        <f t="shared" si="12"/>
        <v>11361.159949114523</v>
      </c>
      <c r="R21" s="21">
        <f t="shared" si="12"/>
        <v>11259.470623430341</v>
      </c>
      <c r="S21" s="21">
        <f t="shared" si="12"/>
        <v>11794.8936579653</v>
      </c>
      <c r="T21" s="21">
        <f t="shared" si="12"/>
        <v>12759.681360957153</v>
      </c>
      <c r="U21" s="21">
        <f t="shared" si="12"/>
        <v>13974.937683075428</v>
      </c>
      <c r="V21" s="21">
        <f t="shared" si="12"/>
        <v>13811.752376137425</v>
      </c>
      <c r="W21" s="21">
        <f t="shared" si="12"/>
        <v>13925.826862313983</v>
      </c>
      <c r="X21" s="21">
        <f t="shared" si="12"/>
        <v>14009.10151110717</v>
      </c>
      <c r="Y21" s="21">
        <f t="shared" si="12"/>
        <v>14399.167285336554</v>
      </c>
      <c r="Z21" s="21">
        <f t="shared" si="12"/>
        <v>14514.26845652052</v>
      </c>
      <c r="AA21" s="21">
        <f t="shared" si="12"/>
        <v>13957.887457880597</v>
      </c>
      <c r="AB21" s="21">
        <f t="shared" si="12"/>
        <v>14858.253742357336</v>
      </c>
      <c r="AC21" s="21">
        <f t="shared" si="12"/>
        <v>14860.722319411583</v>
      </c>
      <c r="AD21" s="21">
        <f t="shared" si="12"/>
        <v>14952.579827836316</v>
      </c>
      <c r="AE21" s="21">
        <f t="shared" si="12"/>
        <v>15483.795985772702</v>
      </c>
      <c r="AF21" s="21">
        <f t="shared" si="12"/>
        <v>15940.093176605889</v>
      </c>
      <c r="AG21" s="21">
        <f t="shared" si="12"/>
        <v>15090.957689334944</v>
      </c>
      <c r="AH21" s="21">
        <f t="shared" ref="AH21:AI21" si="13">IF(AH3=0,0,AH3/AH12)</f>
        <v>13894.6280279811</v>
      </c>
      <c r="AI21" s="21">
        <f t="shared" si="13"/>
        <v>12933.551462800247</v>
      </c>
    </row>
    <row r="22" spans="1:35" x14ac:dyDescent="0.25">
      <c r="A22" s="10" t="s">
        <v>72</v>
      </c>
      <c r="B22" s="22">
        <f t="shared" si="12"/>
        <v>5623.8663407921094</v>
      </c>
      <c r="C22" s="22">
        <f t="shared" si="12"/>
        <v>5623.866427097696</v>
      </c>
      <c r="D22" s="22">
        <f t="shared" si="12"/>
        <v>5623.8665608591182</v>
      </c>
      <c r="E22" s="22">
        <f t="shared" si="12"/>
        <v>5623.8662333281491</v>
      </c>
      <c r="F22" s="22">
        <f t="shared" si="12"/>
        <v>5623.8665457480929</v>
      </c>
      <c r="G22" s="22">
        <f t="shared" si="12"/>
        <v>5623.8664245924892</v>
      </c>
      <c r="H22" s="22">
        <f t="shared" si="12"/>
        <v>5623.8659598097674</v>
      </c>
      <c r="I22" s="22">
        <f t="shared" si="12"/>
        <v>5623.8659257450972</v>
      </c>
      <c r="J22" s="22">
        <f t="shared" si="12"/>
        <v>5623.8664631206821</v>
      </c>
      <c r="K22" s="22">
        <f t="shared" si="12"/>
        <v>5623.8663109634444</v>
      </c>
      <c r="L22" s="22">
        <f t="shared" si="12"/>
        <v>5623.8661355633167</v>
      </c>
      <c r="M22" s="22">
        <f t="shared" si="12"/>
        <v>5724.7872914555501</v>
      </c>
      <c r="N22" s="22">
        <f t="shared" si="12"/>
        <v>5941.2528132035532</v>
      </c>
      <c r="O22" s="22">
        <f t="shared" si="12"/>
        <v>6131.6167892070325</v>
      </c>
      <c r="P22" s="22">
        <f t="shared" si="12"/>
        <v>6210.9733402943011</v>
      </c>
      <c r="Q22" s="22">
        <f t="shared" si="12"/>
        <v>6275.0495747543773</v>
      </c>
      <c r="R22" s="22">
        <f t="shared" si="12"/>
        <v>6500.1613541663037</v>
      </c>
      <c r="S22" s="22">
        <f t="shared" si="12"/>
        <v>6676.4378854076658</v>
      </c>
      <c r="T22" s="22">
        <f t="shared" si="12"/>
        <v>6824.452040979997</v>
      </c>
      <c r="U22" s="22">
        <f t="shared" si="12"/>
        <v>6885.5513301362462</v>
      </c>
      <c r="V22" s="22">
        <f t="shared" si="12"/>
        <v>6811.7950708509288</v>
      </c>
      <c r="W22" s="22">
        <f t="shared" si="12"/>
        <v>6373.1151636555742</v>
      </c>
      <c r="X22" s="22">
        <f t="shared" si="12"/>
        <v>6439.6579260275457</v>
      </c>
      <c r="Y22" s="22">
        <f t="shared" si="12"/>
        <v>6596.9578588250224</v>
      </c>
      <c r="Z22" s="22">
        <f t="shared" si="12"/>
        <v>6607.1490029630177</v>
      </c>
      <c r="AA22" s="22">
        <f t="shared" si="12"/>
        <v>6968.6087880282184</v>
      </c>
      <c r="AB22" s="22">
        <f t="shared" si="12"/>
        <v>7252.497559005561</v>
      </c>
      <c r="AC22" s="22">
        <f t="shared" si="12"/>
        <v>7311.9795463441624</v>
      </c>
      <c r="AD22" s="22">
        <f t="shared" si="12"/>
        <v>7152.8035638123729</v>
      </c>
      <c r="AE22" s="22">
        <f t="shared" si="12"/>
        <v>7082.6127844928378</v>
      </c>
      <c r="AF22" s="22">
        <f t="shared" si="12"/>
        <v>7831.4984236071441</v>
      </c>
      <c r="AG22" s="22">
        <f t="shared" si="12"/>
        <v>7432.4414537484336</v>
      </c>
      <c r="AH22" s="22">
        <f t="shared" ref="AH22:AI22" si="14">IF(AH4=0,0,AH4/AH13)</f>
        <v>7273.8326738959249</v>
      </c>
      <c r="AI22" s="22">
        <f t="shared" si="14"/>
        <v>7648.436244394763</v>
      </c>
    </row>
    <row r="23" spans="1:35" x14ac:dyDescent="0.25">
      <c r="A23" s="12" t="s">
        <v>75</v>
      </c>
      <c r="B23" s="23">
        <f t="shared" si="12"/>
        <v>14791.603246634286</v>
      </c>
      <c r="C23" s="23">
        <f t="shared" si="12"/>
        <v>14791.599951143176</v>
      </c>
      <c r="D23" s="23">
        <f t="shared" si="12"/>
        <v>14791.602205725692</v>
      </c>
      <c r="E23" s="23">
        <f t="shared" si="12"/>
        <v>14791.604989123733</v>
      </c>
      <c r="F23" s="23">
        <f t="shared" si="12"/>
        <v>14791.604685029566</v>
      </c>
      <c r="G23" s="23">
        <f t="shared" si="12"/>
        <v>14791.600368212494</v>
      </c>
      <c r="H23" s="23">
        <f t="shared" si="12"/>
        <v>14880.007251791722</v>
      </c>
      <c r="I23" s="23">
        <f t="shared" si="12"/>
        <v>15028.520676474493</v>
      </c>
      <c r="J23" s="23">
        <f t="shared" si="12"/>
        <v>15096.361535501004</v>
      </c>
      <c r="K23" s="23">
        <f t="shared" si="12"/>
        <v>14228.001495514322</v>
      </c>
      <c r="L23" s="23">
        <f t="shared" si="12"/>
        <v>13984.157361220665</v>
      </c>
      <c r="M23" s="23">
        <f t="shared" si="12"/>
        <v>16643.261170383579</v>
      </c>
      <c r="N23" s="23">
        <f t="shared" si="12"/>
        <v>18759.470889198656</v>
      </c>
      <c r="O23" s="23">
        <f t="shared" si="12"/>
        <v>19428.364161852853</v>
      </c>
      <c r="P23" s="23">
        <f t="shared" si="12"/>
        <v>20165.259090857249</v>
      </c>
      <c r="Q23" s="23">
        <f t="shared" si="12"/>
        <v>20345.567725852703</v>
      </c>
      <c r="R23" s="23">
        <f t="shared" si="12"/>
        <v>20187.090328094753</v>
      </c>
      <c r="S23" s="23">
        <f t="shared" si="12"/>
        <v>21388.593679665213</v>
      </c>
      <c r="T23" s="23">
        <f t="shared" si="12"/>
        <v>23381.413324282494</v>
      </c>
      <c r="U23" s="23">
        <f t="shared" si="12"/>
        <v>24720.085734268912</v>
      </c>
      <c r="V23" s="23">
        <f t="shared" si="12"/>
        <v>25812.777009406418</v>
      </c>
      <c r="W23" s="23">
        <f t="shared" si="12"/>
        <v>26888.54624273537</v>
      </c>
      <c r="X23" s="23">
        <f t="shared" si="12"/>
        <v>27703.391189279795</v>
      </c>
      <c r="Y23" s="23">
        <f t="shared" si="12"/>
        <v>28783.452622237844</v>
      </c>
      <c r="Z23" s="23">
        <f t="shared" si="12"/>
        <v>27959.900828379436</v>
      </c>
      <c r="AA23" s="23">
        <f t="shared" si="12"/>
        <v>28527.678176799058</v>
      </c>
      <c r="AB23" s="23">
        <f t="shared" si="12"/>
        <v>29263.004175151753</v>
      </c>
      <c r="AC23" s="23">
        <f t="shared" si="12"/>
        <v>29604.66392429452</v>
      </c>
      <c r="AD23" s="23">
        <f t="shared" si="12"/>
        <v>29627.7438068347</v>
      </c>
      <c r="AE23" s="23">
        <f t="shared" si="12"/>
        <v>31303.937728581921</v>
      </c>
      <c r="AF23" s="23">
        <f t="shared" si="12"/>
        <v>30866.169014231349</v>
      </c>
      <c r="AG23" s="23">
        <f t="shared" si="12"/>
        <v>31877.402163764207</v>
      </c>
      <c r="AH23" s="23">
        <f t="shared" ref="AH23:AI23" si="15">IF(AH5=0,0,AH5/AH14)</f>
        <v>26667.375792886094</v>
      </c>
      <c r="AI23" s="23">
        <f t="shared" si="15"/>
        <v>24570.504639703719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566.2128976784179</v>
      </c>
      <c r="C25" s="21">
        <f t="shared" ref="C25:AG25" si="16">SUM(C26,C32)</f>
        <v>539.7248495270851</v>
      </c>
      <c r="D25" s="21">
        <f t="shared" si="16"/>
        <v>679.79363714531382</v>
      </c>
      <c r="E25" s="21">
        <f t="shared" si="16"/>
        <v>534.83327601031806</v>
      </c>
      <c r="F25" s="21">
        <f t="shared" si="16"/>
        <v>418.26216680997425</v>
      </c>
      <c r="G25" s="21">
        <f t="shared" si="16"/>
        <v>332.75528804815133</v>
      </c>
      <c r="H25" s="21">
        <f t="shared" si="16"/>
        <v>375.9912295786757</v>
      </c>
      <c r="I25" s="21">
        <f t="shared" si="16"/>
        <v>408.14462596732591</v>
      </c>
      <c r="J25" s="21">
        <f t="shared" si="16"/>
        <v>520.38787618228719</v>
      </c>
      <c r="K25" s="21">
        <f t="shared" si="16"/>
        <v>557.05546001719699</v>
      </c>
      <c r="L25" s="21">
        <f t="shared" si="16"/>
        <v>678.02141014617359</v>
      </c>
      <c r="M25" s="21">
        <f t="shared" si="16"/>
        <v>579.73155631986242</v>
      </c>
      <c r="N25" s="21">
        <f t="shared" si="16"/>
        <v>650.55889939810822</v>
      </c>
      <c r="O25" s="21">
        <f t="shared" si="16"/>
        <v>646.26921754084253</v>
      </c>
      <c r="P25" s="21">
        <f t="shared" si="16"/>
        <v>519.32269991401552</v>
      </c>
      <c r="Q25" s="21">
        <f t="shared" si="16"/>
        <v>510.48779019776441</v>
      </c>
      <c r="R25" s="21">
        <f t="shared" si="16"/>
        <v>561.98177128116936</v>
      </c>
      <c r="S25" s="21">
        <f t="shared" si="16"/>
        <v>461.4760103181427</v>
      </c>
      <c r="T25" s="21">
        <f t="shared" si="16"/>
        <v>403.14135855545987</v>
      </c>
      <c r="U25" s="21">
        <f t="shared" si="16"/>
        <v>250.45614789337915</v>
      </c>
      <c r="V25" s="21">
        <f t="shared" si="16"/>
        <v>212.99415305245057</v>
      </c>
      <c r="W25" s="21">
        <f t="shared" si="16"/>
        <v>201.22201203783322</v>
      </c>
      <c r="X25" s="21">
        <f t="shared" si="16"/>
        <v>123.22854686156491</v>
      </c>
      <c r="Y25" s="21">
        <f t="shared" si="16"/>
        <v>130.46423043852104</v>
      </c>
      <c r="Z25" s="21">
        <f t="shared" si="16"/>
        <v>96.735081685296649</v>
      </c>
      <c r="AA25" s="21">
        <f t="shared" si="16"/>
        <v>295.95769561478926</v>
      </c>
      <c r="AB25" s="21">
        <f t="shared" si="16"/>
        <v>286.54849527085128</v>
      </c>
      <c r="AC25" s="21">
        <f t="shared" si="16"/>
        <v>354.47214101461725</v>
      </c>
      <c r="AD25" s="21">
        <f t="shared" si="16"/>
        <v>326.06552020636286</v>
      </c>
      <c r="AE25" s="21">
        <f t="shared" si="16"/>
        <v>335.77781599312118</v>
      </c>
      <c r="AF25" s="21">
        <f t="shared" si="16"/>
        <v>308.87386070507296</v>
      </c>
      <c r="AG25" s="21">
        <f t="shared" si="16"/>
        <v>280.56311263972475</v>
      </c>
      <c r="AH25" s="21">
        <f t="shared" ref="AH25:AI25" si="17">SUM(AH26,AH32)</f>
        <v>337.27549441100609</v>
      </c>
      <c r="AI25" s="21">
        <f t="shared" si="17"/>
        <v>285.44350816852972</v>
      </c>
    </row>
    <row r="26" spans="1:35" x14ac:dyDescent="0.25">
      <c r="A26" s="24" t="s">
        <v>72</v>
      </c>
      <c r="B26" s="25">
        <f>SUM(B27:B31)</f>
        <v>318.88934618333428</v>
      </c>
      <c r="C26" s="25">
        <f t="shared" ref="C26:AG26" si="18">SUM(C27:C31)</f>
        <v>303.97135567647479</v>
      </c>
      <c r="D26" s="25">
        <f t="shared" si="18"/>
        <v>382.85766397041573</v>
      </c>
      <c r="E26" s="25">
        <f t="shared" si="18"/>
        <v>301.21644262354528</v>
      </c>
      <c r="F26" s="25">
        <f t="shared" si="18"/>
        <v>235.56395441446858</v>
      </c>
      <c r="G26" s="25">
        <f t="shared" si="18"/>
        <v>187.40674387574467</v>
      </c>
      <c r="H26" s="25">
        <f t="shared" si="18"/>
        <v>214.71559273843877</v>
      </c>
      <c r="I26" s="25">
        <f t="shared" si="18"/>
        <v>234.21565045203471</v>
      </c>
      <c r="J26" s="25">
        <f t="shared" si="18"/>
        <v>295.64774051833143</v>
      </c>
      <c r="K26" s="25">
        <f t="shared" si="18"/>
        <v>317.66996431794229</v>
      </c>
      <c r="L26" s="25">
        <f t="shared" si="18"/>
        <v>381.3076626974966</v>
      </c>
      <c r="M26" s="25">
        <f t="shared" si="18"/>
        <v>312.6298578510561</v>
      </c>
      <c r="N26" s="25">
        <f t="shared" si="18"/>
        <v>345.96421145663334</v>
      </c>
      <c r="O26" s="25">
        <f t="shared" si="18"/>
        <v>339.37888271492875</v>
      </c>
      <c r="P26" s="25">
        <f t="shared" si="18"/>
        <v>276.21989574254781</v>
      </c>
      <c r="Q26" s="25">
        <f t="shared" si="18"/>
        <v>275.45929326645177</v>
      </c>
      <c r="R26" s="25">
        <f t="shared" si="18"/>
        <v>307.19556159894358</v>
      </c>
      <c r="S26" s="25">
        <f t="shared" si="18"/>
        <v>253.39104446839477</v>
      </c>
      <c r="T26" s="25">
        <f t="shared" si="18"/>
        <v>218.75874569054304</v>
      </c>
      <c r="U26" s="25">
        <f t="shared" si="18"/>
        <v>130.1297799144869</v>
      </c>
      <c r="V26" s="25">
        <f t="shared" si="18"/>
        <v>113.62472926378243</v>
      </c>
      <c r="W26" s="25">
        <f t="shared" si="18"/>
        <v>105.33097888511088</v>
      </c>
      <c r="X26" s="25">
        <f t="shared" si="18"/>
        <v>65.339931328823255</v>
      </c>
      <c r="Y26" s="25">
        <f t="shared" si="18"/>
        <v>69.661474916629089</v>
      </c>
      <c r="Z26" s="25">
        <f t="shared" si="18"/>
        <v>50.07969914636864</v>
      </c>
      <c r="AA26" s="25">
        <f t="shared" si="18"/>
        <v>163.63465128057283</v>
      </c>
      <c r="AB26" s="25">
        <f t="shared" si="18"/>
        <v>154.41998407895775</v>
      </c>
      <c r="AC26" s="25">
        <f t="shared" si="18"/>
        <v>192.42952550871817</v>
      </c>
      <c r="AD26" s="25">
        <f t="shared" si="18"/>
        <v>174.11867916159059</v>
      </c>
      <c r="AE26" s="25">
        <f t="shared" si="18"/>
        <v>180.05541341539038</v>
      </c>
      <c r="AF26" s="25">
        <f t="shared" si="18"/>
        <v>155.28315389852537</v>
      </c>
      <c r="AG26" s="25">
        <f t="shared" si="18"/>
        <v>142.91042234078188</v>
      </c>
      <c r="AH26" s="25">
        <f t="shared" ref="AH26:AI26" si="19">SUM(AH27:AH31)</f>
        <v>179.94238147113157</v>
      </c>
      <c r="AI26" s="25">
        <f t="shared" si="19"/>
        <v>159.52766045013061</v>
      </c>
    </row>
    <row r="27" spans="1:35" x14ac:dyDescent="0.25">
      <c r="A27" s="26" t="s">
        <v>13</v>
      </c>
      <c r="B27" s="27">
        <v>107.58363906334621</v>
      </c>
      <c r="C27" s="27">
        <v>101.35980099120972</v>
      </c>
      <c r="D27" s="27">
        <v>117.36397645901386</v>
      </c>
      <c r="E27" s="27">
        <v>128.03340226351452</v>
      </c>
      <c r="F27" s="27">
        <v>130.70073983180799</v>
      </c>
      <c r="G27" s="27">
        <v>136.0354893389698</v>
      </c>
      <c r="H27" s="27">
        <v>133.93549778839591</v>
      </c>
      <c r="I27" s="27">
        <v>138.6051164538739</v>
      </c>
      <c r="J27" s="27">
        <v>142.64006063090571</v>
      </c>
      <c r="K27" s="27">
        <v>142.80356592975716</v>
      </c>
      <c r="L27" s="27">
        <v>167.08040813948841</v>
      </c>
      <c r="M27" s="27">
        <v>124.55591705155911</v>
      </c>
      <c r="N27" s="27">
        <v>89.073345480203955</v>
      </c>
      <c r="O27" s="27">
        <v>81.755679573738149</v>
      </c>
      <c r="P27" s="27">
        <v>42.593449117952872</v>
      </c>
      <c r="Q27" s="27">
        <v>42.789067299687531</v>
      </c>
      <c r="R27" s="27">
        <v>53.452014716662831</v>
      </c>
      <c r="S27" s="27">
        <v>66.694345389587255</v>
      </c>
      <c r="T27" s="27">
        <v>64.700030032100656</v>
      </c>
      <c r="U27" s="27">
        <v>41.391956339378758</v>
      </c>
      <c r="V27" s="27">
        <v>54.796917070060438</v>
      </c>
      <c r="W27" s="27">
        <v>52.728197842540446</v>
      </c>
      <c r="X27" s="27">
        <v>36.455284903538193</v>
      </c>
      <c r="Y27" s="27">
        <v>41.287807919983642</v>
      </c>
      <c r="Z27" s="27">
        <v>28.701986769904572</v>
      </c>
      <c r="AA27" s="27">
        <v>39.028879490993418</v>
      </c>
      <c r="AB27" s="27">
        <v>36.042496041955985</v>
      </c>
      <c r="AC27" s="27">
        <v>61.504131220727061</v>
      </c>
      <c r="AD27" s="27">
        <v>49.801487164085195</v>
      </c>
      <c r="AE27" s="27">
        <v>62.136205400827315</v>
      </c>
      <c r="AF27" s="27">
        <v>61.708540596611883</v>
      </c>
      <c r="AG27" s="27">
        <v>86.082434750691988</v>
      </c>
      <c r="AH27" s="27">
        <v>119.73906605767047</v>
      </c>
      <c r="AI27" s="27">
        <v>62.928110783175683</v>
      </c>
    </row>
    <row r="28" spans="1:35" x14ac:dyDescent="0.25">
      <c r="A28" s="26" t="s">
        <v>14</v>
      </c>
      <c r="B28" s="27">
        <v>211.30570711998809</v>
      </c>
      <c r="C28" s="27">
        <v>202.61155468526505</v>
      </c>
      <c r="D28" s="27">
        <v>265.49368751140184</v>
      </c>
      <c r="E28" s="27">
        <v>173.18304036003076</v>
      </c>
      <c r="F28" s="27">
        <v>104.86321458266059</v>
      </c>
      <c r="G28" s="27">
        <v>51.37125453677487</v>
      </c>
      <c r="H28" s="27">
        <v>80.780094950042866</v>
      </c>
      <c r="I28" s="27">
        <v>95.610533998160804</v>
      </c>
      <c r="J28" s="27">
        <v>153.00767988742572</v>
      </c>
      <c r="K28" s="27">
        <v>174.86639838818513</v>
      </c>
      <c r="L28" s="27">
        <v>214.22725455800818</v>
      </c>
      <c r="M28" s="27">
        <v>188.073940799497</v>
      </c>
      <c r="N28" s="27">
        <v>256.89086597642938</v>
      </c>
      <c r="O28" s="27">
        <v>257.62320314119063</v>
      </c>
      <c r="P28" s="27">
        <v>233.62644662459493</v>
      </c>
      <c r="Q28" s="27">
        <v>232.67022596676424</v>
      </c>
      <c r="R28" s="27">
        <v>253.74354688228075</v>
      </c>
      <c r="S28" s="27">
        <v>186.69669907880751</v>
      </c>
      <c r="T28" s="27">
        <v>154.0587156584424</v>
      </c>
      <c r="U28" s="27">
        <v>88.737823575108138</v>
      </c>
      <c r="V28" s="27">
        <v>58.827812193721989</v>
      </c>
      <c r="W28" s="27">
        <v>52.602781042570435</v>
      </c>
      <c r="X28" s="27">
        <v>28.884646425285062</v>
      </c>
      <c r="Y28" s="27">
        <v>28.373666996645447</v>
      </c>
      <c r="Z28" s="27">
        <v>21.377712376464068</v>
      </c>
      <c r="AA28" s="27">
        <v>124.60577178957941</v>
      </c>
      <c r="AB28" s="27">
        <v>118.26164613886959</v>
      </c>
      <c r="AC28" s="27">
        <v>128.36978763913018</v>
      </c>
      <c r="AD28" s="27">
        <v>123.65003754806287</v>
      </c>
      <c r="AE28" s="27">
        <v>117.68816179274815</v>
      </c>
      <c r="AF28" s="27">
        <v>92.849034113268871</v>
      </c>
      <c r="AG28" s="27">
        <v>56.158667574909828</v>
      </c>
      <c r="AH28" s="27">
        <v>59.306886726061265</v>
      </c>
      <c r="AI28" s="27">
        <v>84.031076189037762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0.11540166166246135</v>
      </c>
      <c r="AC30" s="27">
        <v>2.5431359912520581</v>
      </c>
      <c r="AD30" s="27">
        <v>0.66414672426128807</v>
      </c>
      <c r="AE30" s="27">
        <v>0.23003857128878466</v>
      </c>
      <c r="AF30" s="27">
        <v>0.72231725599299756</v>
      </c>
      <c r="AG30" s="27">
        <v>0.66521123767939461</v>
      </c>
      <c r="AH30" s="27">
        <v>0.88527893994957696</v>
      </c>
      <c r="AI30" s="27">
        <v>12.441056277721993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4.4023646969301554E-4</v>
      </c>
      <c r="AC31" s="29">
        <v>1.247065760887133E-2</v>
      </c>
      <c r="AD31" s="29">
        <v>3.0077251812463111E-3</v>
      </c>
      <c r="AE31" s="29">
        <v>1.0076505261262284E-3</v>
      </c>
      <c r="AF31" s="29">
        <v>3.2619326516166E-3</v>
      </c>
      <c r="AG31" s="29">
        <v>4.1087775006859589E-3</v>
      </c>
      <c r="AH31" s="29">
        <v>1.1149747450233456E-2</v>
      </c>
      <c r="AI31" s="29">
        <v>0.12741720019516134</v>
      </c>
    </row>
    <row r="32" spans="1:35" x14ac:dyDescent="0.25">
      <c r="A32" s="24" t="s">
        <v>75</v>
      </c>
      <c r="B32" s="25">
        <f>SUM(B33:B37)</f>
        <v>247.32355149508362</v>
      </c>
      <c r="C32" s="25">
        <f t="shared" ref="C32:AG32" si="20">SUM(C33:C37)</f>
        <v>235.75349385061031</v>
      </c>
      <c r="D32" s="25">
        <f t="shared" si="20"/>
        <v>296.93597317489809</v>
      </c>
      <c r="E32" s="25">
        <f t="shared" si="20"/>
        <v>233.61683338677278</v>
      </c>
      <c r="F32" s="25">
        <f t="shared" si="20"/>
        <v>182.69821239550569</v>
      </c>
      <c r="G32" s="25">
        <f t="shared" si="20"/>
        <v>145.34854417240666</v>
      </c>
      <c r="H32" s="25">
        <f t="shared" si="20"/>
        <v>161.27563684023693</v>
      </c>
      <c r="I32" s="25">
        <f t="shared" si="20"/>
        <v>173.9289755152912</v>
      </c>
      <c r="J32" s="25">
        <f t="shared" si="20"/>
        <v>224.74013566395578</v>
      </c>
      <c r="K32" s="25">
        <f t="shared" si="20"/>
        <v>239.38549569925473</v>
      </c>
      <c r="L32" s="25">
        <f t="shared" si="20"/>
        <v>296.71374744867705</v>
      </c>
      <c r="M32" s="25">
        <f t="shared" si="20"/>
        <v>267.10169846880632</v>
      </c>
      <c r="N32" s="25">
        <f t="shared" si="20"/>
        <v>304.59468794147494</v>
      </c>
      <c r="O32" s="25">
        <f t="shared" si="20"/>
        <v>306.89033482591378</v>
      </c>
      <c r="P32" s="25">
        <f t="shared" si="20"/>
        <v>243.10280417146771</v>
      </c>
      <c r="Q32" s="25">
        <f t="shared" si="20"/>
        <v>235.02849693131265</v>
      </c>
      <c r="R32" s="25">
        <f t="shared" si="20"/>
        <v>254.7862096822258</v>
      </c>
      <c r="S32" s="25">
        <f t="shared" si="20"/>
        <v>208.0849658497479</v>
      </c>
      <c r="T32" s="25">
        <f t="shared" si="20"/>
        <v>184.38261286491684</v>
      </c>
      <c r="U32" s="25">
        <f t="shared" si="20"/>
        <v>120.32636797889225</v>
      </c>
      <c r="V32" s="25">
        <f t="shared" si="20"/>
        <v>99.369423788668144</v>
      </c>
      <c r="W32" s="25">
        <f t="shared" si="20"/>
        <v>95.891033152722329</v>
      </c>
      <c r="X32" s="25">
        <f t="shared" si="20"/>
        <v>57.888615532741653</v>
      </c>
      <c r="Y32" s="25">
        <f t="shared" si="20"/>
        <v>60.802755521891953</v>
      </c>
      <c r="Z32" s="25">
        <f t="shared" si="20"/>
        <v>46.655382538928009</v>
      </c>
      <c r="AA32" s="25">
        <f t="shared" si="20"/>
        <v>132.32304433421643</v>
      </c>
      <c r="AB32" s="25">
        <f t="shared" si="20"/>
        <v>132.12851119189352</v>
      </c>
      <c r="AC32" s="25">
        <f t="shared" si="20"/>
        <v>162.04261550589911</v>
      </c>
      <c r="AD32" s="25">
        <f t="shared" si="20"/>
        <v>151.9468410447723</v>
      </c>
      <c r="AE32" s="25">
        <f t="shared" si="20"/>
        <v>155.72240257773078</v>
      </c>
      <c r="AF32" s="25">
        <f t="shared" si="20"/>
        <v>153.59070680654759</v>
      </c>
      <c r="AG32" s="25">
        <f t="shared" si="20"/>
        <v>137.65269029894287</v>
      </c>
      <c r="AH32" s="25">
        <f t="shared" ref="AH32:AI32" si="21">SUM(AH33:AH37)</f>
        <v>157.33311293987452</v>
      </c>
      <c r="AI32" s="25">
        <f t="shared" si="21"/>
        <v>125.91584771839909</v>
      </c>
    </row>
    <row r="33" spans="1:35" x14ac:dyDescent="0.25">
      <c r="A33" s="26" t="s">
        <v>13</v>
      </c>
      <c r="B33" s="27">
        <v>16.687900059611692</v>
      </c>
      <c r="C33" s="27">
        <v>15.722486197096373</v>
      </c>
      <c r="D33" s="27">
        <v>18.204983128260437</v>
      </c>
      <c r="E33" s="27">
        <v>19.859976928230992</v>
      </c>
      <c r="F33" s="27">
        <v>20.273722764924599</v>
      </c>
      <c r="G33" s="27">
        <v>21.10122605225979</v>
      </c>
      <c r="H33" s="27">
        <v>20.120134197846482</v>
      </c>
      <c r="I33" s="27">
        <v>20.585683202187994</v>
      </c>
      <c r="J33" s="27">
        <v>21.685906694975699</v>
      </c>
      <c r="K33" s="27">
        <v>21.522401396124252</v>
      </c>
      <c r="L33" s="27">
        <v>26.002652909522794</v>
      </c>
      <c r="M33" s="27">
        <v>21.283377875354006</v>
      </c>
      <c r="N33" s="27">
        <v>15.684436119108142</v>
      </c>
      <c r="O33" s="27">
        <v>14.78585095076744</v>
      </c>
      <c r="P33" s="27">
        <v>7.4973505381090391</v>
      </c>
      <c r="Q33" s="27">
        <v>7.3017323563743801</v>
      </c>
      <c r="R33" s="27">
        <v>8.8665579402589216</v>
      </c>
      <c r="S33" s="27">
        <v>10.953891927695622</v>
      </c>
      <c r="T33" s="27">
        <v>10.906590776153848</v>
      </c>
      <c r="U33" s="27">
        <v>7.6547332564939836</v>
      </c>
      <c r="V33" s="27">
        <v>9.5844242884950219</v>
      </c>
      <c r="W33" s="27">
        <v>9.6005209880700448</v>
      </c>
      <c r="X33" s="27">
        <v>6.4595904189037654</v>
      </c>
      <c r="Y33" s="27">
        <v>7.2074629312631302</v>
      </c>
      <c r="Z33" s="27">
        <v>5.3478842533112498</v>
      </c>
      <c r="AA33" s="27">
        <v>6.3121351263754519</v>
      </c>
      <c r="AB33" s="27">
        <v>6.1679080853011072</v>
      </c>
      <c r="AC33" s="27">
        <v>10.358379527338286</v>
      </c>
      <c r="AD33" s="27">
        <v>8.6919780121830783</v>
      </c>
      <c r="AE33" s="27">
        <v>10.747801477934495</v>
      </c>
      <c r="AF33" s="27">
        <v>12.207194571057926</v>
      </c>
      <c r="AG33" s="27">
        <v>16.583085455670812</v>
      </c>
      <c r="AH33" s="27">
        <v>20.938835919973542</v>
      </c>
      <c r="AI33" s="27">
        <v>9.9338840577529481</v>
      </c>
    </row>
    <row r="34" spans="1:35" x14ac:dyDescent="0.25">
      <c r="A34" s="26" t="s">
        <v>14</v>
      </c>
      <c r="B34" s="27">
        <v>230.63565143547191</v>
      </c>
      <c r="C34" s="27">
        <v>220.03100765351394</v>
      </c>
      <c r="D34" s="27">
        <v>278.73099004663766</v>
      </c>
      <c r="E34" s="27">
        <v>213.75685645854179</v>
      </c>
      <c r="F34" s="27">
        <v>162.42448963058109</v>
      </c>
      <c r="G34" s="27">
        <v>124.24731812014687</v>
      </c>
      <c r="H34" s="27">
        <v>141.15550264239045</v>
      </c>
      <c r="I34" s="27">
        <v>153.34329231310321</v>
      </c>
      <c r="J34" s="27">
        <v>203.05422896898008</v>
      </c>
      <c r="K34" s="27">
        <v>217.86309430313048</v>
      </c>
      <c r="L34" s="27">
        <v>270.71109453915426</v>
      </c>
      <c r="M34" s="27">
        <v>245.81832059345231</v>
      </c>
      <c r="N34" s="27">
        <v>288.91025182236683</v>
      </c>
      <c r="O34" s="27">
        <v>292.10448387514634</v>
      </c>
      <c r="P34" s="27">
        <v>235.60545363335868</v>
      </c>
      <c r="Q34" s="27">
        <v>227.72676457493827</v>
      </c>
      <c r="R34" s="27">
        <v>245.91965174196687</v>
      </c>
      <c r="S34" s="27">
        <v>197.13107392205228</v>
      </c>
      <c r="T34" s="27">
        <v>173.47602208876299</v>
      </c>
      <c r="U34" s="27">
        <v>112.67163472239827</v>
      </c>
      <c r="V34" s="27">
        <v>89.784999500173114</v>
      </c>
      <c r="W34" s="27">
        <v>86.290512164652284</v>
      </c>
      <c r="X34" s="27">
        <v>51.429025113837888</v>
      </c>
      <c r="Y34" s="27">
        <v>53.595292590628823</v>
      </c>
      <c r="Z34" s="27">
        <v>41.307498285616759</v>
      </c>
      <c r="AA34" s="27">
        <v>126.01090920784098</v>
      </c>
      <c r="AB34" s="27">
        <v>125.86148369775981</v>
      </c>
      <c r="AC34" s="27">
        <v>149.53219000489381</v>
      </c>
      <c r="AD34" s="27">
        <v>142.67266236595265</v>
      </c>
      <c r="AE34" s="27">
        <v>144.77477887793106</v>
      </c>
      <c r="AF34" s="27">
        <v>140.66584120917298</v>
      </c>
      <c r="AG34" s="27">
        <v>120.42490938123805</v>
      </c>
      <c r="AH34" s="27">
        <v>135.61048214754155</v>
      </c>
      <c r="AI34" s="27">
        <v>106.06161512652547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9.8742723200483773E-2</v>
      </c>
      <c r="AC36" s="27">
        <v>2.1415445811666811</v>
      </c>
      <c r="AD36" s="27">
        <v>0.5795759376745685</v>
      </c>
      <c r="AE36" s="27">
        <v>0.1989507470347249</v>
      </c>
      <c r="AF36" s="27">
        <v>0.71444464580509814</v>
      </c>
      <c r="AG36" s="27">
        <v>0.64073784811373891</v>
      </c>
      <c r="AH36" s="27">
        <v>0.77404606020913824</v>
      </c>
      <c r="AI36" s="27">
        <v>9.8197776066012192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3.7668563210815426E-4</v>
      </c>
      <c r="AC37" s="29">
        <v>1.0501392500333844E-2</v>
      </c>
      <c r="AD37" s="29">
        <v>2.6247289620033296E-3</v>
      </c>
      <c r="AE37" s="29">
        <v>8.7147483050169965E-4</v>
      </c>
      <c r="AF37" s="29">
        <v>3.2263805115946161E-3</v>
      </c>
      <c r="AG37" s="29">
        <v>3.9576139202815146E-3</v>
      </c>
      <c r="AH37" s="29">
        <v>9.7488121502943004E-3</v>
      </c>
      <c r="AI37" s="29">
        <v>0.10057092751945751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6.3328723103118643</v>
      </c>
      <c r="C40" s="21">
        <f t="shared" si="22"/>
        <v>6.3328723103118651</v>
      </c>
      <c r="D40" s="21">
        <f t="shared" si="22"/>
        <v>6.3328723103118651</v>
      </c>
      <c r="E40" s="21">
        <f t="shared" si="22"/>
        <v>6.3328723103118634</v>
      </c>
      <c r="F40" s="21">
        <f t="shared" si="22"/>
        <v>6.332872310311866</v>
      </c>
      <c r="G40" s="21">
        <f t="shared" si="22"/>
        <v>6.3328723103118651</v>
      </c>
      <c r="H40" s="21">
        <f t="shared" si="22"/>
        <v>6.2353795822481777</v>
      </c>
      <c r="I40" s="21">
        <f t="shared" si="22"/>
        <v>6.2571561740670658</v>
      </c>
      <c r="J40" s="21">
        <f t="shared" si="22"/>
        <v>6.3954950031814821</v>
      </c>
      <c r="K40" s="21">
        <f t="shared" si="22"/>
        <v>5.9207890008376971</v>
      </c>
      <c r="L40" s="21">
        <f t="shared" si="22"/>
        <v>5.9313256436176349</v>
      </c>
      <c r="M40" s="21">
        <f t="shared" si="22"/>
        <v>4.3904373524801317</v>
      </c>
      <c r="N40" s="21">
        <f t="shared" si="22"/>
        <v>4.3545004229573232</v>
      </c>
      <c r="O40" s="21">
        <f t="shared" si="22"/>
        <v>3.9802376949245897</v>
      </c>
      <c r="P40" s="21">
        <f t="shared" si="22"/>
        <v>3.1102015743401452</v>
      </c>
      <c r="Q40" s="21">
        <f t="shared" si="22"/>
        <v>3.3384282813231714</v>
      </c>
      <c r="R40" s="21">
        <f t="shared" si="22"/>
        <v>3.4337230044749489</v>
      </c>
      <c r="S40" s="21">
        <f t="shared" si="22"/>
        <v>2.7310047331712486</v>
      </c>
      <c r="T40" s="21">
        <f t="shared" si="22"/>
        <v>2.1922431520965264</v>
      </c>
      <c r="U40" s="21">
        <f t="shared" si="22"/>
        <v>1.5883538480809476</v>
      </c>
      <c r="V40" s="21">
        <f t="shared" si="22"/>
        <v>1.1996481210753012</v>
      </c>
      <c r="W40" s="21">
        <f t="shared" si="22"/>
        <v>1.0456181233543989</v>
      </c>
      <c r="X40" s="21">
        <f t="shared" si="22"/>
        <v>0.67474380105718734</v>
      </c>
      <c r="Y40" s="21">
        <f t="shared" si="22"/>
        <v>0.69132372899833139</v>
      </c>
      <c r="Z40" s="21">
        <f t="shared" si="22"/>
        <v>0.51869260726336897</v>
      </c>
      <c r="AA40" s="21">
        <f t="shared" si="22"/>
        <v>1.9227809316929954</v>
      </c>
      <c r="AB40" s="21">
        <f t="shared" si="22"/>
        <v>1.6311236210035405</v>
      </c>
      <c r="AC40" s="21">
        <f t="shared" si="22"/>
        <v>1.98367376922209</v>
      </c>
      <c r="AD40" s="21">
        <f t="shared" si="22"/>
        <v>1.7381071283898799</v>
      </c>
      <c r="AE40" s="21">
        <f t="shared" si="22"/>
        <v>1.72320620019124</v>
      </c>
      <c r="AF40" s="21">
        <f t="shared" si="22"/>
        <v>1.7345054231588188</v>
      </c>
      <c r="AG40" s="21">
        <f t="shared" si="22"/>
        <v>1.67439176737329</v>
      </c>
      <c r="AH40" s="21">
        <f t="shared" ref="AH40:AI40" si="23">IF(AH25=0,0,AH25/(AH3/1000))</f>
        <v>2.0533768248240856</v>
      </c>
      <c r="AI40" s="21">
        <f t="shared" si="23"/>
        <v>2.1063073465096402</v>
      </c>
    </row>
    <row r="41" spans="1:35" x14ac:dyDescent="0.25">
      <c r="A41" s="10" t="s">
        <v>72</v>
      </c>
      <c r="B41" s="22">
        <f t="shared" si="22"/>
        <v>7.8910444075152064</v>
      </c>
      <c r="C41" s="22">
        <f t="shared" si="22"/>
        <v>7.8910443031749899</v>
      </c>
      <c r="D41" s="22">
        <f t="shared" si="22"/>
        <v>7.8910443647880131</v>
      </c>
      <c r="E41" s="22">
        <f t="shared" si="22"/>
        <v>7.8910444585131634</v>
      </c>
      <c r="F41" s="22">
        <f t="shared" si="22"/>
        <v>7.8910444258760055</v>
      </c>
      <c r="G41" s="22">
        <f t="shared" si="22"/>
        <v>7.8910443517146014</v>
      </c>
      <c r="H41" s="22">
        <f t="shared" si="22"/>
        <v>7.7009881075769169</v>
      </c>
      <c r="I41" s="22">
        <f t="shared" si="22"/>
        <v>7.743148707734596</v>
      </c>
      <c r="J41" s="22">
        <f t="shared" si="22"/>
        <v>8.0149192727941099</v>
      </c>
      <c r="K41" s="22">
        <f t="shared" si="22"/>
        <v>7.1099582872291043</v>
      </c>
      <c r="L41" s="22">
        <f t="shared" si="22"/>
        <v>7.1292235241567212</v>
      </c>
      <c r="M41" s="22">
        <f t="shared" si="22"/>
        <v>6.0579589170939032</v>
      </c>
      <c r="N41" s="22">
        <f t="shared" si="22"/>
        <v>6.517480335799962</v>
      </c>
      <c r="O41" s="22">
        <f t="shared" si="22"/>
        <v>6.1457839591194361</v>
      </c>
      <c r="P41" s="22">
        <f t="shared" si="22"/>
        <v>4.8160285723749947</v>
      </c>
      <c r="Q41" s="22">
        <f t="shared" si="22"/>
        <v>5.1078751001109843</v>
      </c>
      <c r="R41" s="22">
        <f t="shared" si="22"/>
        <v>4.9845061049621453</v>
      </c>
      <c r="S41" s="22">
        <f t="shared" si="22"/>
        <v>4.0625992358846403</v>
      </c>
      <c r="T41" s="22">
        <f t="shared" si="22"/>
        <v>3.4670023026814221</v>
      </c>
      <c r="U41" s="22">
        <f t="shared" si="22"/>
        <v>2.7800511724162016</v>
      </c>
      <c r="V41" s="22">
        <f t="shared" si="22"/>
        <v>2.0544897806921041</v>
      </c>
      <c r="W41" s="22">
        <f t="shared" si="22"/>
        <v>1.8928120309252208</v>
      </c>
      <c r="X41" s="22">
        <f t="shared" si="22"/>
        <v>1.2085197137989014</v>
      </c>
      <c r="Y41" s="22">
        <f t="shared" si="22"/>
        <v>1.2427298897013923</v>
      </c>
      <c r="Z41" s="22">
        <f t="shared" si="22"/>
        <v>0.93678825464603943</v>
      </c>
      <c r="AA41" s="22">
        <f t="shared" si="22"/>
        <v>3.1508356413907372</v>
      </c>
      <c r="AB41" s="22">
        <f t="shared" si="22"/>
        <v>2.7516724014159624</v>
      </c>
      <c r="AC41" s="22">
        <f t="shared" si="22"/>
        <v>3.3091280093239663</v>
      </c>
      <c r="AD41" s="22">
        <f t="shared" si="22"/>
        <v>2.9714774740939141</v>
      </c>
      <c r="AE41" s="22">
        <f t="shared" si="22"/>
        <v>3.0928787792866395</v>
      </c>
      <c r="AF41" s="22">
        <f t="shared" si="22"/>
        <v>2.7390578306502946</v>
      </c>
      <c r="AG41" s="22">
        <f t="shared" si="22"/>
        <v>2.5217750379369157</v>
      </c>
      <c r="AH41" s="22">
        <f t="shared" ref="AH41:AI41" si="24">IF(AH26=0,0,AH26/(AH4/1000))</f>
        <v>3.1774137829756515</v>
      </c>
      <c r="AI41" s="22">
        <f t="shared" si="24"/>
        <v>2.8946554160798246</v>
      </c>
    </row>
    <row r="42" spans="1:35" x14ac:dyDescent="0.25">
      <c r="A42" s="12" t="s">
        <v>75</v>
      </c>
      <c r="B42" s="23">
        <f t="shared" ref="B42:AG42" si="25">IF(B32=0,0,B32/(B5/1000))</f>
        <v>5.0477291362509833</v>
      </c>
      <c r="C42" s="23">
        <f t="shared" si="25"/>
        <v>5.0477292223083055</v>
      </c>
      <c r="D42" s="23">
        <f t="shared" si="25"/>
        <v>5.0477291714913539</v>
      </c>
      <c r="E42" s="23">
        <f t="shared" si="25"/>
        <v>5.0477290941890844</v>
      </c>
      <c r="F42" s="23">
        <f t="shared" si="25"/>
        <v>5.0477291211074373</v>
      </c>
      <c r="G42" s="23">
        <f t="shared" si="25"/>
        <v>5.0477291822739918</v>
      </c>
      <c r="H42" s="23">
        <f t="shared" si="25"/>
        <v>4.9748655222492788</v>
      </c>
      <c r="I42" s="23">
        <f t="shared" si="25"/>
        <v>4.9721923028852277</v>
      </c>
      <c r="J42" s="23">
        <f t="shared" si="25"/>
        <v>5.0525309229680468</v>
      </c>
      <c r="K42" s="23">
        <f t="shared" si="25"/>
        <v>4.8453615034732129</v>
      </c>
      <c r="L42" s="23">
        <f t="shared" si="25"/>
        <v>4.8780108352361191</v>
      </c>
      <c r="M42" s="23">
        <f t="shared" si="25"/>
        <v>3.3206042005883063</v>
      </c>
      <c r="N42" s="23">
        <f t="shared" si="25"/>
        <v>3.1624287731211358</v>
      </c>
      <c r="O42" s="23">
        <f t="shared" si="25"/>
        <v>2.8641699345999529</v>
      </c>
      <c r="P42" s="23">
        <f t="shared" si="25"/>
        <v>2.217693079093193</v>
      </c>
      <c r="Q42" s="23">
        <f t="shared" si="25"/>
        <v>2.3744027475599672</v>
      </c>
      <c r="R42" s="23">
        <f t="shared" si="25"/>
        <v>2.4970387373168275</v>
      </c>
      <c r="S42" s="23">
        <f t="shared" si="25"/>
        <v>1.9519252707383126</v>
      </c>
      <c r="T42" s="23">
        <f t="shared" si="25"/>
        <v>1.5263830401335885</v>
      </c>
      <c r="U42" s="23">
        <f t="shared" si="25"/>
        <v>1.0852490367102963</v>
      </c>
      <c r="V42" s="23">
        <f t="shared" si="25"/>
        <v>0.81289354661055846</v>
      </c>
      <c r="W42" s="23">
        <f t="shared" si="25"/>
        <v>0.70098225089232857</v>
      </c>
      <c r="X42" s="23">
        <f t="shared" si="25"/>
        <v>0.45027065706305175</v>
      </c>
      <c r="Y42" s="23">
        <f t="shared" si="25"/>
        <v>0.45833059516436964</v>
      </c>
      <c r="Z42" s="23">
        <f t="shared" si="25"/>
        <v>0.35068960081425221</v>
      </c>
      <c r="AA42" s="23">
        <f t="shared" si="25"/>
        <v>1.2974378784930001</v>
      </c>
      <c r="AB42" s="23">
        <f t="shared" si="25"/>
        <v>1.1051514232493678</v>
      </c>
      <c r="AC42" s="23">
        <f t="shared" si="25"/>
        <v>1.3442650610485323</v>
      </c>
      <c r="AD42" s="23">
        <f t="shared" si="25"/>
        <v>1.1778698061840771</v>
      </c>
      <c r="AE42" s="23">
        <f t="shared" si="25"/>
        <v>1.1396519932685554</v>
      </c>
      <c r="AF42" s="23">
        <f t="shared" si="25"/>
        <v>1.2653305107396042</v>
      </c>
      <c r="AG42" s="23">
        <f t="shared" si="25"/>
        <v>1.2413372812007082</v>
      </c>
      <c r="AH42" s="23">
        <f t="shared" ref="AH42:AI42" si="26">IF(AH32=0,0,AH32/(AH5/1000))</f>
        <v>1.4618999248119049</v>
      </c>
      <c r="AI42" s="23">
        <f t="shared" si="26"/>
        <v>1.5659744483851925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72</v>
      </c>
      <c r="B45" s="31">
        <f t="shared" si="27"/>
        <v>0.56319689553318564</v>
      </c>
      <c r="C45" s="31">
        <f t="shared" si="27"/>
        <v>0.56319688808625168</v>
      </c>
      <c r="D45" s="31">
        <f t="shared" si="27"/>
        <v>0.5631968924836751</v>
      </c>
      <c r="E45" s="31">
        <f t="shared" si="27"/>
        <v>0.5631968991729942</v>
      </c>
      <c r="F45" s="31">
        <f t="shared" si="27"/>
        <v>0.56319689684362606</v>
      </c>
      <c r="G45" s="31">
        <f t="shared" si="27"/>
        <v>0.56319689155060393</v>
      </c>
      <c r="H45" s="31">
        <f t="shared" si="27"/>
        <v>0.57106542878418343</v>
      </c>
      <c r="I45" s="31">
        <f t="shared" si="27"/>
        <v>0.5738545494674353</v>
      </c>
      <c r="J45" s="31">
        <f t="shared" si="27"/>
        <v>0.56812957036448841</v>
      </c>
      <c r="K45" s="31">
        <f t="shared" si="27"/>
        <v>0.57026631479051548</v>
      </c>
      <c r="L45" s="31">
        <f t="shared" si="27"/>
        <v>0.56238292329926731</v>
      </c>
      <c r="M45" s="31">
        <f t="shared" si="27"/>
        <v>0.5392665871694674</v>
      </c>
      <c r="N45" s="31">
        <f t="shared" si="27"/>
        <v>0.53179537129799714</v>
      </c>
      <c r="O45" s="31">
        <f t="shared" si="27"/>
        <v>0.52513545981088117</v>
      </c>
      <c r="P45" s="31">
        <f t="shared" si="27"/>
        <v>0.53188488735093165</v>
      </c>
      <c r="Q45" s="31">
        <f t="shared" si="27"/>
        <v>0.53960015999547817</v>
      </c>
      <c r="R45" s="31">
        <f t="shared" si="27"/>
        <v>0.54662904972632687</v>
      </c>
      <c r="S45" s="31">
        <f t="shared" si="27"/>
        <v>0.54908822734621965</v>
      </c>
      <c r="T45" s="31">
        <f t="shared" si="27"/>
        <v>0.54263533385510621</v>
      </c>
      <c r="U45" s="31">
        <f t="shared" si="27"/>
        <v>0.51957111458044147</v>
      </c>
      <c r="V45" s="31">
        <f t="shared" si="27"/>
        <v>0.53346407699652643</v>
      </c>
      <c r="W45" s="31">
        <f t="shared" si="27"/>
        <v>0.52345654343873094</v>
      </c>
      <c r="X45" s="31">
        <f t="shared" si="27"/>
        <v>0.53023372418913783</v>
      </c>
      <c r="Y45" s="31">
        <f t="shared" si="27"/>
        <v>0.53395075939573966</v>
      </c>
      <c r="Z45" s="31">
        <f t="shared" si="27"/>
        <v>0.51769945581159882</v>
      </c>
      <c r="AA45" s="31">
        <f t="shared" si="27"/>
        <v>0.55289878825639793</v>
      </c>
      <c r="AB45" s="31">
        <f t="shared" si="27"/>
        <v>0.53889651011078232</v>
      </c>
      <c r="AC45" s="31">
        <f t="shared" si="27"/>
        <v>0.54286219773977396</v>
      </c>
      <c r="AD45" s="31">
        <f t="shared" si="27"/>
        <v>0.53399905347671539</v>
      </c>
      <c r="AE45" s="31">
        <f t="shared" si="27"/>
        <v>0.53623379758679179</v>
      </c>
      <c r="AF45" s="31">
        <f t="shared" si="27"/>
        <v>0.5027397059241504</v>
      </c>
      <c r="AG45" s="31">
        <f t="shared" si="27"/>
        <v>0.50936996312945559</v>
      </c>
      <c r="AH45" s="31">
        <f t="shared" ref="AH45:AI45" si="29">IF(AH26=0,0,AH26/AH$25)</f>
        <v>0.53351750854407654</v>
      </c>
      <c r="AI45" s="31">
        <f t="shared" si="29"/>
        <v>0.55887647077243496</v>
      </c>
    </row>
    <row r="46" spans="1:35" x14ac:dyDescent="0.25">
      <c r="A46" s="12" t="s">
        <v>75</v>
      </c>
      <c r="B46" s="32">
        <f t="shared" ref="B46:AG46" si="30">IF(B32=0,0,B32/B$25)</f>
        <v>0.43680310446681431</v>
      </c>
      <c r="C46" s="32">
        <f t="shared" si="30"/>
        <v>0.43680311191374832</v>
      </c>
      <c r="D46" s="32">
        <f t="shared" si="30"/>
        <v>0.43680310751632495</v>
      </c>
      <c r="E46" s="32">
        <f t="shared" si="30"/>
        <v>0.4368031008270058</v>
      </c>
      <c r="F46" s="32">
        <f t="shared" si="30"/>
        <v>0.436803103156374</v>
      </c>
      <c r="G46" s="32">
        <f t="shared" si="30"/>
        <v>0.43680310844939602</v>
      </c>
      <c r="H46" s="32">
        <f t="shared" si="30"/>
        <v>0.42893457121581663</v>
      </c>
      <c r="I46" s="32">
        <f t="shared" si="30"/>
        <v>0.4261454505325647</v>
      </c>
      <c r="J46" s="32">
        <f t="shared" si="30"/>
        <v>0.43187042963551159</v>
      </c>
      <c r="K46" s="32">
        <f t="shared" si="30"/>
        <v>0.42973368520948452</v>
      </c>
      <c r="L46" s="32">
        <f t="shared" si="30"/>
        <v>0.4376170767007328</v>
      </c>
      <c r="M46" s="32">
        <f t="shared" si="30"/>
        <v>0.4607334128305326</v>
      </c>
      <c r="N46" s="32">
        <f t="shared" si="30"/>
        <v>0.46820462870200291</v>
      </c>
      <c r="O46" s="32">
        <f t="shared" si="30"/>
        <v>0.47486454018911878</v>
      </c>
      <c r="P46" s="32">
        <f t="shared" si="30"/>
        <v>0.46811511264906841</v>
      </c>
      <c r="Q46" s="32">
        <f t="shared" si="30"/>
        <v>0.46039984000452183</v>
      </c>
      <c r="R46" s="32">
        <f t="shared" si="30"/>
        <v>0.45337095027367319</v>
      </c>
      <c r="S46" s="32">
        <f t="shared" si="30"/>
        <v>0.45091177265378024</v>
      </c>
      <c r="T46" s="32">
        <f t="shared" si="30"/>
        <v>0.45736466614489379</v>
      </c>
      <c r="U46" s="32">
        <f t="shared" si="30"/>
        <v>0.48042888541955847</v>
      </c>
      <c r="V46" s="32">
        <f t="shared" si="30"/>
        <v>0.46653592300347357</v>
      </c>
      <c r="W46" s="32">
        <f t="shared" si="30"/>
        <v>0.47654345656126901</v>
      </c>
      <c r="X46" s="32">
        <f t="shared" si="30"/>
        <v>0.46976627581086217</v>
      </c>
      <c r="Y46" s="32">
        <f t="shared" si="30"/>
        <v>0.46604924060426028</v>
      </c>
      <c r="Z46" s="32">
        <f t="shared" si="30"/>
        <v>0.48230054418840113</v>
      </c>
      <c r="AA46" s="32">
        <f t="shared" si="30"/>
        <v>0.44710121174360212</v>
      </c>
      <c r="AB46" s="32">
        <f t="shared" si="30"/>
        <v>0.46110348988921773</v>
      </c>
      <c r="AC46" s="32">
        <f t="shared" si="30"/>
        <v>0.45713780226022616</v>
      </c>
      <c r="AD46" s="32">
        <f t="shared" si="30"/>
        <v>0.46600094652328466</v>
      </c>
      <c r="AE46" s="32">
        <f t="shared" si="30"/>
        <v>0.4637662024132081</v>
      </c>
      <c r="AF46" s="32">
        <f t="shared" si="30"/>
        <v>0.4972602940758496</v>
      </c>
      <c r="AG46" s="32">
        <f t="shared" si="30"/>
        <v>0.49063003687054446</v>
      </c>
      <c r="AH46" s="32">
        <f t="shared" ref="AH46:AI46" si="31">IF(AH32=0,0,AH32/AH$25)</f>
        <v>0.46648249145592352</v>
      </c>
      <c r="AI46" s="32">
        <f t="shared" si="31"/>
        <v>0.44112352922756493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5393.4227239137972</v>
      </c>
      <c r="C48" s="21">
        <f t="shared" si="32"/>
        <v>5393.4224014192851</v>
      </c>
      <c r="D48" s="21">
        <f t="shared" si="32"/>
        <v>5393.4227486141945</v>
      </c>
      <c r="E48" s="21">
        <f t="shared" si="32"/>
        <v>5393.4228538459029</v>
      </c>
      <c r="F48" s="21">
        <f t="shared" si="32"/>
        <v>5393.4230239398375</v>
      </c>
      <c r="G48" s="21">
        <f t="shared" si="32"/>
        <v>5393.4224477588086</v>
      </c>
      <c r="H48" s="21">
        <f t="shared" si="32"/>
        <v>5268.6725491087564</v>
      </c>
      <c r="I48" s="21">
        <f t="shared" si="32"/>
        <v>5296.3672264724255</v>
      </c>
      <c r="J48" s="21">
        <f t="shared" si="32"/>
        <v>5474.6010694687438</v>
      </c>
      <c r="K48" s="21">
        <f t="shared" si="32"/>
        <v>4879.166038369699</v>
      </c>
      <c r="L48" s="21">
        <f t="shared" si="32"/>
        <v>4891.9000712057323</v>
      </c>
      <c r="M48" s="21">
        <f t="shared" si="32"/>
        <v>4186.5089407095829</v>
      </c>
      <c r="N48" s="21">
        <f t="shared" si="32"/>
        <v>4624.1046319034776</v>
      </c>
      <c r="O48" s="21">
        <f t="shared" si="32"/>
        <v>4450.5693153292295</v>
      </c>
      <c r="P48" s="21">
        <f t="shared" si="32"/>
        <v>3539.9321376616604</v>
      </c>
      <c r="Q48" s="21">
        <f t="shared" si="32"/>
        <v>3792.8417682760046</v>
      </c>
      <c r="R48" s="21">
        <f t="shared" si="32"/>
        <v>3866.1903297882659</v>
      </c>
      <c r="S48" s="21">
        <f t="shared" si="32"/>
        <v>3221.1910407154778</v>
      </c>
      <c r="T48" s="21">
        <f t="shared" si="32"/>
        <v>2797.2324086492004</v>
      </c>
      <c r="U48" s="21">
        <f t="shared" si="32"/>
        <v>2219.71460456043</v>
      </c>
      <c r="V48" s="21">
        <f t="shared" si="32"/>
        <v>1656.9242786790587</v>
      </c>
      <c r="W48" s="21">
        <f t="shared" si="32"/>
        <v>1456.1096949931025</v>
      </c>
      <c r="X48" s="21">
        <f t="shared" si="32"/>
        <v>945.25544030004369</v>
      </c>
      <c r="Y48" s="21">
        <f t="shared" si="32"/>
        <v>995.44860221696479</v>
      </c>
      <c r="Z48" s="21">
        <f t="shared" si="32"/>
        <v>752.84437482331032</v>
      </c>
      <c r="AA48" s="21">
        <f t="shared" si="32"/>
        <v>2683.7959850729626</v>
      </c>
      <c r="AB48" s="21">
        <f t="shared" si="32"/>
        <v>2423.5648646023305</v>
      </c>
      <c r="AC48" s="21">
        <f t="shared" si="32"/>
        <v>2947.8825056710011</v>
      </c>
      <c r="AD48" s="21">
        <f t="shared" si="32"/>
        <v>2598.9185586581025</v>
      </c>
      <c r="AE48" s="21">
        <f t="shared" si="32"/>
        <v>2668.1773245179756</v>
      </c>
      <c r="AF48" s="21">
        <f t="shared" si="32"/>
        <v>2764.81780604798</v>
      </c>
      <c r="AG48" s="21">
        <f t="shared" si="32"/>
        <v>2526.8175316801075</v>
      </c>
      <c r="AH48" s="21">
        <f t="shared" ref="AH48:AI48" si="33">IF(AH25=0,0,100*AH25/AH12)</f>
        <v>2853.0907182207575</v>
      </c>
      <c r="AI48" s="21">
        <f t="shared" si="33"/>
        <v>2724.2034462556667</v>
      </c>
    </row>
    <row r="49" spans="1:35" x14ac:dyDescent="0.25">
      <c r="A49" s="10" t="s">
        <v>72</v>
      </c>
      <c r="B49" s="22">
        <f t="shared" si="32"/>
        <v>4437.8179037120581</v>
      </c>
      <c r="C49" s="22">
        <f t="shared" si="32"/>
        <v>4437.817913136636</v>
      </c>
      <c r="D49" s="22">
        <f t="shared" si="32"/>
        <v>4437.8180533387085</v>
      </c>
      <c r="E49" s="22">
        <f t="shared" si="32"/>
        <v>4437.8178475923396</v>
      </c>
      <c r="F49" s="22">
        <f t="shared" si="32"/>
        <v>4437.8180757696027</v>
      </c>
      <c r="G49" s="22">
        <f t="shared" si="32"/>
        <v>4437.8179384577943</v>
      </c>
      <c r="H49" s="22">
        <f t="shared" si="32"/>
        <v>4330.9324875101665</v>
      </c>
      <c r="I49" s="22">
        <f t="shared" si="32"/>
        <v>4354.6430175405776</v>
      </c>
      <c r="J49" s="22">
        <f t="shared" si="32"/>
        <v>4507.4835702886403</v>
      </c>
      <c r="K49" s="22">
        <f t="shared" si="32"/>
        <v>3998.5454883903117</v>
      </c>
      <c r="L49" s="22">
        <f t="shared" si="32"/>
        <v>4009.3798750366345</v>
      </c>
      <c r="M49" s="22">
        <f t="shared" si="32"/>
        <v>3468.0526220739007</v>
      </c>
      <c r="N49" s="22">
        <f t="shared" si="32"/>
        <v>3872.1998380070363</v>
      </c>
      <c r="O49" s="22">
        <f t="shared" si="32"/>
        <v>3768.3592106576002</v>
      </c>
      <c r="P49" s="22">
        <f t="shared" si="32"/>
        <v>2991.2225069116716</v>
      </c>
      <c r="Q49" s="22">
        <f t="shared" si="32"/>
        <v>3205.2169474849902</v>
      </c>
      <c r="R49" s="22">
        <f t="shared" si="32"/>
        <v>3240.0093953080941</v>
      </c>
      <c r="S49" s="22">
        <f t="shared" si="32"/>
        <v>2712.3691451688446</v>
      </c>
      <c r="T49" s="22">
        <f t="shared" si="32"/>
        <v>2366.039094061658</v>
      </c>
      <c r="U49" s="22">
        <f t="shared" si="32"/>
        <v>1914.218504807721</v>
      </c>
      <c r="V49" s="22">
        <f t="shared" si="32"/>
        <v>1399.4763361232081</v>
      </c>
      <c r="W49" s="22">
        <f t="shared" si="32"/>
        <v>1206.310905623923</v>
      </c>
      <c r="X49" s="22">
        <f t="shared" si="32"/>
        <v>778.24535537256372</v>
      </c>
      <c r="Y49" s="22">
        <f t="shared" si="32"/>
        <v>819.82367122623521</v>
      </c>
      <c r="Z49" s="22">
        <f t="shared" si="32"/>
        <v>618.94995826720447</v>
      </c>
      <c r="AA49" s="22">
        <f t="shared" si="32"/>
        <v>2195.6940940228023</v>
      </c>
      <c r="AB49" s="22">
        <f t="shared" si="32"/>
        <v>1995.6497374452238</v>
      </c>
      <c r="AC49" s="22">
        <f t="shared" si="32"/>
        <v>2419.6276320411416</v>
      </c>
      <c r="AD49" s="22">
        <f t="shared" si="32"/>
        <v>2125.4394666487137</v>
      </c>
      <c r="AE49" s="22">
        <f t="shared" si="32"/>
        <v>2190.5662783062153</v>
      </c>
      <c r="AF49" s="22">
        <f t="shared" si="32"/>
        <v>2145.0927082906587</v>
      </c>
      <c r="AG49" s="22">
        <f t="shared" si="32"/>
        <v>1874.2945328990361</v>
      </c>
      <c r="AH49" s="22">
        <f t="shared" ref="AH49:AI49" si="34">IF(AH26=0,0,100*AH26/AH13)</f>
        <v>2311.1976193095547</v>
      </c>
      <c r="AI49" s="22">
        <f t="shared" si="34"/>
        <v>2213.9587399378534</v>
      </c>
    </row>
    <row r="50" spans="1:35" x14ac:dyDescent="0.25">
      <c r="A50" s="12" t="s">
        <v>75</v>
      </c>
      <c r="B50" s="23">
        <f t="shared" ref="B50:AG50" si="35">IF(B32=0,0,100*B32/B14)</f>
        <v>7466.4006679900522</v>
      </c>
      <c r="C50" s="23">
        <f t="shared" si="35"/>
        <v>7466.3991318079516</v>
      </c>
      <c r="D50" s="23">
        <f t="shared" si="35"/>
        <v>7466.4001946937433</v>
      </c>
      <c r="E50" s="23">
        <f t="shared" si="35"/>
        <v>7466.4014853352282</v>
      </c>
      <c r="F50" s="23">
        <f t="shared" si="35"/>
        <v>7466.4013716532936</v>
      </c>
      <c r="G50" s="23">
        <f t="shared" si="35"/>
        <v>7466.3992831160931</v>
      </c>
      <c r="H50" s="23">
        <f t="shared" si="35"/>
        <v>7402.6035047757887</v>
      </c>
      <c r="I50" s="23">
        <f t="shared" si="35"/>
        <v>7472.4694831317966</v>
      </c>
      <c r="J50" s="23">
        <f t="shared" si="35"/>
        <v>7627.483348242421</v>
      </c>
      <c r="K50" s="23">
        <f t="shared" si="35"/>
        <v>6893.9810717724404</v>
      </c>
      <c r="L50" s="23">
        <f t="shared" si="35"/>
        <v>6821.4871129681342</v>
      </c>
      <c r="M50" s="23">
        <f t="shared" si="35"/>
        <v>5526.5682953863961</v>
      </c>
      <c r="N50" s="23">
        <f t="shared" si="35"/>
        <v>5932.5490508530174</v>
      </c>
      <c r="O50" s="23">
        <f t="shared" si="35"/>
        <v>5564.6136510838151</v>
      </c>
      <c r="P50" s="23">
        <f t="shared" si="35"/>
        <v>4472.0355523915223</v>
      </c>
      <c r="Q50" s="23">
        <f t="shared" si="35"/>
        <v>4830.8571908932045</v>
      </c>
      <c r="R50" s="23">
        <f t="shared" si="35"/>
        <v>5040.7946542966465</v>
      </c>
      <c r="S50" s="23">
        <f t="shared" si="35"/>
        <v>4174.8936508892284</v>
      </c>
      <c r="T50" s="23">
        <f t="shared" si="35"/>
        <v>3568.8992752538311</v>
      </c>
      <c r="U50" s="23">
        <f t="shared" si="35"/>
        <v>2682.7449230511274</v>
      </c>
      <c r="V50" s="23">
        <f t="shared" si="35"/>
        <v>2098.3039851043868</v>
      </c>
      <c r="W50" s="23">
        <f t="shared" si="35"/>
        <v>1884.8393668455103</v>
      </c>
      <c r="X50" s="23">
        <f t="shared" si="35"/>
        <v>1247.4024153671769</v>
      </c>
      <c r="Y50" s="23">
        <f t="shared" si="35"/>
        <v>1319.2336971235704</v>
      </c>
      <c r="Z50" s="23">
        <f t="shared" si="35"/>
        <v>980.52464603104636</v>
      </c>
      <c r="AA50" s="23">
        <f t="shared" si="35"/>
        <v>3701.2890252037228</v>
      </c>
      <c r="AB50" s="23">
        <f t="shared" si="35"/>
        <v>3234.0050712721154</v>
      </c>
      <c r="AC50" s="23">
        <f t="shared" si="35"/>
        <v>3979.6515357513049</v>
      </c>
      <c r="AD50" s="23">
        <f t="shared" si="35"/>
        <v>3489.7624855427875</v>
      </c>
      <c r="AE50" s="23">
        <f t="shared" si="35"/>
        <v>3567.5595029533124</v>
      </c>
      <c r="AF50" s="23">
        <f t="shared" si="35"/>
        <v>3905.5905403352299</v>
      </c>
      <c r="AG50" s="23">
        <f t="shared" si="35"/>
        <v>3957.060773370863</v>
      </c>
      <c r="AH50" s="23">
        <f t="shared" ref="AH50:AI50" si="36">IF(AH32=0,0,100*AH32/AH14)</f>
        <v>3898.5034666550996</v>
      </c>
      <c r="AI50" s="23">
        <f t="shared" si="36"/>
        <v>3847.6782449705838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7690.9756712008775</v>
      </c>
      <c r="C53" s="21">
        <v>7690.9752953169691</v>
      </c>
      <c r="D53" s="21">
        <v>7690.9757029241</v>
      </c>
      <c r="E53" s="21">
        <v>7690.9758288225257</v>
      </c>
      <c r="F53" s="21">
        <v>7690.9760390967722</v>
      </c>
      <c r="G53" s="21">
        <v>7690.9753146017047</v>
      </c>
      <c r="H53" s="21">
        <v>7698.5019448422399</v>
      </c>
      <c r="I53" s="21">
        <v>7696.8311393843605</v>
      </c>
      <c r="J53" s="21">
        <v>7686.0780167718476</v>
      </c>
      <c r="K53" s="21">
        <v>7722.0037702202962</v>
      </c>
      <c r="L53" s="21">
        <v>7721.2357392992772</v>
      </c>
      <c r="M53" s="21">
        <v>7755.6554847247999</v>
      </c>
      <c r="N53" s="21">
        <v>7918.1355293728848</v>
      </c>
      <c r="O53" s="21">
        <v>8043.7532922943956</v>
      </c>
      <c r="P53" s="21">
        <v>8148.7059207682396</v>
      </c>
      <c r="Q53" s="21">
        <v>8219.3712041059571</v>
      </c>
      <c r="R53" s="21">
        <v>8540.4192410315336</v>
      </c>
      <c r="S53" s="21">
        <v>8695.3584762897099</v>
      </c>
      <c r="T53" s="21">
        <v>8819.0329704743854</v>
      </c>
      <c r="U53" s="21">
        <v>8715.860173329791</v>
      </c>
      <c r="V53" s="21">
        <v>8817.919974093229</v>
      </c>
      <c r="W53" s="21">
        <v>8495.5314849011866</v>
      </c>
      <c r="X53" s="21">
        <v>8624.277845669425</v>
      </c>
      <c r="Y53" s="21">
        <v>8800.2954654858095</v>
      </c>
      <c r="Z53" s="21">
        <v>8827.1065841609961</v>
      </c>
      <c r="AA53" s="21">
        <v>9281.2944239988101</v>
      </c>
      <c r="AB53" s="21">
        <v>9539.8488546403096</v>
      </c>
      <c r="AC53" s="21">
        <v>9637.1378218289683</v>
      </c>
      <c r="AD53" s="21">
        <v>9493.0440529459593</v>
      </c>
      <c r="AE53" s="21">
        <v>9359.4674412256227</v>
      </c>
      <c r="AF53" s="21">
        <v>8981.5777168974146</v>
      </c>
      <c r="AG53" s="21">
        <v>9217.3907429079536</v>
      </c>
      <c r="AH53" s="21">
        <v>9647.8447550183337</v>
      </c>
      <c r="AI53" s="21">
        <v>9410.2904883675819</v>
      </c>
    </row>
    <row r="54" spans="1:35" x14ac:dyDescent="0.25">
      <c r="A54" s="10" t="s">
        <v>72</v>
      </c>
      <c r="B54" s="22">
        <v>8016.3949959002357</v>
      </c>
      <c r="C54" s="22">
        <v>8016.3951004689934</v>
      </c>
      <c r="D54" s="22">
        <v>8016.3952625357406</v>
      </c>
      <c r="E54" s="22">
        <v>8016.3948656957673</v>
      </c>
      <c r="F54" s="22">
        <v>8016.3952442270647</v>
      </c>
      <c r="G54" s="22">
        <v>8016.3950974336576</v>
      </c>
      <c r="H54" s="22">
        <v>8016.3945342980114</v>
      </c>
      <c r="I54" s="22">
        <v>8016.3944930248972</v>
      </c>
      <c r="J54" s="22">
        <v>8016.3951441148238</v>
      </c>
      <c r="K54" s="22">
        <v>8016.3949597595119</v>
      </c>
      <c r="L54" s="22">
        <v>8016.3947472428672</v>
      </c>
      <c r="M54" s="22">
        <v>8138.5084344337138</v>
      </c>
      <c r="N54" s="22">
        <v>8399.35030350329</v>
      </c>
      <c r="O54" s="22">
        <v>8627.5626237796278</v>
      </c>
      <c r="P54" s="22">
        <v>8722.3815747430672</v>
      </c>
      <c r="Q54" s="22">
        <v>8798.8102765589774</v>
      </c>
      <c r="R54" s="22">
        <v>9066.400152160144</v>
      </c>
      <c r="S54" s="22">
        <v>9274.9687980138806</v>
      </c>
      <c r="T54" s="22">
        <v>9449.4598594785293</v>
      </c>
      <c r="U54" s="22">
        <v>9521.3225648388943</v>
      </c>
      <c r="V54" s="22">
        <v>9434.5611611048334</v>
      </c>
      <c r="W54" s="22">
        <v>8915.5546760696961</v>
      </c>
      <c r="X54" s="22">
        <v>8994.6184396260214</v>
      </c>
      <c r="Y54" s="22">
        <v>9181.0323928277558</v>
      </c>
      <c r="Z54" s="22">
        <v>9193.0866204569702</v>
      </c>
      <c r="AA54" s="22">
        <v>9618.8585431604333</v>
      </c>
      <c r="AB54" s="22">
        <v>9950.9333852060718</v>
      </c>
      <c r="AC54" s="22">
        <v>10020.262273348008</v>
      </c>
      <c r="AD54" s="22">
        <v>9834.5438218837335</v>
      </c>
      <c r="AE54" s="22">
        <v>9725.1055049764236</v>
      </c>
      <c r="AF54" s="22">
        <v>9282.3091650792012</v>
      </c>
      <c r="AG54" s="22">
        <v>9584.636870679913</v>
      </c>
      <c r="AH54" s="22">
        <v>10103.968975040803</v>
      </c>
      <c r="AI54" s="22">
        <v>9753.1317277744311</v>
      </c>
    </row>
    <row r="55" spans="1:35" x14ac:dyDescent="0.25">
      <c r="A55" s="12" t="s">
        <v>75</v>
      </c>
      <c r="B55" s="23">
        <v>6985.0488399239648</v>
      </c>
      <c r="C55" s="23">
        <v>6985.0475899123103</v>
      </c>
      <c r="D55" s="23">
        <v>6985.0484393566067</v>
      </c>
      <c r="E55" s="23">
        <v>6985.0495252729288</v>
      </c>
      <c r="F55" s="23">
        <v>6985.0494242786926</v>
      </c>
      <c r="G55" s="23">
        <v>6985.0476373965521</v>
      </c>
      <c r="H55" s="23">
        <v>6975.1022896537843</v>
      </c>
      <c r="I55" s="23">
        <v>6958.3956946891776</v>
      </c>
      <c r="J55" s="23">
        <v>6950.7652027290824</v>
      </c>
      <c r="K55" s="23">
        <v>7048.4517001501463</v>
      </c>
      <c r="L55" s="23">
        <v>7075.8850725840275</v>
      </c>
      <c r="M55" s="23">
        <v>7041.5610249568135</v>
      </c>
      <c r="N55" s="23">
        <v>7080.7385734841964</v>
      </c>
      <c r="O55" s="23">
        <v>7090.3967318329378</v>
      </c>
      <c r="P55" s="23">
        <v>7174.192250784994</v>
      </c>
      <c r="Q55" s="23">
        <v>7195.8155740636612</v>
      </c>
      <c r="R55" s="23">
        <v>7553.7723809935305</v>
      </c>
      <c r="S55" s="23">
        <v>7608.9746521067127</v>
      </c>
      <c r="T55" s="23">
        <v>7690.8161693245956</v>
      </c>
      <c r="U55" s="23">
        <v>7495.0475083738884</v>
      </c>
      <c r="V55" s="23">
        <v>7760.7240866803677</v>
      </c>
      <c r="W55" s="23">
        <v>7774.645665659129</v>
      </c>
      <c r="X55" s="23">
        <v>7954.2746524063341</v>
      </c>
      <c r="Y55" s="23">
        <v>8098.3624229591269</v>
      </c>
      <c r="Z55" s="23">
        <v>8204.7771692106089</v>
      </c>
      <c r="AA55" s="23">
        <v>8577.6111395398166</v>
      </c>
      <c r="AB55" s="23">
        <v>8761.284576897091</v>
      </c>
      <c r="AC55" s="23">
        <v>8888.8324800767932</v>
      </c>
      <c r="AD55" s="23">
        <v>8850.5172754706236</v>
      </c>
      <c r="AE55" s="23">
        <v>8670.9399021257996</v>
      </c>
      <c r="AF55" s="23">
        <v>8427.9996261116758</v>
      </c>
      <c r="AG55" s="23">
        <v>8412.4362918554543</v>
      </c>
      <c r="AH55" s="23">
        <v>8767.8961536442803</v>
      </c>
      <c r="AI55" s="23">
        <v>8655.4105500466321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0.70126638732061708</v>
      </c>
      <c r="C58" s="18">
        <f t="shared" si="37"/>
        <v>0.70126637966232153</v>
      </c>
      <c r="D58" s="18">
        <f t="shared" si="37"/>
        <v>0.70126638763968807</v>
      </c>
      <c r="E58" s="18">
        <f t="shared" si="37"/>
        <v>0.70126638984270817</v>
      </c>
      <c r="F58" s="18">
        <f t="shared" si="37"/>
        <v>0.70126639278585512</v>
      </c>
      <c r="G58" s="18">
        <f t="shared" si="37"/>
        <v>0.70126638392911289</v>
      </c>
      <c r="H58" s="18">
        <f t="shared" si="37"/>
        <v>0.68437633540361775</v>
      </c>
      <c r="I58" s="18">
        <f t="shared" si="37"/>
        <v>0.68812308995206317</v>
      </c>
      <c r="J58" s="18">
        <f t="shared" si="37"/>
        <v>0.71227498049363747</v>
      </c>
      <c r="K58" s="18">
        <f t="shared" si="37"/>
        <v>0.63185232532339264</v>
      </c>
      <c r="L58" s="18">
        <f t="shared" si="37"/>
        <v>0.63356439776953177</v>
      </c>
      <c r="M58" s="18">
        <f t="shared" si="37"/>
        <v>0.53980078781930785</v>
      </c>
      <c r="N58" s="18">
        <f t="shared" si="37"/>
        <v>0.58398907353252971</v>
      </c>
      <c r="O58" s="18">
        <f t="shared" si="37"/>
        <v>0.55329510411423266</v>
      </c>
      <c r="P58" s="18">
        <f t="shared" si="37"/>
        <v>0.43441647938718647</v>
      </c>
      <c r="Q58" s="18">
        <f t="shared" si="37"/>
        <v>0.4614515726435745</v>
      </c>
      <c r="R58" s="18">
        <f t="shared" si="37"/>
        <v>0.45269327191966957</v>
      </c>
      <c r="S58" s="18">
        <f t="shared" si="37"/>
        <v>0.37044948169749903</v>
      </c>
      <c r="T58" s="18">
        <f t="shared" si="37"/>
        <v>0.31718130752137719</v>
      </c>
      <c r="U58" s="18">
        <f t="shared" si="37"/>
        <v>0.25467533443832363</v>
      </c>
      <c r="V58" s="18">
        <f t="shared" si="37"/>
        <v>0.18790420910453373</v>
      </c>
      <c r="W58" s="18">
        <f t="shared" si="37"/>
        <v>0.17139712772308546</v>
      </c>
      <c r="X58" s="18">
        <f t="shared" si="37"/>
        <v>0.10960401058677534</v>
      </c>
      <c r="Y58" s="18">
        <f t="shared" si="37"/>
        <v>0.11311536142406239</v>
      </c>
      <c r="Z58" s="18">
        <f t="shared" si="37"/>
        <v>8.5287785713858255E-2</v>
      </c>
      <c r="AA58" s="18">
        <f t="shared" si="37"/>
        <v>0.2891618197277982</v>
      </c>
      <c r="AB58" s="18">
        <f t="shared" si="37"/>
        <v>0.25404646357929206</v>
      </c>
      <c r="AC58" s="18">
        <f t="shared" si="37"/>
        <v>0.30588776047114186</v>
      </c>
      <c r="AD58" s="18">
        <f t="shared" si="37"/>
        <v>0.27377083095401678</v>
      </c>
      <c r="AE58" s="18">
        <f t="shared" si="37"/>
        <v>0.28507790013408901</v>
      </c>
      <c r="AF58" s="18">
        <f t="shared" si="37"/>
        <v>0.30783208620979957</v>
      </c>
      <c r="AG58" s="18">
        <f t="shared" si="37"/>
        <v>0.27413588098392072</v>
      </c>
      <c r="AH58" s="18">
        <f t="shared" ref="AH58:AI58" si="38">IF(AH48=0,0,AH48/AH53)</f>
        <v>0.2957231164749744</v>
      </c>
      <c r="AI58" s="18">
        <f t="shared" si="38"/>
        <v>0.28949196091482599</v>
      </c>
    </row>
    <row r="59" spans="1:35" x14ac:dyDescent="0.25">
      <c r="A59" s="10" t="s">
        <v>72</v>
      </c>
      <c r="B59" s="19">
        <f t="shared" si="37"/>
        <v>0.55359271916886055</v>
      </c>
      <c r="C59" s="19">
        <f t="shared" si="37"/>
        <v>0.55359271312325964</v>
      </c>
      <c r="D59" s="19">
        <f t="shared" si="37"/>
        <v>0.5535927194207414</v>
      </c>
      <c r="E59" s="19">
        <f t="shared" si="37"/>
        <v>0.55359272115984615</v>
      </c>
      <c r="F59" s="19">
        <f t="shared" si="37"/>
        <v>0.55359272348322119</v>
      </c>
      <c r="G59" s="19">
        <f t="shared" si="37"/>
        <v>0.55359271649154407</v>
      </c>
      <c r="H59" s="19">
        <f t="shared" si="37"/>
        <v>0.54025939828439629</v>
      </c>
      <c r="I59" s="19">
        <f t="shared" si="37"/>
        <v>0.54321715595827691</v>
      </c>
      <c r="J59" s="19">
        <f t="shared" si="37"/>
        <v>0.56228310721406682</v>
      </c>
      <c r="K59" s="19">
        <f t="shared" si="37"/>
        <v>0.49879596856967562</v>
      </c>
      <c r="L59" s="19">
        <f t="shared" si="37"/>
        <v>0.50014751037748084</v>
      </c>
      <c r="M59" s="19">
        <f t="shared" si="37"/>
        <v>0.42612877408846866</v>
      </c>
      <c r="N59" s="19">
        <f t="shared" si="37"/>
        <v>0.46101182806865171</v>
      </c>
      <c r="O59" s="19">
        <f t="shared" si="37"/>
        <v>0.4367814381632073</v>
      </c>
      <c r="P59" s="19">
        <f t="shared" si="37"/>
        <v>0.34293644244746119</v>
      </c>
      <c r="Q59" s="19">
        <f t="shared" si="37"/>
        <v>0.3642784475105742</v>
      </c>
      <c r="R59" s="19">
        <f t="shared" si="37"/>
        <v>0.35736448214632743</v>
      </c>
      <c r="S59" s="19">
        <f t="shared" si="37"/>
        <v>0.29243970564619742</v>
      </c>
      <c r="T59" s="19">
        <f t="shared" si="37"/>
        <v>0.25038881896390514</v>
      </c>
      <c r="U59" s="19">
        <f t="shared" si="37"/>
        <v>0.20104544214022335</v>
      </c>
      <c r="V59" s="19">
        <f t="shared" si="37"/>
        <v>0.14833507486206413</v>
      </c>
      <c r="W59" s="19">
        <f t="shared" si="37"/>
        <v>0.13530407803586136</v>
      </c>
      <c r="X59" s="19">
        <f t="shared" si="37"/>
        <v>8.65234429449485E-2</v>
      </c>
      <c r="Y59" s="19">
        <f t="shared" si="37"/>
        <v>8.9295368554268839E-2</v>
      </c>
      <c r="Z59" s="19">
        <f t="shared" si="37"/>
        <v>6.7327763113847139E-2</v>
      </c>
      <c r="AA59" s="19">
        <f t="shared" si="37"/>
        <v>0.22826971455818615</v>
      </c>
      <c r="AB59" s="19">
        <f t="shared" si="37"/>
        <v>0.20054899979655488</v>
      </c>
      <c r="AC59" s="19">
        <f t="shared" si="37"/>
        <v>0.24147348303216484</v>
      </c>
      <c r="AD59" s="19">
        <f t="shared" si="37"/>
        <v>0.21611978197902845</v>
      </c>
      <c r="AE59" s="19">
        <f t="shared" si="37"/>
        <v>0.22524858750224178</v>
      </c>
      <c r="AF59" s="19">
        <f t="shared" si="37"/>
        <v>0.23109472763099415</v>
      </c>
      <c r="AG59" s="19">
        <f t="shared" si="37"/>
        <v>0.19555196072504705</v>
      </c>
      <c r="AH59" s="19">
        <f t="shared" ref="AH59:AI59" si="39">IF(AH49=0,0,AH49/AH54)</f>
        <v>0.2287415593831256</v>
      </c>
      <c r="AI59" s="19">
        <f t="shared" si="39"/>
        <v>0.22699977830024212</v>
      </c>
    </row>
    <row r="60" spans="1:35" x14ac:dyDescent="0.25">
      <c r="A60" s="12" t="s">
        <v>75</v>
      </c>
      <c r="B60" s="20">
        <f t="shared" si="37"/>
        <v>1.0689117340618806</v>
      </c>
      <c r="C60" s="20">
        <f t="shared" si="37"/>
        <v>1.0689117054249997</v>
      </c>
      <c r="D60" s="20">
        <f t="shared" si="37"/>
        <v>1.0689117276016304</v>
      </c>
      <c r="E60" s="20">
        <f t="shared" si="37"/>
        <v>1.0689117461974604</v>
      </c>
      <c r="F60" s="20">
        <f t="shared" si="37"/>
        <v>1.068911745377422</v>
      </c>
      <c r="G60" s="20">
        <f t="shared" si="37"/>
        <v>1.0689117198202744</v>
      </c>
      <c r="H60" s="20">
        <f t="shared" si="37"/>
        <v>1.0612895979684942</v>
      </c>
      <c r="I60" s="20">
        <f t="shared" si="37"/>
        <v>1.0738782056954554</v>
      </c>
      <c r="J60" s="20">
        <f t="shared" si="37"/>
        <v>1.0973587980281132</v>
      </c>
      <c r="K60" s="20">
        <f t="shared" si="37"/>
        <v>0.97808445954529055</v>
      </c>
      <c r="L60" s="20">
        <f t="shared" si="37"/>
        <v>0.96404718886665153</v>
      </c>
      <c r="M60" s="20">
        <f t="shared" si="37"/>
        <v>0.78484987573054388</v>
      </c>
      <c r="N60" s="20">
        <f t="shared" si="37"/>
        <v>0.83784325452560904</v>
      </c>
      <c r="O60" s="20">
        <f t="shared" si="37"/>
        <v>0.78480991424654845</v>
      </c>
      <c r="P60" s="20">
        <f t="shared" si="37"/>
        <v>0.62335039208103127</v>
      </c>
      <c r="Q60" s="20">
        <f t="shared" si="37"/>
        <v>0.67134255195552428</v>
      </c>
      <c r="R60" s="20">
        <f t="shared" si="37"/>
        <v>0.66732149183897471</v>
      </c>
      <c r="S60" s="20">
        <f t="shared" si="37"/>
        <v>0.54868018908872518</v>
      </c>
      <c r="T60" s="20">
        <f t="shared" si="37"/>
        <v>0.46404688353996248</v>
      </c>
      <c r="U60" s="20">
        <f t="shared" si="37"/>
        <v>0.35793567953422761</v>
      </c>
      <c r="V60" s="20">
        <f t="shared" si="37"/>
        <v>0.27037476937308974</v>
      </c>
      <c r="W60" s="20">
        <f t="shared" si="37"/>
        <v>0.2424341182738281</v>
      </c>
      <c r="X60" s="20">
        <f t="shared" si="37"/>
        <v>0.15682164243471422</v>
      </c>
      <c r="Y60" s="20">
        <f t="shared" si="37"/>
        <v>0.16290129142448589</v>
      </c>
      <c r="Z60" s="20">
        <f t="shared" si="37"/>
        <v>0.11950655402447496</v>
      </c>
      <c r="AA60" s="20">
        <f t="shared" si="37"/>
        <v>0.43150580796814886</v>
      </c>
      <c r="AB60" s="20">
        <f t="shared" si="37"/>
        <v>0.36912453224039382</v>
      </c>
      <c r="AC60" s="20">
        <f t="shared" si="37"/>
        <v>0.44771363895890676</v>
      </c>
      <c r="AD60" s="20">
        <f t="shared" si="37"/>
        <v>0.3943003981490133</v>
      </c>
      <c r="AE60" s="20">
        <f t="shared" si="37"/>
        <v>0.41143861487019145</v>
      </c>
      <c r="AF60" s="20">
        <f t="shared" si="37"/>
        <v>0.46340658680559349</v>
      </c>
      <c r="AG60" s="20">
        <f t="shared" si="37"/>
        <v>0.47038225742070855</v>
      </c>
      <c r="AH60" s="20">
        <f t="shared" ref="AH60:AI60" si="40">IF(AH50=0,0,AH50/AH55)</f>
        <v>0.44463385495672519</v>
      </c>
      <c r="AI60" s="20">
        <f t="shared" si="40"/>
        <v>0.44454023558129824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3.2102590892098712</v>
      </c>
      <c r="C62" s="33">
        <f t="shared" si="41"/>
        <v>3.2106112541572731</v>
      </c>
      <c r="D62" s="33">
        <f t="shared" si="41"/>
        <v>3.2130295382172025</v>
      </c>
      <c r="E62" s="33">
        <f t="shared" si="41"/>
        <v>3.2023776490058147</v>
      </c>
      <c r="F62" s="33">
        <f t="shared" si="41"/>
        <v>3.1907118568682731</v>
      </c>
      <c r="G62" s="33">
        <f t="shared" si="41"/>
        <v>3.1753379558827723</v>
      </c>
      <c r="H62" s="33">
        <f t="shared" si="41"/>
        <v>3.1839728264446086</v>
      </c>
      <c r="I62" s="33">
        <f t="shared" si="41"/>
        <v>3.1866942108509417</v>
      </c>
      <c r="J62" s="33">
        <f t="shared" si="41"/>
        <v>3.1969542076288429</v>
      </c>
      <c r="K62" s="33">
        <f t="shared" si="41"/>
        <v>3.1998260396998419</v>
      </c>
      <c r="L62" s="33">
        <f t="shared" si="41"/>
        <v>3.2012375320302406</v>
      </c>
      <c r="M62" s="33">
        <f t="shared" si="41"/>
        <v>3.2058260810190866</v>
      </c>
      <c r="N62" s="33">
        <f t="shared" si="41"/>
        <v>3.2183349515272015</v>
      </c>
      <c r="O62" s="33">
        <f t="shared" si="41"/>
        <v>3.2199438096685911</v>
      </c>
      <c r="P62" s="33">
        <f t="shared" si="41"/>
        <v>3.2272566782031569</v>
      </c>
      <c r="Q62" s="33">
        <f t="shared" si="41"/>
        <v>3.2270260387654117</v>
      </c>
      <c r="R62" s="33">
        <f t="shared" si="41"/>
        <v>3.2252620478915062</v>
      </c>
      <c r="S62" s="33">
        <f t="shared" si="41"/>
        <v>3.2173355730808808</v>
      </c>
      <c r="T62" s="33">
        <f t="shared" si="41"/>
        <v>3.2146713376263887</v>
      </c>
      <c r="U62" s="33">
        <f t="shared" si="41"/>
        <v>3.2135265415909413</v>
      </c>
      <c r="V62" s="33">
        <f t="shared" si="41"/>
        <v>3.1988205071160807</v>
      </c>
      <c r="W62" s="33">
        <f t="shared" si="41"/>
        <v>3.1977866393613916</v>
      </c>
      <c r="X62" s="33">
        <f t="shared" si="41"/>
        <v>3.1924668491137003</v>
      </c>
      <c r="Y62" s="33">
        <f t="shared" si="41"/>
        <v>3.1892256748187418</v>
      </c>
      <c r="Z62" s="33">
        <f t="shared" si="41"/>
        <v>3.1919505848407468</v>
      </c>
      <c r="AA62" s="33">
        <f t="shared" si="41"/>
        <v>3.2194162758996256</v>
      </c>
      <c r="AB62" s="33">
        <f t="shared" si="41"/>
        <v>3.2195550178883154</v>
      </c>
      <c r="AC62" s="33">
        <f t="shared" si="41"/>
        <v>3.2005771581394153</v>
      </c>
      <c r="AD62" s="33">
        <f t="shared" si="41"/>
        <v>3.2123400898631953</v>
      </c>
      <c r="AE62" s="33">
        <f t="shared" si="41"/>
        <v>3.2094357216922602</v>
      </c>
      <c r="AF62" s="33">
        <f t="shared" si="41"/>
        <v>3.2033031378738843</v>
      </c>
      <c r="AG62" s="33">
        <f t="shared" si="41"/>
        <v>3.185780949220983</v>
      </c>
      <c r="AH62" s="33">
        <f t="shared" ref="AH62:AI62" si="42">IF(AH66=0,0,AH66/AH25)</f>
        <v>3.1783665000741355</v>
      </c>
      <c r="AI62" s="33">
        <f t="shared" si="42"/>
        <v>3.1331794551205152</v>
      </c>
    </row>
    <row r="63" spans="1:35" x14ac:dyDescent="0.25">
      <c r="A63" s="10" t="s">
        <v>72</v>
      </c>
      <c r="B63" s="34">
        <f t="shared" si="41"/>
        <v>3.1939707022201018</v>
      </c>
      <c r="C63" s="34">
        <f t="shared" si="41"/>
        <v>3.1945120297184983</v>
      </c>
      <c r="D63" s="34">
        <f t="shared" si="41"/>
        <v>3.1982292786473203</v>
      </c>
      <c r="E63" s="34">
        <f t="shared" si="41"/>
        <v>3.1818558010252862</v>
      </c>
      <c r="F63" s="34">
        <f t="shared" si="41"/>
        <v>3.163923808951381</v>
      </c>
      <c r="G63" s="34">
        <f t="shared" si="41"/>
        <v>3.1402919224583186</v>
      </c>
      <c r="H63" s="34">
        <f t="shared" si="41"/>
        <v>3.1543988784301296</v>
      </c>
      <c r="I63" s="34">
        <f t="shared" si="41"/>
        <v>3.1588196939540993</v>
      </c>
      <c r="J63" s="34">
        <f t="shared" si="41"/>
        <v>3.1739235382062696</v>
      </c>
      <c r="K63" s="34">
        <f t="shared" si="41"/>
        <v>3.178473554075786</v>
      </c>
      <c r="L63" s="34">
        <f t="shared" si="41"/>
        <v>3.1800426795734249</v>
      </c>
      <c r="M63" s="34">
        <f t="shared" si="41"/>
        <v>3.1855366549765325</v>
      </c>
      <c r="N63" s="34">
        <f t="shared" si="41"/>
        <v>3.2050108346317758</v>
      </c>
      <c r="O63" s="34">
        <f t="shared" si="41"/>
        <v>3.2072996782778018</v>
      </c>
      <c r="P63" s="34">
        <f t="shared" si="41"/>
        <v>3.2192780788555142</v>
      </c>
      <c r="Q63" s="34">
        <f t="shared" si="41"/>
        <v>3.2191211329921452</v>
      </c>
      <c r="R63" s="34">
        <f t="shared" si="41"/>
        <v>3.2165426002475845</v>
      </c>
      <c r="S63" s="34">
        <f t="shared" si="41"/>
        <v>3.2042173361886834</v>
      </c>
      <c r="T63" s="34">
        <f t="shared" si="41"/>
        <v>3.1997197327994131</v>
      </c>
      <c r="U63" s="34">
        <f t="shared" si="41"/>
        <v>3.1966355746661641</v>
      </c>
      <c r="V63" s="34">
        <f t="shared" si="41"/>
        <v>3.1739517262188088</v>
      </c>
      <c r="W63" s="34">
        <f t="shared" si="41"/>
        <v>3.1714187443469095</v>
      </c>
      <c r="X63" s="34">
        <f t="shared" si="41"/>
        <v>3.1634967619965906</v>
      </c>
      <c r="Y63" s="34">
        <f t="shared" si="41"/>
        <v>3.158694247527964</v>
      </c>
      <c r="Z63" s="34">
        <f t="shared" si="41"/>
        <v>3.1613975649329542</v>
      </c>
      <c r="AA63" s="34">
        <f t="shared" si="41"/>
        <v>3.2076292891055438</v>
      </c>
      <c r="AB63" s="34">
        <f t="shared" si="41"/>
        <v>3.2076591561556582</v>
      </c>
      <c r="AC63" s="34">
        <f t="shared" si="41"/>
        <v>3.1844274061361069</v>
      </c>
      <c r="AD63" s="34">
        <f t="shared" si="41"/>
        <v>3.1976078124226803</v>
      </c>
      <c r="AE63" s="34">
        <f t="shared" si="41"/>
        <v>3.1917458866669666</v>
      </c>
      <c r="AF63" s="34">
        <f t="shared" si="41"/>
        <v>3.1814612156115931</v>
      </c>
      <c r="AG63" s="34">
        <f t="shared" si="41"/>
        <v>3.1531153285615248</v>
      </c>
      <c r="AH63" s="34">
        <f t="shared" ref="AH63:AI63" si="43">IF(AH67=0,0,AH67/AH26)</f>
        <v>3.144056249261117</v>
      </c>
      <c r="AI63" s="34">
        <f t="shared" si="43"/>
        <v>3.1139460994304131</v>
      </c>
    </row>
    <row r="64" spans="1:35" x14ac:dyDescent="0.25">
      <c r="A64" s="12" t="s">
        <v>75</v>
      </c>
      <c r="B64" s="35">
        <f t="shared" ref="B64:AG64" si="44">IF(B68=0,0,B68/B32)</f>
        <v>3.2312607004440204</v>
      </c>
      <c r="C64" s="35">
        <f t="shared" si="44"/>
        <v>3.2313689659436999</v>
      </c>
      <c r="D64" s="35">
        <f t="shared" si="44"/>
        <v>3.2321124157294645</v>
      </c>
      <c r="E64" s="35">
        <f t="shared" si="44"/>
        <v>3.2288377202050582</v>
      </c>
      <c r="F64" s="35">
        <f t="shared" si="44"/>
        <v>3.2252513217902758</v>
      </c>
      <c r="G64" s="35">
        <f t="shared" si="44"/>
        <v>3.2205249444916633</v>
      </c>
      <c r="H64" s="35">
        <f t="shared" si="44"/>
        <v>3.2233463356860268</v>
      </c>
      <c r="I64" s="35">
        <f t="shared" si="44"/>
        <v>3.224230498790821</v>
      </c>
      <c r="J64" s="35">
        <f t="shared" si="44"/>
        <v>3.2272512676412548</v>
      </c>
      <c r="K64" s="35">
        <f t="shared" si="44"/>
        <v>3.2281612708151579</v>
      </c>
      <c r="L64" s="35">
        <f t="shared" si="44"/>
        <v>3.2284750959146855</v>
      </c>
      <c r="M64" s="35">
        <f t="shared" si="44"/>
        <v>3.2295738909953071</v>
      </c>
      <c r="N64" s="35">
        <f t="shared" si="44"/>
        <v>3.2334687269263553</v>
      </c>
      <c r="O64" s="35">
        <f t="shared" si="44"/>
        <v>3.2339264956555605</v>
      </c>
      <c r="P64" s="35">
        <f t="shared" si="44"/>
        <v>3.2363221757711034</v>
      </c>
      <c r="Q64" s="35">
        <f t="shared" si="44"/>
        <v>3.2362907865984298</v>
      </c>
      <c r="R64" s="35">
        <f t="shared" si="44"/>
        <v>3.2357750800495175</v>
      </c>
      <c r="S64" s="35">
        <f t="shared" si="44"/>
        <v>3.2333100272377377</v>
      </c>
      <c r="T64" s="35">
        <f t="shared" si="44"/>
        <v>3.2324105065598823</v>
      </c>
      <c r="U64" s="35">
        <f t="shared" si="44"/>
        <v>3.2317936749332334</v>
      </c>
      <c r="V64" s="35">
        <f t="shared" si="44"/>
        <v>3.2272569052437614</v>
      </c>
      <c r="W64" s="35">
        <f t="shared" si="44"/>
        <v>3.2267503088693821</v>
      </c>
      <c r="X64" s="35">
        <f t="shared" si="44"/>
        <v>3.2251659123993188</v>
      </c>
      <c r="Y64" s="35">
        <f t="shared" si="44"/>
        <v>3.2242054095055948</v>
      </c>
      <c r="Z64" s="35">
        <f t="shared" si="44"/>
        <v>3.2247460729865911</v>
      </c>
      <c r="AA64" s="35">
        <f t="shared" si="44"/>
        <v>3.233992417821109</v>
      </c>
      <c r="AB64" s="35">
        <f t="shared" si="44"/>
        <v>3.2334578369149716</v>
      </c>
      <c r="AC64" s="35">
        <f t="shared" si="44"/>
        <v>3.2197553792843769</v>
      </c>
      <c r="AD64" s="35">
        <f t="shared" si="44"/>
        <v>3.2292220774803555</v>
      </c>
      <c r="AE64" s="35">
        <f t="shared" si="44"/>
        <v>3.2298897508236135</v>
      </c>
      <c r="AF64" s="35">
        <f t="shared" si="44"/>
        <v>3.2253857406993722</v>
      </c>
      <c r="AG64" s="35">
        <f t="shared" si="44"/>
        <v>3.219694254034196</v>
      </c>
      <c r="AH64" s="35">
        <f t="shared" ref="AH64:AI64" si="45">IF(AH68=0,0,AH68/AH32)</f>
        <v>3.2176072430099585</v>
      </c>
      <c r="AI64" s="35">
        <f t="shared" si="45"/>
        <v>3.157546937780118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1817.6901011999998</v>
      </c>
      <c r="C66" s="9">
        <f t="shared" si="46"/>
        <v>1732.8466760400001</v>
      </c>
      <c r="D66" s="9">
        <f t="shared" si="46"/>
        <v>2184.1970360400001</v>
      </c>
      <c r="E66" s="9">
        <f t="shared" si="46"/>
        <v>1712.7381290400003</v>
      </c>
      <c r="F66" s="9">
        <f t="shared" si="46"/>
        <v>1334.5540549200002</v>
      </c>
      <c r="G66" s="9">
        <f t="shared" si="46"/>
        <v>1056.6104961599999</v>
      </c>
      <c r="H66" s="9">
        <f t="shared" si="46"/>
        <v>1197.1458579599998</v>
      </c>
      <c r="I66" s="9">
        <f t="shared" si="46"/>
        <v>1300.6321167600004</v>
      </c>
      <c r="J66" s="9">
        <f t="shared" si="46"/>
        <v>1663.6562103600004</v>
      </c>
      <c r="K66" s="9">
        <f t="shared" si="46"/>
        <v>1782.480566520001</v>
      </c>
      <c r="L66" s="9">
        <f t="shared" si="46"/>
        <v>2170.5075856800004</v>
      </c>
      <c r="M66" s="9">
        <f t="shared" si="46"/>
        <v>1858.5185432400003</v>
      </c>
      <c r="N66" s="9">
        <f t="shared" si="46"/>
        <v>2093.7164439600001</v>
      </c>
      <c r="O66" s="9">
        <f t="shared" si="46"/>
        <v>2080.9505663999998</v>
      </c>
      <c r="P66" s="9">
        <f t="shared" si="46"/>
        <v>1675.9876514400005</v>
      </c>
      <c r="Q66" s="9">
        <f t="shared" si="46"/>
        <v>1647.3573914400004</v>
      </c>
      <c r="R66" s="9">
        <f t="shared" si="46"/>
        <v>1812.5384785200004</v>
      </c>
      <c r="S66" s="9">
        <f t="shared" si="46"/>
        <v>1484.72318412</v>
      </c>
      <c r="T66" s="9">
        <f t="shared" si="46"/>
        <v>1295.9669703599998</v>
      </c>
      <c r="U66" s="9">
        <f t="shared" si="46"/>
        <v>804.84747876000006</v>
      </c>
      <c r="V66" s="9">
        <f t="shared" si="46"/>
        <v>681.33006468000008</v>
      </c>
      <c r="W66" s="9">
        <f t="shared" si="46"/>
        <v>643.46506164000016</v>
      </c>
      <c r="X66" s="9">
        <f t="shared" si="46"/>
        <v>393.40305072000007</v>
      </c>
      <c r="Y66" s="9">
        <f t="shared" si="46"/>
        <v>416.07987336000008</v>
      </c>
      <c r="Z66" s="9">
        <f t="shared" si="46"/>
        <v>308.77360056000003</v>
      </c>
      <c r="AA66" s="9">
        <f t="shared" si="46"/>
        <v>952.81102223999983</v>
      </c>
      <c r="AB66" s="9">
        <f t="shared" si="46"/>
        <v>922.55864581761546</v>
      </c>
      <c r="AC66" s="9">
        <f t="shared" si="46"/>
        <v>1134.5154377281578</v>
      </c>
      <c r="AD66" s="9">
        <f t="shared" si="46"/>
        <v>1047.4333424809972</v>
      </c>
      <c r="AE66" s="9">
        <f t="shared" si="46"/>
        <v>1077.6573172001338</v>
      </c>
      <c r="AF66" s="9">
        <f t="shared" si="46"/>
        <v>989.41660720378127</v>
      </c>
      <c r="AG66" s="9">
        <f t="shared" si="46"/>
        <v>893.81261930177584</v>
      </c>
      <c r="AH66" s="9">
        <f t="shared" ref="AH66:AI66" si="47">SUM(AH67:AH68)</f>
        <v>1071.9851327318831</v>
      </c>
      <c r="AI66" s="9">
        <f t="shared" si="47"/>
        <v>894.34573539116229</v>
      </c>
    </row>
    <row r="67" spans="1:35" x14ac:dyDescent="0.25">
      <c r="A67" s="10" t="s">
        <v>72</v>
      </c>
      <c r="B67" s="11">
        <v>1018.5232289596934</v>
      </c>
      <c r="C67" s="11">
        <v>971.04015239833905</v>
      </c>
      <c r="D67" s="11">
        <v>1224.4665904647009</v>
      </c>
      <c r="E67" s="11">
        <v>958.42728532592787</v>
      </c>
      <c r="F67" s="11">
        <v>745.3064039026749</v>
      </c>
      <c r="G67" s="11">
        <v>588.51188400721594</v>
      </c>
      <c r="H67" s="11">
        <v>677.29862491559174</v>
      </c>
      <c r="I67" s="11">
        <v>739.84500928015655</v>
      </c>
      <c r="J67" s="11">
        <v>938.36332264863154</v>
      </c>
      <c r="K67" s="11">
        <v>1009.7055805087782</v>
      </c>
      <c r="L67" s="11">
        <v>1212.5746414264268</v>
      </c>
      <c r="M67" s="11">
        <v>995.89387162464209</v>
      </c>
      <c r="N67" s="11">
        <v>1108.8190461133486</v>
      </c>
      <c r="O67" s="11">
        <v>1088.4897813458708</v>
      </c>
      <c r="P67" s="11">
        <v>889.2286553077397</v>
      </c>
      <c r="Q67" s="11">
        <v>886.73683223311582</v>
      </c>
      <c r="R67" s="11">
        <v>988.10761048998302</v>
      </c>
      <c r="S67" s="11">
        <v>811.91997752058808</v>
      </c>
      <c r="T67" s="11">
        <v>699.96667530847913</v>
      </c>
      <c r="U67" s="11">
        <v>415.97748379812731</v>
      </c>
      <c r="V67" s="11">
        <v>360.63940558792706</v>
      </c>
      <c r="W67" s="11">
        <v>334.04864079664918</v>
      </c>
      <c r="X67" s="11">
        <v>206.70266118781194</v>
      </c>
      <c r="Y67" s="11">
        <v>220.03930009346988</v>
      </c>
      <c r="Z67" s="11">
        <v>158.32183893390476</v>
      </c>
      <c r="AA67" s="11">
        <v>524.8793001601374</v>
      </c>
      <c r="AB67" s="11">
        <v>495.32667582427979</v>
      </c>
      <c r="AC67" s="11">
        <v>612.77785477972918</v>
      </c>
      <c r="AD67" s="11">
        <v>556.76324877582022</v>
      </c>
      <c r="AE67" s="11">
        <v>574.69112514069241</v>
      </c>
      <c r="AF67" s="11">
        <v>494.02733156600465</v>
      </c>
      <c r="AG67" s="11">
        <v>450.61304329392073</v>
      </c>
      <c r="AH67" s="11">
        <v>565.74896897123904</v>
      </c>
      <c r="AI67" s="11">
        <v>496.76053600994356</v>
      </c>
    </row>
    <row r="68" spans="1:35" x14ac:dyDescent="0.25">
      <c r="A68" s="12" t="s">
        <v>75</v>
      </c>
      <c r="B68" s="13">
        <v>799.16687224030659</v>
      </c>
      <c r="C68" s="13">
        <v>761.8065236416611</v>
      </c>
      <c r="D68" s="13">
        <v>959.73044557529931</v>
      </c>
      <c r="E68" s="13">
        <v>754.31084371407235</v>
      </c>
      <c r="F68" s="13">
        <v>589.24765101732532</v>
      </c>
      <c r="G68" s="13">
        <v>468.09861215278403</v>
      </c>
      <c r="H68" s="13">
        <v>519.84723304440809</v>
      </c>
      <c r="I68" s="13">
        <v>560.78710747984383</v>
      </c>
      <c r="J68" s="13">
        <v>725.29288771136885</v>
      </c>
      <c r="K68" s="13">
        <v>772.77498601122272</v>
      </c>
      <c r="L68" s="13">
        <v>957.9329442535734</v>
      </c>
      <c r="M68" s="13">
        <v>862.62467161535812</v>
      </c>
      <c r="N68" s="13">
        <v>984.89739784665153</v>
      </c>
      <c r="O68" s="13">
        <v>992.46078505412891</v>
      </c>
      <c r="P68" s="13">
        <v>786.75899613226079</v>
      </c>
      <c r="Q68" s="13">
        <v>760.62055920688442</v>
      </c>
      <c r="R68" s="13">
        <v>824.43086803001734</v>
      </c>
      <c r="S68" s="13">
        <v>672.80320659941208</v>
      </c>
      <c r="T68" s="13">
        <v>596.00029505152054</v>
      </c>
      <c r="U68" s="13">
        <v>388.86999496187275</v>
      </c>
      <c r="V68" s="13">
        <v>320.69065909207296</v>
      </c>
      <c r="W68" s="13">
        <v>309.41642084335092</v>
      </c>
      <c r="X68" s="13">
        <v>186.70038953218813</v>
      </c>
      <c r="Y68" s="13">
        <v>196.0405732665302</v>
      </c>
      <c r="Z68" s="13">
        <v>150.45176162609528</v>
      </c>
      <c r="AA68" s="13">
        <v>427.93172207986242</v>
      </c>
      <c r="AB68" s="13">
        <v>427.23196999333567</v>
      </c>
      <c r="AC68" s="13">
        <v>521.73758294842867</v>
      </c>
      <c r="AD68" s="13">
        <v>490.67009370517695</v>
      </c>
      <c r="AE68" s="13">
        <v>502.96619205944131</v>
      </c>
      <c r="AF68" s="13">
        <v>495.38927563777662</v>
      </c>
      <c r="AG68" s="13">
        <v>443.19957600785506</v>
      </c>
      <c r="AH68" s="13">
        <v>506.2361637606441</v>
      </c>
      <c r="AI68" s="13">
        <v>397.58519938121873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17314.284321395327</v>
      </c>
      <c r="C71" s="9">
        <f t="shared" si="48"/>
        <v>17316.182660420702</v>
      </c>
      <c r="D71" s="9">
        <f t="shared" si="48"/>
        <v>17329.22660339002</v>
      </c>
      <c r="E71" s="9">
        <f t="shared" si="48"/>
        <v>17271.776798793271</v>
      </c>
      <c r="F71" s="9">
        <f t="shared" si="48"/>
        <v>17208.858791591174</v>
      </c>
      <c r="G71" s="9">
        <f t="shared" si="48"/>
        <v>17125.939010478713</v>
      </c>
      <c r="H71" s="9">
        <f t="shared" si="48"/>
        <v>16775.31022779693</v>
      </c>
      <c r="I71" s="9">
        <f t="shared" si="48"/>
        <v>16877.902779140335</v>
      </c>
      <c r="J71" s="9">
        <f t="shared" si="48"/>
        <v>17502.048924127463</v>
      </c>
      <c r="K71" s="9">
        <f t="shared" si="48"/>
        <v>15612.482541594483</v>
      </c>
      <c r="L71" s="9">
        <f t="shared" si="48"/>
        <v>15660.134110885199</v>
      </c>
      <c r="M71" s="9">
        <f t="shared" si="48"/>
        <v>13421.21955054637</v>
      </c>
      <c r="N71" s="9">
        <f t="shared" si="48"/>
        <v>14881.917556373786</v>
      </c>
      <c r="O71" s="9">
        <f t="shared" si="48"/>
        <v>14330.583116395333</v>
      </c>
      <c r="P71" s="9">
        <f t="shared" si="48"/>
        <v>11424.26963165457</v>
      </c>
      <c r="Q71" s="9">
        <f t="shared" si="48"/>
        <v>12239.599147143717</v>
      </c>
      <c r="R71" s="9">
        <f t="shared" si="48"/>
        <v>12469.476940591241</v>
      </c>
      <c r="S71" s="9">
        <f t="shared" si="48"/>
        <v>10363.65252298333</v>
      </c>
      <c r="T71" s="9">
        <f t="shared" si="48"/>
        <v>8992.1828487642106</v>
      </c>
      <c r="U71" s="9">
        <f t="shared" si="48"/>
        <v>7133.1117965119829</v>
      </c>
      <c r="V71" s="9">
        <f t="shared" si="48"/>
        <v>5300.2033613770927</v>
      </c>
      <c r="W71" s="9">
        <f t="shared" si="48"/>
        <v>4656.3281280935335</v>
      </c>
      <c r="X71" s="9">
        <f t="shared" si="48"/>
        <v>3017.6966571022645</v>
      </c>
      <c r="Y71" s="9">
        <f t="shared" si="48"/>
        <v>3174.7102401527723</v>
      </c>
      <c r="Z71" s="9">
        <f t="shared" si="48"/>
        <v>2403.0420425113316</v>
      </c>
      <c r="AA71" s="9">
        <f t="shared" si="48"/>
        <v>8640.2564755379644</v>
      </c>
      <c r="AB71" s="9">
        <f t="shared" si="48"/>
        <v>7802.800421008249</v>
      </c>
      <c r="AC71" s="9">
        <f t="shared" si="48"/>
        <v>9434.9254125293937</v>
      </c>
      <c r="AD71" s="9">
        <f t="shared" si="48"/>
        <v>8348.6102762668943</v>
      </c>
      <c r="AE71" s="9">
        <f t="shared" si="48"/>
        <v>8563.3436171172725</v>
      </c>
      <c r="AF71" s="9">
        <f t="shared" si="48"/>
        <v>8856.5495537630832</v>
      </c>
      <c r="AG71" s="9">
        <f t="shared" si="48"/>
        <v>8049.8871545840739</v>
      </c>
      <c r="AH71" s="9">
        <f t="shared" ref="AH71:AI71" si="49">IF(AH66=0,0,100*AH66/AH12)</f>
        <v>9068.1679604653127</v>
      </c>
      <c r="AI71" s="9">
        <f t="shared" si="49"/>
        <v>8535.4182693767598</v>
      </c>
    </row>
    <row r="72" spans="1:35" x14ac:dyDescent="0.25">
      <c r="A72" s="10" t="s">
        <v>72</v>
      </c>
      <c r="B72" s="11">
        <f t="shared" si="48"/>
        <v>14174.260366244143</v>
      </c>
      <c r="C72" s="11">
        <f t="shared" si="48"/>
        <v>14176.662709215223</v>
      </c>
      <c r="D72" s="11">
        <f t="shared" si="48"/>
        <v>14193.159631497514</v>
      </c>
      <c r="E72" s="11">
        <f t="shared" si="48"/>
        <v>14120.496462255234</v>
      </c>
      <c r="F72" s="11">
        <f t="shared" si="48"/>
        <v>14040.918269722251</v>
      </c>
      <c r="G72" s="11">
        <f t="shared" si="48"/>
        <v>13936.043825479641</v>
      </c>
      <c r="H72" s="11">
        <f t="shared" si="48"/>
        <v>13661.488581158679</v>
      </c>
      <c r="I72" s="11">
        <f t="shared" si="48"/>
        <v>13755.532123946881</v>
      </c>
      <c r="J72" s="11">
        <f t="shared" si="48"/>
        <v>14306.40820181715</v>
      </c>
      <c r="K72" s="11">
        <f t="shared" si="48"/>
        <v>12709.271089617654</v>
      </c>
      <c r="L72" s="11">
        <f t="shared" si="48"/>
        <v>12749.999121239265</v>
      </c>
      <c r="M72" s="11">
        <f t="shared" si="48"/>
        <v>11047.608749003886</v>
      </c>
      <c r="N72" s="11">
        <f t="shared" si="48"/>
        <v>12410.442434671959</v>
      </c>
      <c r="O72" s="11">
        <f t="shared" si="48"/>
        <v>12086.257283977313</v>
      </c>
      <c r="P72" s="11">
        <f t="shared" si="48"/>
        <v>9629.5770454799804</v>
      </c>
      <c r="Q72" s="11">
        <f t="shared" si="48"/>
        <v>10317.981611473508</v>
      </c>
      <c r="R72" s="11">
        <f t="shared" si="48"/>
        <v>10421.628245210903</v>
      </c>
      <c r="S72" s="11">
        <f t="shared" si="48"/>
        <v>8691.020237093293</v>
      </c>
      <c r="T72" s="11">
        <f t="shared" si="48"/>
        <v>7570.6619778439344</v>
      </c>
      <c r="U72" s="11">
        <f t="shared" si="48"/>
        <v>6119.0589701526342</v>
      </c>
      <c r="V72" s="11">
        <f t="shared" si="48"/>
        <v>4441.87033284063</v>
      </c>
      <c r="W72" s="11">
        <f t="shared" si="48"/>
        <v>3825.7170176058044</v>
      </c>
      <c r="X72" s="11">
        <f t="shared" si="48"/>
        <v>2461.9766617599907</v>
      </c>
      <c r="Y72" s="11">
        <f t="shared" si="48"/>
        <v>2589.5723142895663</v>
      </c>
      <c r="Z72" s="11">
        <f t="shared" si="48"/>
        <v>1956.7468908812939</v>
      </c>
      <c r="AA72" s="11">
        <f t="shared" si="48"/>
        <v>7042.9726859036027</v>
      </c>
      <c r="AB72" s="11">
        <f t="shared" si="48"/>
        <v>6401.3641527958071</v>
      </c>
      <c r="AC72" s="11">
        <f t="shared" si="48"/>
        <v>7705.1285441160226</v>
      </c>
      <c r="AD72" s="11">
        <f t="shared" si="48"/>
        <v>6796.3218433874217</v>
      </c>
      <c r="AE72" s="11">
        <f t="shared" si="48"/>
        <v>6991.7309082552283</v>
      </c>
      <c r="AF72" s="11">
        <f t="shared" si="48"/>
        <v>6824.5292553179643</v>
      </c>
      <c r="AG72" s="11">
        <f t="shared" si="48"/>
        <v>5909.866821923013</v>
      </c>
      <c r="AH72" s="11">
        <f t="shared" ref="AH72:AI72" si="50">IF(AH67=0,0,100*AH67/AH13)</f>
        <v>7266.5353182676217</v>
      </c>
      <c r="AI72" s="11">
        <f t="shared" si="50"/>
        <v>6894.1481825293504</v>
      </c>
    </row>
    <row r="73" spans="1:35" x14ac:dyDescent="0.25">
      <c r="A73" s="12" t="s">
        <v>75</v>
      </c>
      <c r="B73" s="13">
        <f t="shared" si="48"/>
        <v>24125.887052245234</v>
      </c>
      <c r="C73" s="13">
        <f t="shared" si="48"/>
        <v>24126.690441873197</v>
      </c>
      <c r="D73" s="13">
        <f t="shared" si="48"/>
        <v>24132.24477007454</v>
      </c>
      <c r="E73" s="13">
        <f t="shared" si="48"/>
        <v>24107.798750045458</v>
      </c>
      <c r="F73" s="13">
        <f t="shared" si="48"/>
        <v>24081.020892941517</v>
      </c>
      <c r="G73" s="13">
        <f t="shared" si="48"/>
        <v>24045.725136810051</v>
      </c>
      <c r="H73" s="13">
        <f t="shared" si="48"/>
        <v>23861.154881655573</v>
      </c>
      <c r="I73" s="13">
        <f t="shared" si="48"/>
        <v>24092.964008797222</v>
      </c>
      <c r="J73" s="13">
        <f t="shared" si="48"/>
        <v>24615.805304527916</v>
      </c>
      <c r="K73" s="13">
        <f t="shared" si="48"/>
        <v>22254.882697628567</v>
      </c>
      <c r="L73" s="13">
        <f t="shared" si="48"/>
        <v>22023.001261320587</v>
      </c>
      <c r="M73" s="13">
        <f t="shared" si="48"/>
        <v>17848.460673582347</v>
      </c>
      <c r="N73" s="13">
        <f t="shared" si="48"/>
        <v>19182.711826889867</v>
      </c>
      <c r="O73" s="13">
        <f t="shared" si="48"/>
        <v>17995.551524326576</v>
      </c>
      <c r="P73" s="13">
        <f t="shared" si="48"/>
        <v>14472.947829041457</v>
      </c>
      <c r="Q73" s="13">
        <f t="shared" si="48"/>
        <v>15634.058618260447</v>
      </c>
      <c r="R73" s="13">
        <f t="shared" si="48"/>
        <v>16310.877726019908</v>
      </c>
      <c r="S73" s="13">
        <f t="shared" si="48"/>
        <v>13498.725504071308</v>
      </c>
      <c r="T73" s="13">
        <f t="shared" si="48"/>
        <v>11536.147514184431</v>
      </c>
      <c r="U73" s="13">
        <f t="shared" si="48"/>
        <v>8670.0780737758778</v>
      </c>
      <c r="V73" s="13">
        <f t="shared" si="48"/>
        <v>6771.766025228635</v>
      </c>
      <c r="W73" s="13">
        <f t="shared" si="48"/>
        <v>6081.9060091379215</v>
      </c>
      <c r="X73" s="13">
        <f t="shared" si="48"/>
        <v>4023.0797490867958</v>
      </c>
      <c r="Y73" s="13">
        <f t="shared" si="48"/>
        <v>4253.4804226678816</v>
      </c>
      <c r="Z73" s="13">
        <f t="shared" si="48"/>
        <v>3161.9430017551845</v>
      </c>
      <c r="AA73" s="13">
        <f t="shared" si="48"/>
        <v>11969.940643673324</v>
      </c>
      <c r="AB73" s="13">
        <f t="shared" si="48"/>
        <v>10457.019042327584</v>
      </c>
      <c r="AC73" s="13">
        <f t="shared" si="48"/>
        <v>12813.504439912598</v>
      </c>
      <c r="AD73" s="13">
        <f t="shared" si="48"/>
        <v>11269.21806347749</v>
      </c>
      <c r="AE73" s="13">
        <f t="shared" si="48"/>
        <v>11522.823874042289</v>
      </c>
      <c r="AF73" s="13">
        <f t="shared" si="48"/>
        <v>12597.036037807606</v>
      </c>
      <c r="AG73" s="13">
        <f t="shared" si="48"/>
        <v>12740.525834886279</v>
      </c>
      <c r="AH73" s="13">
        <f t="shared" ref="AH73:AI73" si="51">IF(AH68=0,0,100*AH68/AH14)</f>
        <v>12543.852991208882</v>
      </c>
      <c r="AI73" s="13">
        <f t="shared" si="51"/>
        <v>12149.224659970045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20.330160894984179</v>
      </c>
      <c r="C75" s="21">
        <f t="shared" si="52"/>
        <v>20.332391110628244</v>
      </c>
      <c r="D75" s="21">
        <f t="shared" si="52"/>
        <v>20.347705794789842</v>
      </c>
      <c r="E75" s="21">
        <f t="shared" si="52"/>
        <v>20.280248740550526</v>
      </c>
      <c r="F75" s="21">
        <f t="shared" si="52"/>
        <v>20.206370768544843</v>
      </c>
      <c r="G75" s="21">
        <f t="shared" si="52"/>
        <v>20.109009816692286</v>
      </c>
      <c r="H75" s="21">
        <f t="shared" si="52"/>
        <v>19.853279152445733</v>
      </c>
      <c r="I75" s="21">
        <f t="shared" si="52"/>
        <v>19.939643356289746</v>
      </c>
      <c r="J75" s="21">
        <f t="shared" si="52"/>
        <v>20.446104660290281</v>
      </c>
      <c r="K75" s="21">
        <f t="shared" si="52"/>
        <v>18.945494820448868</v>
      </c>
      <c r="L75" s="21">
        <f t="shared" si="52"/>
        <v>18.987582265042196</v>
      </c>
      <c r="M75" s="21">
        <f t="shared" si="52"/>
        <v>14.074978571661193</v>
      </c>
      <c r="N75" s="21">
        <f t="shared" si="52"/>
        <v>14.014240907643535</v>
      </c>
      <c r="O75" s="21">
        <f t="shared" si="52"/>
        <v>12.816141726782016</v>
      </c>
      <c r="P75" s="21">
        <f t="shared" si="52"/>
        <v>10.037418801347204</v>
      </c>
      <c r="Q75" s="21">
        <f t="shared" si="52"/>
        <v>10.773194992380736</v>
      </c>
      <c r="R75" s="21">
        <f t="shared" si="52"/>
        <v>11.074656489305051</v>
      </c>
      <c r="S75" s="21">
        <f t="shared" si="52"/>
        <v>8.7865586782841181</v>
      </c>
      <c r="T75" s="21">
        <f t="shared" si="52"/>
        <v>7.0473412261524313</v>
      </c>
      <c r="U75" s="21">
        <f t="shared" si="52"/>
        <v>5.1042172482462318</v>
      </c>
      <c r="V75" s="21">
        <f t="shared" si="52"/>
        <v>3.8374590110189484</v>
      </c>
      <c r="W75" s="21">
        <f t="shared" si="52"/>
        <v>3.3436636647368285</v>
      </c>
      <c r="X75" s="21">
        <f t="shared" si="52"/>
        <v>2.1540972165200403</v>
      </c>
      <c r="Y75" s="21">
        <f t="shared" si="52"/>
        <v>2.2047873861329124</v>
      </c>
      <c r="Z75" s="21">
        <f t="shared" si="52"/>
        <v>1.6556411711068824</v>
      </c>
      <c r="AA75" s="21">
        <f t="shared" si="52"/>
        <v>6.190232226481875</v>
      </c>
      <c r="AB75" s="21">
        <f t="shared" si="52"/>
        <v>5.2514922387981073</v>
      </c>
      <c r="AC75" s="21">
        <f t="shared" si="52"/>
        <v>6.3489009549725388</v>
      </c>
      <c r="AD75" s="21">
        <f t="shared" si="52"/>
        <v>5.5833912090038069</v>
      </c>
      <c r="AE75" s="21">
        <f t="shared" si="52"/>
        <v>5.5305195347353502</v>
      </c>
      <c r="AF75" s="21">
        <f t="shared" si="52"/>
        <v>5.5561466646639133</v>
      </c>
      <c r="AG75" s="21">
        <f t="shared" si="52"/>
        <v>5.3342453940302788</v>
      </c>
      <c r="AH75" s="21">
        <f t="shared" ref="AH75:AI75" si="53">IF(AH66=0,0,1000*AH66/AH3)</f>
        <v>6.5263841120494694</v>
      </c>
      <c r="AI75" s="21">
        <f t="shared" si="53"/>
        <v>6.5994389042534127</v>
      </c>
    </row>
    <row r="76" spans="1:35" x14ac:dyDescent="0.25">
      <c r="A76" s="10" t="s">
        <v>72</v>
      </c>
      <c r="B76" s="22">
        <f t="shared" si="52"/>
        <v>25.20376464752135</v>
      </c>
      <c r="C76" s="22">
        <f t="shared" si="52"/>
        <v>25.208035953534129</v>
      </c>
      <c r="D76" s="22">
        <f t="shared" si="52"/>
        <v>25.23736912656997</v>
      </c>
      <c r="E76" s="22">
        <f t="shared" si="52"/>
        <v>25.108165586468552</v>
      </c>
      <c r="F76" s="22">
        <f t="shared" si="52"/>
        <v>24.966663336522171</v>
      </c>
      <c r="G76" s="22">
        <f t="shared" si="52"/>
        <v>24.780182837449701</v>
      </c>
      <c r="H76" s="22">
        <f t="shared" si="52"/>
        <v>24.291988249344396</v>
      </c>
      <c r="I76" s="22">
        <f t="shared" si="52"/>
        <v>24.459210631207277</v>
      </c>
      <c r="J76" s="22">
        <f t="shared" si="52"/>
        <v>25.438740936744303</v>
      </c>
      <c r="K76" s="22">
        <f t="shared" si="52"/>
        <v>22.598814386539679</v>
      </c>
      <c r="L76" s="22">
        <f t="shared" si="52"/>
        <v>22.671235079037238</v>
      </c>
      <c r="M76" s="22">
        <f t="shared" si="52"/>
        <v>19.297850184744572</v>
      </c>
      <c r="N76" s="22">
        <f t="shared" si="52"/>
        <v>20.888595090738423</v>
      </c>
      <c r="O76" s="22">
        <f t="shared" si="52"/>
        <v>19.711370914848644</v>
      </c>
      <c r="P76" s="22">
        <f t="shared" si="52"/>
        <v>15.504135210188638</v>
      </c>
      <c r="Q76" s="22">
        <f t="shared" si="52"/>
        <v>16.442868679451639</v>
      </c>
      <c r="R76" s="22">
        <f t="shared" si="52"/>
        <v>16.032876227804898</v>
      </c>
      <c r="S76" s="22">
        <f t="shared" si="52"/>
        <v>13.017450901608463</v>
      </c>
      <c r="T76" s="22">
        <f t="shared" si="52"/>
        <v>11.09343568155075</v>
      </c>
      <c r="U76" s="22">
        <f t="shared" si="52"/>
        <v>8.8868104771380096</v>
      </c>
      <c r="V76" s="22">
        <f t="shared" si="52"/>
        <v>6.5208513859266066</v>
      </c>
      <c r="W76" s="22">
        <f t="shared" si="52"/>
        <v>6.0028995544015862</v>
      </c>
      <c r="X76" s="22">
        <f t="shared" si="52"/>
        <v>3.8231482014118705</v>
      </c>
      <c r="Y76" s="22">
        <f t="shared" si="52"/>
        <v>3.9254037538308495</v>
      </c>
      <c r="Z76" s="22">
        <f t="shared" si="52"/>
        <v>2.9615601070957815</v>
      </c>
      <c r="AA76" s="22">
        <f t="shared" si="52"/>
        <v>10.106712688482581</v>
      </c>
      <c r="AB76" s="22">
        <f t="shared" si="52"/>
        <v>8.8264271731427399</v>
      </c>
      <c r="AC76" s="22">
        <f t="shared" si="52"/>
        <v>10.537677923303855</v>
      </c>
      <c r="AD76" s="22">
        <f t="shared" si="52"/>
        <v>9.5016195856007126</v>
      </c>
      <c r="AE76" s="22">
        <f t="shared" si="52"/>
        <v>9.8716831217476813</v>
      </c>
      <c r="AF76" s="22">
        <f t="shared" si="52"/>
        <v>8.7142062555311401</v>
      </c>
      <c r="AG76" s="22">
        <f t="shared" si="52"/>
        <v>7.9514475273027099</v>
      </c>
      <c r="AH76" s="22">
        <f t="shared" ref="AH76:AI76" si="54">IF(AH67=0,0,1000*AH67/AH4)</f>
        <v>9.9899676608530044</v>
      </c>
      <c r="AI76" s="22">
        <f t="shared" si="54"/>
        <v>9.0138009420968892</v>
      </c>
    </row>
    <row r="77" spans="1:35" x14ac:dyDescent="0.25">
      <c r="A77" s="12" t="s">
        <v>75</v>
      </c>
      <c r="B77" s="23">
        <f t="shared" si="52"/>
        <v>16.310528784454039</v>
      </c>
      <c r="C77" s="23">
        <f t="shared" si="52"/>
        <v>16.311075557454185</v>
      </c>
      <c r="D77" s="23">
        <f t="shared" si="52"/>
        <v>16.314828126417009</v>
      </c>
      <c r="E77" s="23">
        <f t="shared" si="52"/>
        <v>16.298298100694225</v>
      </c>
      <c r="F77" s="23">
        <f t="shared" si="52"/>
        <v>16.280195019891028</v>
      </c>
      <c r="G77" s="23">
        <f t="shared" si="52"/>
        <v>16.256337744551896</v>
      </c>
      <c r="H77" s="23">
        <f t="shared" si="52"/>
        <v>16.035714551672967</v>
      </c>
      <c r="I77" s="23">
        <f t="shared" si="52"/>
        <v>16.031494068815515</v>
      </c>
      <c r="J77" s="23">
        <f t="shared" si="52"/>
        <v>16.305786825945269</v>
      </c>
      <c r="K77" s="23">
        <f t="shared" si="52"/>
        <v>15.641608348610934</v>
      </c>
      <c r="L77" s="23">
        <f t="shared" si="52"/>
        <v>15.748536499161805</v>
      </c>
      <c r="M77" s="23">
        <f t="shared" si="52"/>
        <v>10.724136628549338</v>
      </c>
      <c r="N77" s="23">
        <f t="shared" si="52"/>
        <v>10.225614539019276</v>
      </c>
      <c r="O77" s="23">
        <f t="shared" si="52"/>
        <v>9.2625150395628406</v>
      </c>
      <c r="P77" s="23">
        <f t="shared" si="52"/>
        <v>7.1771692909234002</v>
      </c>
      <c r="Q77" s="23">
        <f t="shared" si="52"/>
        <v>7.6842577356023192</v>
      </c>
      <c r="R77" s="23">
        <f t="shared" si="52"/>
        <v>8.0798557201281032</v>
      </c>
      <c r="S77" s="23">
        <f t="shared" si="52"/>
        <v>6.311179550296921</v>
      </c>
      <c r="T77" s="23">
        <f t="shared" si="52"/>
        <v>4.9338965759626259</v>
      </c>
      <c r="U77" s="23">
        <f t="shared" si="52"/>
        <v>3.50730097256772</v>
      </c>
      <c r="V77" s="23">
        <f t="shared" si="52"/>
        <v>2.6234163115270164</v>
      </c>
      <c r="W77" s="23">
        <f t="shared" si="52"/>
        <v>2.2618946945787761</v>
      </c>
      <c r="X77" s="23">
        <f t="shared" si="52"/>
        <v>1.4521975745133979</v>
      </c>
      <c r="Y77" s="23">
        <f t="shared" si="52"/>
        <v>1.4777519842708793</v>
      </c>
      <c r="Z77" s="23">
        <f t="shared" si="52"/>
        <v>1.1308849130629952</v>
      </c>
      <c r="AA77" s="23">
        <f t="shared" si="52"/>
        <v>4.1959042616402682</v>
      </c>
      <c r="AB77" s="23">
        <f t="shared" si="52"/>
        <v>3.5734605304834033</v>
      </c>
      <c r="AC77" s="23">
        <f t="shared" si="52"/>
        <v>4.3282046614950529</v>
      </c>
      <c r="AD77" s="23">
        <f t="shared" si="52"/>
        <v>3.8036031825271288</v>
      </c>
      <c r="AE77" s="23">
        <f t="shared" si="52"/>
        <v>3.6809502925638093</v>
      </c>
      <c r="AF77" s="23">
        <f t="shared" si="52"/>
        <v>4.0811789866113735</v>
      </c>
      <c r="AG77" s="23">
        <f t="shared" si="52"/>
        <v>3.9967265116003508</v>
      </c>
      <c r="AH77" s="23">
        <f t="shared" ref="AH77:AI77" si="55">IF(AH68=0,0,1000*AH68/AH5)</f>
        <v>4.7038197866304987</v>
      </c>
      <c r="AI77" s="23">
        <f t="shared" si="55"/>
        <v>4.9446378241405737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72</v>
      </c>
      <c r="B80" s="37">
        <f t="shared" si="56"/>
        <v>0.56033931652446489</v>
      </c>
      <c r="C80" s="37">
        <f t="shared" si="56"/>
        <v>0.56037280494856889</v>
      </c>
      <c r="D80" s="37">
        <f t="shared" si="56"/>
        <v>0.56060262433314501</v>
      </c>
      <c r="E80" s="37">
        <f t="shared" si="56"/>
        <v>0.55958775546331296</v>
      </c>
      <c r="F80" s="37">
        <f t="shared" si="56"/>
        <v>0.55846850201009823</v>
      </c>
      <c r="G80" s="37">
        <f t="shared" si="56"/>
        <v>0.55698091789360671</v>
      </c>
      <c r="H80" s="37">
        <f t="shared" si="56"/>
        <v>0.56576115634710089</v>
      </c>
      <c r="I80" s="37">
        <f t="shared" si="56"/>
        <v>0.56883495320966049</v>
      </c>
      <c r="J80" s="37">
        <f t="shared" si="56"/>
        <v>0.56403679847146915</v>
      </c>
      <c r="K80" s="37">
        <f t="shared" si="56"/>
        <v>0.56646091939171128</v>
      </c>
      <c r="L80" s="37">
        <f t="shared" si="56"/>
        <v>0.55865948104785734</v>
      </c>
      <c r="M80" s="37">
        <f t="shared" si="56"/>
        <v>0.53585361052598179</v>
      </c>
      <c r="N80" s="37">
        <f t="shared" si="56"/>
        <v>0.52959370372816938</v>
      </c>
      <c r="O80" s="37">
        <f t="shared" si="56"/>
        <v>0.52307334874798828</v>
      </c>
      <c r="P80" s="37">
        <f t="shared" si="56"/>
        <v>0.53056993262672236</v>
      </c>
      <c r="Q80" s="37">
        <f t="shared" si="56"/>
        <v>0.53827835832150228</v>
      </c>
      <c r="R80" s="37">
        <f t="shared" si="56"/>
        <v>0.54515124627688272</v>
      </c>
      <c r="S80" s="37">
        <f t="shared" si="56"/>
        <v>0.54684939671216592</v>
      </c>
      <c r="T80" s="37">
        <f t="shared" si="56"/>
        <v>0.5401115084854663</v>
      </c>
      <c r="U80" s="37">
        <f t="shared" si="56"/>
        <v>0.51684014024496794</v>
      </c>
      <c r="V80" s="37">
        <f t="shared" si="56"/>
        <v>0.52931673543175928</v>
      </c>
      <c r="W80" s="37">
        <f t="shared" si="56"/>
        <v>0.51914029325113475</v>
      </c>
      <c r="X80" s="37">
        <f t="shared" si="56"/>
        <v>0.52542211050348486</v>
      </c>
      <c r="Y80" s="37">
        <f t="shared" si="56"/>
        <v>0.52883908639120303</v>
      </c>
      <c r="Z80" s="37">
        <f t="shared" si="56"/>
        <v>0.51274409031979429</v>
      </c>
      <c r="AA80" s="37">
        <f t="shared" si="56"/>
        <v>0.55087450492142565</v>
      </c>
      <c r="AB80" s="37">
        <f t="shared" si="56"/>
        <v>0.53690535346432933</v>
      </c>
      <c r="AC80" s="37">
        <f t="shared" si="56"/>
        <v>0.54012297620806582</v>
      </c>
      <c r="AD80" s="37">
        <f t="shared" si="56"/>
        <v>0.53155005306308656</v>
      </c>
      <c r="AE80" s="37">
        <f t="shared" si="56"/>
        <v>0.53327817291103252</v>
      </c>
      <c r="AF80" s="37">
        <f t="shared" si="56"/>
        <v>0.49931174387924365</v>
      </c>
      <c r="AG80" s="37">
        <f t="shared" si="56"/>
        <v>0.5041471037250832</v>
      </c>
      <c r="AH80" s="37">
        <f t="shared" ref="AH80:AI80" si="58">IF(AH67=0,0,AH67/AH$66)</f>
        <v>0.52775822322224308</v>
      </c>
      <c r="AI80" s="37">
        <f t="shared" si="58"/>
        <v>0.55544574805030422</v>
      </c>
    </row>
    <row r="81" spans="1:35" x14ac:dyDescent="0.25">
      <c r="A81" s="12" t="s">
        <v>75</v>
      </c>
      <c r="B81" s="38">
        <f t="shared" si="56"/>
        <v>0.43966068347553516</v>
      </c>
      <c r="C81" s="38">
        <f t="shared" si="56"/>
        <v>0.43962719505143105</v>
      </c>
      <c r="D81" s="38">
        <f t="shared" si="56"/>
        <v>0.43939737566685511</v>
      </c>
      <c r="E81" s="38">
        <f t="shared" si="56"/>
        <v>0.44041224453668698</v>
      </c>
      <c r="F81" s="38">
        <f t="shared" si="56"/>
        <v>0.44153149798990177</v>
      </c>
      <c r="G81" s="38">
        <f t="shared" si="56"/>
        <v>0.44301908210639335</v>
      </c>
      <c r="H81" s="38">
        <f t="shared" si="56"/>
        <v>0.43423884365289905</v>
      </c>
      <c r="I81" s="38">
        <f t="shared" si="56"/>
        <v>0.43116504679033946</v>
      </c>
      <c r="J81" s="38">
        <f t="shared" si="56"/>
        <v>0.43596320152853091</v>
      </c>
      <c r="K81" s="38">
        <f t="shared" si="56"/>
        <v>0.43353908060828861</v>
      </c>
      <c r="L81" s="38">
        <f t="shared" si="56"/>
        <v>0.44134051895214255</v>
      </c>
      <c r="M81" s="38">
        <f t="shared" si="56"/>
        <v>0.46414638947401821</v>
      </c>
      <c r="N81" s="38">
        <f t="shared" si="56"/>
        <v>0.47040629627183067</v>
      </c>
      <c r="O81" s="38">
        <f t="shared" si="56"/>
        <v>0.47692665125201167</v>
      </c>
      <c r="P81" s="38">
        <f t="shared" si="56"/>
        <v>0.46943006737327764</v>
      </c>
      <c r="Q81" s="38">
        <f t="shared" si="56"/>
        <v>0.46172164167849766</v>
      </c>
      <c r="R81" s="38">
        <f t="shared" si="56"/>
        <v>0.45484875372311728</v>
      </c>
      <c r="S81" s="38">
        <f t="shared" si="56"/>
        <v>0.45315060328783413</v>
      </c>
      <c r="T81" s="38">
        <f t="shared" si="56"/>
        <v>0.45988849151453359</v>
      </c>
      <c r="U81" s="38">
        <f t="shared" si="56"/>
        <v>0.48315985975503201</v>
      </c>
      <c r="V81" s="38">
        <f t="shared" si="56"/>
        <v>0.47068326456824061</v>
      </c>
      <c r="W81" s="38">
        <f t="shared" si="56"/>
        <v>0.48085970674886513</v>
      </c>
      <c r="X81" s="38">
        <f t="shared" si="56"/>
        <v>0.47457788949651514</v>
      </c>
      <c r="Y81" s="38">
        <f t="shared" si="56"/>
        <v>0.47116091360879703</v>
      </c>
      <c r="Z81" s="38">
        <f t="shared" si="56"/>
        <v>0.48725590968020566</v>
      </c>
      <c r="AA81" s="38">
        <f t="shared" si="56"/>
        <v>0.44912549507857435</v>
      </c>
      <c r="AB81" s="38">
        <f t="shared" si="56"/>
        <v>0.46309464653567073</v>
      </c>
      <c r="AC81" s="38">
        <f t="shared" si="56"/>
        <v>0.45987702379193418</v>
      </c>
      <c r="AD81" s="38">
        <f t="shared" si="56"/>
        <v>0.46844994693691339</v>
      </c>
      <c r="AE81" s="38">
        <f t="shared" si="56"/>
        <v>0.46672182708896737</v>
      </c>
      <c r="AF81" s="38">
        <f t="shared" si="56"/>
        <v>0.5006882561207564</v>
      </c>
      <c r="AG81" s="38">
        <f t="shared" si="56"/>
        <v>0.49585289627491669</v>
      </c>
      <c r="AH81" s="38">
        <f t="shared" ref="AH81:AI81" si="59">IF(AH68=0,0,AH68/AH$66)</f>
        <v>0.47224177677775692</v>
      </c>
      <c r="AI81" s="38">
        <f t="shared" si="59"/>
        <v>0.44455425194969578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1047.4333424809972</v>
      </c>
      <c r="AE83" s="9">
        <f t="shared" ref="AE83:AG83" si="60">SUM(AE84:AE85)</f>
        <v>1084.7301618564338</v>
      </c>
      <c r="AF83" s="9">
        <f t="shared" si="60"/>
        <v>989.41660720378127</v>
      </c>
      <c r="AG83" s="9">
        <f t="shared" si="60"/>
        <v>893.81261930177584</v>
      </c>
      <c r="AH83" s="9">
        <f t="shared" ref="AH83:AI83" si="61">SUM(AH84:AH85)</f>
        <v>1093.1941877496868</v>
      </c>
      <c r="AI83" s="9">
        <f t="shared" si="61"/>
        <v>910.79357679357668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556.76324877582022</v>
      </c>
      <c r="AE84" s="11">
        <v>574.69112514069241</v>
      </c>
      <c r="AF84" s="11">
        <v>494.02733156600465</v>
      </c>
      <c r="AG84" s="11">
        <v>450.61304329392073</v>
      </c>
      <c r="AH84" s="11">
        <v>565.74896897123904</v>
      </c>
      <c r="AI84" s="11">
        <v>496.76053600994356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490.67009370517695</v>
      </c>
      <c r="AE85" s="13">
        <v>510.03903671574153</v>
      </c>
      <c r="AF85" s="13">
        <v>495.38927563777656</v>
      </c>
      <c r="AG85" s="13">
        <v>443.19957600785506</v>
      </c>
      <c r="AH85" s="13">
        <v>527.44521877844772</v>
      </c>
      <c r="AI85" s="13">
        <v>414.03304078363306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1831.99523</v>
      </c>
      <c r="C89" s="9">
        <v>1745.4768200000001</v>
      </c>
      <c r="D89" s="9">
        <v>2204.9542999999999</v>
      </c>
      <c r="E89" s="9">
        <v>1724.7412999999999</v>
      </c>
      <c r="F89" s="9">
        <v>1340.0138199999999</v>
      </c>
      <c r="G89" s="9">
        <v>1058.7417399999999</v>
      </c>
      <c r="H89" s="9">
        <v>1199.0037299999999</v>
      </c>
      <c r="I89" s="9">
        <v>1297.1389799999999</v>
      </c>
      <c r="J89" s="9">
        <v>1658.5345</v>
      </c>
      <c r="K89" s="9">
        <v>1769.7665</v>
      </c>
      <c r="L89" s="9">
        <v>2046.8786399999999</v>
      </c>
      <c r="M89" s="9">
        <v>1832.8237999999999</v>
      </c>
      <c r="N89" s="9">
        <v>2069.1814300000001</v>
      </c>
      <c r="O89" s="9">
        <v>2054.3813500000001</v>
      </c>
      <c r="P89" s="9">
        <v>1648.78584</v>
      </c>
      <c r="Q89" s="9">
        <v>1614.1454000000001</v>
      </c>
      <c r="R89" s="9">
        <v>1787.85528</v>
      </c>
      <c r="S89" s="9">
        <v>1458.1341</v>
      </c>
      <c r="T89" s="9">
        <v>1275.98161</v>
      </c>
      <c r="U89" s="9">
        <v>780.74086999999997</v>
      </c>
      <c r="V89" s="9">
        <v>655.15518999999995</v>
      </c>
      <c r="W89" s="9">
        <v>610.18066999999996</v>
      </c>
      <c r="X89" s="9">
        <v>348.24966999999998</v>
      </c>
      <c r="Y89" s="9">
        <v>368.46798999999999</v>
      </c>
      <c r="Z89" s="9">
        <v>269.18639000000002</v>
      </c>
      <c r="AA89" s="9">
        <v>918.54876000000002</v>
      </c>
      <c r="AB89" s="9">
        <v>886.03921000000003</v>
      </c>
      <c r="AC89" s="9">
        <v>1094.3742500000001</v>
      </c>
      <c r="AD89" s="9">
        <v>1011.4736</v>
      </c>
      <c r="AE89" s="9">
        <v>1045.2215100000001</v>
      </c>
      <c r="AF89" s="9">
        <v>979.85443999999995</v>
      </c>
      <c r="AG89" s="9">
        <v>877.39482999999996</v>
      </c>
      <c r="AH89" s="9">
        <v>1058.23507</v>
      </c>
      <c r="AI89" s="9">
        <v>884.18831999999998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14.305128800000148</v>
      </c>
      <c r="C91" s="9">
        <f t="shared" ref="C91:AG91" si="62">C89-C$66</f>
        <v>12.630143959999941</v>
      </c>
      <c r="D91" s="9">
        <f t="shared" si="62"/>
        <v>20.757263959999818</v>
      </c>
      <c r="E91" s="9">
        <f t="shared" si="62"/>
        <v>12.003170959999579</v>
      </c>
      <c r="F91" s="9">
        <f t="shared" si="62"/>
        <v>5.45976507999967</v>
      </c>
      <c r="G91" s="9">
        <f t="shared" si="62"/>
        <v>2.1312438400000246</v>
      </c>
      <c r="H91" s="9">
        <f t="shared" si="62"/>
        <v>1.8578720400000748</v>
      </c>
      <c r="I91" s="9">
        <f t="shared" si="62"/>
        <v>-3.4931367600004251</v>
      </c>
      <c r="J91" s="9">
        <f t="shared" si="62"/>
        <v>-5.1217103600004066</v>
      </c>
      <c r="K91" s="9">
        <f t="shared" si="62"/>
        <v>-12.714066520001097</v>
      </c>
      <c r="L91" s="9">
        <f t="shared" si="62"/>
        <v>-123.62894568000047</v>
      </c>
      <c r="M91" s="9">
        <f t="shared" si="62"/>
        <v>-25.694743240000435</v>
      </c>
      <c r="N91" s="9">
        <f t="shared" si="62"/>
        <v>-24.535013960000015</v>
      </c>
      <c r="O91" s="9">
        <f t="shared" si="62"/>
        <v>-26.569216399999732</v>
      </c>
      <c r="P91" s="9">
        <f t="shared" si="62"/>
        <v>-27.201811440000483</v>
      </c>
      <c r="Q91" s="9">
        <f t="shared" si="62"/>
        <v>-33.211991440000247</v>
      </c>
      <c r="R91" s="9">
        <f t="shared" si="62"/>
        <v>-24.68319852000036</v>
      </c>
      <c r="S91" s="9">
        <f t="shared" si="62"/>
        <v>-26.589084120000052</v>
      </c>
      <c r="T91" s="9">
        <f t="shared" si="62"/>
        <v>-19.985360359999731</v>
      </c>
      <c r="U91" s="9">
        <f t="shared" si="62"/>
        <v>-24.106608760000086</v>
      </c>
      <c r="V91" s="9">
        <f t="shared" si="62"/>
        <v>-26.17487468000013</v>
      </c>
      <c r="W91" s="9">
        <f t="shared" si="62"/>
        <v>-33.284391640000194</v>
      </c>
      <c r="X91" s="9">
        <f t="shared" si="62"/>
        <v>-45.153380720000087</v>
      </c>
      <c r="Y91" s="9">
        <f t="shared" si="62"/>
        <v>-47.611883360000093</v>
      </c>
      <c r="Z91" s="9">
        <f t="shared" si="62"/>
        <v>-39.587210560000017</v>
      </c>
      <c r="AA91" s="9">
        <f t="shared" si="62"/>
        <v>-34.262262239999814</v>
      </c>
      <c r="AB91" s="9">
        <f t="shared" si="62"/>
        <v>-36.519435817615431</v>
      </c>
      <c r="AC91" s="9">
        <f t="shared" si="62"/>
        <v>-40.141187728157774</v>
      </c>
      <c r="AD91" s="9">
        <f t="shared" si="62"/>
        <v>-35.959742480997193</v>
      </c>
      <c r="AE91" s="9">
        <f t="shared" si="62"/>
        <v>-32.435807200133695</v>
      </c>
      <c r="AF91" s="9">
        <f t="shared" si="62"/>
        <v>-9.5621672037813141</v>
      </c>
      <c r="AG91" s="9">
        <f t="shared" si="62"/>
        <v>-16.417789301775883</v>
      </c>
      <c r="AH91" s="9">
        <f t="shared" ref="AH91:AI91" si="63">AH89-AH$66</f>
        <v>-13.75006273188319</v>
      </c>
      <c r="AI91" s="9">
        <f t="shared" si="63"/>
        <v>-10.157415391162317</v>
      </c>
    </row>
    <row r="92" spans="1:35" x14ac:dyDescent="0.25">
      <c r="A92" s="10" t="s">
        <v>72</v>
      </c>
      <c r="B92" s="11">
        <f>IF(B$66=0,50%,B$67/B$66)*B91</f>
        <v>8.0157260945865207</v>
      </c>
      <c r="C92" s="11">
        <f t="shared" ref="C92:AG92" si="64">IF(C$66=0,50%,C$67/C$66)*C91</f>
        <v>7.0775891977693925</v>
      </c>
      <c r="D92" s="11">
        <f t="shared" si="64"/>
        <v>11.636576649951708</v>
      </c>
      <c r="E92" s="11">
        <f t="shared" si="64"/>
        <v>6.7168274959485839</v>
      </c>
      <c r="F92" s="11">
        <f t="shared" si="64"/>
        <v>3.04910682555446</v>
      </c>
      <c r="G92" s="11">
        <f t="shared" si="64"/>
        <v>1.1870621502583087</v>
      </c>
      <c r="H92" s="11">
        <f t="shared" si="64"/>
        <v>1.0511118336953895</v>
      </c>
      <c r="I92" s="11">
        <f t="shared" si="64"/>
        <v>-1.9870182854297869</v>
      </c>
      <c r="J92" s="11">
        <f t="shared" si="64"/>
        <v>-2.888833114152785</v>
      </c>
      <c r="K92" s="11">
        <f t="shared" si="64"/>
        <v>-7.2020218101271967</v>
      </c>
      <c r="L92" s="11">
        <f t="shared" si="64"/>
        <v>-69.06648263608281</v>
      </c>
      <c r="M92" s="11">
        <f t="shared" si="64"/>
        <v>-13.768620936692296</v>
      </c>
      <c r="N92" s="11">
        <f t="shared" si="64"/>
        <v>-12.993588914098748</v>
      </c>
      <c r="O92" s="11">
        <f t="shared" si="64"/>
        <v>-13.89764899595783</v>
      </c>
      <c r="P92" s="11">
        <f t="shared" si="64"/>
        <v>-14.432463263045863</v>
      </c>
      <c r="Q92" s="11">
        <f t="shared" si="64"/>
        <v>-17.877296228911121</v>
      </c>
      <c r="R92" s="11">
        <f t="shared" si="64"/>
        <v>-13.456076435277904</v>
      </c>
      <c r="S92" s="11">
        <f t="shared" si="64"/>
        <v>-14.540224610151061</v>
      </c>
      <c r="T92" s="11">
        <f t="shared" si="64"/>
        <v>-10.794323131665097</v>
      </c>
      <c r="U92" s="11">
        <f t="shared" si="64"/>
        <v>-12.459263052349018</v>
      </c>
      <c r="V92" s="11">
        <f t="shared" si="64"/>
        <v>-13.854799215953083</v>
      </c>
      <c r="W92" s="11">
        <f t="shared" si="64"/>
        <v>-17.279268836675318</v>
      </c>
      <c r="X92" s="11">
        <f t="shared" si="64"/>
        <v>-23.724584594269807</v>
      </c>
      <c r="Y92" s="11">
        <f t="shared" si="64"/>
        <v>-25.17902489746697</v>
      </c>
      <c r="Z92" s="11">
        <f t="shared" si="64"/>
        <v>-20.298108266885365</v>
      </c>
      <c r="AA92" s="11">
        <f t="shared" si="64"/>
        <v>-18.874206748947952</v>
      </c>
      <c r="AB92" s="11">
        <f t="shared" si="64"/>
        <v>-19.607480595974703</v>
      </c>
      <c r="AC92" s="11">
        <f t="shared" si="64"/>
        <v>-21.681177784259265</v>
      </c>
      <c r="AD92" s="11">
        <f t="shared" si="64"/>
        <v>-19.114403023908984</v>
      </c>
      <c r="AE92" s="11">
        <f t="shared" si="64"/>
        <v>-17.297308000581811</v>
      </c>
      <c r="AF92" s="11">
        <f t="shared" si="64"/>
        <v>-4.7745023817849592</v>
      </c>
      <c r="AG92" s="11">
        <f t="shared" si="64"/>
        <v>-8.2769809260589682</v>
      </c>
      <c r="AH92" s="11">
        <f t="shared" ref="AH92:AI92" si="65">IF(AH$66=0,50%,AH$67/AH$66)*AH91</f>
        <v>-7.2567086765730542</v>
      </c>
      <c r="AI92" s="11">
        <f t="shared" si="65"/>
        <v>-5.6418931902018263</v>
      </c>
    </row>
    <row r="93" spans="1:35" x14ac:dyDescent="0.25">
      <c r="A93" s="12" t="s">
        <v>75</v>
      </c>
      <c r="B93" s="13">
        <f>B91-B92</f>
        <v>6.289402705413627</v>
      </c>
      <c r="C93" s="13">
        <f t="shared" ref="C93:AG93" si="66">C91-C92</f>
        <v>5.5525547622305487</v>
      </c>
      <c r="D93" s="13">
        <f t="shared" si="66"/>
        <v>9.1206873100481101</v>
      </c>
      <c r="E93" s="13">
        <f t="shared" si="66"/>
        <v>5.2863434640509954</v>
      </c>
      <c r="F93" s="13">
        <f t="shared" si="66"/>
        <v>2.41065825444521</v>
      </c>
      <c r="G93" s="13">
        <f t="shared" si="66"/>
        <v>0.9441816897417159</v>
      </c>
      <c r="H93" s="13">
        <f t="shared" si="66"/>
        <v>0.80676020630468526</v>
      </c>
      <c r="I93" s="13">
        <f t="shared" si="66"/>
        <v>-1.5061184745706382</v>
      </c>
      <c r="J93" s="13">
        <f t="shared" si="66"/>
        <v>-2.2328772458476216</v>
      </c>
      <c r="K93" s="13">
        <f t="shared" si="66"/>
        <v>-5.5120447098739005</v>
      </c>
      <c r="L93" s="13">
        <f t="shared" si="66"/>
        <v>-54.56246304391766</v>
      </c>
      <c r="M93" s="13">
        <f t="shared" si="66"/>
        <v>-11.926122303308139</v>
      </c>
      <c r="N93" s="13">
        <f t="shared" si="66"/>
        <v>-11.541425045901267</v>
      </c>
      <c r="O93" s="13">
        <f t="shared" si="66"/>
        <v>-12.671567404041902</v>
      </c>
      <c r="P93" s="13">
        <f t="shared" si="66"/>
        <v>-12.769348176954621</v>
      </c>
      <c r="Q93" s="13">
        <f t="shared" si="66"/>
        <v>-15.334695211089127</v>
      </c>
      <c r="R93" s="13">
        <f t="shared" si="66"/>
        <v>-11.227122084722456</v>
      </c>
      <c r="S93" s="13">
        <f t="shared" si="66"/>
        <v>-12.048859509848992</v>
      </c>
      <c r="T93" s="13">
        <f t="shared" si="66"/>
        <v>-9.1910372283346344</v>
      </c>
      <c r="U93" s="13">
        <f t="shared" si="66"/>
        <v>-11.647345707651068</v>
      </c>
      <c r="V93" s="13">
        <f t="shared" si="66"/>
        <v>-12.320075464047047</v>
      </c>
      <c r="W93" s="13">
        <f t="shared" si="66"/>
        <v>-16.005122803324877</v>
      </c>
      <c r="X93" s="13">
        <f t="shared" si="66"/>
        <v>-21.42879612573028</v>
      </c>
      <c r="Y93" s="13">
        <f t="shared" si="66"/>
        <v>-22.432858462533122</v>
      </c>
      <c r="Z93" s="13">
        <f t="shared" si="66"/>
        <v>-19.289102293114652</v>
      </c>
      <c r="AA93" s="13">
        <f t="shared" si="66"/>
        <v>-15.388055491051862</v>
      </c>
      <c r="AB93" s="13">
        <f t="shared" si="66"/>
        <v>-16.911955221640728</v>
      </c>
      <c r="AC93" s="13">
        <f t="shared" si="66"/>
        <v>-18.460009943898509</v>
      </c>
      <c r="AD93" s="13">
        <f t="shared" si="66"/>
        <v>-16.845339457088208</v>
      </c>
      <c r="AE93" s="13">
        <f t="shared" si="66"/>
        <v>-15.138499199551884</v>
      </c>
      <c r="AF93" s="13">
        <f t="shared" si="66"/>
        <v>-4.7876648219963549</v>
      </c>
      <c r="AG93" s="13">
        <f t="shared" si="66"/>
        <v>-8.1408083757169152</v>
      </c>
      <c r="AH93" s="13">
        <f t="shared" ref="AH93:AI93" si="67">AH91-AH92</f>
        <v>-6.4933540553101361</v>
      </c>
      <c r="AI93" s="13">
        <f t="shared" si="67"/>
        <v>-4.5155222009604907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91.288791304347825</v>
      </c>
      <c r="C97" s="9">
        <f t="shared" si="68"/>
        <v>87.018208695652163</v>
      </c>
      <c r="D97" s="9">
        <f t="shared" si="68"/>
        <v>109.6010695652174</v>
      </c>
      <c r="E97" s="9">
        <f t="shared" si="68"/>
        <v>86.229547826086957</v>
      </c>
      <c r="F97" s="9">
        <f t="shared" si="68"/>
        <v>67.435139130434777</v>
      </c>
      <c r="G97" s="9">
        <f t="shared" si="68"/>
        <v>53.649130434782606</v>
      </c>
      <c r="H97" s="9">
        <f t="shared" si="68"/>
        <v>62.055269565217394</v>
      </c>
      <c r="I97" s="9">
        <f t="shared" si="68"/>
        <v>67.009773913043475</v>
      </c>
      <c r="J97" s="9">
        <f t="shared" si="68"/>
        <v>82.656469565217392</v>
      </c>
      <c r="K97" s="9">
        <f t="shared" si="68"/>
        <v>99.278452173913053</v>
      </c>
      <c r="L97" s="9">
        <f t="shared" si="68"/>
        <v>120.52246086956522</v>
      </c>
      <c r="M97" s="9">
        <f t="shared" si="68"/>
        <v>120.41402608695653</v>
      </c>
      <c r="N97" s="9">
        <f t="shared" si="68"/>
        <v>122.33793043478261</v>
      </c>
      <c r="O97" s="9">
        <f t="shared" si="68"/>
        <v>126.74711739130436</v>
      </c>
      <c r="P97" s="9">
        <f t="shared" si="68"/>
        <v>128.01561739130435</v>
      </c>
      <c r="Q97" s="9">
        <f t="shared" si="68"/>
        <v>118.87248434782609</v>
      </c>
      <c r="R97" s="9">
        <f t="shared" si="68"/>
        <v>127.01575130434783</v>
      </c>
      <c r="S97" s="9">
        <f t="shared" si="68"/>
        <v>124.89463913043478</v>
      </c>
      <c r="T97" s="9">
        <f t="shared" si="68"/>
        <v>125.51496521739131</v>
      </c>
      <c r="U97" s="9">
        <f t="shared" si="68"/>
        <v>113.57455217391305</v>
      </c>
      <c r="V97" s="9">
        <f t="shared" si="68"/>
        <v>111.78079130434783</v>
      </c>
      <c r="W97" s="9">
        <f t="shared" si="68"/>
        <v>120.16653913043478</v>
      </c>
      <c r="X97" s="9">
        <f t="shared" si="68"/>
        <v>114.67058434782609</v>
      </c>
      <c r="Y97" s="9">
        <f t="shared" si="68"/>
        <v>114.85861304347826</v>
      </c>
      <c r="Z97" s="9">
        <f t="shared" si="68"/>
        <v>111.7328695652174</v>
      </c>
      <c r="AA97" s="9">
        <f t="shared" si="68"/>
        <v>102.41663217391303</v>
      </c>
      <c r="AB97" s="9">
        <f t="shared" si="68"/>
        <v>104.31110978602963</v>
      </c>
      <c r="AC97" s="9">
        <f t="shared" si="68"/>
        <v>105.13203033435033</v>
      </c>
      <c r="AD97" s="9">
        <f t="shared" si="68"/>
        <v>109.99006224694213</v>
      </c>
      <c r="AE97" s="9">
        <f t="shared" si="68"/>
        <v>111.16271794901211</v>
      </c>
      <c r="AF97" s="9">
        <f t="shared" si="68"/>
        <v>99.78010039397202</v>
      </c>
      <c r="AG97" s="9">
        <f t="shared" si="68"/>
        <v>99.995029379937804</v>
      </c>
      <c r="AH97" s="9">
        <f t="shared" ref="AH97:AI97" si="69">SUM(AH98:AH99)</f>
        <v>104.20856343207295</v>
      </c>
      <c r="AI97" s="9">
        <f t="shared" si="69"/>
        <v>98.795463365730797</v>
      </c>
    </row>
    <row r="98" spans="1:35" x14ac:dyDescent="0.25">
      <c r="A98" s="10" t="s">
        <v>72</v>
      </c>
      <c r="B98" s="11">
        <v>62.48455652173913</v>
      </c>
      <c r="C98" s="11">
        <v>59.561460869565217</v>
      </c>
      <c r="D98" s="11">
        <v>75.018782608695659</v>
      </c>
      <c r="E98" s="11">
        <v>59.02165217391304</v>
      </c>
      <c r="F98" s="11">
        <v>46.15741739130435</v>
      </c>
      <c r="G98" s="11">
        <v>36.721286956521737</v>
      </c>
      <c r="H98" s="11">
        <v>43.110626086956522</v>
      </c>
      <c r="I98" s="11">
        <v>46.769799999999996</v>
      </c>
      <c r="J98" s="11">
        <v>57.035147826086956</v>
      </c>
      <c r="K98" s="11">
        <v>69.083808695652181</v>
      </c>
      <c r="L98" s="11">
        <v>82.699043478260876</v>
      </c>
      <c r="M98" s="11">
        <v>78.387521739130435</v>
      </c>
      <c r="N98" s="11">
        <v>77.691869565217388</v>
      </c>
      <c r="O98" s="11">
        <v>78.313147826086961</v>
      </c>
      <c r="P98" s="11">
        <v>80.298678260869565</v>
      </c>
      <c r="Q98" s="11">
        <v>74.731234782608695</v>
      </c>
      <c r="R98" s="11">
        <v>82.446234782608698</v>
      </c>
      <c r="S98" s="11">
        <v>81.235269565217394</v>
      </c>
      <c r="T98" s="11">
        <v>80.398078260869568</v>
      </c>
      <c r="U98" s="11">
        <v>72.128173913043483</v>
      </c>
      <c r="V98" s="11">
        <v>70.600773913043483</v>
      </c>
      <c r="W98" s="11">
        <v>75.927486956521733</v>
      </c>
      <c r="X98" s="11">
        <v>73.006965217391311</v>
      </c>
      <c r="Y98" s="11">
        <v>73.888078260869563</v>
      </c>
      <c r="Z98" s="11">
        <v>70.357165217391312</v>
      </c>
      <c r="AA98" s="11">
        <v>64.8045652173913</v>
      </c>
      <c r="AB98" s="11">
        <v>67.285478260869553</v>
      </c>
      <c r="AC98" s="11">
        <v>69.155278260869551</v>
      </c>
      <c r="AD98" s="11">
        <v>71.829507963011494</v>
      </c>
      <c r="AE98" s="11">
        <v>72.234771668752529</v>
      </c>
      <c r="AF98" s="11">
        <v>63.964867320926444</v>
      </c>
      <c r="AG98" s="11">
        <v>66.861331957213949</v>
      </c>
      <c r="AH98" s="11">
        <v>68.236047739584237</v>
      </c>
      <c r="AI98" s="11">
        <v>63.684593426123378</v>
      </c>
    </row>
    <row r="99" spans="1:35" x14ac:dyDescent="0.25">
      <c r="A99" s="12" t="s">
        <v>75</v>
      </c>
      <c r="B99" s="13">
        <v>28.804234782608695</v>
      </c>
      <c r="C99" s="13">
        <v>27.456747826086954</v>
      </c>
      <c r="D99" s="13">
        <v>34.582286956521742</v>
      </c>
      <c r="E99" s="13">
        <v>27.207895652173914</v>
      </c>
      <c r="F99" s="13">
        <v>21.277721739130435</v>
      </c>
      <c r="G99" s="13">
        <v>16.927843478260868</v>
      </c>
      <c r="H99" s="13">
        <v>18.944643478260872</v>
      </c>
      <c r="I99" s="13">
        <v>20.239973913043478</v>
      </c>
      <c r="J99" s="13">
        <v>25.621321739130433</v>
      </c>
      <c r="K99" s="13">
        <v>30.194643478260872</v>
      </c>
      <c r="L99" s="13">
        <v>37.823417391304346</v>
      </c>
      <c r="M99" s="13">
        <v>42.026504347826091</v>
      </c>
      <c r="N99" s="13">
        <v>44.646060869565218</v>
      </c>
      <c r="O99" s="13">
        <v>48.433969565217389</v>
      </c>
      <c r="P99" s="13">
        <v>47.716939130434781</v>
      </c>
      <c r="Q99" s="13">
        <v>44.141249565217393</v>
      </c>
      <c r="R99" s="13">
        <v>44.569516521739132</v>
      </c>
      <c r="S99" s="13">
        <v>43.659369565217389</v>
      </c>
      <c r="T99" s="13">
        <v>45.116886956521739</v>
      </c>
      <c r="U99" s="13">
        <v>41.446378260869565</v>
      </c>
      <c r="V99" s="13">
        <v>41.180017391304347</v>
      </c>
      <c r="W99" s="13">
        <v>44.239052173913045</v>
      </c>
      <c r="X99" s="13">
        <v>41.663619130434782</v>
      </c>
      <c r="Y99" s="13">
        <v>40.970534782608695</v>
      </c>
      <c r="Z99" s="13">
        <v>41.375704347826087</v>
      </c>
      <c r="AA99" s="13">
        <v>37.612066956521737</v>
      </c>
      <c r="AB99" s="13">
        <v>37.02563152516008</v>
      </c>
      <c r="AC99" s="13">
        <v>35.976752073480782</v>
      </c>
      <c r="AD99" s="13">
        <v>38.16055428393063</v>
      </c>
      <c r="AE99" s="13">
        <v>38.927946280259576</v>
      </c>
      <c r="AF99" s="13">
        <v>35.815233073045576</v>
      </c>
      <c r="AG99" s="13">
        <v>33.133697422723856</v>
      </c>
      <c r="AH99" s="13">
        <v>35.972515692488713</v>
      </c>
      <c r="AI99" s="13">
        <v>35.110869939607419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25.191112049688225</v>
      </c>
      <c r="E101" s="9">
        <f t="shared" si="70"/>
        <v>0</v>
      </c>
      <c r="F101" s="9">
        <f t="shared" si="70"/>
        <v>0</v>
      </c>
      <c r="G101" s="9">
        <f t="shared" si="70"/>
        <v>0</v>
      </c>
      <c r="H101" s="9">
        <f t="shared" si="70"/>
        <v>11.014390310557785</v>
      </c>
      <c r="I101" s="9">
        <f t="shared" si="70"/>
        <v>7.5627555279490819</v>
      </c>
      <c r="J101" s="9">
        <f t="shared" si="70"/>
        <v>18.254946832296916</v>
      </c>
      <c r="K101" s="9">
        <f t="shared" si="70"/>
        <v>19.230233788818659</v>
      </c>
      <c r="L101" s="9">
        <f t="shared" si="70"/>
        <v>23.852259875775175</v>
      </c>
      <c r="M101" s="9">
        <f t="shared" si="70"/>
        <v>5.8889669565212603</v>
      </c>
      <c r="N101" s="9">
        <f t="shared" si="70"/>
        <v>5.8577617391296926</v>
      </c>
      <c r="O101" s="9">
        <f t="shared" si="70"/>
        <v>7.3742074534151385</v>
      </c>
      <c r="P101" s="9">
        <f t="shared" si="70"/>
        <v>4.291439999999259</v>
      </c>
      <c r="Q101" s="9">
        <f t="shared" si="70"/>
        <v>0</v>
      </c>
      <c r="R101" s="9">
        <f t="shared" si="70"/>
        <v>11.89539291925392</v>
      </c>
      <c r="S101" s="9">
        <f t="shared" si="70"/>
        <v>1.390306086955782</v>
      </c>
      <c r="T101" s="9">
        <f t="shared" si="70"/>
        <v>4.6872967701853909</v>
      </c>
      <c r="U101" s="9">
        <f t="shared" si="70"/>
        <v>0</v>
      </c>
      <c r="V101" s="9">
        <f t="shared" si="70"/>
        <v>2.1357315527940899</v>
      </c>
      <c r="W101" s="9">
        <f t="shared" si="70"/>
        <v>10.993999006209943</v>
      </c>
      <c r="X101" s="9">
        <f t="shared" si="70"/>
        <v>0.20651329192526058</v>
      </c>
      <c r="Y101" s="9">
        <f t="shared" si="70"/>
        <v>3.7754578881982077</v>
      </c>
      <c r="Z101" s="9">
        <f t="shared" si="70"/>
        <v>1.4138329192541734</v>
      </c>
      <c r="AA101" s="9">
        <f t="shared" si="70"/>
        <v>0</v>
      </c>
      <c r="AB101" s="9">
        <f t="shared" si="70"/>
        <v>5.646603574848772</v>
      </c>
      <c r="AC101" s="9">
        <f t="shared" si="70"/>
        <v>4.7001203656857058</v>
      </c>
      <c r="AD101" s="9">
        <f t="shared" si="70"/>
        <v>7.4662830927147912</v>
      </c>
      <c r="AE101" s="9">
        <f t="shared" si="70"/>
        <v>4.486980942017496</v>
      </c>
      <c r="AF101" s="9">
        <f t="shared" si="70"/>
        <v>0</v>
      </c>
      <c r="AG101" s="9">
        <f t="shared" si="70"/>
        <v>4.6817376797655044</v>
      </c>
      <c r="AH101" s="9">
        <f t="shared" ref="AH101:AI101" si="71">SUM(AH102:AH103)</f>
        <v>7.9656600148673187</v>
      </c>
      <c r="AI101" s="9">
        <f t="shared" si="71"/>
        <v>5.7908046675695513</v>
      </c>
    </row>
    <row r="102" spans="1:35" x14ac:dyDescent="0.25">
      <c r="A102" s="10" t="s">
        <v>72</v>
      </c>
      <c r="B102" s="11">
        <v>0</v>
      </c>
      <c r="C102" s="11">
        <v>0</v>
      </c>
      <c r="D102" s="11">
        <v>17.242594782608442</v>
      </c>
      <c r="E102" s="11">
        <v>0</v>
      </c>
      <c r="F102" s="11">
        <v>0</v>
      </c>
      <c r="G102" s="11">
        <v>0</v>
      </c>
      <c r="H102" s="11">
        <v>8.1746121739127844</v>
      </c>
      <c r="I102" s="11">
        <v>5.4444469565214746</v>
      </c>
      <c r="J102" s="11">
        <v>12.050620869564959</v>
      </c>
      <c r="K102" s="11">
        <v>13.833933913043225</v>
      </c>
      <c r="L102" s="11">
        <v>15.400507826086695</v>
      </c>
      <c r="M102" s="11">
        <v>0</v>
      </c>
      <c r="N102" s="11">
        <v>1.0896208695649534</v>
      </c>
      <c r="O102" s="11">
        <v>2.4065513043475733</v>
      </c>
      <c r="P102" s="11">
        <v>3.7708034782606035</v>
      </c>
      <c r="Q102" s="11">
        <v>0</v>
      </c>
      <c r="R102" s="11">
        <v>9.5002730434780034</v>
      </c>
      <c r="S102" s="11">
        <v>0.57430782608669517</v>
      </c>
      <c r="T102" s="11">
        <v>0.94808173913017413</v>
      </c>
      <c r="U102" s="11">
        <v>0</v>
      </c>
      <c r="V102" s="11">
        <v>0.25787304347799989</v>
      </c>
      <c r="W102" s="11">
        <v>7.1119860869562501</v>
      </c>
      <c r="X102" s="11">
        <v>0</v>
      </c>
      <c r="Y102" s="11">
        <v>2.6663860869562512</v>
      </c>
      <c r="Z102" s="11">
        <v>0</v>
      </c>
      <c r="AA102" s="11">
        <v>0</v>
      </c>
      <c r="AB102" s="11">
        <v>4.2661860869562576</v>
      </c>
      <c r="AC102" s="11">
        <v>3.6550730434779966</v>
      </c>
      <c r="AD102" s="11">
        <v>4.4595027456199432</v>
      </c>
      <c r="AE102" s="11">
        <v>2.1905367492190351</v>
      </c>
      <c r="AF102" s="11">
        <v>0</v>
      </c>
      <c r="AG102" s="11">
        <v>4.6817376797655044</v>
      </c>
      <c r="AH102" s="11">
        <v>3.1599888258482878</v>
      </c>
      <c r="AI102" s="11">
        <v>3.7184500343652216</v>
      </c>
    </row>
    <row r="103" spans="1:35" x14ac:dyDescent="0.25">
      <c r="A103" s="12" t="s">
        <v>75</v>
      </c>
      <c r="B103" s="13">
        <v>0</v>
      </c>
      <c r="C103" s="13">
        <v>0</v>
      </c>
      <c r="D103" s="13">
        <v>7.9485172670797839</v>
      </c>
      <c r="E103" s="13">
        <v>0</v>
      </c>
      <c r="F103" s="13">
        <v>0</v>
      </c>
      <c r="G103" s="13">
        <v>0</v>
      </c>
      <c r="H103" s="13">
        <v>2.8397781366450001</v>
      </c>
      <c r="I103" s="13">
        <v>2.1183085714276073</v>
      </c>
      <c r="J103" s="13">
        <v>6.2043259627319554</v>
      </c>
      <c r="K103" s="13">
        <v>5.3962998757754352</v>
      </c>
      <c r="L103" s="13">
        <v>8.4517520496884817</v>
      </c>
      <c r="M103" s="13">
        <v>5.8889669565212603</v>
      </c>
      <c r="N103" s="13">
        <v>4.7681408695647391</v>
      </c>
      <c r="O103" s="13">
        <v>4.9676561490675653</v>
      </c>
      <c r="P103" s="13">
        <v>0.52063652173865549</v>
      </c>
      <c r="Q103" s="13">
        <v>0</v>
      </c>
      <c r="R103" s="13">
        <v>2.3951198757759169</v>
      </c>
      <c r="S103" s="13">
        <v>0.81599826086908678</v>
      </c>
      <c r="T103" s="13">
        <v>3.7392150310552168</v>
      </c>
      <c r="U103" s="13">
        <v>0</v>
      </c>
      <c r="V103" s="13">
        <v>1.87785850931609</v>
      </c>
      <c r="W103" s="13">
        <v>3.8820129192536941</v>
      </c>
      <c r="X103" s="13">
        <v>0.20651329192526058</v>
      </c>
      <c r="Y103" s="13">
        <v>1.1090718012419565</v>
      </c>
      <c r="Z103" s="13">
        <v>1.4138329192541734</v>
      </c>
      <c r="AA103" s="13">
        <v>0</v>
      </c>
      <c r="AB103" s="13">
        <v>1.3804174878925144</v>
      </c>
      <c r="AC103" s="13">
        <v>1.0450473222077088</v>
      </c>
      <c r="AD103" s="13">
        <v>3.0067803470948475</v>
      </c>
      <c r="AE103" s="13">
        <v>2.2964441927984609</v>
      </c>
      <c r="AF103" s="13">
        <v>0</v>
      </c>
      <c r="AG103" s="13">
        <v>0</v>
      </c>
      <c r="AH103" s="13">
        <v>4.8056711890190309</v>
      </c>
      <c r="AI103" s="13">
        <v>2.0723546332043297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44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541916.40975935746</v>
      </c>
      <c r="C3" s="9">
        <f t="shared" ref="C3:AG3" si="0">SUM(C4:C5)</f>
        <v>545400.16488530743</v>
      </c>
      <c r="D3" s="9">
        <f t="shared" si="0"/>
        <v>527369.06879576284</v>
      </c>
      <c r="E3" s="9">
        <f t="shared" si="0"/>
        <v>509055.98825396172</v>
      </c>
      <c r="F3" s="9">
        <f t="shared" si="0"/>
        <v>455898.12171152711</v>
      </c>
      <c r="G3" s="9">
        <f t="shared" si="0"/>
        <v>468597.30828</v>
      </c>
      <c r="H3" s="9">
        <f t="shared" si="0"/>
        <v>495150.80533100001</v>
      </c>
      <c r="I3" s="9">
        <f t="shared" si="0"/>
        <v>540302.65289599996</v>
      </c>
      <c r="J3" s="9">
        <f t="shared" si="0"/>
        <v>596531.27347600006</v>
      </c>
      <c r="K3" s="9">
        <f t="shared" si="0"/>
        <v>609465.81156399997</v>
      </c>
      <c r="L3" s="9">
        <f t="shared" si="0"/>
        <v>629698.70243099995</v>
      </c>
      <c r="M3" s="9">
        <f t="shared" si="0"/>
        <v>609438.75625800004</v>
      </c>
      <c r="N3" s="9">
        <f t="shared" si="0"/>
        <v>625057.79376199993</v>
      </c>
      <c r="O3" s="9">
        <f t="shared" si="0"/>
        <v>631193.97719400004</v>
      </c>
      <c r="P3" s="9">
        <f t="shared" si="0"/>
        <v>642336.31101399998</v>
      </c>
      <c r="Q3" s="9">
        <f t="shared" si="0"/>
        <v>653949.800132</v>
      </c>
      <c r="R3" s="9">
        <f t="shared" si="0"/>
        <v>673747.92134099989</v>
      </c>
      <c r="S3" s="9">
        <f t="shared" si="0"/>
        <v>486434.79080299998</v>
      </c>
      <c r="T3" s="9">
        <f t="shared" si="0"/>
        <v>608205.83284200006</v>
      </c>
      <c r="U3" s="9">
        <f t="shared" si="0"/>
        <v>541179.23916400003</v>
      </c>
      <c r="V3" s="9">
        <f t="shared" si="0"/>
        <v>575328.67482000007</v>
      </c>
      <c r="W3" s="9">
        <f t="shared" si="0"/>
        <v>573422.37101400003</v>
      </c>
      <c r="X3" s="9">
        <f t="shared" si="0"/>
        <v>541728.47733699996</v>
      </c>
      <c r="Y3" s="9">
        <f t="shared" si="0"/>
        <v>430022.32993400004</v>
      </c>
      <c r="Z3" s="9">
        <f t="shared" si="0"/>
        <v>581281.82818900002</v>
      </c>
      <c r="AA3" s="9">
        <f t="shared" si="0"/>
        <v>597386.25127199991</v>
      </c>
      <c r="AB3" s="9">
        <f t="shared" si="0"/>
        <v>559507.40940699994</v>
      </c>
      <c r="AC3" s="9">
        <f t="shared" si="0"/>
        <v>593639.69502099999</v>
      </c>
      <c r="AD3" s="9">
        <f t="shared" si="0"/>
        <v>595265.01087500004</v>
      </c>
      <c r="AE3" s="9">
        <f t="shared" si="0"/>
        <v>588555.93311099999</v>
      </c>
      <c r="AF3" s="9">
        <f t="shared" si="0"/>
        <v>527751.60851399996</v>
      </c>
      <c r="AG3" s="9">
        <f t="shared" si="0"/>
        <v>557485.26156699995</v>
      </c>
      <c r="AH3" s="9">
        <f t="shared" ref="AH3:AI3" si="1">SUM(AH4:AH5)</f>
        <v>426807.80675800005</v>
      </c>
      <c r="AI3" s="9">
        <f t="shared" si="1"/>
        <v>528330.80364699999</v>
      </c>
    </row>
    <row r="4" spans="1:35" x14ac:dyDescent="0.25">
      <c r="A4" s="10" t="s">
        <v>72</v>
      </c>
      <c r="B4" s="11">
        <v>51105.248028922128</v>
      </c>
      <c r="C4" s="11">
        <v>51433.782405400525</v>
      </c>
      <c r="D4" s="11">
        <v>49733.36584429528</v>
      </c>
      <c r="E4" s="11">
        <v>48006.356832558646</v>
      </c>
      <c r="F4" s="11">
        <v>42993.321786165026</v>
      </c>
      <c r="G4" s="11">
        <v>44190.914381000002</v>
      </c>
      <c r="H4" s="11">
        <v>48359.243154000003</v>
      </c>
      <c r="I4" s="11">
        <v>52778.744975000001</v>
      </c>
      <c r="J4" s="11">
        <v>55989.893483</v>
      </c>
      <c r="K4" s="11">
        <v>63656.232129999997</v>
      </c>
      <c r="L4" s="11">
        <v>64705.672113000001</v>
      </c>
      <c r="M4" s="11">
        <v>63388.128454999998</v>
      </c>
      <c r="N4" s="11">
        <v>60591.580342000001</v>
      </c>
      <c r="O4" s="11">
        <v>59311.848411999999</v>
      </c>
      <c r="P4" s="11">
        <v>63426.427834000002</v>
      </c>
      <c r="Q4" s="11">
        <v>58913.938604000003</v>
      </c>
      <c r="R4" s="11">
        <v>54254.909134000001</v>
      </c>
      <c r="S4" s="11">
        <v>42354.221578999997</v>
      </c>
      <c r="T4" s="11">
        <v>45986.216197000002</v>
      </c>
      <c r="U4" s="11">
        <v>46953.074324000001</v>
      </c>
      <c r="V4" s="11">
        <v>51790.322230999998</v>
      </c>
      <c r="W4" s="11">
        <v>49407.96329</v>
      </c>
      <c r="X4" s="11">
        <v>47465.420332000002</v>
      </c>
      <c r="Y4" s="11">
        <v>34039.888435000001</v>
      </c>
      <c r="Z4" s="11">
        <v>48222.601750000002</v>
      </c>
      <c r="AA4" s="11">
        <v>46294.621658999997</v>
      </c>
      <c r="AB4" s="11">
        <v>49495.616574</v>
      </c>
      <c r="AC4" s="11">
        <v>51340.179466000001</v>
      </c>
      <c r="AD4" s="11">
        <v>51940.820254999999</v>
      </c>
      <c r="AE4" s="11">
        <v>47414.995001000003</v>
      </c>
      <c r="AF4" s="11">
        <v>47166.848728999998</v>
      </c>
      <c r="AG4" s="11">
        <v>45864.219803</v>
      </c>
      <c r="AH4" s="11">
        <v>32002.347366999998</v>
      </c>
      <c r="AI4" s="11">
        <v>41685.868691999996</v>
      </c>
    </row>
    <row r="5" spans="1:35" x14ac:dyDescent="0.25">
      <c r="A5" s="12" t="s">
        <v>75</v>
      </c>
      <c r="B5" s="13">
        <v>490811.16173043533</v>
      </c>
      <c r="C5" s="13">
        <v>493966.3824799069</v>
      </c>
      <c r="D5" s="13">
        <v>477635.7029514676</v>
      </c>
      <c r="E5" s="13">
        <v>461049.63142140309</v>
      </c>
      <c r="F5" s="13">
        <v>412904.79992536211</v>
      </c>
      <c r="G5" s="13">
        <v>424406.39389900002</v>
      </c>
      <c r="H5" s="13">
        <v>446791.56217699999</v>
      </c>
      <c r="I5" s="13">
        <v>487523.90792099998</v>
      </c>
      <c r="J5" s="13">
        <v>540541.37999300007</v>
      </c>
      <c r="K5" s="13">
        <v>545809.57943399996</v>
      </c>
      <c r="L5" s="13">
        <v>564993.030318</v>
      </c>
      <c r="M5" s="13">
        <v>546050.62780300004</v>
      </c>
      <c r="N5" s="13">
        <v>564466.21341999993</v>
      </c>
      <c r="O5" s="13">
        <v>571882.12878200004</v>
      </c>
      <c r="P5" s="13">
        <v>578909.88318</v>
      </c>
      <c r="Q5" s="13">
        <v>595035.86152799998</v>
      </c>
      <c r="R5" s="13">
        <v>619493.01220699993</v>
      </c>
      <c r="S5" s="13">
        <v>444080.56922399998</v>
      </c>
      <c r="T5" s="13">
        <v>562219.61664500006</v>
      </c>
      <c r="U5" s="13">
        <v>494226.16483999998</v>
      </c>
      <c r="V5" s="13">
        <v>523538.35258900002</v>
      </c>
      <c r="W5" s="13">
        <v>524014.40772399999</v>
      </c>
      <c r="X5" s="13">
        <v>494263.05700500001</v>
      </c>
      <c r="Y5" s="13">
        <v>395982.44149900001</v>
      </c>
      <c r="Z5" s="13">
        <v>533059.22643899999</v>
      </c>
      <c r="AA5" s="13">
        <v>551091.62961299997</v>
      </c>
      <c r="AB5" s="13">
        <v>510011.79283299996</v>
      </c>
      <c r="AC5" s="13">
        <v>542299.51555499993</v>
      </c>
      <c r="AD5" s="13">
        <v>543324.19062000001</v>
      </c>
      <c r="AE5" s="13">
        <v>541140.93810999999</v>
      </c>
      <c r="AF5" s="13">
        <v>480584.759785</v>
      </c>
      <c r="AG5" s="13">
        <v>511621.04176399997</v>
      </c>
      <c r="AH5" s="13">
        <v>394805.45939100004</v>
      </c>
      <c r="AI5" s="13">
        <v>486644.934955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Q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ref="C8:AG10" si="3">IF(R3=0,0,R3/R$3)</f>
        <v>1</v>
      </c>
      <c r="S8" s="15">
        <f t="shared" si="3"/>
        <v>1</v>
      </c>
      <c r="T8" s="15">
        <f t="shared" si="3"/>
        <v>1</v>
      </c>
      <c r="U8" s="15">
        <f t="shared" si="3"/>
        <v>1</v>
      </c>
      <c r="V8" s="15">
        <f t="shared" si="3"/>
        <v>1</v>
      </c>
      <c r="W8" s="15">
        <f t="shared" si="3"/>
        <v>1</v>
      </c>
      <c r="X8" s="15">
        <f t="shared" si="3"/>
        <v>1</v>
      </c>
      <c r="Y8" s="15">
        <f t="shared" si="3"/>
        <v>1</v>
      </c>
      <c r="Z8" s="15">
        <f t="shared" si="3"/>
        <v>1</v>
      </c>
      <c r="AA8" s="15">
        <f t="shared" si="3"/>
        <v>1</v>
      </c>
      <c r="AB8" s="15">
        <f t="shared" si="3"/>
        <v>1</v>
      </c>
      <c r="AC8" s="15">
        <f t="shared" si="3"/>
        <v>1</v>
      </c>
      <c r="AD8" s="15">
        <f t="shared" si="3"/>
        <v>1</v>
      </c>
      <c r="AE8" s="15">
        <f t="shared" si="3"/>
        <v>1</v>
      </c>
      <c r="AF8" s="15">
        <f t="shared" si="3"/>
        <v>1</v>
      </c>
      <c r="AG8" s="15">
        <f t="shared" si="3"/>
        <v>1</v>
      </c>
      <c r="AH8" s="15">
        <f t="shared" ref="AH8:AI8" si="4">IF(AH3=0,0,AH3/AH$3)</f>
        <v>1</v>
      </c>
      <c r="AI8" s="15">
        <f t="shared" si="4"/>
        <v>1</v>
      </c>
    </row>
    <row r="9" spans="1:35" x14ac:dyDescent="0.25">
      <c r="A9" s="10" t="s">
        <v>72</v>
      </c>
      <c r="B9" s="16">
        <f t="shared" si="2"/>
        <v>9.4304669702871408E-2</v>
      </c>
      <c r="C9" s="16">
        <f t="shared" si="3"/>
        <v>9.4304669702871408E-2</v>
      </c>
      <c r="D9" s="16">
        <f t="shared" si="3"/>
        <v>9.4304669702871408E-2</v>
      </c>
      <c r="E9" s="16">
        <f t="shared" si="3"/>
        <v>9.4304669702871408E-2</v>
      </c>
      <c r="F9" s="16">
        <f t="shared" si="3"/>
        <v>9.4304669702871394E-2</v>
      </c>
      <c r="G9" s="16">
        <f t="shared" si="3"/>
        <v>9.4304669702871394E-2</v>
      </c>
      <c r="H9" s="16">
        <f t="shared" si="3"/>
        <v>9.7665686157316578E-2</v>
      </c>
      <c r="I9" s="16">
        <f t="shared" si="3"/>
        <v>9.7683668018485756E-2</v>
      </c>
      <c r="J9" s="16">
        <f t="shared" si="3"/>
        <v>9.3859108436588304E-2</v>
      </c>
      <c r="K9" s="16">
        <f t="shared" si="3"/>
        <v>0.1044459441730563</v>
      </c>
      <c r="L9" s="16">
        <f t="shared" si="3"/>
        <v>0.10275655938816264</v>
      </c>
      <c r="M9" s="16">
        <f t="shared" si="3"/>
        <v>0.10401066194773678</v>
      </c>
      <c r="N9" s="16">
        <f t="shared" si="3"/>
        <v>9.6937564728728345E-2</v>
      </c>
      <c r="O9" s="16">
        <f t="shared" si="3"/>
        <v>9.3967703360658433E-2</v>
      </c>
      <c r="P9" s="16">
        <f t="shared" si="3"/>
        <v>9.8743332342327447E-2</v>
      </c>
      <c r="Q9" s="16">
        <f t="shared" si="3"/>
        <v>9.0089390029797711E-2</v>
      </c>
      <c r="R9" s="16">
        <f t="shared" si="3"/>
        <v>8.0527015246315392E-2</v>
      </c>
      <c r="S9" s="16">
        <f t="shared" si="3"/>
        <v>8.7070707892998811E-2</v>
      </c>
      <c r="T9" s="16">
        <f t="shared" si="3"/>
        <v>7.5609627060163886E-2</v>
      </c>
      <c r="U9" s="16">
        <f t="shared" si="3"/>
        <v>8.6760671744414888E-2</v>
      </c>
      <c r="V9" s="16">
        <f t="shared" si="3"/>
        <v>9.001867019265701E-2</v>
      </c>
      <c r="W9" s="16">
        <f t="shared" si="3"/>
        <v>8.6163299144800393E-2</v>
      </c>
      <c r="X9" s="16">
        <f t="shared" si="3"/>
        <v>8.7618469985790648E-2</v>
      </c>
      <c r="Y9" s="16">
        <f t="shared" si="3"/>
        <v>7.91584205411483E-2</v>
      </c>
      <c r="Z9" s="16">
        <f t="shared" si="3"/>
        <v>8.295907322656014E-2</v>
      </c>
      <c r="AA9" s="16">
        <f t="shared" si="3"/>
        <v>7.7495291464150698E-2</v>
      </c>
      <c r="AB9" s="16">
        <f t="shared" si="3"/>
        <v>8.8462843819098788E-2</v>
      </c>
      <c r="AC9" s="16">
        <f t="shared" si="3"/>
        <v>8.6483737352138892E-2</v>
      </c>
      <c r="AD9" s="16">
        <f t="shared" si="3"/>
        <v>8.725663243443528E-2</v>
      </c>
      <c r="AE9" s="16">
        <f t="shared" si="3"/>
        <v>8.0561578489869154E-2</v>
      </c>
      <c r="AF9" s="16">
        <f t="shared" si="3"/>
        <v>8.9373197481687594E-2</v>
      </c>
      <c r="AG9" s="16">
        <f t="shared" si="3"/>
        <v>8.2269833778355284E-2</v>
      </c>
      <c r="AH9" s="16">
        <f t="shared" ref="AH9:AI9" si="5">IF(AH4=0,0,AH4/AH$3)</f>
        <v>7.4980698244691016E-2</v>
      </c>
      <c r="AI9" s="16">
        <f t="shared" si="5"/>
        <v>7.8901075622030317E-2</v>
      </c>
    </row>
    <row r="10" spans="1:35" x14ac:dyDescent="0.25">
      <c r="A10" s="12" t="s">
        <v>75</v>
      </c>
      <c r="B10" s="17">
        <f t="shared" si="2"/>
        <v>0.90569533029712856</v>
      </c>
      <c r="C10" s="17">
        <f t="shared" si="3"/>
        <v>0.90569533029712856</v>
      </c>
      <c r="D10" s="17">
        <f t="shared" si="3"/>
        <v>0.90569533029712868</v>
      </c>
      <c r="E10" s="17">
        <f t="shared" si="3"/>
        <v>0.90569533029712856</v>
      </c>
      <c r="F10" s="17">
        <f t="shared" si="3"/>
        <v>0.90569533029712868</v>
      </c>
      <c r="G10" s="17">
        <f t="shared" si="3"/>
        <v>0.90569533029712868</v>
      </c>
      <c r="H10" s="17">
        <f t="shared" si="3"/>
        <v>0.90233431384268337</v>
      </c>
      <c r="I10" s="17">
        <f t="shared" si="3"/>
        <v>0.90231633198151429</v>
      </c>
      <c r="J10" s="17">
        <f t="shared" si="3"/>
        <v>0.90614089156341171</v>
      </c>
      <c r="K10" s="17">
        <f t="shared" si="3"/>
        <v>0.8955540558269437</v>
      </c>
      <c r="L10" s="17">
        <f t="shared" si="3"/>
        <v>0.89724344061183747</v>
      </c>
      <c r="M10" s="17">
        <f t="shared" si="3"/>
        <v>0.89598933805226322</v>
      </c>
      <c r="N10" s="17">
        <f t="shared" si="3"/>
        <v>0.90306243527127161</v>
      </c>
      <c r="O10" s="17">
        <f t="shared" si="3"/>
        <v>0.90603229663934159</v>
      </c>
      <c r="P10" s="17">
        <f t="shared" si="3"/>
        <v>0.90125666765767265</v>
      </c>
      <c r="Q10" s="17">
        <f t="shared" si="3"/>
        <v>0.90991060997020223</v>
      </c>
      <c r="R10" s="17">
        <f t="shared" si="3"/>
        <v>0.91947298475368466</v>
      </c>
      <c r="S10" s="17">
        <f t="shared" si="3"/>
        <v>0.91292929210700113</v>
      </c>
      <c r="T10" s="17">
        <f t="shared" si="3"/>
        <v>0.92439037293983606</v>
      </c>
      <c r="U10" s="17">
        <f t="shared" si="3"/>
        <v>0.91323932825558507</v>
      </c>
      <c r="V10" s="17">
        <f t="shared" si="3"/>
        <v>0.90998132980734292</v>
      </c>
      <c r="W10" s="17">
        <f t="shared" si="3"/>
        <v>0.91383670085519952</v>
      </c>
      <c r="X10" s="17">
        <f t="shared" si="3"/>
        <v>0.91238153001420941</v>
      </c>
      <c r="Y10" s="17">
        <f t="shared" si="3"/>
        <v>0.92084157945885159</v>
      </c>
      <c r="Z10" s="17">
        <f t="shared" si="3"/>
        <v>0.91704092677343985</v>
      </c>
      <c r="AA10" s="17">
        <f t="shared" si="3"/>
        <v>0.92250470853584943</v>
      </c>
      <c r="AB10" s="17">
        <f t="shared" si="3"/>
        <v>0.91153715618090125</v>
      </c>
      <c r="AC10" s="17">
        <f t="shared" si="3"/>
        <v>0.91351626264786101</v>
      </c>
      <c r="AD10" s="17">
        <f t="shared" si="3"/>
        <v>0.91274336756556462</v>
      </c>
      <c r="AE10" s="17">
        <f t="shared" si="3"/>
        <v>0.91943842151013089</v>
      </c>
      <c r="AF10" s="17">
        <f t="shared" si="3"/>
        <v>0.91062680251831252</v>
      </c>
      <c r="AG10" s="17">
        <f t="shared" si="3"/>
        <v>0.91773016622164472</v>
      </c>
      <c r="AH10" s="17">
        <f t="shared" ref="AH10:AI10" si="6">IF(AH5=0,0,AH5/AH$3)</f>
        <v>0.925019301755309</v>
      </c>
      <c r="AI10" s="17">
        <f t="shared" si="6"/>
        <v>0.9210989243779697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7">SUM(B13:B14)</f>
        <v>32.542155000000001</v>
      </c>
      <c r="C12" s="18">
        <f t="shared" si="7"/>
        <v>32.751353999999999</v>
      </c>
      <c r="D12" s="18">
        <f t="shared" si="7"/>
        <v>31.668584999999997</v>
      </c>
      <c r="E12" s="18">
        <f t="shared" si="7"/>
        <v>30.568882000000002</v>
      </c>
      <c r="F12" s="18">
        <f t="shared" si="7"/>
        <v>27.376745</v>
      </c>
      <c r="G12" s="18">
        <f t="shared" si="7"/>
        <v>28.139332</v>
      </c>
      <c r="H12" s="18">
        <f t="shared" si="7"/>
        <v>29.940818999999998</v>
      </c>
      <c r="I12" s="18">
        <f t="shared" si="7"/>
        <v>32.617258999999997</v>
      </c>
      <c r="J12" s="18">
        <f t="shared" si="7"/>
        <v>35.657943000000003</v>
      </c>
      <c r="K12" s="18">
        <f t="shared" si="7"/>
        <v>37.739142999999999</v>
      </c>
      <c r="L12" s="18">
        <f t="shared" si="7"/>
        <v>38.966335999999998</v>
      </c>
      <c r="M12" s="18">
        <f t="shared" si="7"/>
        <v>31.554476000000001</v>
      </c>
      <c r="N12" s="18">
        <f t="shared" si="7"/>
        <v>28.576266999999998</v>
      </c>
      <c r="O12" s="18">
        <f t="shared" si="7"/>
        <v>29.463080000000001</v>
      </c>
      <c r="P12" s="18">
        <f t="shared" si="7"/>
        <v>29.456688</v>
      </c>
      <c r="Q12" s="18">
        <f t="shared" si="7"/>
        <v>29.321064999999997</v>
      </c>
      <c r="R12" s="18">
        <f t="shared" si="7"/>
        <v>28.359282999999998</v>
      </c>
      <c r="S12" s="18">
        <f t="shared" si="7"/>
        <v>20.286216</v>
      </c>
      <c r="T12" s="18">
        <f t="shared" si="7"/>
        <v>24.159725000000002</v>
      </c>
      <c r="U12" s="18">
        <f t="shared" si="7"/>
        <v>22.460923999999999</v>
      </c>
      <c r="V12" s="18">
        <f t="shared" si="7"/>
        <v>22.727246999999998</v>
      </c>
      <c r="W12" s="18">
        <f t="shared" si="7"/>
        <v>22.348714999999999</v>
      </c>
      <c r="X12" s="18">
        <f t="shared" si="7"/>
        <v>20.381093</v>
      </c>
      <c r="Y12" s="18">
        <f t="shared" si="7"/>
        <v>15.573177000000001</v>
      </c>
      <c r="Z12" s="18">
        <f t="shared" si="7"/>
        <v>21.928471000000002</v>
      </c>
      <c r="AA12" s="18">
        <f t="shared" si="7"/>
        <v>19.300879000000002</v>
      </c>
      <c r="AB12" s="18">
        <f t="shared" si="7"/>
        <v>18.899506000000002</v>
      </c>
      <c r="AC12" s="18">
        <f t="shared" si="7"/>
        <v>19.862469999999998</v>
      </c>
      <c r="AD12" s="18">
        <f t="shared" si="7"/>
        <v>19.969825999999998</v>
      </c>
      <c r="AE12" s="18">
        <f t="shared" si="7"/>
        <v>19.475859</v>
      </c>
      <c r="AF12" s="18">
        <f t="shared" si="7"/>
        <v>17.342742000000001</v>
      </c>
      <c r="AG12" s="18">
        <f t="shared" si="7"/>
        <v>17.916054000000003</v>
      </c>
      <c r="AH12" s="18">
        <f t="shared" ref="AH12:AI12" si="8">SUM(AH13:AH14)</f>
        <v>14.317213000000001</v>
      </c>
      <c r="AI12" s="18">
        <f t="shared" si="8"/>
        <v>17.464707000000001</v>
      </c>
    </row>
    <row r="13" spans="1:35" x14ac:dyDescent="0.25">
      <c r="A13" s="10" t="s">
        <v>72</v>
      </c>
      <c r="B13" s="19">
        <v>9.6825460000000003</v>
      </c>
      <c r="C13" s="19">
        <v>9.7447909999999993</v>
      </c>
      <c r="D13" s="19">
        <v>9.422625</v>
      </c>
      <c r="E13" s="19">
        <v>9.095421</v>
      </c>
      <c r="F13" s="19">
        <v>8.1456370000000007</v>
      </c>
      <c r="G13" s="19">
        <v>8.3725360000000002</v>
      </c>
      <c r="H13" s="19">
        <v>9.1622800000000009</v>
      </c>
      <c r="I13" s="19">
        <v>9.9996109999999998</v>
      </c>
      <c r="J13" s="19">
        <v>10.608005</v>
      </c>
      <c r="K13" s="19">
        <v>12.060491000000001</v>
      </c>
      <c r="L13" s="19">
        <v>12.259321</v>
      </c>
      <c r="M13" s="19">
        <v>9.9481979999999997</v>
      </c>
      <c r="N13" s="19">
        <v>8.0137719999999995</v>
      </c>
      <c r="O13" s="19">
        <v>7.9635959999999999</v>
      </c>
      <c r="P13" s="19">
        <v>8.2660549999999997</v>
      </c>
      <c r="Q13" s="19">
        <v>7.6848200000000002</v>
      </c>
      <c r="R13" s="19">
        <v>7.0111660000000002</v>
      </c>
      <c r="S13" s="19">
        <v>5.3656680000000003</v>
      </c>
      <c r="T13" s="19">
        <v>5.7001679999999997</v>
      </c>
      <c r="U13" s="19">
        <v>5.7391699999999997</v>
      </c>
      <c r="V13" s="19">
        <v>6.37425</v>
      </c>
      <c r="W13" s="19">
        <v>6.5024410000000001</v>
      </c>
      <c r="X13" s="19">
        <v>6.164568</v>
      </c>
      <c r="Y13" s="19">
        <v>4.3624970000000003</v>
      </c>
      <c r="Z13" s="19">
        <v>6.4377060000000004</v>
      </c>
      <c r="AA13" s="19">
        <v>5.3694819999999996</v>
      </c>
      <c r="AB13" s="19">
        <v>5.6163249999999998</v>
      </c>
      <c r="AC13" s="19">
        <v>5.8971410000000004</v>
      </c>
      <c r="AD13" s="19">
        <v>6.0875760000000003</v>
      </c>
      <c r="AE13" s="19">
        <v>5.6252139999999997</v>
      </c>
      <c r="AF13" s="19">
        <v>5.1742889999999999</v>
      </c>
      <c r="AG13" s="19">
        <v>5.2820119999999999</v>
      </c>
      <c r="AH13" s="19">
        <v>3.7281659999999999</v>
      </c>
      <c r="AI13" s="19">
        <v>4.6652170000000002</v>
      </c>
    </row>
    <row r="14" spans="1:35" x14ac:dyDescent="0.25">
      <c r="A14" s="12" t="s">
        <v>75</v>
      </c>
      <c r="B14" s="20">
        <v>22.859608999999999</v>
      </c>
      <c r="C14" s="20">
        <v>23.006563</v>
      </c>
      <c r="D14" s="20">
        <v>22.245959999999997</v>
      </c>
      <c r="E14" s="20">
        <v>21.473461</v>
      </c>
      <c r="F14" s="20">
        <v>19.231107999999999</v>
      </c>
      <c r="G14" s="20">
        <v>19.766795999999999</v>
      </c>
      <c r="H14" s="20">
        <v>20.778538999999999</v>
      </c>
      <c r="I14" s="20">
        <v>22.617647999999999</v>
      </c>
      <c r="J14" s="20">
        <v>25.049938000000001</v>
      </c>
      <c r="K14" s="20">
        <v>25.678652</v>
      </c>
      <c r="L14" s="20">
        <v>26.707014999999998</v>
      </c>
      <c r="M14" s="20">
        <v>21.606278000000003</v>
      </c>
      <c r="N14" s="20">
        <v>20.562494999999998</v>
      </c>
      <c r="O14" s="20">
        <v>21.499484000000002</v>
      </c>
      <c r="P14" s="20">
        <v>21.190633000000002</v>
      </c>
      <c r="Q14" s="20">
        <v>21.636244999999999</v>
      </c>
      <c r="R14" s="20">
        <v>21.348116999999998</v>
      </c>
      <c r="S14" s="20">
        <v>14.920548</v>
      </c>
      <c r="T14" s="20">
        <v>18.459557</v>
      </c>
      <c r="U14" s="20">
        <v>16.721754000000001</v>
      </c>
      <c r="V14" s="20">
        <v>16.352996999999998</v>
      </c>
      <c r="W14" s="20">
        <v>15.846273999999999</v>
      </c>
      <c r="X14" s="20">
        <v>14.216525000000001</v>
      </c>
      <c r="Y14" s="20">
        <v>11.21068</v>
      </c>
      <c r="Z14" s="20">
        <v>15.490765</v>
      </c>
      <c r="AA14" s="20">
        <v>13.931397</v>
      </c>
      <c r="AB14" s="20">
        <v>13.283181000000001</v>
      </c>
      <c r="AC14" s="20">
        <v>13.965328999999999</v>
      </c>
      <c r="AD14" s="20">
        <v>13.882249999999999</v>
      </c>
      <c r="AE14" s="20">
        <v>13.850645</v>
      </c>
      <c r="AF14" s="20">
        <v>12.168453</v>
      </c>
      <c r="AG14" s="20">
        <v>12.634042000000001</v>
      </c>
      <c r="AH14" s="20">
        <v>10.589047000000001</v>
      </c>
      <c r="AI14" s="20">
        <v>12.79949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Q19" si="9">IF(B12=0,0,B12/B$12)</f>
        <v>1</v>
      </c>
      <c r="C17" s="15">
        <f t="shared" si="9"/>
        <v>1</v>
      </c>
      <c r="D17" s="15">
        <f t="shared" si="9"/>
        <v>1</v>
      </c>
      <c r="E17" s="15">
        <f t="shared" si="9"/>
        <v>1</v>
      </c>
      <c r="F17" s="15">
        <f t="shared" si="9"/>
        <v>1</v>
      </c>
      <c r="G17" s="15">
        <f t="shared" si="9"/>
        <v>1</v>
      </c>
      <c r="H17" s="15">
        <f t="shared" si="9"/>
        <v>1</v>
      </c>
      <c r="I17" s="15">
        <f t="shared" si="9"/>
        <v>1</v>
      </c>
      <c r="J17" s="15">
        <f t="shared" si="9"/>
        <v>1</v>
      </c>
      <c r="K17" s="15">
        <f t="shared" si="9"/>
        <v>1</v>
      </c>
      <c r="L17" s="15">
        <f t="shared" si="9"/>
        <v>1</v>
      </c>
      <c r="M17" s="15">
        <f t="shared" si="9"/>
        <v>1</v>
      </c>
      <c r="N17" s="15">
        <f t="shared" si="9"/>
        <v>1</v>
      </c>
      <c r="O17" s="15">
        <f t="shared" si="9"/>
        <v>1</v>
      </c>
      <c r="P17" s="15">
        <f t="shared" si="9"/>
        <v>1</v>
      </c>
      <c r="Q17" s="15">
        <f t="shared" si="9"/>
        <v>1</v>
      </c>
      <c r="R17" s="15">
        <f t="shared" ref="C17:AG19" si="10">IF(R12=0,0,R12/R$12)</f>
        <v>1</v>
      </c>
      <c r="S17" s="15">
        <f t="shared" si="10"/>
        <v>1</v>
      </c>
      <c r="T17" s="15">
        <f t="shared" si="10"/>
        <v>1</v>
      </c>
      <c r="U17" s="15">
        <f t="shared" si="10"/>
        <v>1</v>
      </c>
      <c r="V17" s="15">
        <f t="shared" si="10"/>
        <v>1</v>
      </c>
      <c r="W17" s="15">
        <f t="shared" si="10"/>
        <v>1</v>
      </c>
      <c r="X17" s="15">
        <f t="shared" si="10"/>
        <v>1</v>
      </c>
      <c r="Y17" s="15">
        <f t="shared" si="10"/>
        <v>1</v>
      </c>
      <c r="Z17" s="15">
        <f t="shared" si="10"/>
        <v>1</v>
      </c>
      <c r="AA17" s="15">
        <f t="shared" si="10"/>
        <v>1</v>
      </c>
      <c r="AB17" s="15">
        <f t="shared" si="10"/>
        <v>1</v>
      </c>
      <c r="AC17" s="15">
        <f t="shared" si="10"/>
        <v>1</v>
      </c>
      <c r="AD17" s="15">
        <f t="shared" si="10"/>
        <v>1</v>
      </c>
      <c r="AE17" s="15">
        <f t="shared" si="10"/>
        <v>1</v>
      </c>
      <c r="AF17" s="15">
        <f t="shared" si="10"/>
        <v>1</v>
      </c>
      <c r="AG17" s="15">
        <f t="shared" si="10"/>
        <v>1</v>
      </c>
      <c r="AH17" s="15">
        <f t="shared" ref="AH17:AI17" si="11">IF(AH12=0,0,AH12/AH$12)</f>
        <v>1</v>
      </c>
      <c r="AI17" s="15">
        <f t="shared" si="11"/>
        <v>1</v>
      </c>
    </row>
    <row r="18" spans="1:35" x14ac:dyDescent="0.25">
      <c r="A18" s="10" t="s">
        <v>72</v>
      </c>
      <c r="B18" s="16">
        <f t="shared" si="9"/>
        <v>0.29753856190531941</v>
      </c>
      <c r="C18" s="16">
        <f t="shared" si="10"/>
        <v>0.2975385689397757</v>
      </c>
      <c r="D18" s="16">
        <f t="shared" si="10"/>
        <v>0.29753855437494292</v>
      </c>
      <c r="E18" s="16">
        <f t="shared" si="10"/>
        <v>0.29753855571165472</v>
      </c>
      <c r="F18" s="16">
        <f t="shared" si="10"/>
        <v>0.29753854959747772</v>
      </c>
      <c r="G18" s="16">
        <f t="shared" si="10"/>
        <v>0.29753854853413009</v>
      </c>
      <c r="H18" s="16">
        <f t="shared" si="10"/>
        <v>0.30601300518866908</v>
      </c>
      <c r="I18" s="16">
        <f t="shared" si="10"/>
        <v>0.30657422807968016</v>
      </c>
      <c r="J18" s="16">
        <f t="shared" si="10"/>
        <v>0.29749346449962072</v>
      </c>
      <c r="K18" s="16">
        <f t="shared" si="10"/>
        <v>0.31957511594791649</v>
      </c>
      <c r="L18" s="16">
        <f t="shared" si="10"/>
        <v>0.31461313170424854</v>
      </c>
      <c r="M18" s="16">
        <f t="shared" si="10"/>
        <v>0.3152705815808825</v>
      </c>
      <c r="N18" s="16">
        <f t="shared" si="10"/>
        <v>0.28043452981454858</v>
      </c>
      <c r="O18" s="16">
        <f t="shared" si="10"/>
        <v>0.27029068244053234</v>
      </c>
      <c r="P18" s="16">
        <f t="shared" si="10"/>
        <v>0.28061725744591515</v>
      </c>
      <c r="Q18" s="16">
        <f t="shared" si="10"/>
        <v>0.26209211704963653</v>
      </c>
      <c r="R18" s="16">
        <f t="shared" si="10"/>
        <v>0.24722649017607395</v>
      </c>
      <c r="S18" s="16">
        <f t="shared" si="10"/>
        <v>0.26449821888912156</v>
      </c>
      <c r="T18" s="16">
        <f t="shared" si="10"/>
        <v>0.2359367914990754</v>
      </c>
      <c r="U18" s="16">
        <f t="shared" si="10"/>
        <v>0.25551798314263474</v>
      </c>
      <c r="V18" s="16">
        <f t="shared" si="10"/>
        <v>0.28046731748900344</v>
      </c>
      <c r="W18" s="16">
        <f t="shared" si="10"/>
        <v>0.29095368570407742</v>
      </c>
      <c r="X18" s="16">
        <f t="shared" si="10"/>
        <v>0.30246503462792695</v>
      </c>
      <c r="Y18" s="16">
        <f t="shared" si="10"/>
        <v>0.28012890369126353</v>
      </c>
      <c r="Z18" s="16">
        <f t="shared" si="10"/>
        <v>0.29357751390874448</v>
      </c>
      <c r="AA18" s="16">
        <f t="shared" si="10"/>
        <v>0.27819883229152409</v>
      </c>
      <c r="AB18" s="16">
        <f t="shared" si="10"/>
        <v>0.2971678201536061</v>
      </c>
      <c r="AC18" s="16">
        <f t="shared" si="10"/>
        <v>0.29689867372990375</v>
      </c>
      <c r="AD18" s="16">
        <f t="shared" si="10"/>
        <v>0.30483871016202152</v>
      </c>
      <c r="AE18" s="16">
        <f t="shared" si="10"/>
        <v>0.28883008446508057</v>
      </c>
      <c r="AF18" s="16">
        <f t="shared" si="10"/>
        <v>0.29835472383778755</v>
      </c>
      <c r="AG18" s="16">
        <f t="shared" si="10"/>
        <v>0.29482005356759916</v>
      </c>
      <c r="AH18" s="16">
        <f t="shared" ref="AH18:AI18" si="12">IF(AH13=0,0,AH13/AH$12)</f>
        <v>0.2603974670209907</v>
      </c>
      <c r="AI18" s="16">
        <f t="shared" si="12"/>
        <v>0.2671225460581732</v>
      </c>
    </row>
    <row r="19" spans="1:35" x14ac:dyDescent="0.25">
      <c r="A19" s="12" t="s">
        <v>75</v>
      </c>
      <c r="B19" s="17">
        <f t="shared" si="9"/>
        <v>0.70246143809468053</v>
      </c>
      <c r="C19" s="17">
        <f t="shared" si="10"/>
        <v>0.7024614310602243</v>
      </c>
      <c r="D19" s="17">
        <f t="shared" si="10"/>
        <v>0.70246144562505708</v>
      </c>
      <c r="E19" s="17">
        <f t="shared" si="10"/>
        <v>0.70246144428834523</v>
      </c>
      <c r="F19" s="17">
        <f t="shared" si="10"/>
        <v>0.70246145040252228</v>
      </c>
      <c r="G19" s="17">
        <f t="shared" si="10"/>
        <v>0.70246145146586991</v>
      </c>
      <c r="H19" s="17">
        <f t="shared" si="10"/>
        <v>0.69398699481133097</v>
      </c>
      <c r="I19" s="17">
        <f t="shared" si="10"/>
        <v>0.69342577192031984</v>
      </c>
      <c r="J19" s="17">
        <f t="shared" si="10"/>
        <v>0.70250653550037923</v>
      </c>
      <c r="K19" s="17">
        <f t="shared" si="10"/>
        <v>0.68042488405208357</v>
      </c>
      <c r="L19" s="17">
        <f t="shared" si="10"/>
        <v>0.68538686829575146</v>
      </c>
      <c r="M19" s="17">
        <f t="shared" si="10"/>
        <v>0.6847294184191175</v>
      </c>
      <c r="N19" s="17">
        <f t="shared" si="10"/>
        <v>0.71956547018545147</v>
      </c>
      <c r="O19" s="17">
        <f t="shared" si="10"/>
        <v>0.72970931755946766</v>
      </c>
      <c r="P19" s="17">
        <f t="shared" si="10"/>
        <v>0.71938274255408485</v>
      </c>
      <c r="Q19" s="17">
        <f t="shared" si="10"/>
        <v>0.73790788295036358</v>
      </c>
      <c r="R19" s="17">
        <f t="shared" si="10"/>
        <v>0.7527735098239261</v>
      </c>
      <c r="S19" s="17">
        <f t="shared" si="10"/>
        <v>0.73550178111087849</v>
      </c>
      <c r="T19" s="17">
        <f t="shared" si="10"/>
        <v>0.76406320850092457</v>
      </c>
      <c r="U19" s="17">
        <f t="shared" si="10"/>
        <v>0.74448201685736537</v>
      </c>
      <c r="V19" s="17">
        <f t="shared" si="10"/>
        <v>0.71953268251099656</v>
      </c>
      <c r="W19" s="17">
        <f t="shared" si="10"/>
        <v>0.70904631429592258</v>
      </c>
      <c r="X19" s="17">
        <f t="shared" si="10"/>
        <v>0.69753496537207305</v>
      </c>
      <c r="Y19" s="17">
        <f t="shared" si="10"/>
        <v>0.71987109630873647</v>
      </c>
      <c r="Z19" s="17">
        <f t="shared" si="10"/>
        <v>0.70642248609125546</v>
      </c>
      <c r="AA19" s="17">
        <f t="shared" si="10"/>
        <v>0.7218011677084758</v>
      </c>
      <c r="AB19" s="17">
        <f t="shared" si="10"/>
        <v>0.70283217984639379</v>
      </c>
      <c r="AC19" s="17">
        <f t="shared" si="10"/>
        <v>0.70310132627009636</v>
      </c>
      <c r="AD19" s="17">
        <f t="shared" si="10"/>
        <v>0.69516128983797865</v>
      </c>
      <c r="AE19" s="17">
        <f t="shared" si="10"/>
        <v>0.71116991553491937</v>
      </c>
      <c r="AF19" s="17">
        <f t="shared" si="10"/>
        <v>0.70164527616221228</v>
      </c>
      <c r="AG19" s="17">
        <f t="shared" si="10"/>
        <v>0.70517994643240078</v>
      </c>
      <c r="AH19" s="17">
        <f t="shared" ref="AH19:AI19" si="13">IF(AH14=0,0,AH14/AH$12)</f>
        <v>0.73960253297900924</v>
      </c>
      <c r="AI19" s="17">
        <f t="shared" si="13"/>
        <v>0.7328774539418268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Q23" si="14">IF(B3=0,0,B3/B12)</f>
        <v>16652.751170269992</v>
      </c>
      <c r="C21" s="21">
        <f t="shared" si="14"/>
        <v>16652.751665940512</v>
      </c>
      <c r="D21" s="21">
        <f t="shared" si="14"/>
        <v>16652.751261092431</v>
      </c>
      <c r="E21" s="21">
        <f t="shared" si="14"/>
        <v>16652.751260381774</v>
      </c>
      <c r="F21" s="21">
        <f t="shared" si="14"/>
        <v>16652.751147425566</v>
      </c>
      <c r="G21" s="21">
        <f t="shared" si="14"/>
        <v>16652.751681525348</v>
      </c>
      <c r="H21" s="21">
        <f t="shared" si="14"/>
        <v>16537.650667839116</v>
      </c>
      <c r="I21" s="21">
        <f t="shared" si="14"/>
        <v>16564.931249925077</v>
      </c>
      <c r="J21" s="21">
        <f t="shared" si="14"/>
        <v>16729.267683107799</v>
      </c>
      <c r="K21" s="21">
        <f t="shared" si="14"/>
        <v>16149.434330398017</v>
      </c>
      <c r="L21" s="21">
        <f t="shared" si="14"/>
        <v>16160.06961575756</v>
      </c>
      <c r="M21" s="21">
        <f t="shared" si="14"/>
        <v>19313.860773919998</v>
      </c>
      <c r="N21" s="21">
        <f t="shared" si="14"/>
        <v>21873.318644524141</v>
      </c>
      <c r="O21" s="21">
        <f t="shared" si="14"/>
        <v>21423.217708196156</v>
      </c>
      <c r="P21" s="21">
        <f t="shared" si="14"/>
        <v>21806.128068912567</v>
      </c>
      <c r="Q21" s="21">
        <f t="shared" si="14"/>
        <v>22303.071192400414</v>
      </c>
      <c r="R21" s="21">
        <f t="shared" ref="C21:AG23" si="15">IF(R3=0,0,R3/R12)</f>
        <v>23757.57953192963</v>
      </c>
      <c r="S21" s="21">
        <f t="shared" si="15"/>
        <v>23978.586780452304</v>
      </c>
      <c r="T21" s="21">
        <f t="shared" si="15"/>
        <v>25174.369031187234</v>
      </c>
      <c r="U21" s="21">
        <f t="shared" si="15"/>
        <v>24094.255390561852</v>
      </c>
      <c r="V21" s="21">
        <f t="shared" si="15"/>
        <v>25314.49034808308</v>
      </c>
      <c r="W21" s="21">
        <f t="shared" si="15"/>
        <v>25657.957113596916</v>
      </c>
      <c r="X21" s="21">
        <f t="shared" si="15"/>
        <v>26579.952181023851</v>
      </c>
      <c r="Y21" s="21">
        <f t="shared" si="15"/>
        <v>27613.012420908079</v>
      </c>
      <c r="Z21" s="21">
        <f t="shared" si="15"/>
        <v>26508.087508198816</v>
      </c>
      <c r="AA21" s="21">
        <f t="shared" si="15"/>
        <v>30951.245861496765</v>
      </c>
      <c r="AB21" s="21">
        <f t="shared" si="15"/>
        <v>29604.340420696702</v>
      </c>
      <c r="AC21" s="21">
        <f t="shared" si="15"/>
        <v>29887.506187347295</v>
      </c>
      <c r="AD21" s="21">
        <f t="shared" si="15"/>
        <v>29808.222208596115</v>
      </c>
      <c r="AE21" s="21">
        <f t="shared" si="15"/>
        <v>30219.767616463028</v>
      </c>
      <c r="AF21" s="21">
        <f t="shared" si="15"/>
        <v>30430.690170793056</v>
      </c>
      <c r="AG21" s="21">
        <f t="shared" si="15"/>
        <v>31116.520499826573</v>
      </c>
      <c r="AH21" s="21">
        <f t="shared" ref="AH21:AI21" si="16">IF(AH3=0,0,AH3/AH12)</f>
        <v>29810.816306078566</v>
      </c>
      <c r="AI21" s="21">
        <f t="shared" si="16"/>
        <v>30251.34081247398</v>
      </c>
    </row>
    <row r="22" spans="1:35" x14ac:dyDescent="0.25">
      <c r="A22" s="10" t="s">
        <v>72</v>
      </c>
      <c r="B22" s="22">
        <f t="shared" si="14"/>
        <v>5278.0795494203821</v>
      </c>
      <c r="C22" s="22">
        <f t="shared" si="15"/>
        <v>5278.0795817376202</v>
      </c>
      <c r="D22" s="22">
        <f t="shared" si="15"/>
        <v>5278.0797117889424</v>
      </c>
      <c r="E22" s="22">
        <f t="shared" si="15"/>
        <v>5278.079687851573</v>
      </c>
      <c r="F22" s="22">
        <f t="shared" si="15"/>
        <v>5278.0797605104453</v>
      </c>
      <c r="G22" s="22">
        <f t="shared" si="15"/>
        <v>5278.079948655939</v>
      </c>
      <c r="H22" s="22">
        <f t="shared" si="15"/>
        <v>5278.0795996193083</v>
      </c>
      <c r="I22" s="22">
        <f t="shared" si="15"/>
        <v>5278.0798148047961</v>
      </c>
      <c r="J22" s="22">
        <f t="shared" si="15"/>
        <v>5278.0794770552993</v>
      </c>
      <c r="K22" s="22">
        <f t="shared" si="15"/>
        <v>5278.0796511518474</v>
      </c>
      <c r="L22" s="22">
        <f t="shared" si="15"/>
        <v>5278.0796026957778</v>
      </c>
      <c r="M22" s="22">
        <f t="shared" si="15"/>
        <v>6371.8201482318709</v>
      </c>
      <c r="N22" s="22">
        <f t="shared" si="15"/>
        <v>7560.9313993460264</v>
      </c>
      <c r="O22" s="22">
        <f t="shared" si="15"/>
        <v>7447.8725957469469</v>
      </c>
      <c r="P22" s="22">
        <f t="shared" si="15"/>
        <v>7673.1195030761355</v>
      </c>
      <c r="Q22" s="22">
        <f t="shared" si="15"/>
        <v>7666.2743699917501</v>
      </c>
      <c r="R22" s="22">
        <f t="shared" si="15"/>
        <v>7738.357519134478</v>
      </c>
      <c r="S22" s="22">
        <f t="shared" si="15"/>
        <v>7893.5598659849984</v>
      </c>
      <c r="T22" s="22">
        <f t="shared" si="15"/>
        <v>8067.5194480232867</v>
      </c>
      <c r="U22" s="22">
        <f t="shared" si="15"/>
        <v>8181.1610954197213</v>
      </c>
      <c r="V22" s="22">
        <f t="shared" si="15"/>
        <v>8124.9279885476717</v>
      </c>
      <c r="W22" s="22">
        <f t="shared" si="15"/>
        <v>7598.3716407422999</v>
      </c>
      <c r="X22" s="22">
        <f t="shared" si="15"/>
        <v>7699.7155894784519</v>
      </c>
      <c r="Y22" s="22">
        <f t="shared" si="15"/>
        <v>7802.8451217273041</v>
      </c>
      <c r="Z22" s="22">
        <f t="shared" si="15"/>
        <v>7490.6498914364838</v>
      </c>
      <c r="AA22" s="22">
        <f t="shared" si="15"/>
        <v>8621.8040509307975</v>
      </c>
      <c r="AB22" s="22">
        <f t="shared" si="15"/>
        <v>8812.8120388332227</v>
      </c>
      <c r="AC22" s="22">
        <f t="shared" si="15"/>
        <v>8705.9440271141557</v>
      </c>
      <c r="AD22" s="22">
        <f t="shared" si="15"/>
        <v>8532.2664152365396</v>
      </c>
      <c r="AE22" s="22">
        <f t="shared" si="15"/>
        <v>8429.0117675523106</v>
      </c>
      <c r="AF22" s="22">
        <f t="shared" si="15"/>
        <v>9115.6193109816631</v>
      </c>
      <c r="AG22" s="22">
        <f t="shared" si="15"/>
        <v>8683.0964797126544</v>
      </c>
      <c r="AH22" s="22">
        <f t="shared" ref="AH22:AI22" si="17">IF(AH4=0,0,AH4/AH13)</f>
        <v>8583.9384209286818</v>
      </c>
      <c r="AI22" s="22">
        <f t="shared" si="17"/>
        <v>8935.4618856957768</v>
      </c>
    </row>
    <row r="23" spans="1:35" x14ac:dyDescent="0.25">
      <c r="A23" s="12" t="s">
        <v>75</v>
      </c>
      <c r="B23" s="23">
        <f t="shared" si="14"/>
        <v>21470.671774413786</v>
      </c>
      <c r="C23" s="23">
        <f t="shared" si="15"/>
        <v>21470.672628497654</v>
      </c>
      <c r="D23" s="23">
        <f t="shared" si="15"/>
        <v>21470.671661347395</v>
      </c>
      <c r="E23" s="23">
        <f t="shared" si="15"/>
        <v>21470.671701287607</v>
      </c>
      <c r="F23" s="23">
        <f t="shared" si="15"/>
        <v>21470.671368772</v>
      </c>
      <c r="G23" s="23">
        <f t="shared" si="15"/>
        <v>21470.672024894677</v>
      </c>
      <c r="H23" s="23">
        <f t="shared" si="15"/>
        <v>21502.549441854408</v>
      </c>
      <c r="I23" s="23">
        <f t="shared" si="15"/>
        <v>21555.022340121308</v>
      </c>
      <c r="J23" s="23">
        <f t="shared" si="15"/>
        <v>21578.551611305385</v>
      </c>
      <c r="K23" s="23">
        <f t="shared" si="15"/>
        <v>21255.382853975356</v>
      </c>
      <c r="L23" s="23">
        <f t="shared" si="15"/>
        <v>21155.229452561434</v>
      </c>
      <c r="M23" s="23">
        <f t="shared" si="15"/>
        <v>25272.776171953352</v>
      </c>
      <c r="N23" s="23">
        <f t="shared" si="15"/>
        <v>27451.251096717591</v>
      </c>
      <c r="O23" s="23">
        <f t="shared" si="15"/>
        <v>26599.80717593036</v>
      </c>
      <c r="P23" s="23">
        <f t="shared" si="15"/>
        <v>27319.140640112069</v>
      </c>
      <c r="Q23" s="23">
        <f t="shared" si="15"/>
        <v>27501.808263310017</v>
      </c>
      <c r="R23" s="23">
        <f t="shared" si="15"/>
        <v>29018.625493152394</v>
      </c>
      <c r="S23" s="23">
        <f t="shared" si="15"/>
        <v>29763.020046180609</v>
      </c>
      <c r="T23" s="23">
        <f t="shared" si="15"/>
        <v>30456.831474612314</v>
      </c>
      <c r="U23" s="23">
        <f t="shared" si="15"/>
        <v>29555.88061156742</v>
      </c>
      <c r="V23" s="23">
        <f t="shared" si="15"/>
        <v>32014.825942241663</v>
      </c>
      <c r="W23" s="23">
        <f t="shared" si="15"/>
        <v>33068.619646738407</v>
      </c>
      <c r="X23" s="23">
        <f t="shared" si="15"/>
        <v>34766.798286149395</v>
      </c>
      <c r="Y23" s="23">
        <f t="shared" si="15"/>
        <v>35321.89318569436</v>
      </c>
      <c r="Z23" s="23">
        <f t="shared" si="15"/>
        <v>34411.420381046388</v>
      </c>
      <c r="AA23" s="23">
        <f t="shared" si="15"/>
        <v>39557.528194265076</v>
      </c>
      <c r="AB23" s="23">
        <f t="shared" si="15"/>
        <v>38395.305524557705</v>
      </c>
      <c r="AC23" s="23">
        <f t="shared" si="15"/>
        <v>38831.846750978795</v>
      </c>
      <c r="AD23" s="23">
        <f t="shared" si="15"/>
        <v>39138.049712402535</v>
      </c>
      <c r="AE23" s="23">
        <f t="shared" si="15"/>
        <v>39069.728385212387</v>
      </c>
      <c r="AF23" s="23">
        <f t="shared" si="15"/>
        <v>39494.318611001749</v>
      </c>
      <c r="AG23" s="23">
        <f t="shared" si="15"/>
        <v>40495.436200386219</v>
      </c>
      <c r="AH23" s="23">
        <f t="shared" ref="AH23:AI23" si="18">IF(AH5=0,0,AH5/AH14)</f>
        <v>37284.324018110412</v>
      </c>
      <c r="AI23" s="23">
        <f t="shared" si="18"/>
        <v>38020.650428649889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2460.3276870163363</v>
      </c>
      <c r="C25" s="21">
        <f t="shared" ref="C25:AG25" si="19">SUM(C26,C32)</f>
        <v>2476.1441100601892</v>
      </c>
      <c r="D25" s="21">
        <f t="shared" si="19"/>
        <v>2394.2820292347378</v>
      </c>
      <c r="E25" s="21">
        <f t="shared" si="19"/>
        <v>2311.1397248495268</v>
      </c>
      <c r="F25" s="21">
        <f t="shared" si="19"/>
        <v>2069.8003439380909</v>
      </c>
      <c r="G25" s="21">
        <f t="shared" si="19"/>
        <v>2127.4552880481506</v>
      </c>
      <c r="H25" s="21">
        <f t="shared" si="19"/>
        <v>2240.7494411006019</v>
      </c>
      <c r="I25" s="21">
        <f t="shared" si="19"/>
        <v>2446.9666380051585</v>
      </c>
      <c r="J25" s="21">
        <f t="shared" si="19"/>
        <v>2714.029836629406</v>
      </c>
      <c r="K25" s="21">
        <f t="shared" si="19"/>
        <v>2726.9895958727429</v>
      </c>
      <c r="L25" s="21">
        <f t="shared" si="19"/>
        <v>2818.4197764402406</v>
      </c>
      <c r="M25" s="21">
        <f t="shared" si="19"/>
        <v>2390.2073086844362</v>
      </c>
      <c r="N25" s="21">
        <f t="shared" si="19"/>
        <v>2313.4613069647462</v>
      </c>
      <c r="O25" s="21">
        <f t="shared" si="19"/>
        <v>2478.2748925193464</v>
      </c>
      <c r="P25" s="21">
        <f t="shared" si="19"/>
        <v>2796.8029234737746</v>
      </c>
      <c r="Q25" s="21">
        <f t="shared" si="19"/>
        <v>2557.3062768701639</v>
      </c>
      <c r="R25" s="21">
        <f t="shared" si="19"/>
        <v>2646.6034393809114</v>
      </c>
      <c r="S25" s="21">
        <f t="shared" si="19"/>
        <v>2712.4119518486668</v>
      </c>
      <c r="T25" s="21">
        <f t="shared" si="19"/>
        <v>2370.3568357695613</v>
      </c>
      <c r="U25" s="21">
        <f t="shared" si="19"/>
        <v>2364.3950988822012</v>
      </c>
      <c r="V25" s="21">
        <f t="shared" si="19"/>
        <v>2293.5897678417887</v>
      </c>
      <c r="W25" s="21">
        <f t="shared" si="19"/>
        <v>2633.7740326741182</v>
      </c>
      <c r="X25" s="21">
        <f t="shared" si="19"/>
        <v>2494.5598452278587</v>
      </c>
      <c r="Y25" s="21">
        <f t="shared" si="19"/>
        <v>2279.2638005159079</v>
      </c>
      <c r="Z25" s="21">
        <f t="shared" si="19"/>
        <v>1952.0380051590714</v>
      </c>
      <c r="AA25" s="21">
        <f t="shared" si="19"/>
        <v>1747.9613929492687</v>
      </c>
      <c r="AB25" s="21">
        <f t="shared" si="19"/>
        <v>1658.9067927772996</v>
      </c>
      <c r="AC25" s="21">
        <f t="shared" si="19"/>
        <v>1749.3066208082546</v>
      </c>
      <c r="AD25" s="21">
        <f t="shared" si="19"/>
        <v>1969.4362854686153</v>
      </c>
      <c r="AE25" s="21">
        <f t="shared" si="19"/>
        <v>1722.1537403267409</v>
      </c>
      <c r="AF25" s="21">
        <f t="shared" si="19"/>
        <v>986.91711092003436</v>
      </c>
      <c r="AG25" s="21">
        <f t="shared" si="19"/>
        <v>1120.1849527085124</v>
      </c>
      <c r="AH25" s="21">
        <f t="shared" ref="AH25:AI25" si="20">SUM(AH26,AH32)</f>
        <v>1182.4335339638865</v>
      </c>
      <c r="AI25" s="21">
        <f t="shared" si="20"/>
        <v>1060.6345657781599</v>
      </c>
    </row>
    <row r="26" spans="1:35" x14ac:dyDescent="0.25">
      <c r="A26" s="24" t="s">
        <v>72</v>
      </c>
      <c r="B26" s="25">
        <f>SUM(B27:B31)</f>
        <v>699.63021554063084</v>
      </c>
      <c r="C26" s="25">
        <f t="shared" ref="C26:AG26" si="21">SUM(C27:C31)</f>
        <v>704.12785013882626</v>
      </c>
      <c r="D26" s="25">
        <f t="shared" si="21"/>
        <v>680.84916279586628</v>
      </c>
      <c r="E26" s="25">
        <f t="shared" si="21"/>
        <v>657.20643115827647</v>
      </c>
      <c r="F26" s="25">
        <f t="shared" si="21"/>
        <v>588.57804187609088</v>
      </c>
      <c r="G26" s="25">
        <f t="shared" si="21"/>
        <v>604.97306996816656</v>
      </c>
      <c r="H26" s="25">
        <f t="shared" si="21"/>
        <v>653.94420412682257</v>
      </c>
      <c r="I26" s="25">
        <f t="shared" si="21"/>
        <v>715.7975823850752</v>
      </c>
      <c r="J26" s="25">
        <f t="shared" si="21"/>
        <v>772.75227559960581</v>
      </c>
      <c r="K26" s="25">
        <f t="shared" si="21"/>
        <v>825.19982605504106</v>
      </c>
      <c r="L26" s="25">
        <f t="shared" si="21"/>
        <v>839.78861313271636</v>
      </c>
      <c r="M26" s="25">
        <f t="shared" si="21"/>
        <v>717.01687271975379</v>
      </c>
      <c r="N26" s="25">
        <f t="shared" si="21"/>
        <v>666.38998223592887</v>
      </c>
      <c r="O26" s="25">
        <f t="shared" si="21"/>
        <v>697.79238356675432</v>
      </c>
      <c r="P26" s="25">
        <f t="shared" si="21"/>
        <v>814.77864526953351</v>
      </c>
      <c r="Q26" s="25">
        <f t="shared" si="21"/>
        <v>703.82596225222392</v>
      </c>
      <c r="R26" s="25">
        <f t="shared" si="21"/>
        <v>682.95783387574124</v>
      </c>
      <c r="S26" s="25">
        <f t="shared" si="21"/>
        <v>748.88653196634516</v>
      </c>
      <c r="T26" s="25">
        <f t="shared" si="21"/>
        <v>584.64502756907427</v>
      </c>
      <c r="U26" s="25">
        <f t="shared" si="21"/>
        <v>641.35363867983858</v>
      </c>
      <c r="V26" s="25">
        <f t="shared" si="21"/>
        <v>652.89651671425531</v>
      </c>
      <c r="W26" s="25">
        <f t="shared" si="21"/>
        <v>736.20181965126687</v>
      </c>
      <c r="X26" s="25">
        <f t="shared" si="21"/>
        <v>714.96336887858331</v>
      </c>
      <c r="Y26" s="25">
        <f t="shared" si="21"/>
        <v>608.61489100586914</v>
      </c>
      <c r="Z26" s="25">
        <f t="shared" si="21"/>
        <v>541.53112241383985</v>
      </c>
      <c r="AA26" s="25">
        <f t="shared" si="21"/>
        <v>466.40335538916128</v>
      </c>
      <c r="AB26" s="25">
        <f t="shared" si="21"/>
        <v>473.35601564794615</v>
      </c>
      <c r="AC26" s="25">
        <f t="shared" si="21"/>
        <v>493.78730979264884</v>
      </c>
      <c r="AD26" s="25">
        <f t="shared" si="21"/>
        <v>566.15853722729025</v>
      </c>
      <c r="AE26" s="25">
        <f t="shared" si="21"/>
        <v>468.18297893924864</v>
      </c>
      <c r="AF26" s="25">
        <f t="shared" si="21"/>
        <v>254.45113977650962</v>
      </c>
      <c r="AG26" s="25">
        <f t="shared" si="21"/>
        <v>282.30386746479718</v>
      </c>
      <c r="AH26" s="25">
        <f t="shared" ref="AH26:AI26" si="22">SUM(AH27:AH31)</f>
        <v>299.41216834131524</v>
      </c>
      <c r="AI26" s="25">
        <f t="shared" si="22"/>
        <v>277.89622023893656</v>
      </c>
    </row>
    <row r="27" spans="1:35" x14ac:dyDescent="0.25">
      <c r="A27" s="26" t="s">
        <v>13</v>
      </c>
      <c r="B27" s="27">
        <v>158.49738660531995</v>
      </c>
      <c r="C27" s="27">
        <v>173.52732485996125</v>
      </c>
      <c r="D27" s="27">
        <v>185.82453570752983</v>
      </c>
      <c r="E27" s="27">
        <v>176.943203624463</v>
      </c>
      <c r="F27" s="27">
        <v>166.01235510945992</v>
      </c>
      <c r="G27" s="27">
        <v>176.94320345635469</v>
      </c>
      <c r="H27" s="27">
        <v>218.50341538725021</v>
      </c>
      <c r="I27" s="27">
        <v>233.27545088777129</v>
      </c>
      <c r="J27" s="27">
        <v>239.93771371300252</v>
      </c>
      <c r="K27" s="27">
        <v>230.58508171642404</v>
      </c>
      <c r="L27" s="27">
        <v>271.55503852385215</v>
      </c>
      <c r="M27" s="27">
        <v>231.07678567583008</v>
      </c>
      <c r="N27" s="27">
        <v>189.0050421035977</v>
      </c>
      <c r="O27" s="27">
        <v>156.97295663771988</v>
      </c>
      <c r="P27" s="27">
        <v>134.16010299166251</v>
      </c>
      <c r="Q27" s="27">
        <v>120.63301788453902</v>
      </c>
      <c r="R27" s="27">
        <v>85.274580408322791</v>
      </c>
      <c r="S27" s="27">
        <v>76.093539622838676</v>
      </c>
      <c r="T27" s="27">
        <v>73.271484759635939</v>
      </c>
      <c r="U27" s="27">
        <v>66.187344001338744</v>
      </c>
      <c r="V27" s="27">
        <v>78.55166202861416</v>
      </c>
      <c r="W27" s="27">
        <v>128.71926240533398</v>
      </c>
      <c r="X27" s="27">
        <v>137.32410732247979</v>
      </c>
      <c r="Y27" s="27">
        <v>113.90826300694594</v>
      </c>
      <c r="Z27" s="27">
        <v>119.91327948833603</v>
      </c>
      <c r="AA27" s="27">
        <v>139.02403783075658</v>
      </c>
      <c r="AB27" s="27">
        <v>174.3984131731726</v>
      </c>
      <c r="AC27" s="27">
        <v>137.30681824011049</v>
      </c>
      <c r="AD27" s="27">
        <v>130.02117988500481</v>
      </c>
      <c r="AE27" s="27">
        <v>106.97682230473789</v>
      </c>
      <c r="AF27" s="27">
        <v>109.77973319981965</v>
      </c>
      <c r="AG27" s="27">
        <v>130.73637768493572</v>
      </c>
      <c r="AH27" s="27">
        <v>98.772348304204797</v>
      </c>
      <c r="AI27" s="27">
        <v>82.218373593676716</v>
      </c>
    </row>
    <row r="28" spans="1:35" x14ac:dyDescent="0.25">
      <c r="A28" s="26" t="s">
        <v>14</v>
      </c>
      <c r="B28" s="27">
        <v>541.13282893531095</v>
      </c>
      <c r="C28" s="27">
        <v>530.60052527886501</v>
      </c>
      <c r="D28" s="27">
        <v>495.02462708833644</v>
      </c>
      <c r="E28" s="27">
        <v>480.26322753381351</v>
      </c>
      <c r="F28" s="27">
        <v>422.56568676663096</v>
      </c>
      <c r="G28" s="27">
        <v>428.02986651181186</v>
      </c>
      <c r="H28" s="27">
        <v>435.44078873957233</v>
      </c>
      <c r="I28" s="27">
        <v>482.52213149730392</v>
      </c>
      <c r="J28" s="27">
        <v>532.81456188660331</v>
      </c>
      <c r="K28" s="27">
        <v>594.61474433861702</v>
      </c>
      <c r="L28" s="27">
        <v>568.23357460886427</v>
      </c>
      <c r="M28" s="27">
        <v>485.94008704392371</v>
      </c>
      <c r="N28" s="27">
        <v>477.38494013233117</v>
      </c>
      <c r="O28" s="27">
        <v>540.81942692903442</v>
      </c>
      <c r="P28" s="27">
        <v>680.61854227787103</v>
      </c>
      <c r="Q28" s="27">
        <v>583.19294436768496</v>
      </c>
      <c r="R28" s="27">
        <v>597.68325346741847</v>
      </c>
      <c r="S28" s="27">
        <v>672.79299234350651</v>
      </c>
      <c r="T28" s="27">
        <v>511.37354280943833</v>
      </c>
      <c r="U28" s="27">
        <v>575.16629467849987</v>
      </c>
      <c r="V28" s="27">
        <v>574.34485468564117</v>
      </c>
      <c r="W28" s="27">
        <v>607.08206708162868</v>
      </c>
      <c r="X28" s="27">
        <v>577.22965462316552</v>
      </c>
      <c r="Y28" s="27">
        <v>494.29408615520163</v>
      </c>
      <c r="Z28" s="27">
        <v>421.17514242883487</v>
      </c>
      <c r="AA28" s="27">
        <v>326.94856282255091</v>
      </c>
      <c r="AB28" s="27">
        <v>298.51982433045771</v>
      </c>
      <c r="AC28" s="27">
        <v>356.02671404089421</v>
      </c>
      <c r="AD28" s="27">
        <v>435.73002652902107</v>
      </c>
      <c r="AE28" s="27">
        <v>360.78338434568252</v>
      </c>
      <c r="AF28" s="27">
        <v>144.34505830292414</v>
      </c>
      <c r="AG28" s="27">
        <v>151.24676062696727</v>
      </c>
      <c r="AH28" s="27">
        <v>200.32465969283157</v>
      </c>
      <c r="AI28" s="27">
        <v>195.34507443851868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0.40049016430424189</v>
      </c>
      <c r="X29" s="27">
        <v>0.40960693293795281</v>
      </c>
      <c r="Y29" s="27">
        <v>0.41254184372159869</v>
      </c>
      <c r="Z29" s="27">
        <v>0.44270049666893346</v>
      </c>
      <c r="AA29" s="27">
        <v>0.43075473585377039</v>
      </c>
      <c r="AB29" s="27">
        <v>0.43777814431586015</v>
      </c>
      <c r="AC29" s="27">
        <v>0.45377751164413516</v>
      </c>
      <c r="AD29" s="27">
        <v>0.40733081326432508</v>
      </c>
      <c r="AE29" s="27">
        <v>0.42277228882824508</v>
      </c>
      <c r="AF29" s="27">
        <v>0.32634827376582659</v>
      </c>
      <c r="AG29" s="27">
        <v>0.32072915289419202</v>
      </c>
      <c r="AH29" s="27">
        <v>0.31516034427887812</v>
      </c>
      <c r="AI29" s="27">
        <v>0.33277220674115265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75</v>
      </c>
      <c r="B32" s="25">
        <f>SUM(B33:B37)</f>
        <v>1760.6974714757055</v>
      </c>
      <c r="C32" s="25">
        <f t="shared" ref="C32:AG32" si="23">SUM(C33:C37)</f>
        <v>1772.0162599213629</v>
      </c>
      <c r="D32" s="25">
        <f t="shared" si="23"/>
        <v>1713.4328664388718</v>
      </c>
      <c r="E32" s="25">
        <f t="shared" si="23"/>
        <v>1653.9332936912501</v>
      </c>
      <c r="F32" s="25">
        <f t="shared" si="23"/>
        <v>1481.2223020619999</v>
      </c>
      <c r="G32" s="25">
        <f t="shared" si="23"/>
        <v>1522.4822180799838</v>
      </c>
      <c r="H32" s="25">
        <f t="shared" si="23"/>
        <v>1586.8052369737793</v>
      </c>
      <c r="I32" s="25">
        <f t="shared" si="23"/>
        <v>1731.1690556200831</v>
      </c>
      <c r="J32" s="25">
        <f t="shared" si="23"/>
        <v>1941.2775610298002</v>
      </c>
      <c r="K32" s="25">
        <f t="shared" si="23"/>
        <v>1901.7897698177017</v>
      </c>
      <c r="L32" s="25">
        <f t="shared" si="23"/>
        <v>1978.6311633075245</v>
      </c>
      <c r="M32" s="25">
        <f t="shared" si="23"/>
        <v>1673.1904359646824</v>
      </c>
      <c r="N32" s="25">
        <f t="shared" si="23"/>
        <v>1647.0713247288172</v>
      </c>
      <c r="O32" s="25">
        <f t="shared" si="23"/>
        <v>1780.4825089525918</v>
      </c>
      <c r="P32" s="25">
        <f t="shared" si="23"/>
        <v>1982.024278204241</v>
      </c>
      <c r="Q32" s="25">
        <f t="shared" si="23"/>
        <v>1853.4803146179397</v>
      </c>
      <c r="R32" s="25">
        <f t="shared" si="23"/>
        <v>1963.6456055051701</v>
      </c>
      <c r="S32" s="25">
        <f t="shared" si="23"/>
        <v>1963.5254198823218</v>
      </c>
      <c r="T32" s="25">
        <f t="shared" si="23"/>
        <v>1785.7118082004868</v>
      </c>
      <c r="U32" s="25">
        <f t="shared" si="23"/>
        <v>1723.0414602023627</v>
      </c>
      <c r="V32" s="25">
        <f t="shared" si="23"/>
        <v>1640.6932511275334</v>
      </c>
      <c r="W32" s="25">
        <f t="shared" si="23"/>
        <v>1897.5722130228514</v>
      </c>
      <c r="X32" s="25">
        <f t="shared" si="23"/>
        <v>1779.5964763492755</v>
      </c>
      <c r="Y32" s="25">
        <f t="shared" si="23"/>
        <v>1670.6489095100385</v>
      </c>
      <c r="Z32" s="25">
        <f t="shared" si="23"/>
        <v>1410.5068827452317</v>
      </c>
      <c r="AA32" s="25">
        <f t="shared" si="23"/>
        <v>1281.5580375601073</v>
      </c>
      <c r="AB32" s="25">
        <f t="shared" si="23"/>
        <v>1185.5507771293535</v>
      </c>
      <c r="AC32" s="25">
        <f t="shared" si="23"/>
        <v>1255.5193110156058</v>
      </c>
      <c r="AD32" s="25">
        <f t="shared" si="23"/>
        <v>1403.2777482413251</v>
      </c>
      <c r="AE32" s="25">
        <f t="shared" si="23"/>
        <v>1253.9707613874923</v>
      </c>
      <c r="AF32" s="25">
        <f t="shared" si="23"/>
        <v>732.46597114352471</v>
      </c>
      <c r="AG32" s="25">
        <f t="shared" si="23"/>
        <v>837.88108524371512</v>
      </c>
      <c r="AH32" s="25">
        <f t="shared" ref="AH32:AI32" si="24">SUM(AH33:AH37)</f>
        <v>883.02136562257124</v>
      </c>
      <c r="AI32" s="25">
        <f t="shared" si="24"/>
        <v>782.73834553922336</v>
      </c>
    </row>
    <row r="33" spans="1:35" x14ac:dyDescent="0.25">
      <c r="A33" s="26" t="s">
        <v>13</v>
      </c>
      <c r="B33" s="27">
        <v>79.775270316434046</v>
      </c>
      <c r="C33" s="27">
        <v>87.340172990425629</v>
      </c>
      <c r="D33" s="27">
        <v>93.52963454182526</v>
      </c>
      <c r="E33" s="27">
        <v>89.059461895743283</v>
      </c>
      <c r="F33" s="27">
        <v>83.557722276610576</v>
      </c>
      <c r="G33" s="27">
        <v>89.059462063851583</v>
      </c>
      <c r="H33" s="27">
        <v>106.04035073484781</v>
      </c>
      <c r="I33" s="27">
        <v>112.8361570228048</v>
      </c>
      <c r="J33" s="27">
        <v>120.55239806687709</v>
      </c>
      <c r="K33" s="27">
        <v>106.28318999466785</v>
      </c>
      <c r="L33" s="27">
        <v>127.96250231879617</v>
      </c>
      <c r="M33" s="27">
        <v>107.84557030009421</v>
      </c>
      <c r="N33" s="27">
        <v>93.430211550744502</v>
      </c>
      <c r="O33" s="27">
        <v>80.106235107765912</v>
      </c>
      <c r="P33" s="27">
        <v>65.271367343677099</v>
      </c>
      <c r="Q33" s="27">
        <v>63.535855718212474</v>
      </c>
      <c r="R33" s="27">
        <v>49.03642561059381</v>
      </c>
      <c r="S33" s="27">
        <v>39.902333120067624</v>
      </c>
      <c r="T33" s="27">
        <v>44.759383684044167</v>
      </c>
      <c r="U33" s="27">
        <v>35.563386867104953</v>
      </c>
      <c r="V33" s="27">
        <v>39.479206415065946</v>
      </c>
      <c r="W33" s="27">
        <v>66.355200191398609</v>
      </c>
      <c r="X33" s="27">
        <v>68.361963184828909</v>
      </c>
      <c r="Y33" s="27">
        <v>62.535675084197649</v>
      </c>
      <c r="Z33" s="27">
        <v>62.466772102377661</v>
      </c>
      <c r="AA33" s="27">
        <v>76.400553742760223</v>
      </c>
      <c r="AB33" s="27">
        <v>87.35842259638892</v>
      </c>
      <c r="AC33" s="27">
        <v>69.82413618809241</v>
      </c>
      <c r="AD33" s="27">
        <v>64.453970587910078</v>
      </c>
      <c r="AE33" s="27">
        <v>57.304862991908706</v>
      </c>
      <c r="AF33" s="27">
        <v>63.202639973009241</v>
      </c>
      <c r="AG33" s="27">
        <v>77.605410793138191</v>
      </c>
      <c r="AH33" s="27">
        <v>58.259551953748797</v>
      </c>
      <c r="AI33" s="27">
        <v>46.316192184483185</v>
      </c>
    </row>
    <row r="34" spans="1:35" x14ac:dyDescent="0.25">
      <c r="A34" s="26" t="s">
        <v>14</v>
      </c>
      <c r="B34" s="27">
        <v>1680.9222011592715</v>
      </c>
      <c r="C34" s="27">
        <v>1684.6760869309373</v>
      </c>
      <c r="D34" s="27">
        <v>1619.9032318970465</v>
      </c>
      <c r="E34" s="27">
        <v>1564.8738317955069</v>
      </c>
      <c r="F34" s="27">
        <v>1397.6645797853894</v>
      </c>
      <c r="G34" s="27">
        <v>1433.4227560161323</v>
      </c>
      <c r="H34" s="27">
        <v>1480.7648862389315</v>
      </c>
      <c r="I34" s="27">
        <v>1618.3328985972782</v>
      </c>
      <c r="J34" s="27">
        <v>1820.7251629629232</v>
      </c>
      <c r="K34" s="27">
        <v>1795.5065798230339</v>
      </c>
      <c r="L34" s="27">
        <v>1850.6686609887283</v>
      </c>
      <c r="M34" s="27">
        <v>1565.344865664588</v>
      </c>
      <c r="N34" s="27">
        <v>1553.6411131780728</v>
      </c>
      <c r="O34" s="27">
        <v>1700.3762738448258</v>
      </c>
      <c r="P34" s="27">
        <v>1916.7529108605638</v>
      </c>
      <c r="Q34" s="27">
        <v>1789.9444588997271</v>
      </c>
      <c r="R34" s="27">
        <v>1914.6091798945763</v>
      </c>
      <c r="S34" s="27">
        <v>1923.6230867622542</v>
      </c>
      <c r="T34" s="27">
        <v>1740.9524245164425</v>
      </c>
      <c r="U34" s="27">
        <v>1687.4780733352577</v>
      </c>
      <c r="V34" s="27">
        <v>1601.2140447124675</v>
      </c>
      <c r="W34" s="27">
        <v>1830.1847428925757</v>
      </c>
      <c r="X34" s="27">
        <v>1710.2149713441599</v>
      </c>
      <c r="Y34" s="27">
        <v>1606.9808063641453</v>
      </c>
      <c r="Z34" s="27">
        <v>1346.8870243811393</v>
      </c>
      <c r="AA34" s="27">
        <v>1203.9738791378957</v>
      </c>
      <c r="AB34" s="27">
        <v>1097.0959108372117</v>
      </c>
      <c r="AC34" s="27">
        <v>1184.5413857011524</v>
      </c>
      <c r="AD34" s="27">
        <v>1337.8141695156905</v>
      </c>
      <c r="AE34" s="27">
        <v>1195.5335546053061</v>
      </c>
      <c r="AF34" s="27">
        <v>668.32390128435009</v>
      </c>
      <c r="AG34" s="27">
        <v>759.32374668171701</v>
      </c>
      <c r="AH34" s="27">
        <v>823.83234804577546</v>
      </c>
      <c r="AI34" s="27">
        <v>735.48484817541089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1.0322699388771852</v>
      </c>
      <c r="X35" s="27">
        <v>1.0195418202864661</v>
      </c>
      <c r="Y35" s="27">
        <v>1.1324280616954263</v>
      </c>
      <c r="Z35" s="27">
        <v>1.1530862617145576</v>
      </c>
      <c r="AA35" s="27">
        <v>1.1836046794514745</v>
      </c>
      <c r="AB35" s="27">
        <v>1.0964436957529269</v>
      </c>
      <c r="AC35" s="27">
        <v>1.1537891263610238</v>
      </c>
      <c r="AD35" s="27">
        <v>1.0096081377244968</v>
      </c>
      <c r="AE35" s="27">
        <v>1.132343790277516</v>
      </c>
      <c r="AF35" s="27">
        <v>0.93942988616538536</v>
      </c>
      <c r="AG35" s="27">
        <v>0.95192776885989194</v>
      </c>
      <c r="AH35" s="27">
        <v>0.92946562304700286</v>
      </c>
      <c r="AI35" s="27">
        <v>0.93730517932935431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Q41" si="25">IF(B25=0,0,B25/(B3/1000))</f>
        <v>4.5400501677165774</v>
      </c>
      <c r="C40" s="21">
        <f t="shared" si="25"/>
        <v>4.5400501677165783</v>
      </c>
      <c r="D40" s="21">
        <f t="shared" si="25"/>
        <v>4.5400501677165765</v>
      </c>
      <c r="E40" s="21">
        <f t="shared" si="25"/>
        <v>4.5400501677165765</v>
      </c>
      <c r="F40" s="21">
        <f t="shared" si="25"/>
        <v>4.5400501677165765</v>
      </c>
      <c r="G40" s="21">
        <f t="shared" si="25"/>
        <v>4.5400501677165774</v>
      </c>
      <c r="H40" s="21">
        <f t="shared" si="25"/>
        <v>4.5253878555295861</v>
      </c>
      <c r="I40" s="21">
        <f t="shared" si="25"/>
        <v>4.5288814054299351</v>
      </c>
      <c r="J40" s="21">
        <f t="shared" si="25"/>
        <v>4.5496857537991229</v>
      </c>
      <c r="K40" s="21">
        <f t="shared" si="25"/>
        <v>4.474393057216437</v>
      </c>
      <c r="L40" s="21">
        <f t="shared" si="25"/>
        <v>4.4758227475450019</v>
      </c>
      <c r="M40" s="21">
        <f t="shared" si="25"/>
        <v>3.9219811410755847</v>
      </c>
      <c r="N40" s="21">
        <f t="shared" si="25"/>
        <v>3.7011958414930684</v>
      </c>
      <c r="O40" s="21">
        <f t="shared" si="25"/>
        <v>3.9263284854786229</v>
      </c>
      <c r="P40" s="21">
        <f t="shared" si="25"/>
        <v>4.3541099506872145</v>
      </c>
      <c r="Q40" s="21">
        <f t="shared" si="25"/>
        <v>3.910554413127691</v>
      </c>
      <c r="R40" s="21">
        <f t="shared" ref="C40:AG41" si="26">IF(R25=0,0,R25/(R3/1000))</f>
        <v>3.9281804893931569</v>
      </c>
      <c r="S40" s="21">
        <f t="shared" si="26"/>
        <v>5.5761059922771024</v>
      </c>
      <c r="T40" s="21">
        <f t="shared" si="26"/>
        <v>3.8972938235292021</v>
      </c>
      <c r="U40" s="21">
        <f t="shared" si="26"/>
        <v>4.3689685926138981</v>
      </c>
      <c r="V40" s="21">
        <f t="shared" si="26"/>
        <v>3.9865730116083151</v>
      </c>
      <c r="W40" s="21">
        <f t="shared" si="26"/>
        <v>4.5930786202441602</v>
      </c>
      <c r="X40" s="21">
        <f t="shared" si="26"/>
        <v>4.6048157879579881</v>
      </c>
      <c r="Y40" s="21">
        <f t="shared" si="26"/>
        <v>5.300338242587844</v>
      </c>
      <c r="Z40" s="21">
        <f t="shared" si="26"/>
        <v>3.3581610683421861</v>
      </c>
      <c r="AA40" s="21">
        <f t="shared" si="26"/>
        <v>2.9260154367921549</v>
      </c>
      <c r="AB40" s="21">
        <f t="shared" si="26"/>
        <v>2.9649415984240677</v>
      </c>
      <c r="AC40" s="21">
        <f t="shared" si="26"/>
        <v>2.9467480619643753</v>
      </c>
      <c r="AD40" s="21">
        <f t="shared" si="26"/>
        <v>3.3085033547892806</v>
      </c>
      <c r="AE40" s="21">
        <f t="shared" si="26"/>
        <v>2.926066399881059</v>
      </c>
      <c r="AF40" s="21">
        <f t="shared" si="26"/>
        <v>1.870040934027497</v>
      </c>
      <c r="AG40" s="21">
        <f t="shared" si="26"/>
        <v>2.0093534841797531</v>
      </c>
      <c r="AH40" s="21">
        <f t="shared" ref="AH40:AI40" si="27">IF(AH25=0,0,AH25/(AH3/1000))</f>
        <v>2.7704121509528203</v>
      </c>
      <c r="AI40" s="21">
        <f t="shared" si="27"/>
        <v>2.0075198312434841</v>
      </c>
    </row>
    <row r="41" spans="1:35" x14ac:dyDescent="0.25">
      <c r="A41" s="10" t="s">
        <v>72</v>
      </c>
      <c r="B41" s="22">
        <f t="shared" si="25"/>
        <v>13.689987672981985</v>
      </c>
      <c r="C41" s="22">
        <f t="shared" si="26"/>
        <v>13.689987731971527</v>
      </c>
      <c r="D41" s="22">
        <f t="shared" si="26"/>
        <v>13.68998762173994</v>
      </c>
      <c r="E41" s="22">
        <f t="shared" si="26"/>
        <v>13.689987629149751</v>
      </c>
      <c r="F41" s="22">
        <f t="shared" si="26"/>
        <v>13.689987593968407</v>
      </c>
      <c r="G41" s="22">
        <f t="shared" si="26"/>
        <v>13.689987601349031</v>
      </c>
      <c r="H41" s="22">
        <f t="shared" si="26"/>
        <v>13.522631072705941</v>
      </c>
      <c r="I41" s="22">
        <f t="shared" si="26"/>
        <v>13.562231969027133</v>
      </c>
      <c r="J41" s="22">
        <f t="shared" si="26"/>
        <v>13.801638608836319</v>
      </c>
      <c r="K41" s="22">
        <f t="shared" si="26"/>
        <v>12.963378422552593</v>
      </c>
      <c r="L41" s="22">
        <f t="shared" si="26"/>
        <v>12.978593463431386</v>
      </c>
      <c r="M41" s="22">
        <f t="shared" si="26"/>
        <v>11.311532461930513</v>
      </c>
      <c r="N41" s="22">
        <f t="shared" si="26"/>
        <v>10.998062411882831</v>
      </c>
      <c r="O41" s="22">
        <f t="shared" si="26"/>
        <v>11.764805890378838</v>
      </c>
      <c r="P41" s="22">
        <f t="shared" si="26"/>
        <v>12.846043409570166</v>
      </c>
      <c r="Q41" s="22">
        <f t="shared" si="26"/>
        <v>11.946679833835404</v>
      </c>
      <c r="R41" s="22">
        <f t="shared" si="26"/>
        <v>12.587945400276251</v>
      </c>
      <c r="S41" s="22">
        <f t="shared" si="26"/>
        <v>17.681508573342708</v>
      </c>
      <c r="T41" s="22">
        <f t="shared" si="26"/>
        <v>12.713484081067202</v>
      </c>
      <c r="U41" s="22">
        <f t="shared" si="26"/>
        <v>13.659459958983167</v>
      </c>
      <c r="V41" s="22">
        <f t="shared" si="26"/>
        <v>12.606535132223076</v>
      </c>
      <c r="W41" s="22">
        <f t="shared" si="26"/>
        <v>14.900468884542578</v>
      </c>
      <c r="X41" s="22">
        <f t="shared" si="26"/>
        <v>15.062826029512118</v>
      </c>
      <c r="Y41" s="22">
        <f t="shared" si="26"/>
        <v>17.879461977909656</v>
      </c>
      <c r="Z41" s="22">
        <f t="shared" si="26"/>
        <v>11.229819685410064</v>
      </c>
      <c r="AA41" s="22">
        <f t="shared" si="26"/>
        <v>10.074676899287052</v>
      </c>
      <c r="AB41" s="22">
        <f t="shared" si="26"/>
        <v>9.5635946860110348</v>
      </c>
      <c r="AC41" s="22">
        <f t="shared" si="26"/>
        <v>9.6179505979261162</v>
      </c>
      <c r="AD41" s="22">
        <f t="shared" si="26"/>
        <v>10.900069241259045</v>
      </c>
      <c r="AE41" s="22">
        <f t="shared" si="26"/>
        <v>9.8741543456742846</v>
      </c>
      <c r="AF41" s="22">
        <f t="shared" si="26"/>
        <v>5.394702988076947</v>
      </c>
      <c r="AG41" s="22">
        <f t="shared" si="26"/>
        <v>6.1552091952588182</v>
      </c>
      <c r="AH41" s="22">
        <f t="shared" ref="AH41:AI41" si="28">IF(AH26=0,0,AH26/(AH4/1000))</f>
        <v>9.3559439533507902</v>
      </c>
      <c r="AI41" s="22">
        <f t="shared" si="28"/>
        <v>6.6664370674916045</v>
      </c>
    </row>
    <row r="42" spans="1:35" x14ac:dyDescent="0.25">
      <c r="A42" s="12" t="s">
        <v>75</v>
      </c>
      <c r="B42" s="23">
        <f t="shared" ref="B42:AG42" si="29">IF(B32=0,0,B32/(B5/1000))</f>
        <v>3.5873215785641008</v>
      </c>
      <c r="C42" s="23">
        <f t="shared" si="29"/>
        <v>3.587321572421871</v>
      </c>
      <c r="D42" s="23">
        <f t="shared" si="29"/>
        <v>3.5873215838996297</v>
      </c>
      <c r="E42" s="23">
        <f t="shared" si="29"/>
        <v>3.58732158312809</v>
      </c>
      <c r="F42" s="23">
        <f t="shared" si="29"/>
        <v>3.5873215867913135</v>
      </c>
      <c r="G42" s="23">
        <f t="shared" si="29"/>
        <v>3.5873215860228136</v>
      </c>
      <c r="H42" s="23">
        <f t="shared" si="29"/>
        <v>3.5515559632371794</v>
      </c>
      <c r="I42" s="23">
        <f t="shared" si="29"/>
        <v>3.5509418666306876</v>
      </c>
      <c r="J42" s="23">
        <f t="shared" si="29"/>
        <v>3.5913579105728028</v>
      </c>
      <c r="K42" s="23">
        <f t="shared" si="29"/>
        <v>3.4843466320064262</v>
      </c>
      <c r="L42" s="23">
        <f t="shared" si="29"/>
        <v>3.502045259202355</v>
      </c>
      <c r="M42" s="23">
        <f t="shared" si="29"/>
        <v>3.0641672232786505</v>
      </c>
      <c r="N42" s="23">
        <f t="shared" si="29"/>
        <v>2.9179272125952522</v>
      </c>
      <c r="O42" s="23">
        <f t="shared" si="29"/>
        <v>3.1133732273548755</v>
      </c>
      <c r="P42" s="23">
        <f t="shared" si="29"/>
        <v>3.4237181568171153</v>
      </c>
      <c r="Q42" s="23">
        <f t="shared" si="29"/>
        <v>3.1149052258100287</v>
      </c>
      <c r="R42" s="23">
        <f t="shared" si="29"/>
        <v>3.1697623166232418</v>
      </c>
      <c r="S42" s="23">
        <f t="shared" si="29"/>
        <v>4.4215522046223423</v>
      </c>
      <c r="T42" s="23">
        <f t="shared" si="29"/>
        <v>3.1761819675673664</v>
      </c>
      <c r="U42" s="23">
        <f t="shared" si="29"/>
        <v>3.4863420490094401</v>
      </c>
      <c r="V42" s="23">
        <f t="shared" si="29"/>
        <v>3.133854937301122</v>
      </c>
      <c r="W42" s="23">
        <f t="shared" si="29"/>
        <v>3.6212214493581421</v>
      </c>
      <c r="X42" s="23">
        <f t="shared" si="29"/>
        <v>3.6005047335173845</v>
      </c>
      <c r="Y42" s="23">
        <f t="shared" si="29"/>
        <v>4.2189974464164655</v>
      </c>
      <c r="Z42" s="23">
        <f t="shared" si="29"/>
        <v>2.6460603489932115</v>
      </c>
      <c r="AA42" s="23">
        <f t="shared" si="29"/>
        <v>2.3254899343328295</v>
      </c>
      <c r="AB42" s="23">
        <f t="shared" si="29"/>
        <v>2.3245556157513292</v>
      </c>
      <c r="AC42" s="23">
        <f t="shared" si="29"/>
        <v>2.3151768994864077</v>
      </c>
      <c r="AD42" s="23">
        <f t="shared" si="29"/>
        <v>2.5827632424023159</v>
      </c>
      <c r="AE42" s="23">
        <f t="shared" si="29"/>
        <v>2.3172720322493738</v>
      </c>
      <c r="AF42" s="23">
        <f t="shared" si="29"/>
        <v>1.5241140219910618</v>
      </c>
      <c r="AG42" s="23">
        <f t="shared" si="29"/>
        <v>1.6376986418596364</v>
      </c>
      <c r="AH42" s="23">
        <f t="shared" ref="AH42:AI42" si="30">IF(AH32=0,0,AH32/(AH5/1000))</f>
        <v>2.2365986706076955</v>
      </c>
      <c r="AI42" s="23">
        <f t="shared" si="30"/>
        <v>1.6084382869650191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Q45" si="31">IF(B25=0,0,B25/B$25)</f>
        <v>1</v>
      </c>
      <c r="C44" s="30">
        <f t="shared" si="31"/>
        <v>1</v>
      </c>
      <c r="D44" s="30">
        <f t="shared" si="31"/>
        <v>1</v>
      </c>
      <c r="E44" s="30">
        <f t="shared" si="31"/>
        <v>1</v>
      </c>
      <c r="F44" s="30">
        <f t="shared" si="31"/>
        <v>1</v>
      </c>
      <c r="G44" s="30">
        <f t="shared" si="31"/>
        <v>1</v>
      </c>
      <c r="H44" s="30">
        <f t="shared" si="31"/>
        <v>1</v>
      </c>
      <c r="I44" s="30">
        <f t="shared" si="31"/>
        <v>1</v>
      </c>
      <c r="J44" s="30">
        <f t="shared" si="31"/>
        <v>1</v>
      </c>
      <c r="K44" s="30">
        <f t="shared" si="31"/>
        <v>1</v>
      </c>
      <c r="L44" s="30">
        <f t="shared" si="31"/>
        <v>1</v>
      </c>
      <c r="M44" s="30">
        <f t="shared" si="31"/>
        <v>1</v>
      </c>
      <c r="N44" s="30">
        <f t="shared" si="31"/>
        <v>1</v>
      </c>
      <c r="O44" s="30">
        <f t="shared" si="31"/>
        <v>1</v>
      </c>
      <c r="P44" s="30">
        <f t="shared" si="31"/>
        <v>1</v>
      </c>
      <c r="Q44" s="30">
        <f t="shared" si="31"/>
        <v>1</v>
      </c>
      <c r="R44" s="30">
        <f t="shared" ref="C44:AG45" si="32">IF(R25=0,0,R25/R$25)</f>
        <v>1</v>
      </c>
      <c r="S44" s="30">
        <f t="shared" si="32"/>
        <v>1</v>
      </c>
      <c r="T44" s="30">
        <f t="shared" si="32"/>
        <v>1</v>
      </c>
      <c r="U44" s="30">
        <f t="shared" si="32"/>
        <v>1</v>
      </c>
      <c r="V44" s="30">
        <f t="shared" si="32"/>
        <v>1</v>
      </c>
      <c r="W44" s="30">
        <f t="shared" si="32"/>
        <v>1</v>
      </c>
      <c r="X44" s="30">
        <f t="shared" si="32"/>
        <v>1</v>
      </c>
      <c r="Y44" s="30">
        <f t="shared" si="32"/>
        <v>1</v>
      </c>
      <c r="Z44" s="30">
        <f t="shared" si="32"/>
        <v>1</v>
      </c>
      <c r="AA44" s="30">
        <f t="shared" si="32"/>
        <v>1</v>
      </c>
      <c r="AB44" s="30">
        <f t="shared" si="32"/>
        <v>1</v>
      </c>
      <c r="AC44" s="30">
        <f t="shared" si="32"/>
        <v>1</v>
      </c>
      <c r="AD44" s="30">
        <f t="shared" si="32"/>
        <v>1</v>
      </c>
      <c r="AE44" s="30">
        <f t="shared" si="32"/>
        <v>1</v>
      </c>
      <c r="AF44" s="30">
        <f t="shared" si="32"/>
        <v>1</v>
      </c>
      <c r="AG44" s="30">
        <f t="shared" si="32"/>
        <v>1</v>
      </c>
      <c r="AH44" s="30">
        <f t="shared" ref="AH44:AI44" si="33">IF(AH25=0,0,AH25/AH$25)</f>
        <v>1</v>
      </c>
      <c r="AI44" s="30">
        <f t="shared" si="33"/>
        <v>1</v>
      </c>
    </row>
    <row r="45" spans="1:35" x14ac:dyDescent="0.25">
      <c r="A45" s="10" t="s">
        <v>72</v>
      </c>
      <c r="B45" s="31">
        <f t="shared" si="31"/>
        <v>0.28436464753566193</v>
      </c>
      <c r="C45" s="31">
        <f t="shared" si="32"/>
        <v>0.28436464876097645</v>
      </c>
      <c r="D45" s="31">
        <f t="shared" si="32"/>
        <v>0.28436464647127629</v>
      </c>
      <c r="E45" s="31">
        <f t="shared" si="32"/>
        <v>0.28436464662519084</v>
      </c>
      <c r="F45" s="31">
        <f t="shared" si="32"/>
        <v>0.28436464589441368</v>
      </c>
      <c r="G45" s="31">
        <f t="shared" si="32"/>
        <v>0.28436464604772188</v>
      </c>
      <c r="H45" s="31">
        <f t="shared" si="32"/>
        <v>0.29184173479281156</v>
      </c>
      <c r="I45" s="31">
        <f t="shared" si="32"/>
        <v>0.29252445508150249</v>
      </c>
      <c r="J45" s="31">
        <f t="shared" si="32"/>
        <v>0.28472504803384857</v>
      </c>
      <c r="K45" s="31">
        <f t="shared" si="32"/>
        <v>0.30260468441242622</v>
      </c>
      <c r="L45" s="31">
        <f t="shared" si="32"/>
        <v>0.29796434872927191</v>
      </c>
      <c r="M45" s="31">
        <f t="shared" si="32"/>
        <v>0.29998103934942699</v>
      </c>
      <c r="N45" s="31">
        <f t="shared" si="32"/>
        <v>0.2880488989505644</v>
      </c>
      <c r="O45" s="31">
        <f t="shared" si="32"/>
        <v>0.28156375455888094</v>
      </c>
      <c r="P45" s="31">
        <f t="shared" si="32"/>
        <v>0.29132501200961852</v>
      </c>
      <c r="Q45" s="31">
        <f t="shared" si="32"/>
        <v>0.27522161448476262</v>
      </c>
      <c r="R45" s="31">
        <f t="shared" si="32"/>
        <v>0.25805068629227562</v>
      </c>
      <c r="S45" s="31">
        <f t="shared" si="32"/>
        <v>0.27609616284721622</v>
      </c>
      <c r="T45" s="31">
        <f t="shared" si="32"/>
        <v>0.24664852934653744</v>
      </c>
      <c r="U45" s="31">
        <f t="shared" si="32"/>
        <v>0.27125485033488983</v>
      </c>
      <c r="V45" s="31">
        <f t="shared" si="32"/>
        <v>0.28466141847529031</v>
      </c>
      <c r="W45" s="31">
        <f t="shared" si="32"/>
        <v>0.27952353182850237</v>
      </c>
      <c r="X45" s="31">
        <f t="shared" si="32"/>
        <v>0.28660902653681453</v>
      </c>
      <c r="Y45" s="31">
        <f t="shared" si="32"/>
        <v>0.26702257582826089</v>
      </c>
      <c r="Z45" s="31">
        <f t="shared" si="32"/>
        <v>0.27741832944984618</v>
      </c>
      <c r="AA45" s="31">
        <f t="shared" si="32"/>
        <v>0.26682703477919306</v>
      </c>
      <c r="AB45" s="31">
        <f t="shared" si="32"/>
        <v>0.28534214080555154</v>
      </c>
      <c r="AC45" s="31">
        <f t="shared" si="32"/>
        <v>0.28227601949193903</v>
      </c>
      <c r="AD45" s="31">
        <f t="shared" si="32"/>
        <v>0.28747238050027918</v>
      </c>
      <c r="AE45" s="31">
        <f t="shared" si="32"/>
        <v>0.27185899143384329</v>
      </c>
      <c r="AF45" s="31">
        <f t="shared" si="32"/>
        <v>0.2578242255211306</v>
      </c>
      <c r="AG45" s="31">
        <f t="shared" si="32"/>
        <v>0.25201540761836727</v>
      </c>
      <c r="AH45" s="31">
        <f t="shared" ref="AH45:AI45" si="34">IF(AH26=0,0,AH26/AH$25)</f>
        <v>0.25321691219090525</v>
      </c>
      <c r="AI45" s="31">
        <f t="shared" si="34"/>
        <v>0.2620093943808548</v>
      </c>
    </row>
    <row r="46" spans="1:35" x14ac:dyDescent="0.25">
      <c r="A46" s="12" t="s">
        <v>75</v>
      </c>
      <c r="B46" s="32">
        <f t="shared" ref="B46:AG46" si="35">IF(B32=0,0,B32/B$25)</f>
        <v>0.71563535246433807</v>
      </c>
      <c r="C46" s="32">
        <f t="shared" si="35"/>
        <v>0.71563535123902355</v>
      </c>
      <c r="D46" s="32">
        <f t="shared" si="35"/>
        <v>0.71563535352872376</v>
      </c>
      <c r="E46" s="32">
        <f t="shared" si="35"/>
        <v>0.7156353533748091</v>
      </c>
      <c r="F46" s="32">
        <f t="shared" si="35"/>
        <v>0.71563535410558621</v>
      </c>
      <c r="G46" s="32">
        <f t="shared" si="35"/>
        <v>0.71563535395227795</v>
      </c>
      <c r="H46" s="32">
        <f t="shared" si="35"/>
        <v>0.7081582652071885</v>
      </c>
      <c r="I46" s="32">
        <f t="shared" si="35"/>
        <v>0.7074755449184974</v>
      </c>
      <c r="J46" s="32">
        <f t="shared" si="35"/>
        <v>0.71527495196615143</v>
      </c>
      <c r="K46" s="32">
        <f t="shared" si="35"/>
        <v>0.69739531558757373</v>
      </c>
      <c r="L46" s="32">
        <f t="shared" si="35"/>
        <v>0.7020356512707282</v>
      </c>
      <c r="M46" s="32">
        <f t="shared" si="35"/>
        <v>0.70001896065057301</v>
      </c>
      <c r="N46" s="32">
        <f t="shared" si="35"/>
        <v>0.71195110104943549</v>
      </c>
      <c r="O46" s="32">
        <f t="shared" si="35"/>
        <v>0.71843624544111895</v>
      </c>
      <c r="P46" s="32">
        <f t="shared" si="35"/>
        <v>0.70867498799038142</v>
      </c>
      <c r="Q46" s="32">
        <f t="shared" si="35"/>
        <v>0.72477838551523732</v>
      </c>
      <c r="R46" s="32">
        <f t="shared" si="35"/>
        <v>0.74194931370772443</v>
      </c>
      <c r="S46" s="32">
        <f t="shared" si="35"/>
        <v>0.72390383715278384</v>
      </c>
      <c r="T46" s="32">
        <f t="shared" si="35"/>
        <v>0.75335147065346242</v>
      </c>
      <c r="U46" s="32">
        <f t="shared" si="35"/>
        <v>0.72874514966511017</v>
      </c>
      <c r="V46" s="32">
        <f t="shared" si="35"/>
        <v>0.71533858152470975</v>
      </c>
      <c r="W46" s="32">
        <f t="shared" si="35"/>
        <v>0.72047646817149769</v>
      </c>
      <c r="X46" s="32">
        <f t="shared" si="35"/>
        <v>0.71339097346318547</v>
      </c>
      <c r="Y46" s="32">
        <f t="shared" si="35"/>
        <v>0.73297742417173894</v>
      </c>
      <c r="Z46" s="32">
        <f t="shared" si="35"/>
        <v>0.72258167055015388</v>
      </c>
      <c r="AA46" s="32">
        <f t="shared" si="35"/>
        <v>0.73317296522080688</v>
      </c>
      <c r="AB46" s="32">
        <f t="shared" si="35"/>
        <v>0.71465785919444846</v>
      </c>
      <c r="AC46" s="32">
        <f t="shared" si="35"/>
        <v>0.71772398050806097</v>
      </c>
      <c r="AD46" s="32">
        <f t="shared" si="35"/>
        <v>0.71252761949972077</v>
      </c>
      <c r="AE46" s="32">
        <f t="shared" si="35"/>
        <v>0.72814100856615671</v>
      </c>
      <c r="AF46" s="32">
        <f t="shared" si="35"/>
        <v>0.7421757744788694</v>
      </c>
      <c r="AG46" s="32">
        <f t="shared" si="35"/>
        <v>0.74798459238163273</v>
      </c>
      <c r="AH46" s="32">
        <f t="shared" ref="AH46:AI46" si="36">IF(AH32=0,0,AH32/AH$25)</f>
        <v>0.74678308780909475</v>
      </c>
      <c r="AI46" s="32">
        <f t="shared" si="36"/>
        <v>0.73799060561914531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Q49" si="37">IF(B25=0,0,100*B25/B12)</f>
        <v>7560.4325743526706</v>
      </c>
      <c r="C48" s="21">
        <f t="shared" si="37"/>
        <v>7560.432799389574</v>
      </c>
      <c r="D48" s="21">
        <f t="shared" si="37"/>
        <v>7560.4326155865128</v>
      </c>
      <c r="E48" s="21">
        <f t="shared" si="37"/>
        <v>7560.4326152638705</v>
      </c>
      <c r="F48" s="21">
        <f t="shared" si="37"/>
        <v>7560.432563981185</v>
      </c>
      <c r="G48" s="21">
        <f t="shared" si="37"/>
        <v>7560.4328064651663</v>
      </c>
      <c r="H48" s="21">
        <f t="shared" si="37"/>
        <v>7483.9283491229889</v>
      </c>
      <c r="I48" s="21">
        <f t="shared" si="37"/>
        <v>7502.0609120010931</v>
      </c>
      <c r="J48" s="21">
        <f t="shared" si="37"/>
        <v>7611.2910849327627</v>
      </c>
      <c r="K48" s="21">
        <f t="shared" si="37"/>
        <v>7225.8916845905669</v>
      </c>
      <c r="L48" s="21">
        <f t="shared" si="37"/>
        <v>7232.9607188118507</v>
      </c>
      <c r="M48" s="21">
        <f t="shared" si="37"/>
        <v>7574.859771667373</v>
      </c>
      <c r="N48" s="21">
        <f t="shared" si="37"/>
        <v>8095.7436006765565</v>
      </c>
      <c r="O48" s="21">
        <f t="shared" si="37"/>
        <v>8411.4589938300614</v>
      </c>
      <c r="P48" s="21">
        <f t="shared" si="37"/>
        <v>9494.6279210811972</v>
      </c>
      <c r="Q48" s="21">
        <f t="shared" si="37"/>
        <v>8721.7373477742512</v>
      </c>
      <c r="R48" s="21">
        <f t="shared" ref="C48:AG49" si="38">IF(R25=0,0,100*R25/R12)</f>
        <v>9332.4060392532192</v>
      </c>
      <c r="S48" s="21">
        <f t="shared" si="38"/>
        <v>13370.714143281659</v>
      </c>
      <c r="T48" s="21">
        <f t="shared" si="38"/>
        <v>9811.1912936490844</v>
      </c>
      <c r="U48" s="21">
        <f t="shared" si="38"/>
        <v>10526.704506378283</v>
      </c>
      <c r="V48" s="21">
        <f t="shared" si="38"/>
        <v>10091.806402428718</v>
      </c>
      <c r="W48" s="21">
        <f t="shared" si="38"/>
        <v>11784.901425760354</v>
      </c>
      <c r="X48" s="21">
        <f t="shared" si="38"/>
        <v>12239.5783446347</v>
      </c>
      <c r="Y48" s="21">
        <f t="shared" si="38"/>
        <v>14635.830572759223</v>
      </c>
      <c r="Z48" s="21">
        <f t="shared" si="38"/>
        <v>8901.8427466241101</v>
      </c>
      <c r="AA48" s="21">
        <f t="shared" si="38"/>
        <v>9056.3823178688835</v>
      </c>
      <c r="AB48" s="21">
        <f t="shared" si="38"/>
        <v>8777.514040723072</v>
      </c>
      <c r="AC48" s="21">
        <f t="shared" si="38"/>
        <v>8807.0950934513912</v>
      </c>
      <c r="AD48" s="21">
        <f t="shared" si="38"/>
        <v>9862.0603177444591</v>
      </c>
      <c r="AE48" s="21">
        <f t="shared" si="38"/>
        <v>8842.5046634746177</v>
      </c>
      <c r="AF48" s="21">
        <f t="shared" si="38"/>
        <v>5690.6636270091212</v>
      </c>
      <c r="AG48" s="21">
        <f t="shared" si="38"/>
        <v>6252.4088881877242</v>
      </c>
      <c r="AH48" s="21">
        <f t="shared" ref="AH48:AI48" si="39">IF(AH25=0,0,100*AH25/AH12)</f>
        <v>8258.8247724182511</v>
      </c>
      <c r="AI48" s="21">
        <f t="shared" si="39"/>
        <v>6073.0166602746895</v>
      </c>
    </row>
    <row r="49" spans="1:35" x14ac:dyDescent="0.25">
      <c r="A49" s="10" t="s">
        <v>72</v>
      </c>
      <c r="B49" s="22">
        <f t="shared" si="37"/>
        <v>7225.6843968583353</v>
      </c>
      <c r="C49" s="22">
        <f t="shared" si="38"/>
        <v>7225.6844722357446</v>
      </c>
      <c r="D49" s="22">
        <f t="shared" si="38"/>
        <v>7225.6845920947326</v>
      </c>
      <c r="E49" s="22">
        <f t="shared" si="38"/>
        <v>7225.6845632354625</v>
      </c>
      <c r="F49" s="22">
        <f t="shared" si="38"/>
        <v>7225.6846441363741</v>
      </c>
      <c r="G49" s="22">
        <f t="shared" si="38"/>
        <v>7225.6849056028723</v>
      </c>
      <c r="H49" s="22">
        <f t="shared" si="38"/>
        <v>7137.3523198027406</v>
      </c>
      <c r="I49" s="22">
        <f t="shared" si="38"/>
        <v>7158.2542799422417</v>
      </c>
      <c r="J49" s="22">
        <f t="shared" si="38"/>
        <v>7284.6145491033021</v>
      </c>
      <c r="K49" s="22">
        <f t="shared" si="38"/>
        <v>6842.1743862255771</v>
      </c>
      <c r="L49" s="22">
        <f t="shared" si="38"/>
        <v>6850.2049431017949</v>
      </c>
      <c r="M49" s="22">
        <f t="shared" si="38"/>
        <v>7207.5050448307702</v>
      </c>
      <c r="N49" s="22">
        <f t="shared" si="38"/>
        <v>8315.5595421972193</v>
      </c>
      <c r="O49" s="22">
        <f t="shared" si="38"/>
        <v>8762.27753852348</v>
      </c>
      <c r="P49" s="22">
        <f t="shared" si="38"/>
        <v>9856.92262233355</v>
      </c>
      <c r="Q49" s="22">
        <f t="shared" si="38"/>
        <v>9158.6525416629665</v>
      </c>
      <c r="R49" s="22">
        <f t="shared" si="38"/>
        <v>9741.0021938681984</v>
      </c>
      <c r="S49" s="22">
        <f t="shared" si="38"/>
        <v>13957.004644460767</v>
      </c>
      <c r="T49" s="22">
        <f t="shared" si="38"/>
        <v>10256.628007614412</v>
      </c>
      <c r="U49" s="22">
        <f t="shared" si="38"/>
        <v>11175.024240087654</v>
      </c>
      <c r="V49" s="22">
        <f t="shared" si="38"/>
        <v>10242.719013440881</v>
      </c>
      <c r="W49" s="22">
        <f t="shared" si="38"/>
        <v>11321.930020607135</v>
      </c>
      <c r="X49" s="22">
        <f t="shared" si="38"/>
        <v>11597.947640103626</v>
      </c>
      <c r="Y49" s="22">
        <f t="shared" si="38"/>
        <v>13951.067267344117</v>
      </c>
      <c r="Z49" s="22">
        <f t="shared" si="38"/>
        <v>8411.8647607368184</v>
      </c>
      <c r="AA49" s="22">
        <f t="shared" si="38"/>
        <v>8686.1890102092038</v>
      </c>
      <c r="AB49" s="22">
        <f t="shared" si="38"/>
        <v>8428.21623833995</v>
      </c>
      <c r="AC49" s="22">
        <f t="shared" si="38"/>
        <v>8373.333956109389</v>
      </c>
      <c r="AD49" s="22">
        <f t="shared" si="38"/>
        <v>9300.2294710947372</v>
      </c>
      <c r="AE49" s="22">
        <f t="shared" si="38"/>
        <v>8322.9363174316331</v>
      </c>
      <c r="AF49" s="22">
        <f t="shared" si="38"/>
        <v>4917.6058735124698</v>
      </c>
      <c r="AG49" s="22">
        <f t="shared" si="38"/>
        <v>5344.6275295246805</v>
      </c>
      <c r="AH49" s="22">
        <f t="shared" ref="AH49:AI49" si="40">IF(AH26=0,0,100*AH26/AH13)</f>
        <v>8031.0846765223232</v>
      </c>
      <c r="AI49" s="22">
        <f t="shared" si="40"/>
        <v>5956.7694329960759</v>
      </c>
    </row>
    <row r="50" spans="1:35" x14ac:dyDescent="0.25">
      <c r="A50" s="12" t="s">
        <v>75</v>
      </c>
      <c r="B50" s="23">
        <f t="shared" ref="B50:AG50" si="41">IF(B32=0,0,100*B32/B14)</f>
        <v>7702.2204162621747</v>
      </c>
      <c r="C50" s="23">
        <f t="shared" si="41"/>
        <v>7702.2207094617424</v>
      </c>
      <c r="D50" s="23">
        <f t="shared" si="41"/>
        <v>7702.220387157362</v>
      </c>
      <c r="E50" s="23">
        <f t="shared" si="41"/>
        <v>7702.2203998286541</v>
      </c>
      <c r="F50" s="23">
        <f t="shared" si="41"/>
        <v>7702.2202884097987</v>
      </c>
      <c r="G50" s="23">
        <f t="shared" si="41"/>
        <v>7702.2205221320837</v>
      </c>
      <c r="H50" s="23">
        <f t="shared" si="41"/>
        <v>7636.7507695020304</v>
      </c>
      <c r="I50" s="23">
        <f t="shared" si="41"/>
        <v>7654.0631263696532</v>
      </c>
      <c r="J50" s="23">
        <f t="shared" si="41"/>
        <v>7749.6302027965103</v>
      </c>
      <c r="K50" s="23">
        <f t="shared" si="41"/>
        <v>7406.1121659256169</v>
      </c>
      <c r="L50" s="23">
        <f t="shared" si="41"/>
        <v>7408.6571011680808</v>
      </c>
      <c r="M50" s="23">
        <f t="shared" si="41"/>
        <v>7744.0012387357137</v>
      </c>
      <c r="N50" s="23">
        <f t="shared" si="41"/>
        <v>8010.0752594897522</v>
      </c>
      <c r="O50" s="23">
        <f t="shared" si="41"/>
        <v>8281.5127514343676</v>
      </c>
      <c r="P50" s="23">
        <f t="shared" si="41"/>
        <v>9353.3037838192049</v>
      </c>
      <c r="Q50" s="23">
        <f t="shared" si="41"/>
        <v>8566.5526278609796</v>
      </c>
      <c r="R50" s="23">
        <f t="shared" si="41"/>
        <v>9198.2145568396991</v>
      </c>
      <c r="S50" s="23">
        <f t="shared" si="41"/>
        <v>13159.874690140883</v>
      </c>
      <c r="T50" s="23">
        <f t="shared" si="41"/>
        <v>9673.6438918901822</v>
      </c>
      <c r="U50" s="23">
        <f t="shared" si="41"/>
        <v>10304.190937161035</v>
      </c>
      <c r="V50" s="23">
        <f t="shared" si="41"/>
        <v>10032.982034593007</v>
      </c>
      <c r="W50" s="23">
        <f t="shared" si="41"/>
        <v>11974.879476543518</v>
      </c>
      <c r="X50" s="23">
        <f t="shared" si="41"/>
        <v>12517.802179852497</v>
      </c>
      <c r="Y50" s="23">
        <f t="shared" si="41"/>
        <v>14902.297715303965</v>
      </c>
      <c r="Z50" s="23">
        <f t="shared" si="41"/>
        <v>9105.4695022823707</v>
      </c>
      <c r="AA50" s="23">
        <f t="shared" si="41"/>
        <v>9199.0633642850553</v>
      </c>
      <c r="AB50" s="23">
        <f t="shared" si="41"/>
        <v>8925.2023075598645</v>
      </c>
      <c r="AC50" s="23">
        <f t="shared" si="41"/>
        <v>8990.2594562262439</v>
      </c>
      <c r="AD50" s="23">
        <f t="shared" si="41"/>
        <v>10108.431617650778</v>
      </c>
      <c r="AE50" s="23">
        <f t="shared" si="41"/>
        <v>9053.5188894632138</v>
      </c>
      <c r="AF50" s="23">
        <f t="shared" si="41"/>
        <v>6019.3844784010316</v>
      </c>
      <c r="AG50" s="23">
        <f t="shared" si="41"/>
        <v>6631.9320866886064</v>
      </c>
      <c r="AH50" s="23">
        <f t="shared" ref="AH50:AI50" si="42">IF(AH32=0,0,100*AH32/AH14)</f>
        <v>8339.0069533412316</v>
      </c>
      <c r="AI50" s="23">
        <f t="shared" si="42"/>
        <v>6115.3869844753453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6273.7745877659081</v>
      </c>
      <c r="C53" s="21">
        <v>6273.7747417098471</v>
      </c>
      <c r="D53" s="21">
        <v>6273.7746165155404</v>
      </c>
      <c r="E53" s="21">
        <v>6273.7746171200379</v>
      </c>
      <c r="F53" s="21">
        <v>6273.7745777326536</v>
      </c>
      <c r="G53" s="21">
        <v>6273.774742021812</v>
      </c>
      <c r="H53" s="21">
        <v>6287.1488692355088</v>
      </c>
      <c r="I53" s="21">
        <v>6283.9791828923771</v>
      </c>
      <c r="J53" s="21">
        <v>6264.8835677912148</v>
      </c>
      <c r="K53" s="21">
        <v>6332.2575462026298</v>
      </c>
      <c r="L53" s="21">
        <v>6331.0216709178276</v>
      </c>
      <c r="M53" s="21">
        <v>7395.5476204969491</v>
      </c>
      <c r="N53" s="21">
        <v>7923.3890987508821</v>
      </c>
      <c r="O53" s="21">
        <v>7713.2683865796616</v>
      </c>
      <c r="P53" s="21">
        <v>7938.1533334685228</v>
      </c>
      <c r="Q53" s="21">
        <v>7841.9638899909087</v>
      </c>
      <c r="R53" s="21">
        <v>7952.3991437587674</v>
      </c>
      <c r="S53" s="21">
        <v>8087.2536557506528</v>
      </c>
      <c r="T53" s="21">
        <v>8226.2682946669647</v>
      </c>
      <c r="U53" s="21">
        <v>8197.725538549048</v>
      </c>
      <c r="V53" s="21">
        <v>8524.2652846452511</v>
      </c>
      <c r="W53" s="21">
        <v>8506.9651287100969</v>
      </c>
      <c r="X53" s="21">
        <v>8722.5909555320613</v>
      </c>
      <c r="Y53" s="21">
        <v>8769.6385185595791</v>
      </c>
      <c r="Z53" s="21">
        <v>8544.4856205347005</v>
      </c>
      <c r="AA53" s="21">
        <v>9487.2558312041274</v>
      </c>
      <c r="AB53" s="21">
        <v>9654.7249898698865</v>
      </c>
      <c r="AC53" s="21">
        <v>9650.1591537177592</v>
      </c>
      <c r="AD53" s="21">
        <v>9563.9093145233091</v>
      </c>
      <c r="AE53" s="21">
        <v>9465.3626850539276</v>
      </c>
      <c r="AF53" s="21">
        <v>9174.6920337781612</v>
      </c>
      <c r="AG53" s="21">
        <v>9128.7968618234172</v>
      </c>
      <c r="AH53" s="21">
        <v>9251.8939910528115</v>
      </c>
      <c r="AI53" s="21">
        <v>8898.9629698217032</v>
      </c>
    </row>
    <row r="54" spans="1:35" x14ac:dyDescent="0.25">
      <c r="A54" s="10" t="s">
        <v>72</v>
      </c>
      <c r="B54" s="22">
        <v>7595.4569766707355</v>
      </c>
      <c r="C54" s="22">
        <v>7595.4570162011287</v>
      </c>
      <c r="D54" s="22">
        <v>7595.4571752796974</v>
      </c>
      <c r="E54" s="22">
        <v>7595.457145999545</v>
      </c>
      <c r="F54" s="22">
        <v>7595.4572348757611</v>
      </c>
      <c r="G54" s="22">
        <v>7595.4574650150253</v>
      </c>
      <c r="H54" s="22">
        <v>7595.4570380739806</v>
      </c>
      <c r="I54" s="22">
        <v>7595.457301288523</v>
      </c>
      <c r="J54" s="22">
        <v>7595.4568881538817</v>
      </c>
      <c r="K54" s="22">
        <v>7595.4571011085</v>
      </c>
      <c r="L54" s="22">
        <v>7595.457041837114</v>
      </c>
      <c r="M54" s="22">
        <v>8914.0147598721378</v>
      </c>
      <c r="N54" s="22">
        <v>10309.5181936598</v>
      </c>
      <c r="O54" s="22">
        <v>10178.335672751564</v>
      </c>
      <c r="P54" s="22">
        <v>10439.399894012982</v>
      </c>
      <c r="Q54" s="22">
        <v>10431.48338956328</v>
      </c>
      <c r="R54" s="22">
        <v>10514.795688328777</v>
      </c>
      <c r="S54" s="22">
        <v>10693.782267842507</v>
      </c>
      <c r="T54" s="22">
        <v>10893.774575587056</v>
      </c>
      <c r="U54" s="22">
        <v>11024.072713093617</v>
      </c>
      <c r="V54" s="22">
        <v>10959.631672145122</v>
      </c>
      <c r="W54" s="22">
        <v>10352.895204656053</v>
      </c>
      <c r="X54" s="22">
        <v>10470.148644237035</v>
      </c>
      <c r="Y54" s="22">
        <v>10589.230577264609</v>
      </c>
      <c r="Z54" s="22">
        <v>10228.005205294878</v>
      </c>
      <c r="AA54" s="22">
        <v>11526.774376752186</v>
      </c>
      <c r="AB54" s="22">
        <v>11743.476896662603</v>
      </c>
      <c r="AC54" s="22">
        <v>11622.320737904176</v>
      </c>
      <c r="AD54" s="22">
        <v>11424.944861714457</v>
      </c>
      <c r="AE54" s="22">
        <v>11275.609024177475</v>
      </c>
      <c r="AF54" s="22">
        <v>10561.026856077124</v>
      </c>
      <c r="AG54" s="22">
        <v>10939.244363527489</v>
      </c>
      <c r="AH54" s="22">
        <v>11631.260914696943</v>
      </c>
      <c r="AI54" s="22">
        <v>11131.579501169046</v>
      </c>
    </row>
    <row r="55" spans="1:35" x14ac:dyDescent="0.25">
      <c r="A55" s="12" t="s">
        <v>75</v>
      </c>
      <c r="B55" s="23">
        <v>5713.9552781722541</v>
      </c>
      <c r="C55" s="23">
        <v>5713.9554617364693</v>
      </c>
      <c r="D55" s="23">
        <v>5713.955255144976</v>
      </c>
      <c r="E55" s="23">
        <v>5713.9552648272811</v>
      </c>
      <c r="F55" s="23">
        <v>5713.9551874883055</v>
      </c>
      <c r="G55" s="23">
        <v>5713.9553267337342</v>
      </c>
      <c r="H55" s="23">
        <v>5710.2514382281906</v>
      </c>
      <c r="I55" s="23">
        <v>5704.1544805637604</v>
      </c>
      <c r="J55" s="23">
        <v>5701.4199602056869</v>
      </c>
      <c r="K55" s="23">
        <v>5738.9706842931228</v>
      </c>
      <c r="L55" s="23">
        <v>5750.6079071237973</v>
      </c>
      <c r="M55" s="23">
        <v>6696.3984306643461</v>
      </c>
      <c r="N55" s="23">
        <v>6993.4487131524211</v>
      </c>
      <c r="O55" s="23">
        <v>6800.1860084216823</v>
      </c>
      <c r="P55" s="23">
        <v>6962.4655549098852</v>
      </c>
      <c r="Q55" s="23">
        <v>6922.2113524917359</v>
      </c>
      <c r="R55" s="23">
        <v>7110.8547803000738</v>
      </c>
      <c r="S55" s="23">
        <v>7149.9042256234416</v>
      </c>
      <c r="T55" s="23">
        <v>7402.5630485280808</v>
      </c>
      <c r="U55" s="23">
        <v>7227.678561794638</v>
      </c>
      <c r="V55" s="23">
        <v>7574.9815420064524</v>
      </c>
      <c r="W55" s="23">
        <v>7749.4967541910091</v>
      </c>
      <c r="X55" s="23">
        <v>7964.8151836085663</v>
      </c>
      <c r="Y55" s="23">
        <v>8061.5668496398957</v>
      </c>
      <c r="Z55" s="23">
        <v>7844.8426957386628</v>
      </c>
      <c r="AA55" s="23">
        <v>8701.178302942857</v>
      </c>
      <c r="AB55" s="23">
        <v>8771.5698515850436</v>
      </c>
      <c r="AC55" s="23">
        <v>8817.374266463712</v>
      </c>
      <c r="AD55" s="23">
        <v>8747.8171585523578</v>
      </c>
      <c r="AE55" s="23">
        <v>8730.1606023865497</v>
      </c>
      <c r="AF55" s="23">
        <v>8585.1925286776841</v>
      </c>
      <c r="AG55" s="23">
        <v>8371.8890227192805</v>
      </c>
      <c r="AH55" s="23">
        <v>8414.1722521413994</v>
      </c>
      <c r="AI55" s="23">
        <v>8085.2086251937017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Q60" si="43">IF(B48=0,0,B48/B53)</f>
        <v>1.2050851474797633</v>
      </c>
      <c r="C58" s="18">
        <f t="shared" si="43"/>
        <v>1.2050851537792162</v>
      </c>
      <c r="D58" s="18">
        <f t="shared" si="43"/>
        <v>1.2050851485298628</v>
      </c>
      <c r="E58" s="18">
        <f t="shared" si="43"/>
        <v>1.2050851483623219</v>
      </c>
      <c r="F58" s="18">
        <f t="shared" si="43"/>
        <v>1.2050851477538311</v>
      </c>
      <c r="G58" s="18">
        <f t="shared" si="43"/>
        <v>1.2050851548470978</v>
      </c>
      <c r="H58" s="18">
        <f t="shared" si="43"/>
        <v>1.1903532912579187</v>
      </c>
      <c r="I58" s="18">
        <f t="shared" si="43"/>
        <v>1.1938392368365645</v>
      </c>
      <c r="J58" s="18">
        <f t="shared" si="43"/>
        <v>1.2149134142035214</v>
      </c>
      <c r="K58" s="18">
        <f t="shared" si="43"/>
        <v>1.1411240986121667</v>
      </c>
      <c r="L58" s="18">
        <f t="shared" si="43"/>
        <v>1.1424634276703189</v>
      </c>
      <c r="M58" s="18">
        <f t="shared" si="43"/>
        <v>1.0242459599169447</v>
      </c>
      <c r="N58" s="18">
        <f t="shared" si="43"/>
        <v>1.0217526237545049</v>
      </c>
      <c r="O58" s="18">
        <f t="shared" si="43"/>
        <v>1.0905181269804101</v>
      </c>
      <c r="P58" s="18">
        <f t="shared" si="43"/>
        <v>1.1960751477362284</v>
      </c>
      <c r="Q58" s="18">
        <f t="shared" si="43"/>
        <v>1.112187899628847</v>
      </c>
      <c r="R58" s="18">
        <f t="shared" ref="C58:AG60" si="44">IF(R48=0,0,R48/R53)</f>
        <v>1.1735334042654932</v>
      </c>
      <c r="S58" s="18">
        <f t="shared" si="44"/>
        <v>1.6533071314974848</v>
      </c>
      <c r="T58" s="18">
        <f t="shared" si="44"/>
        <v>1.1926660962431306</v>
      </c>
      <c r="U58" s="18">
        <f t="shared" si="44"/>
        <v>1.2841006272870963</v>
      </c>
      <c r="V58" s="18">
        <f t="shared" si="44"/>
        <v>1.1838916393893884</v>
      </c>
      <c r="W58" s="18">
        <f t="shared" si="44"/>
        <v>1.385323819653095</v>
      </c>
      <c r="X58" s="18">
        <f t="shared" si="44"/>
        <v>1.4032044385701803</v>
      </c>
      <c r="Y58" s="18">
        <f t="shared" si="44"/>
        <v>1.668920622188105</v>
      </c>
      <c r="Z58" s="18">
        <f t="shared" si="44"/>
        <v>1.0418231292040079</v>
      </c>
      <c r="AA58" s="18">
        <f t="shared" si="44"/>
        <v>0.95458396811456525</v>
      </c>
      <c r="AB58" s="18">
        <f t="shared" si="44"/>
        <v>0.90914179843887644</v>
      </c>
      <c r="AC58" s="18">
        <f t="shared" si="44"/>
        <v>0.91263728951645584</v>
      </c>
      <c r="AD58" s="18">
        <f t="shared" si="44"/>
        <v>1.0311745953893972</v>
      </c>
      <c r="AE58" s="18">
        <f t="shared" si="44"/>
        <v>0.93419607443433517</v>
      </c>
      <c r="AF58" s="18">
        <f t="shared" si="44"/>
        <v>0.62025663706836076</v>
      </c>
      <c r="AG58" s="18">
        <f t="shared" si="44"/>
        <v>0.6849105071376127</v>
      </c>
      <c r="AH58" s="18">
        <f t="shared" ref="AH58:AI58" si="45">IF(AH48=0,0,AH48/AH53)</f>
        <v>0.89266314339583619</v>
      </c>
      <c r="AI58" s="18">
        <f t="shared" si="45"/>
        <v>0.68244094068821215</v>
      </c>
    </row>
    <row r="59" spans="1:35" x14ac:dyDescent="0.25">
      <c r="A59" s="10" t="s">
        <v>72</v>
      </c>
      <c r="B59" s="19">
        <f t="shared" si="43"/>
        <v>0.95131661189732919</v>
      </c>
      <c r="C59" s="19">
        <f t="shared" si="44"/>
        <v>0.95131661687023461</v>
      </c>
      <c r="D59" s="19">
        <f t="shared" si="44"/>
        <v>0.95131661272629742</v>
      </c>
      <c r="E59" s="19">
        <f t="shared" si="44"/>
        <v>0.95131661259403744</v>
      </c>
      <c r="F59" s="19">
        <f t="shared" si="44"/>
        <v>0.95131661211368335</v>
      </c>
      <c r="G59" s="19">
        <f t="shared" si="44"/>
        <v>0.95131661771323983</v>
      </c>
      <c r="H59" s="19">
        <f t="shared" si="44"/>
        <v>0.93968701080463168</v>
      </c>
      <c r="I59" s="19">
        <f t="shared" si="44"/>
        <v>0.94243888103062434</v>
      </c>
      <c r="J59" s="19">
        <f t="shared" si="44"/>
        <v>0.95907522830715042</v>
      </c>
      <c r="K59" s="19">
        <f t="shared" si="44"/>
        <v>0.90082457120678272</v>
      </c>
      <c r="L59" s="19">
        <f t="shared" si="44"/>
        <v>0.90188186245668434</v>
      </c>
      <c r="M59" s="19">
        <f t="shared" si="44"/>
        <v>0.80855879634354055</v>
      </c>
      <c r="N59" s="19">
        <f t="shared" si="44"/>
        <v>0.80659051043832142</v>
      </c>
      <c r="O59" s="19">
        <f t="shared" si="44"/>
        <v>0.86087527668997843</v>
      </c>
      <c r="P59" s="19">
        <f t="shared" si="44"/>
        <v>0.94420395064916673</v>
      </c>
      <c r="Q59" s="19">
        <f t="shared" si="44"/>
        <v>0.87798179795082798</v>
      </c>
      <c r="R59" s="19">
        <f t="shared" si="44"/>
        <v>0.92640907941563955</v>
      </c>
      <c r="S59" s="19">
        <f t="shared" si="44"/>
        <v>1.3051513762750868</v>
      </c>
      <c r="T59" s="19">
        <f t="shared" si="44"/>
        <v>0.94151278204338018</v>
      </c>
      <c r="U59" s="19">
        <f t="shared" si="44"/>
        <v>1.0136929001579196</v>
      </c>
      <c r="V59" s="19">
        <f t="shared" si="44"/>
        <v>0.93458606272997857</v>
      </c>
      <c r="W59" s="19">
        <f t="shared" si="44"/>
        <v>1.0936003694420933</v>
      </c>
      <c r="X59" s="19">
        <f t="shared" si="44"/>
        <v>1.1077156623260886</v>
      </c>
      <c r="Y59" s="19">
        <f t="shared" si="44"/>
        <v>1.3174769560025892</v>
      </c>
      <c r="Z59" s="19">
        <f t="shared" si="44"/>
        <v>0.82243454044999198</v>
      </c>
      <c r="AA59" s="19">
        <f t="shared" si="44"/>
        <v>0.75356632534839696</v>
      </c>
      <c r="AB59" s="19">
        <f t="shared" si="44"/>
        <v>0.71769343206484082</v>
      </c>
      <c r="AC59" s="19">
        <f t="shared" si="44"/>
        <v>0.72045283768509483</v>
      </c>
      <c r="AD59" s="19">
        <f t="shared" si="44"/>
        <v>0.81402838995400806</v>
      </c>
      <c r="AE59" s="19">
        <f t="shared" si="44"/>
        <v>0.73813629929748026</v>
      </c>
      <c r="AF59" s="19">
        <f t="shared" si="44"/>
        <v>0.46563709576050699</v>
      </c>
      <c r="AG59" s="19">
        <f t="shared" si="44"/>
        <v>0.48857373982285213</v>
      </c>
      <c r="AH59" s="19">
        <f t="shared" ref="AH59:AI59" si="46">IF(AH49=0,0,AH49/AH54)</f>
        <v>0.69047412274747144</v>
      </c>
      <c r="AI59" s="19">
        <f t="shared" si="46"/>
        <v>0.53512346854015569</v>
      </c>
    </row>
    <row r="60" spans="1:35" x14ac:dyDescent="0.25">
      <c r="A60" s="12" t="s">
        <v>75</v>
      </c>
      <c r="B60" s="20">
        <f t="shared" si="43"/>
        <v>1.3479665207890663</v>
      </c>
      <c r="C60" s="20">
        <f t="shared" si="44"/>
        <v>1.3479665287977307</v>
      </c>
      <c r="D60" s="20">
        <f t="shared" si="44"/>
        <v>1.3479665211277436</v>
      </c>
      <c r="E60" s="20">
        <f t="shared" si="44"/>
        <v>1.3479665210612168</v>
      </c>
      <c r="F60" s="20">
        <f t="shared" si="44"/>
        <v>1.3479665198066559</v>
      </c>
      <c r="G60" s="20">
        <f t="shared" si="44"/>
        <v>1.3479665278613406</v>
      </c>
      <c r="H60" s="20">
        <f t="shared" si="44"/>
        <v>1.3373755695548855</v>
      </c>
      <c r="I60" s="20">
        <f t="shared" si="44"/>
        <v>1.3418400838283708</v>
      </c>
      <c r="J60" s="20">
        <f t="shared" si="44"/>
        <v>1.3592456365057752</v>
      </c>
      <c r="K60" s="20">
        <f t="shared" si="44"/>
        <v>1.2904948593299599</v>
      </c>
      <c r="L60" s="20">
        <f t="shared" si="44"/>
        <v>1.2883258989002377</v>
      </c>
      <c r="M60" s="20">
        <f t="shared" si="44"/>
        <v>1.1564427234906085</v>
      </c>
      <c r="N60" s="20">
        <f t="shared" si="44"/>
        <v>1.1453684137878046</v>
      </c>
      <c r="O60" s="20">
        <f t="shared" si="44"/>
        <v>1.2178362093592936</v>
      </c>
      <c r="P60" s="20">
        <f t="shared" si="44"/>
        <v>1.3433895952595867</v>
      </c>
      <c r="Q60" s="20">
        <f t="shared" si="44"/>
        <v>1.2375456615865019</v>
      </c>
      <c r="R60" s="20">
        <f t="shared" si="44"/>
        <v>1.2935455498715078</v>
      </c>
      <c r="S60" s="20">
        <f t="shared" si="44"/>
        <v>1.840566569126791</v>
      </c>
      <c r="T60" s="20">
        <f t="shared" si="44"/>
        <v>1.3067965552571257</v>
      </c>
      <c r="U60" s="20">
        <f t="shared" si="44"/>
        <v>1.4256570555902663</v>
      </c>
      <c r="V60" s="20">
        <f t="shared" si="44"/>
        <v>1.3244893045555175</v>
      </c>
      <c r="W60" s="20">
        <f t="shared" si="44"/>
        <v>1.545246079375074</v>
      </c>
      <c r="X60" s="20">
        <f t="shared" si="44"/>
        <v>1.5716374945665894</v>
      </c>
      <c r="Y60" s="20">
        <f t="shared" si="44"/>
        <v>1.8485609551162674</v>
      </c>
      <c r="Z60" s="20">
        <f t="shared" si="44"/>
        <v>1.1606949757231568</v>
      </c>
      <c r="AA60" s="20">
        <f t="shared" si="44"/>
        <v>1.0572204182017286</v>
      </c>
      <c r="AB60" s="20">
        <f t="shared" si="44"/>
        <v>1.0175148187353327</v>
      </c>
      <c r="AC60" s="20">
        <f t="shared" si="44"/>
        <v>1.0196073325842694</v>
      </c>
      <c r="AD60" s="20">
        <f t="shared" si="44"/>
        <v>1.1555375969156154</v>
      </c>
      <c r="AE60" s="20">
        <f t="shared" si="44"/>
        <v>1.0370392140309845</v>
      </c>
      <c r="AF60" s="20">
        <f t="shared" si="44"/>
        <v>0.70113564236260106</v>
      </c>
      <c r="AG60" s="20">
        <f t="shared" si="44"/>
        <v>0.79216674620162164</v>
      </c>
      <c r="AH60" s="20">
        <f t="shared" ref="AH60:AI60" si="47">IF(AH50=0,0,AH50/AH55)</f>
        <v>0.99106682195850715</v>
      </c>
      <c r="AI60" s="20">
        <f t="shared" si="47"/>
        <v>0.75636724640841724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Q63" si="48">IF(B66=0,0,B66/B25)</f>
        <v>3.2244559117654328</v>
      </c>
      <c r="C62" s="33">
        <f t="shared" si="48"/>
        <v>3.2229653537434917</v>
      </c>
      <c r="D62" s="33">
        <f t="shared" si="48"/>
        <v>3.2213650374117333</v>
      </c>
      <c r="E62" s="33">
        <f t="shared" si="48"/>
        <v>3.2226250500388596</v>
      </c>
      <c r="F62" s="33">
        <f t="shared" si="48"/>
        <v>3.2205358147333372</v>
      </c>
      <c r="G62" s="33">
        <f t="shared" si="48"/>
        <v>3.220276477690629</v>
      </c>
      <c r="H62" s="33">
        <f t="shared" si="48"/>
        <v>3.2169747127012078</v>
      </c>
      <c r="I62" s="33">
        <f t="shared" si="48"/>
        <v>3.2184403714879735</v>
      </c>
      <c r="J62" s="33">
        <f t="shared" si="48"/>
        <v>3.2182475944064812</v>
      </c>
      <c r="K62" s="33">
        <f t="shared" si="48"/>
        <v>3.2207387650810326</v>
      </c>
      <c r="L62" s="33">
        <f t="shared" si="48"/>
        <v>3.2186004148528378</v>
      </c>
      <c r="M62" s="33">
        <f t="shared" si="48"/>
        <v>3.2185095816287808</v>
      </c>
      <c r="N62" s="33">
        <f t="shared" si="48"/>
        <v>3.2212220841234762</v>
      </c>
      <c r="O62" s="33">
        <f t="shared" si="48"/>
        <v>3.2248644435385656</v>
      </c>
      <c r="P62" s="33">
        <f t="shared" si="48"/>
        <v>3.228760775930545</v>
      </c>
      <c r="Q62" s="33">
        <f t="shared" si="48"/>
        <v>3.2280741441824268</v>
      </c>
      <c r="R62" s="33">
        <f t="shared" ref="C62:AG63" si="49">IF(R66=0,0,R66/R25)</f>
        <v>3.2315544747121692</v>
      </c>
      <c r="S62" s="33">
        <f t="shared" si="49"/>
        <v>3.2326429750996795</v>
      </c>
      <c r="T62" s="33">
        <f t="shared" si="49"/>
        <v>3.2315964959567314</v>
      </c>
      <c r="U62" s="33">
        <f t="shared" si="49"/>
        <v>3.2328165030343867</v>
      </c>
      <c r="V62" s="33">
        <f t="shared" si="49"/>
        <v>3.2318212816998027</v>
      </c>
      <c r="W62" s="33">
        <f t="shared" si="49"/>
        <v>3.2273446774512005</v>
      </c>
      <c r="X62" s="33">
        <f t="shared" si="49"/>
        <v>3.2260918597224144</v>
      </c>
      <c r="Y62" s="33">
        <f t="shared" si="49"/>
        <v>3.2264065096876777</v>
      </c>
      <c r="Z62" s="33">
        <f t="shared" si="49"/>
        <v>3.2235255132377563</v>
      </c>
      <c r="AA62" s="33">
        <f t="shared" si="49"/>
        <v>3.2187891127886554</v>
      </c>
      <c r="AB62" s="33">
        <f t="shared" si="49"/>
        <v>3.2139168451013389</v>
      </c>
      <c r="AC62" s="33">
        <f t="shared" si="49"/>
        <v>3.2197688412552905</v>
      </c>
      <c r="AD62" s="33">
        <f t="shared" si="49"/>
        <v>3.2233842865596807</v>
      </c>
      <c r="AE62" s="33">
        <f t="shared" si="49"/>
        <v>3.2233770432753532</v>
      </c>
      <c r="AF62" s="33">
        <f t="shared" si="49"/>
        <v>3.2097672600760809</v>
      </c>
      <c r="AG62" s="33">
        <f t="shared" si="49"/>
        <v>3.2093597202742363</v>
      </c>
      <c r="AH62" s="33">
        <f t="shared" ref="AH62:AI62" si="50">IF(AH66=0,0,AH66/AH25)</f>
        <v>3.2167407558961947</v>
      </c>
      <c r="AI62" s="33">
        <f t="shared" si="50"/>
        <v>3.217848318809033</v>
      </c>
    </row>
    <row r="63" spans="1:35" x14ac:dyDescent="0.25">
      <c r="A63" s="10" t="s">
        <v>72</v>
      </c>
      <c r="B63" s="34">
        <f t="shared" si="48"/>
        <v>3.2069306147806689</v>
      </c>
      <c r="C63" s="34">
        <f t="shared" si="49"/>
        <v>3.2039545326129359</v>
      </c>
      <c r="D63" s="34">
        <f t="shared" si="49"/>
        <v>3.2003241341620465</v>
      </c>
      <c r="E63" s="34">
        <f t="shared" si="49"/>
        <v>3.2016865923523574</v>
      </c>
      <c r="F63" s="34">
        <f t="shared" si="49"/>
        <v>3.1988471550190343</v>
      </c>
      <c r="G63" s="34">
        <f t="shared" si="49"/>
        <v>3.1977213156667519</v>
      </c>
      <c r="H63" s="34">
        <f t="shared" si="49"/>
        <v>3.191617206833842</v>
      </c>
      <c r="I63" s="34">
        <f t="shared" si="49"/>
        <v>3.1935144664237676</v>
      </c>
      <c r="J63" s="34">
        <f t="shared" si="49"/>
        <v>3.1945157851942287</v>
      </c>
      <c r="K63" s="34">
        <f t="shared" si="49"/>
        <v>3.1996930998225448</v>
      </c>
      <c r="L63" s="34">
        <f t="shared" si="49"/>
        <v>3.1940158906149905</v>
      </c>
      <c r="M63" s="34">
        <f t="shared" si="49"/>
        <v>3.1940958568855495</v>
      </c>
      <c r="N63" s="34">
        <f t="shared" si="49"/>
        <v>3.1993615748493829</v>
      </c>
      <c r="O63" s="34">
        <f t="shared" si="49"/>
        <v>3.207358324807684</v>
      </c>
      <c r="P63" s="34">
        <f t="shared" si="49"/>
        <v>3.2160609928295583</v>
      </c>
      <c r="Q63" s="34">
        <f t="shared" si="49"/>
        <v>3.2146174942519092</v>
      </c>
      <c r="R63" s="34">
        <f t="shared" si="49"/>
        <v>3.2214722855169833</v>
      </c>
      <c r="S63" s="34">
        <f t="shared" si="49"/>
        <v>3.2246377120650997</v>
      </c>
      <c r="T63" s="34">
        <f t="shared" si="49"/>
        <v>3.2213281526696136</v>
      </c>
      <c r="U63" s="34">
        <f t="shared" si="49"/>
        <v>3.2246183362784429</v>
      </c>
      <c r="V63" s="34">
        <f t="shared" si="49"/>
        <v>3.2224283716074829</v>
      </c>
      <c r="W63" s="34">
        <f t="shared" si="49"/>
        <v>3.2135563317834248</v>
      </c>
      <c r="X63" s="34">
        <f t="shared" si="49"/>
        <v>3.2110951437128952</v>
      </c>
      <c r="Y63" s="34">
        <f t="shared" si="49"/>
        <v>3.2113962630663453</v>
      </c>
      <c r="Z63" s="34">
        <f t="shared" si="49"/>
        <v>3.2060519761417021</v>
      </c>
      <c r="AA63" s="34">
        <f t="shared" si="49"/>
        <v>3.1949873421770252</v>
      </c>
      <c r="AB63" s="34">
        <f t="shared" si="49"/>
        <v>3.1852816120327603</v>
      </c>
      <c r="AC63" s="34">
        <f t="shared" si="49"/>
        <v>3.1979770444726627</v>
      </c>
      <c r="AD63" s="34">
        <f t="shared" si="49"/>
        <v>3.2054753507540319</v>
      </c>
      <c r="AE63" s="34">
        <f t="shared" si="49"/>
        <v>3.205149302615129</v>
      </c>
      <c r="AF63" s="34">
        <f t="shared" si="49"/>
        <v>3.1751347506579353</v>
      </c>
      <c r="AG63" s="34">
        <f t="shared" si="49"/>
        <v>3.1717010010782203</v>
      </c>
      <c r="AH63" s="34">
        <f t="shared" ref="AH63:AI63" si="51">IF(AH67=0,0,AH67/AH26)</f>
        <v>3.1899847094090319</v>
      </c>
      <c r="AI63" s="34">
        <f t="shared" si="51"/>
        <v>3.194134758774696</v>
      </c>
    </row>
    <row r="64" spans="1:35" x14ac:dyDescent="0.25">
      <c r="A64" s="12" t="s">
        <v>75</v>
      </c>
      <c r="B64" s="35">
        <f t="shared" ref="B64:AG64" si="52">IF(B68=0,0,B68/B32)</f>
        <v>3.2314197584827156</v>
      </c>
      <c r="C64" s="35">
        <f t="shared" si="52"/>
        <v>3.2305194879322072</v>
      </c>
      <c r="D64" s="35">
        <f t="shared" si="52"/>
        <v>3.2297258443290136</v>
      </c>
      <c r="E64" s="35">
        <f t="shared" si="52"/>
        <v>3.2309451492245973</v>
      </c>
      <c r="F64" s="35">
        <f t="shared" si="52"/>
        <v>3.2291540139380013</v>
      </c>
      <c r="G64" s="35">
        <f t="shared" si="52"/>
        <v>3.22923898999532</v>
      </c>
      <c r="H64" s="35">
        <f t="shared" si="52"/>
        <v>3.2274248886942614</v>
      </c>
      <c r="I64" s="35">
        <f t="shared" si="52"/>
        <v>3.2287466454626599</v>
      </c>
      <c r="J64" s="35">
        <f t="shared" si="52"/>
        <v>3.2276943679853898</v>
      </c>
      <c r="K64" s="35">
        <f t="shared" si="52"/>
        <v>3.2298706258082994</v>
      </c>
      <c r="L64" s="35">
        <f t="shared" si="52"/>
        <v>3.2290348019670669</v>
      </c>
      <c r="M64" s="35">
        <f t="shared" si="52"/>
        <v>3.2289716618502351</v>
      </c>
      <c r="N64" s="35">
        <f t="shared" si="52"/>
        <v>3.2300666460851333</v>
      </c>
      <c r="O64" s="35">
        <f t="shared" si="52"/>
        <v>3.2317253007808033</v>
      </c>
      <c r="P64" s="35">
        <f t="shared" si="52"/>
        <v>3.2339814547002392</v>
      </c>
      <c r="Q64" s="35">
        <f t="shared" si="52"/>
        <v>3.23318406604744</v>
      </c>
      <c r="R64" s="35">
        <f t="shared" si="52"/>
        <v>3.2350610698300279</v>
      </c>
      <c r="S64" s="35">
        <f t="shared" si="52"/>
        <v>3.235696174009528</v>
      </c>
      <c r="T64" s="35">
        <f t="shared" si="52"/>
        <v>3.2349583686937642</v>
      </c>
      <c r="U64" s="35">
        <f t="shared" si="52"/>
        <v>3.2358680396345632</v>
      </c>
      <c r="V64" s="35">
        <f t="shared" si="52"/>
        <v>3.2355590908709391</v>
      </c>
      <c r="W64" s="35">
        <f t="shared" si="52"/>
        <v>3.2326941472109971</v>
      </c>
      <c r="X64" s="35">
        <f t="shared" si="52"/>
        <v>3.232116878732497</v>
      </c>
      <c r="Y64" s="35">
        <f t="shared" si="52"/>
        <v>3.2318747200096736</v>
      </c>
      <c r="Z64" s="35">
        <f t="shared" si="52"/>
        <v>3.230234069056888</v>
      </c>
      <c r="AA64" s="35">
        <f t="shared" si="52"/>
        <v>3.2274514014654936</v>
      </c>
      <c r="AB64" s="35">
        <f t="shared" si="52"/>
        <v>3.2253500625509646</v>
      </c>
      <c r="AC64" s="35">
        <f t="shared" si="52"/>
        <v>3.2283394085213066</v>
      </c>
      <c r="AD64" s="35">
        <f t="shared" si="52"/>
        <v>3.230609724939026</v>
      </c>
      <c r="AE64" s="35">
        <f t="shared" si="52"/>
        <v>3.2301825591489388</v>
      </c>
      <c r="AF64" s="35">
        <f t="shared" si="52"/>
        <v>3.2217982374073695</v>
      </c>
      <c r="AG64" s="35">
        <f t="shared" si="52"/>
        <v>3.2220479194233009</v>
      </c>
      <c r="AH64" s="35">
        <f t="shared" ref="AH64:AI64" si="53">IF(AH68=0,0,AH68/AH32)</f>
        <v>3.2258131138332127</v>
      </c>
      <c r="AI64" s="35">
        <f t="shared" si="53"/>
        <v>3.2262673629755882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54">SUM(B67:B68)</f>
        <v>7933.2181552799993</v>
      </c>
      <c r="C66" s="9">
        <f t="shared" si="54"/>
        <v>7980.5266776000008</v>
      </c>
      <c r="D66" s="9">
        <f t="shared" si="54"/>
        <v>7712.8564186800022</v>
      </c>
      <c r="E66" s="9">
        <f t="shared" si="54"/>
        <v>7447.9367714400023</v>
      </c>
      <c r="F66" s="9">
        <f t="shared" si="54"/>
        <v>6665.8661370000009</v>
      </c>
      <c r="G66" s="9">
        <f t="shared" si="54"/>
        <v>6850.9942214400007</v>
      </c>
      <c r="H66" s="9">
        <f t="shared" si="54"/>
        <v>7208.4342895200007</v>
      </c>
      <c r="I66" s="9">
        <f t="shared" si="54"/>
        <v>7875.4162154400001</v>
      </c>
      <c r="J66" s="9">
        <f t="shared" si="54"/>
        <v>8734.4199928800008</v>
      </c>
      <c r="K66" s="9">
        <f t="shared" si="54"/>
        <v>8782.9211034000018</v>
      </c>
      <c r="L66" s="9">
        <f t="shared" si="54"/>
        <v>9071.3670616800009</v>
      </c>
      <c r="M66" s="9">
        <f t="shared" si="54"/>
        <v>7692.9051250799985</v>
      </c>
      <c r="N66" s="9">
        <f t="shared" si="54"/>
        <v>7452.1726527600013</v>
      </c>
      <c r="O66" s="9">
        <f t="shared" si="54"/>
        <v>7992.1005822000006</v>
      </c>
      <c r="P66" s="9">
        <f t="shared" si="54"/>
        <v>9030.2075773200013</v>
      </c>
      <c r="Q66" s="9">
        <f t="shared" si="54"/>
        <v>8255.1742711200022</v>
      </c>
      <c r="R66" s="9">
        <f t="shared" si="54"/>
        <v>8552.6431873200017</v>
      </c>
      <c r="S66" s="9">
        <f t="shared" si="54"/>
        <v>8768.2594417200035</v>
      </c>
      <c r="T66" s="9">
        <f t="shared" si="54"/>
        <v>7660.0368446399998</v>
      </c>
      <c r="U66" s="9">
        <f t="shared" si="54"/>
        <v>7643.6554953600007</v>
      </c>
      <c r="V66" s="9">
        <f t="shared" si="54"/>
        <v>7412.4722232000022</v>
      </c>
      <c r="W66" s="9">
        <f t="shared" si="54"/>
        <v>8500.0966059599996</v>
      </c>
      <c r="X66" s="9">
        <f t="shared" si="54"/>
        <v>8047.6792102800009</v>
      </c>
      <c r="Y66" s="9">
        <f t="shared" si="54"/>
        <v>7353.8315632800013</v>
      </c>
      <c r="Z66" s="9">
        <f t="shared" si="54"/>
        <v>6292.4443124400013</v>
      </c>
      <c r="AA66" s="9">
        <f t="shared" si="54"/>
        <v>5626.3191011999988</v>
      </c>
      <c r="AB66" s="9">
        <f t="shared" si="54"/>
        <v>5331.5884857599995</v>
      </c>
      <c r="AC66" s="9">
        <f t="shared" si="54"/>
        <v>5632.3629514800014</v>
      </c>
      <c r="AD66" s="9">
        <f t="shared" si="54"/>
        <v>6348.2499759600005</v>
      </c>
      <c r="AE66" s="9">
        <f t="shared" si="54"/>
        <v>5551.1508315600004</v>
      </c>
      <c r="AF66" s="9">
        <f t="shared" si="54"/>
        <v>3167.7742310400004</v>
      </c>
      <c r="AG66" s="9">
        <f t="shared" si="54"/>
        <v>3595.0764664799999</v>
      </c>
      <c r="AH66" s="9">
        <f t="shared" ref="AH66:AI66" si="55">SUM(AH67:AH68)</f>
        <v>3803.5821398400008</v>
      </c>
      <c r="AI66" s="9">
        <f t="shared" si="55"/>
        <v>3412.9611543600004</v>
      </c>
    </row>
    <row r="67" spans="1:35" x14ac:dyDescent="0.25">
      <c r="A67" s="10" t="s">
        <v>72</v>
      </c>
      <c r="B67" s="11">
        <v>2243.6655572428472</v>
      </c>
      <c r="C67" s="11">
        <v>2255.9936169912944</v>
      </c>
      <c r="D67" s="11">
        <v>2178.9380074196351</v>
      </c>
      <c r="E67" s="11">
        <v>2104.1690190471963</v>
      </c>
      <c r="F67" s="11">
        <v>1882.7711947620073</v>
      </c>
      <c r="G67" s="11">
        <v>1934.5352812415595</v>
      </c>
      <c r="H67" s="11">
        <v>2087.1395742004293</v>
      </c>
      <c r="I67" s="11">
        <v>2285.9099343778962</v>
      </c>
      <c r="J67" s="11">
        <v>2468.5693424477017</v>
      </c>
      <c r="K67" s="11">
        <v>2640.3861894030792</v>
      </c>
      <c r="L67" s="11">
        <v>2682.2981751034208</v>
      </c>
      <c r="M67" s="11">
        <v>2290.220622471199</v>
      </c>
      <c r="N67" s="11">
        <v>2132.0225030301935</v>
      </c>
      <c r="O67" s="11">
        <v>2238.070210420226</v>
      </c>
      <c r="P67" s="11">
        <v>2620.3778188418582</v>
      </c>
      <c r="Q67" s="11">
        <v>2262.531251164683</v>
      </c>
      <c r="R67" s="11">
        <v>2200.1297340074125</v>
      </c>
      <c r="S67" s="11">
        <v>2414.8877530363225</v>
      </c>
      <c r="T67" s="11">
        <v>1883.3334866265614</v>
      </c>
      <c r="U67" s="11">
        <v>2068.1207033259066</v>
      </c>
      <c r="V67" s="11">
        <v>2103.9122591837154</v>
      </c>
      <c r="W67" s="11">
        <v>2365.8260190108076</v>
      </c>
      <c r="X67" s="11">
        <v>2295.81540173863</v>
      </c>
      <c r="Y67" s="11">
        <v>1954.5035866227793</v>
      </c>
      <c r="Z67" s="11">
        <v>1736.1769251571252</v>
      </c>
      <c r="AA67" s="11">
        <v>1490.1528168172629</v>
      </c>
      <c r="AB67" s="11">
        <v>1507.7722125884943</v>
      </c>
      <c r="AC67" s="11">
        <v>1579.1204815688022</v>
      </c>
      <c r="AD67" s="11">
        <v>1814.8072357010378</v>
      </c>
      <c r="AE67" s="11">
        <v>1500.5963484434064</v>
      </c>
      <c r="AF67" s="11">
        <v>807.91665624891527</v>
      </c>
      <c r="AG67" s="11">
        <v>895.38345904635048</v>
      </c>
      <c r="AH67" s="11">
        <v>955.1202388197986</v>
      </c>
      <c r="AI67" s="11">
        <v>887.63797639729546</v>
      </c>
    </row>
    <row r="68" spans="1:35" x14ac:dyDescent="0.25">
      <c r="A68" s="12" t="s">
        <v>75</v>
      </c>
      <c r="B68" s="13">
        <v>5689.5525980371522</v>
      </c>
      <c r="C68" s="13">
        <v>5724.5330606087064</v>
      </c>
      <c r="D68" s="13">
        <v>5533.9184112603671</v>
      </c>
      <c r="E68" s="13">
        <v>5343.767752392806</v>
      </c>
      <c r="F68" s="13">
        <v>4783.0949422379936</v>
      </c>
      <c r="G68" s="13">
        <v>4916.4589401984413</v>
      </c>
      <c r="H68" s="13">
        <v>5121.294715319571</v>
      </c>
      <c r="I68" s="13">
        <v>5589.5062810621039</v>
      </c>
      <c r="J68" s="13">
        <v>6265.8506504322995</v>
      </c>
      <c r="K68" s="13">
        <v>6142.5349139969221</v>
      </c>
      <c r="L68" s="13">
        <v>6389.0688865765796</v>
      </c>
      <c r="M68" s="13">
        <v>5402.6845026087994</v>
      </c>
      <c r="N68" s="13">
        <v>5320.1501497298077</v>
      </c>
      <c r="O68" s="13">
        <v>5754.0303717797742</v>
      </c>
      <c r="P68" s="13">
        <v>6409.829758478143</v>
      </c>
      <c r="Q68" s="13">
        <v>5992.6430199553188</v>
      </c>
      <c r="R68" s="13">
        <v>6352.5134533125884</v>
      </c>
      <c r="S68" s="13">
        <v>6353.371688683681</v>
      </c>
      <c r="T68" s="13">
        <v>5776.7033580134384</v>
      </c>
      <c r="U68" s="13">
        <v>5575.5347920340946</v>
      </c>
      <c r="V68" s="13">
        <v>5308.5599640162873</v>
      </c>
      <c r="W68" s="13">
        <v>6134.2705869491911</v>
      </c>
      <c r="X68" s="13">
        <v>5751.8638085413704</v>
      </c>
      <c r="Y68" s="13">
        <v>5399.3279766572223</v>
      </c>
      <c r="Z68" s="13">
        <v>4556.2673872828764</v>
      </c>
      <c r="AA68" s="13">
        <v>4136.1662843827362</v>
      </c>
      <c r="AB68" s="13">
        <v>3823.8162731715051</v>
      </c>
      <c r="AC68" s="13">
        <v>4053.2424699111994</v>
      </c>
      <c r="AD68" s="13">
        <v>4533.4427402589627</v>
      </c>
      <c r="AE68" s="13">
        <v>4050.5544831165935</v>
      </c>
      <c r="AF68" s="13">
        <v>2359.857574791085</v>
      </c>
      <c r="AG68" s="13">
        <v>2699.6930074336497</v>
      </c>
      <c r="AH68" s="13">
        <v>2848.4619010202023</v>
      </c>
      <c r="AI68" s="13">
        <v>2525.3231779627049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Q73" si="56">IF(B66=0,0,100*B66/B12)</f>
        <v>24378.281509875418</v>
      </c>
      <c r="C71" s="9">
        <f t="shared" si="56"/>
        <v>24367.012971738517</v>
      </c>
      <c r="D71" s="9">
        <f t="shared" si="56"/>
        <v>24354.913295557737</v>
      </c>
      <c r="E71" s="9">
        <f t="shared" si="56"/>
        <v>24364.439535080157</v>
      </c>
      <c r="F71" s="9">
        <f t="shared" si="56"/>
        <v>24348.643847177598</v>
      </c>
      <c r="G71" s="9">
        <f t="shared" si="56"/>
        <v>24346.683927820322</v>
      </c>
      <c r="H71" s="9">
        <f t="shared" si="56"/>
        <v>24075.608250796351</v>
      </c>
      <c r="I71" s="9">
        <f t="shared" si="56"/>
        <v>24144.935708546203</v>
      </c>
      <c r="J71" s="9">
        <f t="shared" si="56"/>
        <v>24495.019224412354</v>
      </c>
      <c r="K71" s="9">
        <f t="shared" si="56"/>
        <v>23272.709460837523</v>
      </c>
      <c r="L71" s="9">
        <f t="shared" si="56"/>
        <v>23280.010370182103</v>
      </c>
      <c r="M71" s="9">
        <f t="shared" si="56"/>
        <v>24379.758754605838</v>
      </c>
      <c r="N71" s="9">
        <f t="shared" si="56"/>
        <v>26078.188073900634</v>
      </c>
      <c r="O71" s="9">
        <f t="shared" si="56"/>
        <v>27125.815027485245</v>
      </c>
      <c r="P71" s="9">
        <f t="shared" si="56"/>
        <v>30655.882213641944</v>
      </c>
      <c r="Q71" s="9">
        <f t="shared" si="56"/>
        <v>28154.41482470027</v>
      </c>
      <c r="R71" s="9">
        <f t="shared" ref="C71:AG73" si="57">IF(R66=0,0,100*R66/R12)</f>
        <v>30158.178495979613</v>
      </c>
      <c r="S71" s="9">
        <f t="shared" si="57"/>
        <v>43222.745147345391</v>
      </c>
      <c r="T71" s="9">
        <f t="shared" si="57"/>
        <v>31705.81140571757</v>
      </c>
      <c r="U71" s="9">
        <f t="shared" si="57"/>
        <v>34030.904050786165</v>
      </c>
      <c r="V71" s="9">
        <f t="shared" si="57"/>
        <v>32614.914702163453</v>
      </c>
      <c r="W71" s="9">
        <f t="shared" si="57"/>
        <v>38033.938890714744</v>
      </c>
      <c r="X71" s="9">
        <f t="shared" si="57"/>
        <v>39486.004064060748</v>
      </c>
      <c r="Y71" s="9">
        <f t="shared" si="57"/>
        <v>47221.13903463629</v>
      </c>
      <c r="Z71" s="9">
        <f t="shared" si="57"/>
        <v>28695.317208573277</v>
      </c>
      <c r="AA71" s="9">
        <f t="shared" si="57"/>
        <v>29150.58480600805</v>
      </c>
      <c r="AB71" s="9">
        <f t="shared" si="57"/>
        <v>28210.200233593401</v>
      </c>
      <c r="AC71" s="9">
        <f t="shared" si="57"/>
        <v>28356.810363867142</v>
      </c>
      <c r="AD71" s="9">
        <f t="shared" si="57"/>
        <v>31789.210261321263</v>
      </c>
      <c r="AE71" s="9">
        <f t="shared" si="57"/>
        <v>28502.726537299332</v>
      </c>
      <c r="AF71" s="9">
        <f t="shared" si="57"/>
        <v>18265.705798079682</v>
      </c>
      <c r="AG71" s="9">
        <f t="shared" si="57"/>
        <v>20066.229240434302</v>
      </c>
      <c r="AH71" s="9">
        <f t="shared" ref="AH71:AI71" si="58">IF(AH66=0,0,100*AH66/AH12)</f>
        <v>26566.498241242905</v>
      </c>
      <c r="AI71" s="9">
        <f t="shared" si="58"/>
        <v>19542.046450364156</v>
      </c>
    </row>
    <row r="72" spans="1:35" x14ac:dyDescent="0.25">
      <c r="A72" s="10" t="s">
        <v>72</v>
      </c>
      <c r="B72" s="11">
        <f t="shared" si="56"/>
        <v>23172.268505027987</v>
      </c>
      <c r="C72" s="11">
        <f t="shared" si="57"/>
        <v>23150.764516050622</v>
      </c>
      <c r="D72" s="11">
        <f t="shared" si="57"/>
        <v>23124.532785923617</v>
      </c>
      <c r="E72" s="11">
        <f t="shared" si="57"/>
        <v>23134.377386678378</v>
      </c>
      <c r="F72" s="11">
        <f t="shared" si="57"/>
        <v>23113.860766960363</v>
      </c>
      <c r="G72" s="11">
        <f t="shared" si="57"/>
        <v>23105.726642937807</v>
      </c>
      <c r="H72" s="11">
        <f t="shared" si="57"/>
        <v>22779.696475117864</v>
      </c>
      <c r="I72" s="11">
        <f t="shared" si="57"/>
        <v>22859.988597335399</v>
      </c>
      <c r="J72" s="11">
        <f t="shared" si="57"/>
        <v>23270.816166166038</v>
      </c>
      <c r="K72" s="11">
        <f t="shared" si="57"/>
        <v>21892.858171388536</v>
      </c>
      <c r="L72" s="11">
        <f t="shared" si="57"/>
        <v>21879.663442236491</v>
      </c>
      <c r="M72" s="11">
        <f t="shared" si="57"/>
        <v>23021.46200217566</v>
      </c>
      <c r="N72" s="11">
        <f t="shared" si="57"/>
        <v>26604.481672677906</v>
      </c>
      <c r="O72" s="11">
        <f t="shared" si="57"/>
        <v>28103.763807458665</v>
      </c>
      <c r="P72" s="11">
        <f t="shared" si="57"/>
        <v>31700.464355026168</v>
      </c>
      <c r="Q72" s="11">
        <f t="shared" si="57"/>
        <v>29441.564684204481</v>
      </c>
      <c r="R72" s="11">
        <f t="shared" si="57"/>
        <v>31380.368600706533</v>
      </c>
      <c r="S72" s="11">
        <f t="shared" si="57"/>
        <v>45006.283523995939</v>
      </c>
      <c r="T72" s="11">
        <f t="shared" si="57"/>
        <v>33039.964552387959</v>
      </c>
      <c r="U72" s="11">
        <f t="shared" si="57"/>
        <v>36035.188072942721</v>
      </c>
      <c r="V72" s="11">
        <f t="shared" si="57"/>
        <v>33006.428351315299</v>
      </c>
      <c r="W72" s="11">
        <f t="shared" si="57"/>
        <v>36383.659905730899</v>
      </c>
      <c r="X72" s="11">
        <f t="shared" si="57"/>
        <v>37242.113344173187</v>
      </c>
      <c r="Y72" s="11">
        <f t="shared" si="57"/>
        <v>44802.405288136106</v>
      </c>
      <c r="Z72" s="11">
        <f t="shared" si="57"/>
        <v>26968.875639197024</v>
      </c>
      <c r="AA72" s="11">
        <f t="shared" si="57"/>
        <v>27752.263939375585</v>
      </c>
      <c r="AB72" s="11">
        <f t="shared" si="57"/>
        <v>26846.242206220159</v>
      </c>
      <c r="AC72" s="11">
        <f t="shared" si="57"/>
        <v>26777.729777341294</v>
      </c>
      <c r="AD72" s="11">
        <f t="shared" si="57"/>
        <v>29811.656325950389</v>
      </c>
      <c r="AE72" s="11">
        <f t="shared" si="57"/>
        <v>26676.253533526131</v>
      </c>
      <c r="AF72" s="11">
        <f t="shared" si="57"/>
        <v>15614.061299029012</v>
      </c>
      <c r="AG72" s="11">
        <f t="shared" si="57"/>
        <v>16951.560485783648</v>
      </c>
      <c r="AH72" s="11">
        <f t="shared" ref="AH72:AI72" si="59">IF(AH67=0,0,100*AH67/AH13)</f>
        <v>25619.037318075392</v>
      </c>
      <c r="AI72" s="11">
        <f t="shared" si="59"/>
        <v>19026.724295939403</v>
      </c>
    </row>
    <row r="73" spans="1:35" x14ac:dyDescent="0.25">
      <c r="A73" s="12" t="s">
        <v>75</v>
      </c>
      <c r="B73" s="13">
        <f t="shared" si="56"/>
        <v>24889.107237298555</v>
      </c>
      <c r="C73" s="13">
        <f t="shared" si="57"/>
        <v>24882.174102271194</v>
      </c>
      <c r="D73" s="13">
        <f t="shared" si="57"/>
        <v>24876.060243119955</v>
      </c>
      <c r="E73" s="13">
        <f t="shared" si="57"/>
        <v>24885.451639085128</v>
      </c>
      <c r="F73" s="13">
        <f t="shared" si="57"/>
        <v>24871.655560553216</v>
      </c>
      <c r="G73" s="13">
        <f t="shared" si="57"/>
        <v>24872.310819611037</v>
      </c>
      <c r="H73" s="13">
        <f t="shared" si="57"/>
        <v>24647.039502245905</v>
      </c>
      <c r="I73" s="13">
        <f t="shared" si="57"/>
        <v>24713.030643425453</v>
      </c>
      <c r="J73" s="13">
        <f t="shared" si="57"/>
        <v>25013.437759535769</v>
      </c>
      <c r="K73" s="13">
        <f t="shared" si="57"/>
        <v>23920.784136164635</v>
      </c>
      <c r="L73" s="13">
        <f t="shared" si="57"/>
        <v>23922.811615512182</v>
      </c>
      <c r="M73" s="13">
        <f t="shared" si="57"/>
        <v>25005.160549210737</v>
      </c>
      <c r="N73" s="13">
        <f t="shared" si="57"/>
        <v>25873.076928309565</v>
      </c>
      <c r="O73" s="13">
        <f t="shared" si="57"/>
        <v>26763.574287549287</v>
      </c>
      <c r="P73" s="13">
        <f t="shared" si="57"/>
        <v>30248.410977048883</v>
      </c>
      <c r="Q73" s="13">
        <f t="shared" si="57"/>
        <v>27697.241457356944</v>
      </c>
      <c r="R73" s="13">
        <f t="shared" si="57"/>
        <v>29756.785824775969</v>
      </c>
      <c r="S73" s="13">
        <f t="shared" si="57"/>
        <v>42581.356185333687</v>
      </c>
      <c r="T73" s="13">
        <f t="shared" si="57"/>
        <v>31293.835263833465</v>
      </c>
      <c r="U73" s="13">
        <f t="shared" si="57"/>
        <v>33343.002127851512</v>
      </c>
      <c r="V73" s="13">
        <f t="shared" si="57"/>
        <v>32462.306230572216</v>
      </c>
      <c r="W73" s="13">
        <f t="shared" si="57"/>
        <v>38711.122797379314</v>
      </c>
      <c r="X73" s="13">
        <f t="shared" si="57"/>
        <v>40458.9997101357</v>
      </c>
      <c r="Y73" s="13">
        <f t="shared" si="57"/>
        <v>48162.359256148797</v>
      </c>
      <c r="Z73" s="13">
        <f t="shared" si="57"/>
        <v>29412.797801030978</v>
      </c>
      <c r="AA73" s="13">
        <f t="shared" si="57"/>
        <v>29689.52994723168</v>
      </c>
      <c r="AB73" s="13">
        <f t="shared" si="57"/>
        <v>28786.901820968222</v>
      </c>
      <c r="AC73" s="13">
        <f t="shared" si="57"/>
        <v>29023.608895366517</v>
      </c>
      <c r="AD73" s="13">
        <f t="shared" si="57"/>
        <v>32656.397487863731</v>
      </c>
      <c r="AE73" s="13">
        <f t="shared" si="57"/>
        <v>29244.518815669548</v>
      </c>
      <c r="AF73" s="13">
        <f t="shared" si="57"/>
        <v>19393.24230278972</v>
      </c>
      <c r="AG73" s="13">
        <f t="shared" si="57"/>
        <v>21368.402981671657</v>
      </c>
      <c r="AH73" s="13">
        <f t="shared" ref="AH73:AI73" si="60">IF(AH68=0,0,100*AH68/AH14)</f>
        <v>26900.077986434491</v>
      </c>
      <c r="AI73" s="13">
        <f t="shared" si="60"/>
        <v>19729.873439978506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Q77" si="61">IF(B66=0,0,1000*B66/B3)</f>
        <v>14.639191603005363</v>
      </c>
      <c r="C75" s="21">
        <f t="shared" si="61"/>
        <v>14.63242439480786</v>
      </c>
      <c r="D75" s="21">
        <f t="shared" si="61"/>
        <v>14.625158878377455</v>
      </c>
      <c r="E75" s="21">
        <f t="shared" si="61"/>
        <v>14.630879398916566</v>
      </c>
      <c r="F75" s="21">
        <f t="shared" si="61"/>
        <v>14.621394165817328</v>
      </c>
      <c r="G75" s="21">
        <f t="shared" si="61"/>
        <v>14.620216762633088</v>
      </c>
      <c r="H75" s="21">
        <f t="shared" si="61"/>
        <v>14.558058296403827</v>
      </c>
      <c r="I75" s="21">
        <f t="shared" si="61"/>
        <v>14.575934752916895</v>
      </c>
      <c r="J75" s="21">
        <f t="shared" si="61"/>
        <v>14.642015232469467</v>
      </c>
      <c r="K75" s="21">
        <f t="shared" si="61"/>
        <v>14.410851169586413</v>
      </c>
      <c r="L75" s="21">
        <f t="shared" si="61"/>
        <v>14.405884952056109</v>
      </c>
      <c r="M75" s="21">
        <f t="shared" si="61"/>
        <v>12.622933881519149</v>
      </c>
      <c r="N75" s="21">
        <f t="shared" si="61"/>
        <v>11.922373782283445</v>
      </c>
      <c r="O75" s="21">
        <f t="shared" si="61"/>
        <v>12.661877126472637</v>
      </c>
      <c r="P75" s="21">
        <f t="shared" si="61"/>
        <v>14.058379422867759</v>
      </c>
      <c r="Q75" s="21">
        <f t="shared" si="61"/>
        <v>12.623559590435983</v>
      </c>
      <c r="R75" s="21">
        <f t="shared" ref="C75:AG77" si="62">IF(R66=0,0,1000*R66/R3)</f>
        <v>12.694129237975496</v>
      </c>
      <c r="S75" s="21">
        <f t="shared" si="62"/>
        <v>18.025559864345801</v>
      </c>
      <c r="T75" s="21">
        <f t="shared" si="62"/>
        <v>12.594481063830782</v>
      </c>
      <c r="U75" s="21">
        <f t="shared" si="62"/>
        <v>14.124073767441129</v>
      </c>
      <c r="V75" s="21">
        <f t="shared" si="62"/>
        <v>12.883891499965825</v>
      </c>
      <c r="W75" s="21">
        <f t="shared" si="62"/>
        <v>14.823447838159895</v>
      </c>
      <c r="X75" s="21">
        <f t="shared" si="62"/>
        <v>14.855558729052522</v>
      </c>
      <c r="Y75" s="21">
        <f t="shared" si="62"/>
        <v>17.101045809431966</v>
      </c>
      <c r="Z75" s="21">
        <f t="shared" si="62"/>
        <v>10.825117881362797</v>
      </c>
      <c r="AA75" s="21">
        <f t="shared" si="62"/>
        <v>9.4182266317981291</v>
      </c>
      <c r="AB75" s="21">
        <f t="shared" si="62"/>
        <v>9.5290757479168011</v>
      </c>
      <c r="AC75" s="21">
        <f t="shared" si="62"/>
        <v>9.4878475929423089</v>
      </c>
      <c r="AD75" s="21">
        <f t="shared" si="62"/>
        <v>10.664577725857756</v>
      </c>
      <c r="AE75" s="21">
        <f t="shared" si="62"/>
        <v>9.4318152604759646</v>
      </c>
      <c r="AF75" s="21">
        <f t="shared" si="62"/>
        <v>6.002396165043554</v>
      </c>
      <c r="AG75" s="21">
        <f t="shared" si="62"/>
        <v>6.4487381359191946</v>
      </c>
      <c r="AH75" s="21">
        <f t="shared" ref="AH75:AI75" si="63">IF(AH66=0,0,1000*AH66/AH3)</f>
        <v>8.9116976765999762</v>
      </c>
      <c r="AI75" s="21">
        <f t="shared" si="63"/>
        <v>6.4598943139426401</v>
      </c>
    </row>
    <row r="76" spans="1:35" x14ac:dyDescent="0.25">
      <c r="A76" s="10" t="s">
        <v>72</v>
      </c>
      <c r="B76" s="22">
        <f t="shared" si="61"/>
        <v>43.902840584455895</v>
      </c>
      <c r="C76" s="22">
        <f t="shared" si="62"/>
        <v>43.86209824526567</v>
      </c>
      <c r="D76" s="22">
        <f t="shared" si="62"/>
        <v>43.812397782234008</v>
      </c>
      <c r="E76" s="22">
        <f t="shared" si="62"/>
        <v>43.831049841718396</v>
      </c>
      <c r="F76" s="22">
        <f t="shared" si="62"/>
        <v>43.792177867211713</v>
      </c>
      <c r="G76" s="22">
        <f t="shared" si="62"/>
        <v>43.77676516404734</v>
      </c>
      <c r="H76" s="22">
        <f t="shared" si="62"/>
        <v>43.159062013314262</v>
      </c>
      <c r="I76" s="22">
        <f t="shared" si="62"/>
        <v>43.311183990083045</v>
      </c>
      <c r="J76" s="22">
        <f t="shared" si="62"/>
        <v>44.089552397473739</v>
      </c>
      <c r="K76" s="22">
        <f t="shared" si="62"/>
        <v>41.478832489030005</v>
      </c>
      <c r="L76" s="22">
        <f t="shared" si="62"/>
        <v>41.453833760031699</v>
      </c>
      <c r="M76" s="22">
        <f t="shared" si="62"/>
        <v>36.130118971678655</v>
      </c>
      <c r="N76" s="22">
        <f t="shared" si="62"/>
        <v>35.186778278373254</v>
      </c>
      <c r="O76" s="22">
        <f t="shared" si="62"/>
        <v>37.733948112253039</v>
      </c>
      <c r="P76" s="22">
        <f t="shared" si="62"/>
        <v>41.313659121713833</v>
      </c>
      <c r="Q76" s="22">
        <f t="shared" si="62"/>
        <v>38.404005992073785</v>
      </c>
      <c r="R76" s="22">
        <f t="shared" si="62"/>
        <v>40.551717238590932</v>
      </c>
      <c r="S76" s="22">
        <f t="shared" si="62"/>
        <v>57.016459351803277</v>
      </c>
      <c r="T76" s="22">
        <f t="shared" si="62"/>
        <v>40.95430418885875</v>
      </c>
      <c r="U76" s="22">
        <f t="shared" si="62"/>
        <v>44.046545047398297</v>
      </c>
      <c r="V76" s="22">
        <f t="shared" si="62"/>
        <v>40.623656477742138</v>
      </c>
      <c r="W76" s="22">
        <f t="shared" si="62"/>
        <v>47.883496130463698</v>
      </c>
      <c r="X76" s="22">
        <f t="shared" si="62"/>
        <v>48.368167513958554</v>
      </c>
      <c r="Y76" s="22">
        <f t="shared" si="62"/>
        <v>57.418037381495878</v>
      </c>
      <c r="Z76" s="22">
        <f t="shared" si="62"/>
        <v>36.00338559412392</v>
      </c>
      <c r="AA76" s="22">
        <f t="shared" si="62"/>
        <v>32.188465169745413</v>
      </c>
      <c r="AB76" s="22">
        <f t="shared" si="62"/>
        <v>30.462742298285171</v>
      </c>
      <c r="AC76" s="22">
        <f t="shared" si="62"/>
        <v>30.757985227039839</v>
      </c>
      <c r="AD76" s="22">
        <f t="shared" si="62"/>
        <v>34.939903274368071</v>
      </c>
      <c r="AE76" s="22">
        <f t="shared" si="62"/>
        <v>31.648138914952078</v>
      </c>
      <c r="AF76" s="22">
        <f t="shared" si="62"/>
        <v>17.128908926921312</v>
      </c>
      <c r="AG76" s="22">
        <f t="shared" si="62"/>
        <v>19.522483166448261</v>
      </c>
      <c r="AH76" s="22">
        <f t="shared" ref="AH76:AI76" si="64">IF(AH67=0,0,1000*AH67/AH4)</f>
        <v>29.84531815327691</v>
      </c>
      <c r="AI76" s="22">
        <f t="shared" si="64"/>
        <v>21.29349835445899</v>
      </c>
    </row>
    <row r="77" spans="1:35" x14ac:dyDescent="0.25">
      <c r="A77" s="12" t="s">
        <v>75</v>
      </c>
      <c r="B77" s="23">
        <f t="shared" si="61"/>
        <v>11.592141829003442</v>
      </c>
      <c r="C77" s="23">
        <f t="shared" si="62"/>
        <v>11.588912249188462</v>
      </c>
      <c r="D77" s="23">
        <f t="shared" si="62"/>
        <v>11.586065231439926</v>
      </c>
      <c r="E77" s="23">
        <f t="shared" si="62"/>
        <v>11.590439267716405</v>
      </c>
      <c r="F77" s="23">
        <f t="shared" si="62"/>
        <v>11.584013901273611</v>
      </c>
      <c r="G77" s="23">
        <f t="shared" si="62"/>
        <v>11.584318735236719</v>
      </c>
      <c r="H77" s="23">
        <f t="shared" si="62"/>
        <v>11.462380109342195</v>
      </c>
      <c r="I77" s="23">
        <f t="shared" si="62"/>
        <v>11.465091640116748</v>
      </c>
      <c r="J77" s="23">
        <f t="shared" si="62"/>
        <v>11.591805701375613</v>
      </c>
      <c r="K77" s="23">
        <f t="shared" si="62"/>
        <v>11.253988836851637</v>
      </c>
      <c r="L77" s="23">
        <f t="shared" si="62"/>
        <v>11.308226020028183</v>
      </c>
      <c r="M77" s="23">
        <f t="shared" si="62"/>
        <v>9.8941091311370837</v>
      </c>
      <c r="N77" s="23">
        <f t="shared" si="62"/>
        <v>9.4250993651080872</v>
      </c>
      <c r="O77" s="23">
        <f t="shared" si="62"/>
        <v>10.061567029616334</v>
      </c>
      <c r="P77" s="23">
        <f t="shared" si="62"/>
        <v>11.072241025267036</v>
      </c>
      <c r="Q77" s="23">
        <f t="shared" si="62"/>
        <v>10.071061943336888</v>
      </c>
      <c r="R77" s="23">
        <f t="shared" si="62"/>
        <v>10.25437467112209</v>
      </c>
      <c r="S77" s="23">
        <f t="shared" si="62"/>
        <v>14.306799551679909</v>
      </c>
      <c r="T77" s="23">
        <f t="shared" si="62"/>
        <v>10.274816436476277</v>
      </c>
      <c r="U77" s="23">
        <f t="shared" si="62"/>
        <v>11.281342811623722</v>
      </c>
      <c r="V77" s="23">
        <f t="shared" si="62"/>
        <v>10.139772831855423</v>
      </c>
      <c r="W77" s="23">
        <f t="shared" si="62"/>
        <v>11.706301385094989</v>
      </c>
      <c r="X77" s="23">
        <f t="shared" si="62"/>
        <v>11.637252121157792</v>
      </c>
      <c r="Y77" s="23">
        <f t="shared" si="62"/>
        <v>13.635271190858742</v>
      </c>
      <c r="Z77" s="23">
        <f t="shared" si="62"/>
        <v>8.547394288098431</v>
      </c>
      <c r="AA77" s="23">
        <f t="shared" si="62"/>
        <v>7.5054057476563898</v>
      </c>
      <c r="AB77" s="23">
        <f t="shared" si="62"/>
        <v>7.4975056006667451</v>
      </c>
      <c r="AC77" s="23">
        <f t="shared" si="62"/>
        <v>7.4741768223101435</v>
      </c>
      <c r="AD77" s="23">
        <f t="shared" si="62"/>
        <v>8.3439000481199717</v>
      </c>
      <c r="AE77" s="23">
        <f t="shared" si="62"/>
        <v>7.4852117033755459</v>
      </c>
      <c r="AF77" s="23">
        <f t="shared" si="62"/>
        <v>4.9103878696586598</v>
      </c>
      <c r="AG77" s="23">
        <f t="shared" si="62"/>
        <v>5.276743501646207</v>
      </c>
      <c r="AH77" s="23">
        <f t="shared" ref="AH77:AI77" si="65">IF(AH68=0,0,1000*AH68/AH5)</f>
        <v>7.2148493220282344</v>
      </c>
      <c r="AI77" s="23">
        <f t="shared" si="65"/>
        <v>5.1892519505956045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Q81" si="66">IF(B66=0,0,B66/B$66)</f>
        <v>1</v>
      </c>
      <c r="C79" s="36">
        <f t="shared" si="66"/>
        <v>1</v>
      </c>
      <c r="D79" s="36">
        <f t="shared" si="66"/>
        <v>1</v>
      </c>
      <c r="E79" s="36">
        <f t="shared" si="66"/>
        <v>1</v>
      </c>
      <c r="F79" s="36">
        <f t="shared" si="66"/>
        <v>1</v>
      </c>
      <c r="G79" s="36">
        <f t="shared" si="66"/>
        <v>1</v>
      </c>
      <c r="H79" s="36">
        <f t="shared" si="66"/>
        <v>1</v>
      </c>
      <c r="I79" s="36">
        <f t="shared" si="66"/>
        <v>1</v>
      </c>
      <c r="J79" s="36">
        <f t="shared" si="66"/>
        <v>1</v>
      </c>
      <c r="K79" s="36">
        <f t="shared" si="66"/>
        <v>1</v>
      </c>
      <c r="L79" s="36">
        <f t="shared" si="66"/>
        <v>1</v>
      </c>
      <c r="M79" s="36">
        <f t="shared" si="66"/>
        <v>1</v>
      </c>
      <c r="N79" s="36">
        <f t="shared" si="66"/>
        <v>1</v>
      </c>
      <c r="O79" s="36">
        <f t="shared" si="66"/>
        <v>1</v>
      </c>
      <c r="P79" s="36">
        <f t="shared" si="66"/>
        <v>1</v>
      </c>
      <c r="Q79" s="36">
        <f t="shared" si="66"/>
        <v>1</v>
      </c>
      <c r="R79" s="36">
        <f t="shared" ref="C79:AG81" si="67">IF(R66=0,0,R66/R$66)</f>
        <v>1</v>
      </c>
      <c r="S79" s="36">
        <f t="shared" si="67"/>
        <v>1</v>
      </c>
      <c r="T79" s="36">
        <f t="shared" si="67"/>
        <v>1</v>
      </c>
      <c r="U79" s="36">
        <f t="shared" si="67"/>
        <v>1</v>
      </c>
      <c r="V79" s="36">
        <f t="shared" si="67"/>
        <v>1</v>
      </c>
      <c r="W79" s="36">
        <f t="shared" si="67"/>
        <v>1</v>
      </c>
      <c r="X79" s="36">
        <f t="shared" si="67"/>
        <v>1</v>
      </c>
      <c r="Y79" s="36">
        <f t="shared" si="67"/>
        <v>1</v>
      </c>
      <c r="Z79" s="36">
        <f t="shared" si="67"/>
        <v>1</v>
      </c>
      <c r="AA79" s="36">
        <f t="shared" si="67"/>
        <v>1</v>
      </c>
      <c r="AB79" s="36">
        <f t="shared" si="67"/>
        <v>1</v>
      </c>
      <c r="AC79" s="36">
        <f t="shared" si="67"/>
        <v>1</v>
      </c>
      <c r="AD79" s="36">
        <f t="shared" si="67"/>
        <v>1</v>
      </c>
      <c r="AE79" s="36">
        <f t="shared" si="67"/>
        <v>1</v>
      </c>
      <c r="AF79" s="36">
        <f t="shared" si="67"/>
        <v>1</v>
      </c>
      <c r="AG79" s="36">
        <f t="shared" si="67"/>
        <v>1</v>
      </c>
      <c r="AH79" s="36">
        <f t="shared" ref="AH79:AI79" si="68">IF(AH66=0,0,AH66/AH$66)</f>
        <v>1</v>
      </c>
      <c r="AI79" s="36">
        <f t="shared" si="68"/>
        <v>1</v>
      </c>
    </row>
    <row r="80" spans="1:35" x14ac:dyDescent="0.25">
      <c r="A80" s="10" t="s">
        <v>72</v>
      </c>
      <c r="B80" s="37">
        <f t="shared" si="66"/>
        <v>0.28281909224310975</v>
      </c>
      <c r="C80" s="37">
        <f t="shared" si="67"/>
        <v>0.28268730976408984</v>
      </c>
      <c r="D80" s="37">
        <f t="shared" si="67"/>
        <v>0.28250726956907934</v>
      </c>
      <c r="E80" s="37">
        <f t="shared" si="67"/>
        <v>0.28251703574013709</v>
      </c>
      <c r="F80" s="37">
        <f t="shared" si="67"/>
        <v>0.28244959560639421</v>
      </c>
      <c r="G80" s="37">
        <f t="shared" si="67"/>
        <v>0.2823729255510804</v>
      </c>
      <c r="H80" s="37">
        <f t="shared" si="67"/>
        <v>0.28954131928965798</v>
      </c>
      <c r="I80" s="37">
        <f t="shared" si="67"/>
        <v>0.29025893639707551</v>
      </c>
      <c r="J80" s="37">
        <f t="shared" si="67"/>
        <v>0.28262544558883068</v>
      </c>
      <c r="K80" s="37">
        <f t="shared" si="67"/>
        <v>0.30062733779777956</v>
      </c>
      <c r="L80" s="37">
        <f t="shared" si="67"/>
        <v>0.29568841794906531</v>
      </c>
      <c r="M80" s="37">
        <f t="shared" si="67"/>
        <v>0.29770555924376918</v>
      </c>
      <c r="N80" s="37">
        <f t="shared" si="67"/>
        <v>0.28609408321217217</v>
      </c>
      <c r="O80" s="37">
        <f t="shared" si="67"/>
        <v>0.28003529077259787</v>
      </c>
      <c r="P80" s="37">
        <f t="shared" si="67"/>
        <v>0.29017913446675586</v>
      </c>
      <c r="Q80" s="37">
        <f t="shared" si="67"/>
        <v>0.27407431713221958</v>
      </c>
      <c r="R80" s="37">
        <f t="shared" si="67"/>
        <v>0.25724558897409472</v>
      </c>
      <c r="S80" s="37">
        <f t="shared" si="67"/>
        <v>0.27541244292408984</v>
      </c>
      <c r="T80" s="37">
        <f t="shared" si="67"/>
        <v>0.24586480781021267</v>
      </c>
      <c r="U80" s="37">
        <f t="shared" si="67"/>
        <v>0.27056696950579956</v>
      </c>
      <c r="V80" s="37">
        <f t="shared" si="67"/>
        <v>0.28383408339781213</v>
      </c>
      <c r="W80" s="37">
        <f t="shared" si="67"/>
        <v>0.27832930949890206</v>
      </c>
      <c r="X80" s="37">
        <f t="shared" si="67"/>
        <v>0.28527670422125989</v>
      </c>
      <c r="Y80" s="37">
        <f t="shared" si="67"/>
        <v>0.26578030375107198</v>
      </c>
      <c r="Z80" s="37">
        <f t="shared" si="67"/>
        <v>0.27591454750338401</v>
      </c>
      <c r="AA80" s="37">
        <f t="shared" si="67"/>
        <v>0.26485394625047814</v>
      </c>
      <c r="AB80" s="37">
        <f t="shared" si="67"/>
        <v>0.28279981034087004</v>
      </c>
      <c r="AC80" s="37">
        <f t="shared" si="67"/>
        <v>0.28036554021325294</v>
      </c>
      <c r="AD80" s="37">
        <f t="shared" si="67"/>
        <v>0.28587520065742172</v>
      </c>
      <c r="AE80" s="37">
        <f t="shared" si="67"/>
        <v>0.27032166734005036</v>
      </c>
      <c r="AF80" s="37">
        <f t="shared" si="67"/>
        <v>0.25504237275889169</v>
      </c>
      <c r="AG80" s="37">
        <f t="shared" si="67"/>
        <v>0.24905825158234687</v>
      </c>
      <c r="AH80" s="37">
        <f t="shared" ref="AH80:AI80" si="69">IF(AH67=0,0,AH67/AH$66)</f>
        <v>0.25111071713570937</v>
      </c>
      <c r="AI80" s="37">
        <f t="shared" si="69"/>
        <v>0.26007854653234269</v>
      </c>
    </row>
    <row r="81" spans="1:35" x14ac:dyDescent="0.25">
      <c r="A81" s="12" t="s">
        <v>75</v>
      </c>
      <c r="B81" s="38">
        <f t="shared" si="66"/>
        <v>0.71718090775689025</v>
      </c>
      <c r="C81" s="38">
        <f t="shared" si="67"/>
        <v>0.71731269023591016</v>
      </c>
      <c r="D81" s="38">
        <f t="shared" si="67"/>
        <v>0.71749273043092066</v>
      </c>
      <c r="E81" s="38">
        <f t="shared" si="67"/>
        <v>0.71748296425986291</v>
      </c>
      <c r="F81" s="38">
        <f t="shared" si="67"/>
        <v>0.71755040439360585</v>
      </c>
      <c r="G81" s="38">
        <f t="shared" si="67"/>
        <v>0.7176270744489196</v>
      </c>
      <c r="H81" s="38">
        <f t="shared" si="67"/>
        <v>0.71045868071034202</v>
      </c>
      <c r="I81" s="38">
        <f t="shared" si="67"/>
        <v>0.70974106360292444</v>
      </c>
      <c r="J81" s="38">
        <f t="shared" si="67"/>
        <v>0.71737455441116937</v>
      </c>
      <c r="K81" s="38">
        <f t="shared" si="67"/>
        <v>0.69937266220222039</v>
      </c>
      <c r="L81" s="38">
        <f t="shared" si="67"/>
        <v>0.70431158205093458</v>
      </c>
      <c r="M81" s="38">
        <f t="shared" si="67"/>
        <v>0.70229444075623082</v>
      </c>
      <c r="N81" s="38">
        <f t="shared" si="67"/>
        <v>0.71390591678782789</v>
      </c>
      <c r="O81" s="38">
        <f t="shared" si="67"/>
        <v>0.71996470922740208</v>
      </c>
      <c r="P81" s="38">
        <f t="shared" si="67"/>
        <v>0.70982086553324419</v>
      </c>
      <c r="Q81" s="38">
        <f t="shared" si="67"/>
        <v>0.72592568286778036</v>
      </c>
      <c r="R81" s="38">
        <f t="shared" si="67"/>
        <v>0.74275441102590523</v>
      </c>
      <c r="S81" s="38">
        <f t="shared" si="67"/>
        <v>0.72458755707591016</v>
      </c>
      <c r="T81" s="38">
        <f t="shared" si="67"/>
        <v>0.75413519218978731</v>
      </c>
      <c r="U81" s="38">
        <f t="shared" si="67"/>
        <v>0.7294330304942005</v>
      </c>
      <c r="V81" s="38">
        <f t="shared" si="67"/>
        <v>0.71616591660218787</v>
      </c>
      <c r="W81" s="38">
        <f t="shared" si="67"/>
        <v>0.72167069050109789</v>
      </c>
      <c r="X81" s="38">
        <f t="shared" si="67"/>
        <v>0.71472329577874005</v>
      </c>
      <c r="Y81" s="38">
        <f t="shared" si="67"/>
        <v>0.73421969624892802</v>
      </c>
      <c r="Z81" s="38">
        <f t="shared" si="67"/>
        <v>0.72408545249661604</v>
      </c>
      <c r="AA81" s="38">
        <f t="shared" si="67"/>
        <v>0.73514605374952191</v>
      </c>
      <c r="AB81" s="38">
        <f t="shared" si="67"/>
        <v>0.71720018965913002</v>
      </c>
      <c r="AC81" s="38">
        <f t="shared" si="67"/>
        <v>0.71963445978674712</v>
      </c>
      <c r="AD81" s="38">
        <f t="shared" si="67"/>
        <v>0.71412479934257822</v>
      </c>
      <c r="AE81" s="38">
        <f t="shared" si="67"/>
        <v>0.72967833265994952</v>
      </c>
      <c r="AF81" s="38">
        <f t="shared" si="67"/>
        <v>0.74495762724110826</v>
      </c>
      <c r="AG81" s="38">
        <f t="shared" si="67"/>
        <v>0.75094174841765315</v>
      </c>
      <c r="AH81" s="38">
        <f t="shared" ref="AH81:AI81" si="70">IF(AH68=0,0,AH68/AH$66)</f>
        <v>0.74888928286429068</v>
      </c>
      <c r="AI81" s="38">
        <f t="shared" si="70"/>
        <v>0.73992145346765725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6348.2499759600005</v>
      </c>
      <c r="AE83" s="9">
        <f t="shared" ref="AE83:AG83" si="71">SUM(AE84:AE85)</f>
        <v>5613.699505558674</v>
      </c>
      <c r="AF83" s="9">
        <f t="shared" si="71"/>
        <v>3167.7742310400004</v>
      </c>
      <c r="AG83" s="9">
        <f t="shared" si="71"/>
        <v>3595.0764664799999</v>
      </c>
      <c r="AH83" s="9">
        <f t="shared" ref="AH83:AI83" si="72">SUM(AH84:AH85)</f>
        <v>3933.6248911382227</v>
      </c>
      <c r="AI83" s="9">
        <f t="shared" si="72"/>
        <v>3531.8963396504773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1814.8072357010378</v>
      </c>
      <c r="AE84" s="11">
        <v>1500.5963484434064</v>
      </c>
      <c r="AF84" s="11">
        <v>807.91665624891527</v>
      </c>
      <c r="AG84" s="11">
        <v>895.38345904635048</v>
      </c>
      <c r="AH84" s="11">
        <v>955.1202388197986</v>
      </c>
      <c r="AI84" s="11">
        <v>887.63797639729546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4533.4427402589627</v>
      </c>
      <c r="AE85" s="13">
        <v>4113.103157115268</v>
      </c>
      <c r="AF85" s="13">
        <v>2359.857574791085</v>
      </c>
      <c r="AG85" s="13">
        <v>2699.6930074336497</v>
      </c>
      <c r="AH85" s="13">
        <v>2978.5046523184242</v>
      </c>
      <c r="AI85" s="13">
        <v>2644.2583632531819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6762.9283599999999</v>
      </c>
      <c r="C89" s="9">
        <v>7008.86391</v>
      </c>
      <c r="D89" s="9">
        <v>6911.4560300000003</v>
      </c>
      <c r="E89" s="9">
        <v>6570.9026100000001</v>
      </c>
      <c r="F89" s="9">
        <v>5830.3748400000004</v>
      </c>
      <c r="G89" s="9">
        <v>6020.8123900000001</v>
      </c>
      <c r="H89" s="9">
        <v>6315.0218100000002</v>
      </c>
      <c r="I89" s="9">
        <v>7053.7823900000003</v>
      </c>
      <c r="J89" s="9">
        <v>7977.8196200000002</v>
      </c>
      <c r="K89" s="9">
        <v>8137.1435600000004</v>
      </c>
      <c r="L89" s="9">
        <v>8192.3189399999992</v>
      </c>
      <c r="M89" s="9">
        <v>6870.9658200000003</v>
      </c>
      <c r="N89" s="9">
        <v>6714.6475600000003</v>
      </c>
      <c r="O89" s="9">
        <v>7437.8096999999998</v>
      </c>
      <c r="P89" s="9">
        <v>8960.7268199999999</v>
      </c>
      <c r="Q89" s="9">
        <v>8310.3847000000005</v>
      </c>
      <c r="R89" s="9">
        <v>8703.4073800000006</v>
      </c>
      <c r="S89" s="9">
        <v>9025.0021699999998</v>
      </c>
      <c r="T89" s="9">
        <v>7648.1081899999999</v>
      </c>
      <c r="U89" s="9">
        <v>7700.5155100000002</v>
      </c>
      <c r="V89" s="9">
        <v>7425.3974600000001</v>
      </c>
      <c r="W89" s="9">
        <v>7978.9777999999997</v>
      </c>
      <c r="X89" s="9">
        <v>7479.4304599999996</v>
      </c>
      <c r="Y89" s="9">
        <v>6795.7955099999999</v>
      </c>
      <c r="Z89" s="9">
        <v>5767.3522499999999</v>
      </c>
      <c r="AA89" s="9">
        <v>5058.6522500000001</v>
      </c>
      <c r="AB89" s="9">
        <v>4674.0107699999999</v>
      </c>
      <c r="AC89" s="9">
        <v>5183.6305199999997</v>
      </c>
      <c r="AD89" s="9">
        <v>5843.9487499999996</v>
      </c>
      <c r="AE89" s="9">
        <v>5172.7862100000002</v>
      </c>
      <c r="AF89" s="9">
        <v>2806.7020200000002</v>
      </c>
      <c r="AG89" s="9">
        <v>3170.7224500000002</v>
      </c>
      <c r="AH89" s="9">
        <v>3708.06203</v>
      </c>
      <c r="AI89" s="9">
        <v>3374.8408100000001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-1170.2897952799995</v>
      </c>
      <c r="C91" s="9">
        <f t="shared" ref="C91:AG91" si="73">C89-C$66</f>
        <v>-971.66276760000073</v>
      </c>
      <c r="D91" s="9">
        <f t="shared" si="73"/>
        <v>-801.40038868000192</v>
      </c>
      <c r="E91" s="9">
        <f t="shared" si="73"/>
        <v>-877.03416144000221</v>
      </c>
      <c r="F91" s="9">
        <f t="shared" si="73"/>
        <v>-835.49129700000049</v>
      </c>
      <c r="G91" s="9">
        <f t="shared" si="73"/>
        <v>-830.18183144000068</v>
      </c>
      <c r="H91" s="9">
        <f t="shared" si="73"/>
        <v>-893.41247952000049</v>
      </c>
      <c r="I91" s="9">
        <f t="shared" si="73"/>
        <v>-821.63382543999978</v>
      </c>
      <c r="J91" s="9">
        <f t="shared" si="73"/>
        <v>-756.60037288000058</v>
      </c>
      <c r="K91" s="9">
        <f t="shared" si="73"/>
        <v>-645.77754340000138</v>
      </c>
      <c r="L91" s="9">
        <f t="shared" si="73"/>
        <v>-879.04812168000171</v>
      </c>
      <c r="M91" s="9">
        <f t="shared" si="73"/>
        <v>-821.93930507999812</v>
      </c>
      <c r="N91" s="9">
        <f t="shared" si="73"/>
        <v>-737.52509276000092</v>
      </c>
      <c r="O91" s="9">
        <f t="shared" si="73"/>
        <v>-554.29088220000085</v>
      </c>
      <c r="P91" s="9">
        <f t="shared" si="73"/>
        <v>-69.48075732000143</v>
      </c>
      <c r="Q91" s="9">
        <f t="shared" si="73"/>
        <v>55.21042887999829</v>
      </c>
      <c r="R91" s="9">
        <f t="shared" si="73"/>
        <v>150.76419267999881</v>
      </c>
      <c r="S91" s="9">
        <f t="shared" si="73"/>
        <v>256.7427282799963</v>
      </c>
      <c r="T91" s="9">
        <f t="shared" si="73"/>
        <v>-11.928654639999877</v>
      </c>
      <c r="U91" s="9">
        <f t="shared" si="73"/>
        <v>56.860014639999463</v>
      </c>
      <c r="V91" s="9">
        <f t="shared" si="73"/>
        <v>12.925236799997947</v>
      </c>
      <c r="W91" s="9">
        <f t="shared" si="73"/>
        <v>-521.11880595999992</v>
      </c>
      <c r="X91" s="9">
        <f t="shared" si="73"/>
        <v>-568.24875028000133</v>
      </c>
      <c r="Y91" s="9">
        <f t="shared" si="73"/>
        <v>-558.0360532800014</v>
      </c>
      <c r="Z91" s="9">
        <f t="shared" si="73"/>
        <v>-525.09206244000143</v>
      </c>
      <c r="AA91" s="9">
        <f t="shared" si="73"/>
        <v>-567.66685119999875</v>
      </c>
      <c r="AB91" s="9">
        <f t="shared" si="73"/>
        <v>-657.57771575999959</v>
      </c>
      <c r="AC91" s="9">
        <f t="shared" si="73"/>
        <v>-448.73243148000165</v>
      </c>
      <c r="AD91" s="9">
        <f t="shared" si="73"/>
        <v>-504.30122596000092</v>
      </c>
      <c r="AE91" s="9">
        <f t="shared" si="73"/>
        <v>-378.36462156000016</v>
      </c>
      <c r="AF91" s="9">
        <f t="shared" si="73"/>
        <v>-361.07221104000018</v>
      </c>
      <c r="AG91" s="9">
        <f t="shared" si="73"/>
        <v>-424.3540164799997</v>
      </c>
      <c r="AH91" s="9">
        <f t="shared" ref="AH91:AI91" si="74">AH89-AH$66</f>
        <v>-95.520109840000714</v>
      </c>
      <c r="AI91" s="9">
        <f t="shared" si="74"/>
        <v>-38.120344360000217</v>
      </c>
    </row>
    <row r="92" spans="1:35" x14ac:dyDescent="0.25">
      <c r="A92" s="10" t="s">
        <v>72</v>
      </c>
      <c r="B92" s="11">
        <f>IF(B$66=0,50%,B$67/B$66)*B91</f>
        <v>-330.98029756246422</v>
      </c>
      <c r="C92" s="11">
        <f t="shared" ref="C92:AG92" si="75">IF(C$66=0,50%,C$67/C$66)*C91</f>
        <v>-274.67673377077426</v>
      </c>
      <c r="D92" s="11">
        <f t="shared" si="75"/>
        <v>-226.40143563758627</v>
      </c>
      <c r="E92" s="11">
        <f t="shared" si="75"/>
        <v>-247.77709153286628</v>
      </c>
      <c r="F92" s="11">
        <f t="shared" si="75"/>
        <v>-235.98417897031194</v>
      </c>
      <c r="G92" s="11">
        <f t="shared" si="75"/>
        <v>-234.42087248306689</v>
      </c>
      <c r="H92" s="11">
        <f t="shared" si="75"/>
        <v>-258.67982799006546</v>
      </c>
      <c r="I92" s="11">
        <f t="shared" si="75"/>
        <v>-238.48656028007474</v>
      </c>
      <c r="J92" s="11">
        <f t="shared" si="75"/>
        <v>-213.83451751788562</v>
      </c>
      <c r="K92" s="11">
        <f t="shared" si="75"/>
        <v>-194.13838368193245</v>
      </c>
      <c r="L92" s="11">
        <f t="shared" si="75"/>
        <v>-259.92434840065715</v>
      </c>
      <c r="M92" s="11">
        <f t="shared" si="75"/>
        <v>-244.69590048327586</v>
      </c>
      <c r="N92" s="11">
        <f t="shared" si="75"/>
        <v>-211.00156525914471</v>
      </c>
      <c r="O92" s="11">
        <f t="shared" si="75"/>
        <v>-155.22100836947703</v>
      </c>
      <c r="P92" s="11">
        <f t="shared" si="75"/>
        <v>-20.161866021212727</v>
      </c>
      <c r="Q92" s="11">
        <f t="shared" si="75"/>
        <v>15.131760593862506</v>
      </c>
      <c r="R92" s="11">
        <f t="shared" si="75"/>
        <v>38.783423542170198</v>
      </c>
      <c r="S92" s="11">
        <f t="shared" si="75"/>
        <v>70.710141998589592</v>
      </c>
      <c r="T92" s="11">
        <f t="shared" si="75"/>
        <v>-2.9328363804979714</v>
      </c>
      <c r="U92" s="11">
        <f t="shared" si="75"/>
        <v>15.384441847200051</v>
      </c>
      <c r="V92" s="11">
        <f t="shared" si="75"/>
        <v>3.6686227398270876</v>
      </c>
      <c r="W92" s="11">
        <f t="shared" si="75"/>
        <v>-145.0426374297391</v>
      </c>
      <c r="X92" s="11">
        <f t="shared" si="75"/>
        <v>-162.10813065772851</v>
      </c>
      <c r="Y92" s="11">
        <f t="shared" si="75"/>
        <v>-148.31499174480817</v>
      </c>
      <c r="Z92" s="11">
        <f t="shared" si="75"/>
        <v>-144.88053880575166</v>
      </c>
      <c r="AA92" s="11">
        <f t="shared" si="75"/>
        <v>-150.34880569590266</v>
      </c>
      <c r="AB92" s="11">
        <f t="shared" si="75"/>
        <v>-185.96285330131045</v>
      </c>
      <c r="AC92" s="11">
        <f t="shared" si="75"/>
        <v>-125.80911056309718</v>
      </c>
      <c r="AD92" s="11">
        <f t="shared" si="75"/>
        <v>-144.16721416309903</v>
      </c>
      <c r="AE92" s="11">
        <f t="shared" si="75"/>
        <v>-102.28015536258641</v>
      </c>
      <c r="AF92" s="11">
        <f t="shared" si="75"/>
        <v>-92.088713440940936</v>
      </c>
      <c r="AG92" s="11">
        <f t="shared" si="75"/>
        <v>-105.68886939645513</v>
      </c>
      <c r="AH92" s="11">
        <f t="shared" ref="AH92:AI92" si="76">IF(AH$66=0,50%,AH$67/AH$66)*AH91</f>
        <v>-23.986123282804307</v>
      </c>
      <c r="AI92" s="11">
        <f t="shared" si="76"/>
        <v>-9.914283754461243</v>
      </c>
    </row>
    <row r="93" spans="1:35" x14ac:dyDescent="0.25">
      <c r="A93" s="12" t="s">
        <v>75</v>
      </c>
      <c r="B93" s="13">
        <f>B91-B92</f>
        <v>-839.30949771753524</v>
      </c>
      <c r="C93" s="13">
        <f t="shared" ref="C93:AG93" si="77">C91-C92</f>
        <v>-696.98603382922647</v>
      </c>
      <c r="D93" s="13">
        <f t="shared" si="77"/>
        <v>-574.99895304241568</v>
      </c>
      <c r="E93" s="13">
        <f t="shared" si="77"/>
        <v>-629.25706990713593</v>
      </c>
      <c r="F93" s="13">
        <f t="shared" si="77"/>
        <v>-599.50711802968851</v>
      </c>
      <c r="G93" s="13">
        <f t="shared" si="77"/>
        <v>-595.76095895693379</v>
      </c>
      <c r="H93" s="13">
        <f t="shared" si="77"/>
        <v>-634.73265152993508</v>
      </c>
      <c r="I93" s="13">
        <f t="shared" si="77"/>
        <v>-583.14726515992504</v>
      </c>
      <c r="J93" s="13">
        <f t="shared" si="77"/>
        <v>-542.76585536211496</v>
      </c>
      <c r="K93" s="13">
        <f t="shared" si="77"/>
        <v>-451.63915971806892</v>
      </c>
      <c r="L93" s="13">
        <f t="shared" si="77"/>
        <v>-619.1237732793445</v>
      </c>
      <c r="M93" s="13">
        <f t="shared" si="77"/>
        <v>-577.24340459672226</v>
      </c>
      <c r="N93" s="13">
        <f t="shared" si="77"/>
        <v>-526.52352750085618</v>
      </c>
      <c r="O93" s="13">
        <f t="shared" si="77"/>
        <v>-399.06987383052382</v>
      </c>
      <c r="P93" s="13">
        <f t="shared" si="77"/>
        <v>-49.318891298788699</v>
      </c>
      <c r="Q93" s="13">
        <f t="shared" si="77"/>
        <v>40.07866828613578</v>
      </c>
      <c r="R93" s="13">
        <f t="shared" si="77"/>
        <v>111.98076913782862</v>
      </c>
      <c r="S93" s="13">
        <f t="shared" si="77"/>
        <v>186.03258628140671</v>
      </c>
      <c r="T93" s="13">
        <f t="shared" si="77"/>
        <v>-8.9958182595019061</v>
      </c>
      <c r="U93" s="13">
        <f t="shared" si="77"/>
        <v>41.475572792799412</v>
      </c>
      <c r="V93" s="13">
        <f t="shared" si="77"/>
        <v>9.2566140601708593</v>
      </c>
      <c r="W93" s="13">
        <f t="shared" si="77"/>
        <v>-376.07616853026082</v>
      </c>
      <c r="X93" s="13">
        <f t="shared" si="77"/>
        <v>-406.14061962227282</v>
      </c>
      <c r="Y93" s="13">
        <f t="shared" si="77"/>
        <v>-409.72106153519326</v>
      </c>
      <c r="Z93" s="13">
        <f t="shared" si="77"/>
        <v>-380.21152363424977</v>
      </c>
      <c r="AA93" s="13">
        <f t="shared" si="77"/>
        <v>-417.31804550409606</v>
      </c>
      <c r="AB93" s="13">
        <f t="shared" si="77"/>
        <v>-471.61486245868912</v>
      </c>
      <c r="AC93" s="13">
        <f t="shared" si="77"/>
        <v>-322.92332091690446</v>
      </c>
      <c r="AD93" s="13">
        <f t="shared" si="77"/>
        <v>-360.13401179690186</v>
      </c>
      <c r="AE93" s="13">
        <f t="shared" si="77"/>
        <v>-276.08446619741375</v>
      </c>
      <c r="AF93" s="13">
        <f t="shared" si="77"/>
        <v>-268.98349759905926</v>
      </c>
      <c r="AG93" s="13">
        <f t="shared" si="77"/>
        <v>-318.66514708354458</v>
      </c>
      <c r="AH93" s="13">
        <f t="shared" ref="AH93:AI93" si="78">AH91-AH92</f>
        <v>-71.533986557196414</v>
      </c>
      <c r="AI93" s="13">
        <f t="shared" si="78"/>
        <v>-28.206060605538973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79">SUM(B98:B99)</f>
        <v>282.9752608695652</v>
      </c>
      <c r="C97" s="9">
        <f t="shared" si="79"/>
        <v>284.79438260869568</v>
      </c>
      <c r="D97" s="9">
        <f t="shared" si="79"/>
        <v>275.37900000000002</v>
      </c>
      <c r="E97" s="9">
        <f t="shared" si="79"/>
        <v>265.81636521739131</v>
      </c>
      <c r="F97" s="9">
        <f t="shared" si="79"/>
        <v>238.05865217391306</v>
      </c>
      <c r="G97" s="9">
        <f t="shared" si="79"/>
        <v>244.68984347826085</v>
      </c>
      <c r="H97" s="9">
        <f t="shared" si="79"/>
        <v>260.35494782608691</v>
      </c>
      <c r="I97" s="9">
        <f t="shared" si="79"/>
        <v>283.62833913043482</v>
      </c>
      <c r="J97" s="9">
        <f t="shared" si="79"/>
        <v>310.06906956521738</v>
      </c>
      <c r="K97" s="9">
        <f t="shared" si="79"/>
        <v>328.16646086956524</v>
      </c>
      <c r="L97" s="9">
        <f t="shared" si="79"/>
        <v>338.8377043478261</v>
      </c>
      <c r="M97" s="9">
        <f t="shared" si="79"/>
        <v>304.95393391304344</v>
      </c>
      <c r="N97" s="9">
        <f t="shared" si="79"/>
        <v>272.47105739130433</v>
      </c>
      <c r="O97" s="9">
        <f t="shared" si="79"/>
        <v>264.96927304347827</v>
      </c>
      <c r="P97" s="9">
        <f t="shared" si="79"/>
        <v>257.53923478260867</v>
      </c>
      <c r="Q97" s="9">
        <f t="shared" si="79"/>
        <v>254.96578260869566</v>
      </c>
      <c r="R97" s="9">
        <f t="shared" si="79"/>
        <v>246.99218695652172</v>
      </c>
      <c r="S97" s="9">
        <f t="shared" si="79"/>
        <v>213.10841652173912</v>
      </c>
      <c r="T97" s="9">
        <f t="shared" si="79"/>
        <v>210.08456521739132</v>
      </c>
      <c r="U97" s="9">
        <f t="shared" si="79"/>
        <v>195.31238260869566</v>
      </c>
      <c r="V97" s="9">
        <f t="shared" si="79"/>
        <v>197.62823478260867</v>
      </c>
      <c r="W97" s="9">
        <f t="shared" si="79"/>
        <v>194.33665217391305</v>
      </c>
      <c r="X97" s="9">
        <f t="shared" si="79"/>
        <v>177.22689565217391</v>
      </c>
      <c r="Y97" s="9">
        <f t="shared" si="79"/>
        <v>144.73750000000001</v>
      </c>
      <c r="Z97" s="9">
        <f t="shared" si="79"/>
        <v>190.68235652173914</v>
      </c>
      <c r="AA97" s="9">
        <f t="shared" si="79"/>
        <v>167.83373043478261</v>
      </c>
      <c r="AB97" s="9">
        <f t="shared" si="79"/>
        <v>164.34353043478259</v>
      </c>
      <c r="AC97" s="9">
        <f t="shared" si="79"/>
        <v>172.7171304347826</v>
      </c>
      <c r="AD97" s="9">
        <f t="shared" si="79"/>
        <v>173.65066086956523</v>
      </c>
      <c r="AE97" s="9">
        <f t="shared" si="79"/>
        <v>169.35529565217391</v>
      </c>
      <c r="AF97" s="9">
        <f t="shared" si="79"/>
        <v>150.91539565217391</v>
      </c>
      <c r="AG97" s="9">
        <f t="shared" si="79"/>
        <v>155.79177391304347</v>
      </c>
      <c r="AH97" s="9">
        <f t="shared" ref="AH97:AI97" si="80">SUM(AH98:AH99)</f>
        <v>127.34892956521738</v>
      </c>
      <c r="AI97" s="9">
        <f t="shared" si="80"/>
        <v>151.86701739130433</v>
      </c>
    </row>
    <row r="98" spans="1:35" x14ac:dyDescent="0.25">
      <c r="A98" s="10" t="s">
        <v>72</v>
      </c>
      <c r="B98" s="11">
        <v>84.196052173913046</v>
      </c>
      <c r="C98" s="11">
        <v>84.737313043478267</v>
      </c>
      <c r="D98" s="11">
        <v>81.935869565217388</v>
      </c>
      <c r="E98" s="11">
        <v>79.090617391304349</v>
      </c>
      <c r="F98" s="11">
        <v>70.831626086956533</v>
      </c>
      <c r="G98" s="11">
        <v>72.804660869565211</v>
      </c>
      <c r="H98" s="11">
        <v>79.671999999999997</v>
      </c>
      <c r="I98" s="11">
        <v>86.953139130434778</v>
      </c>
      <c r="J98" s="11">
        <v>92.243521739130429</v>
      </c>
      <c r="K98" s="11">
        <v>104.8738347826087</v>
      </c>
      <c r="L98" s="11">
        <v>106.60279130434783</v>
      </c>
      <c r="M98" s="11">
        <v>95.942512173913045</v>
      </c>
      <c r="N98" s="11">
        <v>85.282233043478257</v>
      </c>
      <c r="O98" s="11">
        <v>74.62195391304347</v>
      </c>
      <c r="P98" s="11">
        <v>71.878739130434781</v>
      </c>
      <c r="Q98" s="11">
        <v>66.824521739130432</v>
      </c>
      <c r="R98" s="11">
        <v>60.966660869565217</v>
      </c>
      <c r="S98" s="11">
        <v>50.30638173913043</v>
      </c>
      <c r="T98" s="11">
        <v>49.566678260869566</v>
      </c>
      <c r="U98" s="11">
        <v>49.905826086956523</v>
      </c>
      <c r="V98" s="11">
        <v>55.428260869565214</v>
      </c>
      <c r="W98" s="11">
        <v>56.542965217391306</v>
      </c>
      <c r="X98" s="11">
        <v>53.604939130434779</v>
      </c>
      <c r="Y98" s="11">
        <v>42.944659999999999</v>
      </c>
      <c r="Z98" s="11">
        <v>55.980052173913045</v>
      </c>
      <c r="AA98" s="11">
        <v>46.691147826086954</v>
      </c>
      <c r="AB98" s="11">
        <v>48.837608695652172</v>
      </c>
      <c r="AC98" s="11">
        <v>51.279486956521737</v>
      </c>
      <c r="AD98" s="11">
        <v>52.935443478260872</v>
      </c>
      <c r="AE98" s="11">
        <v>48.914904347826088</v>
      </c>
      <c r="AF98" s="11">
        <v>44.993817391304347</v>
      </c>
      <c r="AG98" s="11">
        <v>45.930539130434781</v>
      </c>
      <c r="AH98" s="11">
        <v>35.270259999999993</v>
      </c>
      <c r="AI98" s="11">
        <v>40.567104347826088</v>
      </c>
    </row>
    <row r="99" spans="1:35" x14ac:dyDescent="0.25">
      <c r="A99" s="12" t="s">
        <v>75</v>
      </c>
      <c r="B99" s="13">
        <v>198.77920869565219</v>
      </c>
      <c r="C99" s="13">
        <v>200.0570695652174</v>
      </c>
      <c r="D99" s="13">
        <v>193.4431304347826</v>
      </c>
      <c r="E99" s="13">
        <v>186.72574782608697</v>
      </c>
      <c r="F99" s="13">
        <v>167.22702608695653</v>
      </c>
      <c r="G99" s="13">
        <v>171.88518260869563</v>
      </c>
      <c r="H99" s="13">
        <v>180.68294782608695</v>
      </c>
      <c r="I99" s="13">
        <v>196.67520000000002</v>
      </c>
      <c r="J99" s="13">
        <v>217.82554782608696</v>
      </c>
      <c r="K99" s="13">
        <v>223.29262608695655</v>
      </c>
      <c r="L99" s="13">
        <v>232.23491304347826</v>
      </c>
      <c r="M99" s="13">
        <v>209.01142173913041</v>
      </c>
      <c r="N99" s="13">
        <v>187.18882434782608</v>
      </c>
      <c r="O99" s="13">
        <v>190.34731913043478</v>
      </c>
      <c r="P99" s="13">
        <v>185.66049565217392</v>
      </c>
      <c r="Q99" s="13">
        <v>188.14126086956523</v>
      </c>
      <c r="R99" s="13">
        <v>186.02552608695652</v>
      </c>
      <c r="S99" s="13">
        <v>162.80203478260867</v>
      </c>
      <c r="T99" s="13">
        <v>160.51788695652175</v>
      </c>
      <c r="U99" s="13">
        <v>145.40655652173913</v>
      </c>
      <c r="V99" s="13">
        <v>142.19997391304346</v>
      </c>
      <c r="W99" s="13">
        <v>137.79368695652175</v>
      </c>
      <c r="X99" s="13">
        <v>123.62195652173914</v>
      </c>
      <c r="Y99" s="13">
        <v>101.79284000000001</v>
      </c>
      <c r="Z99" s="13">
        <v>134.7023043478261</v>
      </c>
      <c r="AA99" s="13">
        <v>121.14258260869565</v>
      </c>
      <c r="AB99" s="13">
        <v>115.50592173913043</v>
      </c>
      <c r="AC99" s="13">
        <v>121.43764347826087</v>
      </c>
      <c r="AD99" s="13">
        <v>120.71521739130435</v>
      </c>
      <c r="AE99" s="13">
        <v>120.44039130434783</v>
      </c>
      <c r="AF99" s="13">
        <v>105.92157826086958</v>
      </c>
      <c r="AG99" s="13">
        <v>109.8612347826087</v>
      </c>
      <c r="AH99" s="13">
        <v>92.078669565217382</v>
      </c>
      <c r="AI99" s="13">
        <v>111.29991304347826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81">SUM(B102:B103)</f>
        <v>0</v>
      </c>
      <c r="C101" s="9">
        <f t="shared" si="81"/>
        <v>9.9041291925464421</v>
      </c>
      <c r="D101" s="9">
        <f t="shared" si="81"/>
        <v>0</v>
      </c>
      <c r="E101" s="9">
        <f t="shared" si="81"/>
        <v>0</v>
      </c>
      <c r="F101" s="9">
        <f t="shared" si="81"/>
        <v>0</v>
      </c>
      <c r="G101" s="9">
        <f t="shared" si="81"/>
        <v>14.716198757763781</v>
      </c>
      <c r="H101" s="9">
        <f t="shared" si="81"/>
        <v>23.750111801242099</v>
      </c>
      <c r="I101" s="9">
        <f t="shared" si="81"/>
        <v>31.35839875776383</v>
      </c>
      <c r="J101" s="9">
        <f t="shared" si="81"/>
        <v>34.525737888198584</v>
      </c>
      <c r="K101" s="9">
        <f t="shared" si="81"/>
        <v>26.182398757763846</v>
      </c>
      <c r="L101" s="9">
        <f t="shared" si="81"/>
        <v>18.756250931676863</v>
      </c>
      <c r="M101" s="9">
        <f t="shared" si="81"/>
        <v>0</v>
      </c>
      <c r="N101" s="9">
        <f t="shared" si="81"/>
        <v>0</v>
      </c>
      <c r="O101" s="9">
        <f t="shared" si="81"/>
        <v>12.247472298137097</v>
      </c>
      <c r="P101" s="9">
        <f t="shared" si="81"/>
        <v>2.4428437267085243</v>
      </c>
      <c r="Q101" s="9">
        <f t="shared" si="81"/>
        <v>9.6581679503109967</v>
      </c>
      <c r="R101" s="9">
        <f t="shared" si="81"/>
        <v>5.0139324223606803</v>
      </c>
      <c r="S101" s="9">
        <f t="shared" si="81"/>
        <v>0</v>
      </c>
      <c r="T101" s="9">
        <f t="shared" si="81"/>
        <v>5.7708212422358969</v>
      </c>
      <c r="U101" s="9">
        <f t="shared" si="81"/>
        <v>2.7447493167699548</v>
      </c>
      <c r="V101" s="9">
        <f t="shared" si="81"/>
        <v>11.848681739130649</v>
      </c>
      <c r="W101" s="9">
        <f t="shared" si="81"/>
        <v>4.9031090683223928</v>
      </c>
      <c r="X101" s="9">
        <f t="shared" si="81"/>
        <v>0</v>
      </c>
      <c r="Y101" s="9">
        <f t="shared" si="81"/>
        <v>0</v>
      </c>
      <c r="Z101" s="9">
        <f t="shared" si="81"/>
        <v>54.029863975155131</v>
      </c>
      <c r="AA101" s="9">
        <f t="shared" si="81"/>
        <v>0</v>
      </c>
      <c r="AB101" s="9">
        <f t="shared" si="81"/>
        <v>8.2119177639745633</v>
      </c>
      <c r="AC101" s="9">
        <f t="shared" si="81"/>
        <v>16.458607453415993</v>
      </c>
      <c r="AD101" s="9">
        <f t="shared" si="81"/>
        <v>9.520604223602696</v>
      </c>
      <c r="AE101" s="9">
        <f t="shared" si="81"/>
        <v>5.4045798757764718</v>
      </c>
      <c r="AF101" s="9">
        <f t="shared" si="81"/>
        <v>0</v>
      </c>
      <c r="AG101" s="9">
        <f t="shared" si="81"/>
        <v>12.96138571428556</v>
      </c>
      <c r="AH101" s="9">
        <f t="shared" ref="AH101:AI101" si="82">SUM(AH102:AH103)</f>
        <v>0.20632571428534785</v>
      </c>
      <c r="AI101" s="9">
        <f t="shared" si="82"/>
        <v>32.603095279502959</v>
      </c>
    </row>
    <row r="102" spans="1:35" x14ac:dyDescent="0.25">
      <c r="A102" s="10" t="s">
        <v>72</v>
      </c>
      <c r="B102" s="11">
        <v>0</v>
      </c>
      <c r="C102" s="11">
        <v>2.9468623602482182</v>
      </c>
      <c r="D102" s="11">
        <v>0</v>
      </c>
      <c r="E102" s="11">
        <v>0</v>
      </c>
      <c r="F102" s="11">
        <v>0</v>
      </c>
      <c r="G102" s="11">
        <v>4.3786362732916757</v>
      </c>
      <c r="H102" s="11">
        <v>9.2729406211177832</v>
      </c>
      <c r="I102" s="11">
        <v>9.686740621117778</v>
      </c>
      <c r="J102" s="11">
        <v>7.6959840993786486</v>
      </c>
      <c r="K102" s="11">
        <v>15.035914534161265</v>
      </c>
      <c r="L102" s="11">
        <v>4.1345580124221328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1.665898012422133</v>
      </c>
      <c r="U102" s="11">
        <v>2.7447493167699548</v>
      </c>
      <c r="V102" s="11">
        <v>7.9280362732916885</v>
      </c>
      <c r="W102" s="11">
        <v>3.5203058385090884</v>
      </c>
      <c r="X102" s="11">
        <v>0</v>
      </c>
      <c r="Y102" s="11">
        <v>0</v>
      </c>
      <c r="Z102" s="11">
        <v>15.440993664596043</v>
      </c>
      <c r="AA102" s="11">
        <v>0</v>
      </c>
      <c r="AB102" s="11">
        <v>4.5520623602482146</v>
      </c>
      <c r="AC102" s="11">
        <v>4.8474797515525623</v>
      </c>
      <c r="AD102" s="11">
        <v>4.0615580124221324</v>
      </c>
      <c r="AE102" s="11">
        <v>0</v>
      </c>
      <c r="AF102" s="11">
        <v>0</v>
      </c>
      <c r="AG102" s="11">
        <v>3.3423232298134309</v>
      </c>
      <c r="AH102" s="11">
        <v>0</v>
      </c>
      <c r="AI102" s="11">
        <v>7.7024458385090924</v>
      </c>
    </row>
    <row r="103" spans="1:35" x14ac:dyDescent="0.25">
      <c r="A103" s="12" t="s">
        <v>75</v>
      </c>
      <c r="B103" s="13">
        <v>0</v>
      </c>
      <c r="C103" s="13">
        <v>6.9572668322982238</v>
      </c>
      <c r="D103" s="13">
        <v>0</v>
      </c>
      <c r="E103" s="13">
        <v>0</v>
      </c>
      <c r="F103" s="13">
        <v>0</v>
      </c>
      <c r="G103" s="13">
        <v>10.337562484472105</v>
      </c>
      <c r="H103" s="13">
        <v>14.477171180124314</v>
      </c>
      <c r="I103" s="13">
        <v>21.671658136646052</v>
      </c>
      <c r="J103" s="13">
        <v>26.829753788819936</v>
      </c>
      <c r="K103" s="13">
        <v>11.146484223602581</v>
      </c>
      <c r="L103" s="13">
        <v>14.62169291925473</v>
      </c>
      <c r="M103" s="13">
        <v>0</v>
      </c>
      <c r="N103" s="13">
        <v>0</v>
      </c>
      <c r="O103" s="13">
        <v>12.247472298137097</v>
      </c>
      <c r="P103" s="13">
        <v>2.4428437267085243</v>
      </c>
      <c r="Q103" s="13">
        <v>9.6581679503109967</v>
      </c>
      <c r="R103" s="13">
        <v>5.0139324223606803</v>
      </c>
      <c r="S103" s="13">
        <v>0</v>
      </c>
      <c r="T103" s="13">
        <v>4.1049232298137639</v>
      </c>
      <c r="U103" s="13">
        <v>0</v>
      </c>
      <c r="V103" s="13">
        <v>3.9206454658389607</v>
      </c>
      <c r="W103" s="13">
        <v>1.3828032298133044</v>
      </c>
      <c r="X103" s="13">
        <v>0</v>
      </c>
      <c r="Y103" s="13">
        <v>0</v>
      </c>
      <c r="Z103" s="13">
        <v>38.588870310559088</v>
      </c>
      <c r="AA103" s="13">
        <v>0</v>
      </c>
      <c r="AB103" s="13">
        <v>3.6598554037263482</v>
      </c>
      <c r="AC103" s="13">
        <v>11.611127701863433</v>
      </c>
      <c r="AD103" s="13">
        <v>5.4590462111805635</v>
      </c>
      <c r="AE103" s="13">
        <v>5.4045798757764718</v>
      </c>
      <c r="AF103" s="13">
        <v>0</v>
      </c>
      <c r="AG103" s="13">
        <v>9.6190624844721295</v>
      </c>
      <c r="AH103" s="13">
        <v>0.20632571428534785</v>
      </c>
      <c r="AI103" s="13">
        <v>24.900649440993867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45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44369.265917747849</v>
      </c>
      <c r="C3" s="9">
        <f t="shared" ref="C3:AG3" si="0">SUM(C4:C5)</f>
        <v>0</v>
      </c>
      <c r="D3" s="9">
        <f t="shared" si="0"/>
        <v>0</v>
      </c>
      <c r="E3" s="9">
        <f t="shared" si="0"/>
        <v>0</v>
      </c>
      <c r="F3" s="9">
        <f t="shared" si="0"/>
        <v>49123.161461472067</v>
      </c>
      <c r="G3" s="9">
        <f t="shared" si="0"/>
        <v>53178.138407999999</v>
      </c>
      <c r="H3" s="9">
        <f t="shared" si="0"/>
        <v>60468.367557999998</v>
      </c>
      <c r="I3" s="9">
        <f t="shared" si="0"/>
        <v>38603.411418000003</v>
      </c>
      <c r="J3" s="9">
        <f t="shared" si="0"/>
        <v>42618.108375000003</v>
      </c>
      <c r="K3" s="9">
        <f t="shared" si="0"/>
        <v>36001.870289999999</v>
      </c>
      <c r="L3" s="9">
        <f t="shared" si="0"/>
        <v>30443.353302</v>
      </c>
      <c r="M3" s="9">
        <f t="shared" si="0"/>
        <v>48086.130715999992</v>
      </c>
      <c r="N3" s="9">
        <f t="shared" si="0"/>
        <v>39555.051325</v>
      </c>
      <c r="O3" s="9">
        <f t="shared" si="0"/>
        <v>36201.768375</v>
      </c>
      <c r="P3" s="9">
        <f t="shared" si="0"/>
        <v>39289.136743999996</v>
      </c>
      <c r="Q3" s="9">
        <f t="shared" si="0"/>
        <v>41672.733864000002</v>
      </c>
      <c r="R3" s="9">
        <f t="shared" si="0"/>
        <v>35869.758231</v>
      </c>
      <c r="S3" s="9">
        <f t="shared" si="0"/>
        <v>49002.275716000004</v>
      </c>
      <c r="T3" s="9">
        <f t="shared" si="0"/>
        <v>55084.013793999999</v>
      </c>
      <c r="U3" s="9">
        <f t="shared" si="0"/>
        <v>33653.408637</v>
      </c>
      <c r="V3" s="9">
        <f t="shared" si="0"/>
        <v>38161.072994000002</v>
      </c>
      <c r="W3" s="9">
        <f t="shared" si="0"/>
        <v>34307.733602</v>
      </c>
      <c r="X3" s="9">
        <f t="shared" si="0"/>
        <v>28886.016502999999</v>
      </c>
      <c r="Y3" s="9">
        <f t="shared" si="0"/>
        <v>27776.679847000003</v>
      </c>
      <c r="Z3" s="9">
        <f t="shared" si="0"/>
        <v>31194.009788000003</v>
      </c>
      <c r="AA3" s="9">
        <f t="shared" si="0"/>
        <v>32097.277504000001</v>
      </c>
      <c r="AB3" s="9">
        <f t="shared" si="0"/>
        <v>32570.103736999998</v>
      </c>
      <c r="AC3" s="9">
        <f t="shared" si="0"/>
        <v>37509.201670999995</v>
      </c>
      <c r="AD3" s="9">
        <f t="shared" si="0"/>
        <v>46504.240421000002</v>
      </c>
      <c r="AE3" s="9">
        <f t="shared" si="0"/>
        <v>44292.311918999992</v>
      </c>
      <c r="AF3" s="9">
        <f t="shared" si="0"/>
        <v>40210.557296999999</v>
      </c>
      <c r="AG3" s="9">
        <f t="shared" si="0"/>
        <v>43425.810471000004</v>
      </c>
      <c r="AH3" s="9">
        <f t="shared" ref="AH3:AI3" si="1">SUM(AH4:AH5)</f>
        <v>47974.309840000002</v>
      </c>
      <c r="AI3" s="9">
        <f t="shared" si="1"/>
        <v>53329.720272999999</v>
      </c>
    </row>
    <row r="4" spans="1:35" x14ac:dyDescent="0.25">
      <c r="A4" s="10" t="s">
        <v>72</v>
      </c>
      <c r="B4" s="11">
        <v>7448.6444936619018</v>
      </c>
      <c r="C4" s="11">
        <v>0</v>
      </c>
      <c r="D4" s="11">
        <v>0</v>
      </c>
      <c r="E4" s="11">
        <v>0</v>
      </c>
      <c r="F4" s="11">
        <v>8246.7212058357927</v>
      </c>
      <c r="G4" s="11">
        <v>8927.4645330000003</v>
      </c>
      <c r="H4" s="11">
        <v>10483.072168999999</v>
      </c>
      <c r="I4" s="11">
        <v>6693.8974989999997</v>
      </c>
      <c r="J4" s="11">
        <v>7124.2662140000002</v>
      </c>
      <c r="K4" s="11">
        <v>6634.6749330000002</v>
      </c>
      <c r="L4" s="11">
        <v>5527.0477170000004</v>
      </c>
      <c r="M4" s="11">
        <v>8539.8859360000006</v>
      </c>
      <c r="N4" s="11">
        <v>7037.4241110000003</v>
      </c>
      <c r="O4" s="11">
        <v>6459.3642829999999</v>
      </c>
      <c r="P4" s="11">
        <v>7005.3398020000004</v>
      </c>
      <c r="Q4" s="11">
        <v>7239.5664850000003</v>
      </c>
      <c r="R4" s="11">
        <v>6590.9671680000001</v>
      </c>
      <c r="S4" s="11">
        <v>7771.9630450000004</v>
      </c>
      <c r="T4" s="11">
        <v>7362.1949690000001</v>
      </c>
      <c r="U4" s="11">
        <v>6452.8157410000003</v>
      </c>
      <c r="V4" s="11">
        <v>6319.181971</v>
      </c>
      <c r="W4" s="11">
        <v>6103.2519160000002</v>
      </c>
      <c r="X4" s="11">
        <v>4926.2297390000003</v>
      </c>
      <c r="Y4" s="11">
        <v>3748.4879970000002</v>
      </c>
      <c r="Z4" s="11">
        <v>4063.9984140000001</v>
      </c>
      <c r="AA4" s="11">
        <v>3553.7108549999998</v>
      </c>
      <c r="AB4" s="11">
        <v>3468.6186969999999</v>
      </c>
      <c r="AC4" s="11">
        <v>4076.7609539999999</v>
      </c>
      <c r="AD4" s="11">
        <v>4295.4817080000003</v>
      </c>
      <c r="AE4" s="11">
        <v>4528.1717159999998</v>
      </c>
      <c r="AF4" s="11">
        <v>6068.5293799999999</v>
      </c>
      <c r="AG4" s="11">
        <v>6909.4238599999999</v>
      </c>
      <c r="AH4" s="11">
        <v>7606.9283589999995</v>
      </c>
      <c r="AI4" s="11">
        <v>7708.7081360000002</v>
      </c>
    </row>
    <row r="5" spans="1:35" x14ac:dyDescent="0.25">
      <c r="A5" s="12" t="s">
        <v>75</v>
      </c>
      <c r="B5" s="13">
        <v>36920.621424085948</v>
      </c>
      <c r="C5" s="13">
        <v>0</v>
      </c>
      <c r="D5" s="13">
        <v>0</v>
      </c>
      <c r="E5" s="13">
        <v>0</v>
      </c>
      <c r="F5" s="13">
        <v>40876.440255636277</v>
      </c>
      <c r="G5" s="13">
        <v>44250.673875</v>
      </c>
      <c r="H5" s="13">
        <v>49985.295388999999</v>
      </c>
      <c r="I5" s="13">
        <v>31909.513919000001</v>
      </c>
      <c r="J5" s="13">
        <v>35493.842161</v>
      </c>
      <c r="K5" s="13">
        <v>29367.195357000001</v>
      </c>
      <c r="L5" s="13">
        <v>24916.305584999998</v>
      </c>
      <c r="M5" s="13">
        <v>39546.244779999994</v>
      </c>
      <c r="N5" s="13">
        <v>32517.627214</v>
      </c>
      <c r="O5" s="13">
        <v>29742.404092000001</v>
      </c>
      <c r="P5" s="13">
        <v>32283.796941999997</v>
      </c>
      <c r="Q5" s="13">
        <v>34433.167378999999</v>
      </c>
      <c r="R5" s="13">
        <v>29278.791063000001</v>
      </c>
      <c r="S5" s="13">
        <v>41230.312671</v>
      </c>
      <c r="T5" s="13">
        <v>47721.818825000002</v>
      </c>
      <c r="U5" s="13">
        <v>27200.592895999998</v>
      </c>
      <c r="V5" s="13">
        <v>31841.891023</v>
      </c>
      <c r="W5" s="13">
        <v>28204.481685999999</v>
      </c>
      <c r="X5" s="13">
        <v>23959.786763999997</v>
      </c>
      <c r="Y5" s="13">
        <v>24028.191850000003</v>
      </c>
      <c r="Z5" s="13">
        <v>27130.011374000002</v>
      </c>
      <c r="AA5" s="13">
        <v>28543.566649</v>
      </c>
      <c r="AB5" s="13">
        <v>29101.48504</v>
      </c>
      <c r="AC5" s="13">
        <v>33432.440716999998</v>
      </c>
      <c r="AD5" s="13">
        <v>42208.758713000003</v>
      </c>
      <c r="AE5" s="13">
        <v>39764.140202999995</v>
      </c>
      <c r="AF5" s="13">
        <v>34142.027916999999</v>
      </c>
      <c r="AG5" s="13">
        <v>36516.386611000002</v>
      </c>
      <c r="AH5" s="13">
        <v>40367.381481000004</v>
      </c>
      <c r="AI5" s="13">
        <v>45621.012136999998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0</v>
      </c>
      <c r="D8" s="15">
        <f t="shared" si="2"/>
        <v>0</v>
      </c>
      <c r="E8" s="15">
        <f t="shared" si="2"/>
        <v>0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72</v>
      </c>
      <c r="B9" s="16">
        <f t="shared" si="2"/>
        <v>0.16787847036888703</v>
      </c>
      <c r="C9" s="16">
        <f t="shared" si="2"/>
        <v>0</v>
      </c>
      <c r="D9" s="16">
        <f t="shared" si="2"/>
        <v>0</v>
      </c>
      <c r="E9" s="16">
        <f t="shared" si="2"/>
        <v>0</v>
      </c>
      <c r="F9" s="16">
        <f t="shared" si="2"/>
        <v>0.16787847036888706</v>
      </c>
      <c r="G9" s="16">
        <f t="shared" si="2"/>
        <v>0.16787847036888701</v>
      </c>
      <c r="H9" s="16">
        <f t="shared" si="2"/>
        <v>0.17336456385968838</v>
      </c>
      <c r="I9" s="16">
        <f t="shared" si="2"/>
        <v>0.17340170863445423</v>
      </c>
      <c r="J9" s="16">
        <f t="shared" si="2"/>
        <v>0.1671652376335673</v>
      </c>
      <c r="K9" s="16">
        <f t="shared" si="2"/>
        <v>0.18428695174880594</v>
      </c>
      <c r="L9" s="16">
        <f t="shared" si="2"/>
        <v>0.1815518698670063</v>
      </c>
      <c r="M9" s="16">
        <f t="shared" si="2"/>
        <v>0.17759561455333464</v>
      </c>
      <c r="N9" s="16">
        <f t="shared" si="2"/>
        <v>0.17791467525039295</v>
      </c>
      <c r="O9" s="16">
        <f t="shared" si="2"/>
        <v>0.17842676125900714</v>
      </c>
      <c r="P9" s="16">
        <f t="shared" si="2"/>
        <v>0.17830220723976112</v>
      </c>
      <c r="Q9" s="16">
        <f t="shared" si="2"/>
        <v>0.17372429916948826</v>
      </c>
      <c r="R9" s="16">
        <f t="shared" si="2"/>
        <v>0.18374718685178751</v>
      </c>
      <c r="S9" s="16">
        <f t="shared" si="2"/>
        <v>0.15860412463379397</v>
      </c>
      <c r="T9" s="16">
        <f t="shared" si="2"/>
        <v>0.13365393082161206</v>
      </c>
      <c r="U9" s="16">
        <f t="shared" si="2"/>
        <v>0.19174330334863904</v>
      </c>
      <c r="V9" s="16">
        <f t="shared" si="2"/>
        <v>0.16559235564454788</v>
      </c>
      <c r="W9" s="16">
        <f t="shared" si="2"/>
        <v>0.17789726324691427</v>
      </c>
      <c r="X9" s="16">
        <f t="shared" si="2"/>
        <v>0.17054029372614876</v>
      </c>
      <c r="Y9" s="16">
        <f t="shared" si="2"/>
        <v>0.13495090189495246</v>
      </c>
      <c r="Z9" s="16">
        <f t="shared" si="2"/>
        <v>0.13028137266159917</v>
      </c>
      <c r="AA9" s="16">
        <f t="shared" si="2"/>
        <v>0.11071689349843244</v>
      </c>
      <c r="AB9" s="16">
        <f t="shared" si="2"/>
        <v>0.10649701103222495</v>
      </c>
      <c r="AC9" s="16">
        <f t="shared" si="2"/>
        <v>0.10868695606368829</v>
      </c>
      <c r="AD9" s="16">
        <f t="shared" si="2"/>
        <v>9.2367527544010411E-2</v>
      </c>
      <c r="AE9" s="16">
        <f t="shared" si="2"/>
        <v>0.10223380807669148</v>
      </c>
      <c r="AF9" s="16">
        <f t="shared" si="2"/>
        <v>0.15091880809253932</v>
      </c>
      <c r="AG9" s="16">
        <f t="shared" si="2"/>
        <v>0.15910869100794678</v>
      </c>
      <c r="AH9" s="16">
        <f t="shared" ref="AH9:AI9" si="4">IF(AH4=0,0,AH4/AH$3)</f>
        <v>0.15856253866642386</v>
      </c>
      <c r="AI9" s="16">
        <f t="shared" si="4"/>
        <v>0.14454806994183314</v>
      </c>
    </row>
    <row r="10" spans="1:35" x14ac:dyDescent="0.25">
      <c r="A10" s="12" t="s">
        <v>75</v>
      </c>
      <c r="B10" s="17">
        <f t="shared" si="2"/>
        <v>0.83212152963111297</v>
      </c>
      <c r="C10" s="17">
        <f t="shared" si="2"/>
        <v>0</v>
      </c>
      <c r="D10" s="17">
        <f t="shared" si="2"/>
        <v>0</v>
      </c>
      <c r="E10" s="17">
        <f t="shared" si="2"/>
        <v>0</v>
      </c>
      <c r="F10" s="17">
        <f t="shared" si="2"/>
        <v>0.83212152963111297</v>
      </c>
      <c r="G10" s="17">
        <f t="shared" si="2"/>
        <v>0.83212152963111297</v>
      </c>
      <c r="H10" s="17">
        <f t="shared" si="2"/>
        <v>0.82663543614031165</v>
      </c>
      <c r="I10" s="17">
        <f t="shared" si="2"/>
        <v>0.82659829136554575</v>
      </c>
      <c r="J10" s="17">
        <f t="shared" si="2"/>
        <v>0.83283476236643261</v>
      </c>
      <c r="K10" s="17">
        <f t="shared" si="2"/>
        <v>0.81571304825119406</v>
      </c>
      <c r="L10" s="17">
        <f t="shared" si="2"/>
        <v>0.81844813013299367</v>
      </c>
      <c r="M10" s="17">
        <f t="shared" si="2"/>
        <v>0.82240438544666539</v>
      </c>
      <c r="N10" s="17">
        <f t="shared" si="2"/>
        <v>0.82208532474960705</v>
      </c>
      <c r="O10" s="17">
        <f t="shared" si="2"/>
        <v>0.82157323874099286</v>
      </c>
      <c r="P10" s="17">
        <f t="shared" si="2"/>
        <v>0.82169779276023891</v>
      </c>
      <c r="Q10" s="17">
        <f t="shared" si="2"/>
        <v>0.82627570083051172</v>
      </c>
      <c r="R10" s="17">
        <f t="shared" si="2"/>
        <v>0.81625281314821252</v>
      </c>
      <c r="S10" s="17">
        <f t="shared" si="2"/>
        <v>0.84139587536620597</v>
      </c>
      <c r="T10" s="17">
        <f t="shared" si="2"/>
        <v>0.86634606917838797</v>
      </c>
      <c r="U10" s="17">
        <f t="shared" si="2"/>
        <v>0.80825669665136091</v>
      </c>
      <c r="V10" s="17">
        <f t="shared" si="2"/>
        <v>0.83440764435545212</v>
      </c>
      <c r="W10" s="17">
        <f t="shared" si="2"/>
        <v>0.82210273675308576</v>
      </c>
      <c r="X10" s="17">
        <f t="shared" si="2"/>
        <v>0.82945970627385113</v>
      </c>
      <c r="Y10" s="17">
        <f t="shared" si="2"/>
        <v>0.8650490981050476</v>
      </c>
      <c r="Z10" s="17">
        <f t="shared" si="2"/>
        <v>0.86971862733840077</v>
      </c>
      <c r="AA10" s="17">
        <f t="shared" si="2"/>
        <v>0.8892831065015675</v>
      </c>
      <c r="AB10" s="17">
        <f t="shared" si="2"/>
        <v>0.89350298896777514</v>
      </c>
      <c r="AC10" s="17">
        <f t="shared" si="2"/>
        <v>0.89131304393631172</v>
      </c>
      <c r="AD10" s="17">
        <f t="shared" si="2"/>
        <v>0.90763247245598966</v>
      </c>
      <c r="AE10" s="17">
        <f t="shared" si="2"/>
        <v>0.89776619192330853</v>
      </c>
      <c r="AF10" s="17">
        <f t="shared" si="2"/>
        <v>0.84908119190746068</v>
      </c>
      <c r="AG10" s="17">
        <f t="shared" si="2"/>
        <v>0.84089130899205311</v>
      </c>
      <c r="AH10" s="17">
        <f t="shared" ref="AH10:AI10" si="5">IF(AH5=0,0,AH5/AH$3)</f>
        <v>0.84143746133357622</v>
      </c>
      <c r="AI10" s="17">
        <f t="shared" si="5"/>
        <v>0.85545193005816689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6.1687580000000004</v>
      </c>
      <c r="C12" s="18">
        <f t="shared" si="6"/>
        <v>0</v>
      </c>
      <c r="D12" s="18">
        <f t="shared" si="6"/>
        <v>0</v>
      </c>
      <c r="E12" s="18">
        <f t="shared" si="6"/>
        <v>0</v>
      </c>
      <c r="F12" s="18">
        <f t="shared" si="6"/>
        <v>6.8297019999999993</v>
      </c>
      <c r="G12" s="18">
        <f t="shared" si="6"/>
        <v>7.3934730000000002</v>
      </c>
      <c r="H12" s="18">
        <f t="shared" si="6"/>
        <v>8.4790569999999992</v>
      </c>
      <c r="I12" s="18">
        <f t="shared" si="6"/>
        <v>5.4070590000000003</v>
      </c>
      <c r="J12" s="18">
        <f t="shared" si="6"/>
        <v>5.9035700000000002</v>
      </c>
      <c r="K12" s="18">
        <f t="shared" si="6"/>
        <v>5.1688799999999997</v>
      </c>
      <c r="L12" s="18">
        <f t="shared" si="6"/>
        <v>4.3610709999999999</v>
      </c>
      <c r="M12" s="18">
        <f t="shared" si="6"/>
        <v>6.6641379999999995</v>
      </c>
      <c r="N12" s="18">
        <f t="shared" si="6"/>
        <v>5.3713959999999998</v>
      </c>
      <c r="O12" s="18">
        <f t="shared" si="6"/>
        <v>4.9288310000000006</v>
      </c>
      <c r="P12" s="18">
        <f t="shared" si="6"/>
        <v>5.2911700000000002</v>
      </c>
      <c r="Q12" s="18">
        <f t="shared" si="6"/>
        <v>5.5631250000000003</v>
      </c>
      <c r="R12" s="18">
        <f t="shared" si="6"/>
        <v>4.8055500000000002</v>
      </c>
      <c r="S12" s="18">
        <f t="shared" si="6"/>
        <v>5.6188370000000001</v>
      </c>
      <c r="T12" s="18">
        <f t="shared" si="6"/>
        <v>5.3325580000000006</v>
      </c>
      <c r="U12" s="18">
        <f t="shared" si="6"/>
        <v>3.7843149999999999</v>
      </c>
      <c r="V12" s="18">
        <f t="shared" si="6"/>
        <v>3.5373139999999998</v>
      </c>
      <c r="W12" s="18">
        <f t="shared" si="6"/>
        <v>3.3665520000000004</v>
      </c>
      <c r="X12" s="18">
        <f t="shared" si="6"/>
        <v>2.5754739999999998</v>
      </c>
      <c r="Y12" s="18">
        <f t="shared" si="6"/>
        <v>2.10202</v>
      </c>
      <c r="Z12" s="18">
        <f t="shared" si="6"/>
        <v>2.200539</v>
      </c>
      <c r="AA12" s="18">
        <f t="shared" si="6"/>
        <v>1.8790740000000001</v>
      </c>
      <c r="AB12" s="18">
        <f t="shared" si="6"/>
        <v>1.8924879999999999</v>
      </c>
      <c r="AC12" s="18">
        <f t="shared" si="6"/>
        <v>2.2548010000000001</v>
      </c>
      <c r="AD12" s="18">
        <f t="shared" si="6"/>
        <v>2.516429</v>
      </c>
      <c r="AE12" s="18">
        <f t="shared" si="6"/>
        <v>2.3917090000000001</v>
      </c>
      <c r="AF12" s="18">
        <f t="shared" si="6"/>
        <v>2.425827</v>
      </c>
      <c r="AG12" s="18">
        <f t="shared" si="6"/>
        <v>2.8435969999999999</v>
      </c>
      <c r="AH12" s="18">
        <f t="shared" ref="AH12:AI12" si="7">SUM(AH13:AH14)</f>
        <v>3.3194109999999997</v>
      </c>
      <c r="AI12" s="18">
        <f t="shared" si="7"/>
        <v>3.4417249999999999</v>
      </c>
    </row>
    <row r="13" spans="1:35" x14ac:dyDescent="0.25">
      <c r="A13" s="10" t="s">
        <v>72</v>
      </c>
      <c r="B13" s="19">
        <v>2.4946090000000001</v>
      </c>
      <c r="C13" s="19">
        <v>0</v>
      </c>
      <c r="D13" s="19">
        <v>0</v>
      </c>
      <c r="E13" s="19">
        <v>0</v>
      </c>
      <c r="F13" s="19">
        <v>2.7618909999999999</v>
      </c>
      <c r="G13" s="19">
        <v>2.9898769999999999</v>
      </c>
      <c r="H13" s="19">
        <v>3.5108619999999999</v>
      </c>
      <c r="I13" s="19">
        <v>2.241838</v>
      </c>
      <c r="J13" s="19">
        <v>2.3859720000000002</v>
      </c>
      <c r="K13" s="19">
        <v>2.2220040000000001</v>
      </c>
      <c r="L13" s="19">
        <v>1.851051</v>
      </c>
      <c r="M13" s="19">
        <v>2.8027869999999999</v>
      </c>
      <c r="N13" s="19">
        <v>2.245895</v>
      </c>
      <c r="O13" s="19">
        <v>2.0525730000000002</v>
      </c>
      <c r="P13" s="19">
        <v>2.211268</v>
      </c>
      <c r="Q13" s="19">
        <v>2.2898170000000002</v>
      </c>
      <c r="R13" s="19">
        <v>1.9972350000000001</v>
      </c>
      <c r="S13" s="19">
        <v>2.31643</v>
      </c>
      <c r="T13" s="19">
        <v>2.1452810000000002</v>
      </c>
      <c r="U13" s="19">
        <v>1.8781669999999999</v>
      </c>
      <c r="V13" s="19">
        <v>1.8081419999999999</v>
      </c>
      <c r="W13" s="19">
        <v>1.8241970000000001</v>
      </c>
      <c r="X13" s="19">
        <v>1.4703390000000001</v>
      </c>
      <c r="Y13" s="19">
        <v>1.1031580000000001</v>
      </c>
      <c r="Z13" s="19">
        <v>1.1723220000000001</v>
      </c>
      <c r="AA13" s="19">
        <v>0.93208500000000005</v>
      </c>
      <c r="AB13" s="19">
        <v>0.88643099999999997</v>
      </c>
      <c r="AC13" s="19">
        <v>1.023684</v>
      </c>
      <c r="AD13" s="19">
        <v>1.057215</v>
      </c>
      <c r="AE13" s="19">
        <v>1.1311260000000001</v>
      </c>
      <c r="AF13" s="19">
        <v>1.3260860000000001</v>
      </c>
      <c r="AG13" s="19">
        <v>1.6188389999999999</v>
      </c>
      <c r="AH13" s="19">
        <v>1.8576779999999999</v>
      </c>
      <c r="AI13" s="19">
        <v>1.7892520000000001</v>
      </c>
    </row>
    <row r="14" spans="1:35" x14ac:dyDescent="0.25">
      <c r="A14" s="12" t="s">
        <v>75</v>
      </c>
      <c r="B14" s="20">
        <v>3.6741489999999999</v>
      </c>
      <c r="C14" s="20">
        <v>0</v>
      </c>
      <c r="D14" s="20">
        <v>0</v>
      </c>
      <c r="E14" s="20">
        <v>0</v>
      </c>
      <c r="F14" s="20">
        <v>4.0678109999999998</v>
      </c>
      <c r="G14" s="20">
        <v>4.4035960000000003</v>
      </c>
      <c r="H14" s="20">
        <v>4.9681949999999997</v>
      </c>
      <c r="I14" s="20">
        <v>3.1652209999999998</v>
      </c>
      <c r="J14" s="20">
        <v>3.5175980000000004</v>
      </c>
      <c r="K14" s="20">
        <v>2.9468759999999996</v>
      </c>
      <c r="L14" s="20">
        <v>2.5100199999999999</v>
      </c>
      <c r="M14" s="20">
        <v>3.861351</v>
      </c>
      <c r="N14" s="20">
        <v>3.1255009999999999</v>
      </c>
      <c r="O14" s="20">
        <v>2.876258</v>
      </c>
      <c r="P14" s="20">
        <v>3.0799020000000001</v>
      </c>
      <c r="Q14" s="20">
        <v>3.2733080000000001</v>
      </c>
      <c r="R14" s="20">
        <v>2.8083150000000003</v>
      </c>
      <c r="S14" s="20">
        <v>3.3024070000000001</v>
      </c>
      <c r="T14" s="20">
        <v>3.1872769999999999</v>
      </c>
      <c r="U14" s="20">
        <v>1.906148</v>
      </c>
      <c r="V14" s="20">
        <v>1.7291719999999999</v>
      </c>
      <c r="W14" s="20">
        <v>1.5423550000000001</v>
      </c>
      <c r="X14" s="20">
        <v>1.105135</v>
      </c>
      <c r="Y14" s="20">
        <v>0.99886200000000003</v>
      </c>
      <c r="Z14" s="20">
        <v>1.0282169999999999</v>
      </c>
      <c r="AA14" s="20">
        <v>0.94698899999999997</v>
      </c>
      <c r="AB14" s="20">
        <v>1.006057</v>
      </c>
      <c r="AC14" s="20">
        <v>1.231117</v>
      </c>
      <c r="AD14" s="20">
        <v>1.459214</v>
      </c>
      <c r="AE14" s="20">
        <v>1.260583</v>
      </c>
      <c r="AF14" s="20">
        <v>1.0997410000000001</v>
      </c>
      <c r="AG14" s="20">
        <v>1.2247579999999998</v>
      </c>
      <c r="AH14" s="20">
        <v>1.4617329999999999</v>
      </c>
      <c r="AI14" s="20">
        <v>1.6524730000000001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0</v>
      </c>
      <c r="D17" s="15">
        <f t="shared" si="8"/>
        <v>0</v>
      </c>
      <c r="E17" s="15">
        <f t="shared" si="8"/>
        <v>0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72</v>
      </c>
      <c r="B18" s="16">
        <f t="shared" si="8"/>
        <v>0.40439404496010378</v>
      </c>
      <c r="C18" s="16">
        <f t="shared" si="8"/>
        <v>0</v>
      </c>
      <c r="D18" s="16">
        <f t="shared" si="8"/>
        <v>0</v>
      </c>
      <c r="E18" s="16">
        <f t="shared" si="8"/>
        <v>0</v>
      </c>
      <c r="F18" s="16">
        <f t="shared" si="8"/>
        <v>0.40439407165934915</v>
      </c>
      <c r="G18" s="16">
        <f t="shared" si="8"/>
        <v>0.4043941189749391</v>
      </c>
      <c r="H18" s="16">
        <f t="shared" si="8"/>
        <v>0.41406279023716908</v>
      </c>
      <c r="I18" s="16">
        <f t="shared" si="8"/>
        <v>0.41461319360487836</v>
      </c>
      <c r="J18" s="16">
        <f t="shared" si="8"/>
        <v>0.40415748436962723</v>
      </c>
      <c r="K18" s="16">
        <f t="shared" si="8"/>
        <v>0.42988113479128948</v>
      </c>
      <c r="L18" s="16">
        <f t="shared" si="8"/>
        <v>0.42444871913344223</v>
      </c>
      <c r="M18" s="16">
        <f t="shared" si="8"/>
        <v>0.42057757507422566</v>
      </c>
      <c r="N18" s="16">
        <f t="shared" si="8"/>
        <v>0.41812128541630517</v>
      </c>
      <c r="O18" s="16">
        <f t="shared" si="8"/>
        <v>0.41644215433639337</v>
      </c>
      <c r="P18" s="16">
        <f t="shared" si="8"/>
        <v>0.41791664225492658</v>
      </c>
      <c r="Q18" s="16">
        <f t="shared" si="8"/>
        <v>0.41160624648915856</v>
      </c>
      <c r="R18" s="16">
        <f t="shared" si="8"/>
        <v>0.4156100758497987</v>
      </c>
      <c r="S18" s="16">
        <f t="shared" si="8"/>
        <v>0.41226146976678624</v>
      </c>
      <c r="T18" s="16">
        <f t="shared" si="8"/>
        <v>0.40229867166939393</v>
      </c>
      <c r="U18" s="16">
        <f t="shared" si="8"/>
        <v>0.49630302974250295</v>
      </c>
      <c r="V18" s="16">
        <f t="shared" si="8"/>
        <v>0.51116242437058179</v>
      </c>
      <c r="W18" s="16">
        <f t="shared" si="8"/>
        <v>0.54185914847000727</v>
      </c>
      <c r="X18" s="16">
        <f t="shared" si="8"/>
        <v>0.57090034688760216</v>
      </c>
      <c r="Y18" s="16">
        <f t="shared" si="8"/>
        <v>0.52480851752124147</v>
      </c>
      <c r="Z18" s="16">
        <f t="shared" si="8"/>
        <v>0.5327431143006327</v>
      </c>
      <c r="AA18" s="16">
        <f t="shared" si="8"/>
        <v>0.49603421685362042</v>
      </c>
      <c r="AB18" s="16">
        <f t="shared" si="8"/>
        <v>0.46839451557949113</v>
      </c>
      <c r="AC18" s="16">
        <f t="shared" si="8"/>
        <v>0.45400192744282092</v>
      </c>
      <c r="AD18" s="16">
        <f t="shared" si="8"/>
        <v>0.42012510585436746</v>
      </c>
      <c r="AE18" s="16">
        <f t="shared" si="8"/>
        <v>0.47293629785228891</v>
      </c>
      <c r="AF18" s="16">
        <f t="shared" si="8"/>
        <v>0.5466531619938273</v>
      </c>
      <c r="AG18" s="16">
        <f t="shared" si="8"/>
        <v>0.56929269513225678</v>
      </c>
      <c r="AH18" s="16">
        <f t="shared" ref="AH18:AI18" si="10">IF(AH13=0,0,AH13/AH$12)</f>
        <v>0.55964085194632429</v>
      </c>
      <c r="AI18" s="16">
        <f t="shared" si="10"/>
        <v>0.5198707043706281</v>
      </c>
    </row>
    <row r="19" spans="1:35" x14ac:dyDescent="0.25">
      <c r="A19" s="12" t="s">
        <v>75</v>
      </c>
      <c r="B19" s="17">
        <f t="shared" si="8"/>
        <v>0.59560595503989611</v>
      </c>
      <c r="C19" s="17">
        <f t="shared" si="8"/>
        <v>0</v>
      </c>
      <c r="D19" s="17">
        <f t="shared" si="8"/>
        <v>0</v>
      </c>
      <c r="E19" s="17">
        <f t="shared" si="8"/>
        <v>0</v>
      </c>
      <c r="F19" s="17">
        <f t="shared" si="8"/>
        <v>0.59560592834065096</v>
      </c>
      <c r="G19" s="17">
        <f t="shared" si="8"/>
        <v>0.59560588102506096</v>
      </c>
      <c r="H19" s="17">
        <f t="shared" si="8"/>
        <v>0.58593720976283092</v>
      </c>
      <c r="I19" s="17">
        <f t="shared" si="8"/>
        <v>0.58538680639512153</v>
      </c>
      <c r="J19" s="17">
        <f t="shared" si="8"/>
        <v>0.59584251563037283</v>
      </c>
      <c r="K19" s="17">
        <f t="shared" si="8"/>
        <v>0.57011886520871058</v>
      </c>
      <c r="L19" s="17">
        <f t="shared" si="8"/>
        <v>0.57555128086655782</v>
      </c>
      <c r="M19" s="17">
        <f t="shared" si="8"/>
        <v>0.57942242492577434</v>
      </c>
      <c r="N19" s="17">
        <f t="shared" si="8"/>
        <v>0.58187871458369478</v>
      </c>
      <c r="O19" s="17">
        <f t="shared" si="8"/>
        <v>0.58355784566360658</v>
      </c>
      <c r="P19" s="17">
        <f t="shared" si="8"/>
        <v>0.58208335774507336</v>
      </c>
      <c r="Q19" s="17">
        <f t="shared" si="8"/>
        <v>0.58839375351084144</v>
      </c>
      <c r="R19" s="17">
        <f t="shared" si="8"/>
        <v>0.58438992415020141</v>
      </c>
      <c r="S19" s="17">
        <f t="shared" si="8"/>
        <v>0.58773853023321376</v>
      </c>
      <c r="T19" s="17">
        <f t="shared" si="8"/>
        <v>0.59770132833060596</v>
      </c>
      <c r="U19" s="17">
        <f t="shared" si="8"/>
        <v>0.50369697025749705</v>
      </c>
      <c r="V19" s="17">
        <f t="shared" si="8"/>
        <v>0.48883757562941826</v>
      </c>
      <c r="W19" s="17">
        <f t="shared" si="8"/>
        <v>0.45814085152999268</v>
      </c>
      <c r="X19" s="17">
        <f t="shared" si="8"/>
        <v>0.42909965311239795</v>
      </c>
      <c r="Y19" s="17">
        <f t="shared" si="8"/>
        <v>0.47519148247875853</v>
      </c>
      <c r="Z19" s="17">
        <f t="shared" si="8"/>
        <v>0.46725688569936724</v>
      </c>
      <c r="AA19" s="17">
        <f t="shared" si="8"/>
        <v>0.50396578314637952</v>
      </c>
      <c r="AB19" s="17">
        <f t="shared" si="8"/>
        <v>0.53160548442050892</v>
      </c>
      <c r="AC19" s="17">
        <f t="shared" si="8"/>
        <v>0.54599807255717914</v>
      </c>
      <c r="AD19" s="17">
        <f t="shared" si="8"/>
        <v>0.57987489414563254</v>
      </c>
      <c r="AE19" s="17">
        <f t="shared" si="8"/>
        <v>0.52706370214771114</v>
      </c>
      <c r="AF19" s="17">
        <f t="shared" si="8"/>
        <v>0.45334683800617276</v>
      </c>
      <c r="AG19" s="17">
        <f t="shared" si="8"/>
        <v>0.43070730486774317</v>
      </c>
      <c r="AH19" s="17">
        <f t="shared" ref="AH19:AI19" si="11">IF(AH14=0,0,AH14/AH$12)</f>
        <v>0.44035914805367582</v>
      </c>
      <c r="AI19" s="17">
        <f t="shared" si="11"/>
        <v>0.48012929562937195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7192.576839251572</v>
      </c>
      <c r="C21" s="21">
        <f t="shared" si="12"/>
        <v>0</v>
      </c>
      <c r="D21" s="21">
        <f t="shared" si="12"/>
        <v>0</v>
      </c>
      <c r="E21" s="21">
        <f t="shared" si="12"/>
        <v>0</v>
      </c>
      <c r="F21" s="21">
        <f t="shared" si="12"/>
        <v>7192.5775768067297</v>
      </c>
      <c r="G21" s="21">
        <f t="shared" si="12"/>
        <v>7192.5789690447236</v>
      </c>
      <c r="H21" s="21">
        <f t="shared" si="12"/>
        <v>7131.4967640859122</v>
      </c>
      <c r="I21" s="21">
        <f t="shared" si="12"/>
        <v>7139.4470483861933</v>
      </c>
      <c r="J21" s="21">
        <f t="shared" si="12"/>
        <v>7219.0400681282681</v>
      </c>
      <c r="K21" s="21">
        <f t="shared" si="12"/>
        <v>6965.1201594929662</v>
      </c>
      <c r="L21" s="21">
        <f t="shared" si="12"/>
        <v>6980.7057261851505</v>
      </c>
      <c r="M21" s="21">
        <f t="shared" si="12"/>
        <v>7215.6565059126924</v>
      </c>
      <c r="N21" s="21">
        <f t="shared" si="12"/>
        <v>7364.0169752891061</v>
      </c>
      <c r="O21" s="21">
        <f t="shared" si="12"/>
        <v>7344.8995055825599</v>
      </c>
      <c r="P21" s="21">
        <f t="shared" si="12"/>
        <v>7425.4156914255245</v>
      </c>
      <c r="Q21" s="21">
        <f t="shared" si="12"/>
        <v>7490.8857636670036</v>
      </c>
      <c r="R21" s="21">
        <f t="shared" si="12"/>
        <v>7464.2357755095663</v>
      </c>
      <c r="S21" s="21">
        <f t="shared" si="12"/>
        <v>8721.0708756990116</v>
      </c>
      <c r="T21" s="21">
        <f t="shared" si="12"/>
        <v>10329.75427440264</v>
      </c>
      <c r="U21" s="21">
        <f t="shared" si="12"/>
        <v>8892.8666448221156</v>
      </c>
      <c r="V21" s="21">
        <f t="shared" si="12"/>
        <v>10788.149707376841</v>
      </c>
      <c r="W21" s="21">
        <f t="shared" si="12"/>
        <v>10190.763012720432</v>
      </c>
      <c r="X21" s="21">
        <f t="shared" si="12"/>
        <v>11215.805907184464</v>
      </c>
      <c r="Y21" s="21">
        <f t="shared" si="12"/>
        <v>13214.279524933161</v>
      </c>
      <c r="Z21" s="21">
        <f t="shared" si="12"/>
        <v>14175.622330710796</v>
      </c>
      <c r="AA21" s="21">
        <f t="shared" si="12"/>
        <v>17081.433463503832</v>
      </c>
      <c r="AB21" s="21">
        <f t="shared" si="12"/>
        <v>17210.20357170032</v>
      </c>
      <c r="AC21" s="21">
        <f t="shared" si="12"/>
        <v>16635.260349361204</v>
      </c>
      <c r="AD21" s="21">
        <f t="shared" si="12"/>
        <v>18480.251348637295</v>
      </c>
      <c r="AE21" s="21">
        <f t="shared" si="12"/>
        <v>18519.105760357965</v>
      </c>
      <c r="AF21" s="21">
        <f t="shared" si="12"/>
        <v>16576.020176624301</v>
      </c>
      <c r="AG21" s="21">
        <f t="shared" si="12"/>
        <v>15271.436307957845</v>
      </c>
      <c r="AH21" s="21">
        <f t="shared" ref="AH21:AI21" si="13">IF(AH3=0,0,AH3/AH12)</f>
        <v>14452.657366020661</v>
      </c>
      <c r="AI21" s="21">
        <f t="shared" si="13"/>
        <v>15495.055611067124</v>
      </c>
    </row>
    <row r="22" spans="1:35" x14ac:dyDescent="0.25">
      <c r="A22" s="10" t="s">
        <v>72</v>
      </c>
      <c r="B22" s="22">
        <f t="shared" si="12"/>
        <v>2985.8965848603534</v>
      </c>
      <c r="C22" s="22">
        <f t="shared" si="12"/>
        <v>0</v>
      </c>
      <c r="D22" s="22">
        <f t="shared" si="12"/>
        <v>0</v>
      </c>
      <c r="E22" s="22">
        <f t="shared" si="12"/>
        <v>0</v>
      </c>
      <c r="F22" s="22">
        <f t="shared" si="12"/>
        <v>2985.8966939085549</v>
      </c>
      <c r="G22" s="22">
        <f t="shared" si="12"/>
        <v>2985.896922515542</v>
      </c>
      <c r="H22" s="22">
        <f t="shared" si="12"/>
        <v>2985.896958923478</v>
      </c>
      <c r="I22" s="22">
        <f t="shared" si="12"/>
        <v>2985.8970625888219</v>
      </c>
      <c r="J22" s="22">
        <f t="shared" si="12"/>
        <v>2985.8968227623791</v>
      </c>
      <c r="K22" s="22">
        <f t="shared" si="12"/>
        <v>2985.8969349290101</v>
      </c>
      <c r="L22" s="22">
        <f t="shared" si="12"/>
        <v>2985.8970482174723</v>
      </c>
      <c r="M22" s="22">
        <f t="shared" si="12"/>
        <v>3046.9264828187088</v>
      </c>
      <c r="N22" s="22">
        <f t="shared" si="12"/>
        <v>3133.4608746179142</v>
      </c>
      <c r="O22" s="22">
        <f t="shared" si="12"/>
        <v>3146.9595882826088</v>
      </c>
      <c r="P22" s="22">
        <f t="shared" si="12"/>
        <v>3168.0193454615182</v>
      </c>
      <c r="Q22" s="22">
        <f t="shared" si="12"/>
        <v>3161.6353992480622</v>
      </c>
      <c r="R22" s="22">
        <f t="shared" si="12"/>
        <v>3300.0458974532289</v>
      </c>
      <c r="S22" s="22">
        <f t="shared" si="12"/>
        <v>3355.1469481054901</v>
      </c>
      <c r="T22" s="22">
        <f t="shared" si="12"/>
        <v>3431.8091518080846</v>
      </c>
      <c r="U22" s="22">
        <f t="shared" si="12"/>
        <v>3435.6986045436856</v>
      </c>
      <c r="V22" s="22">
        <f t="shared" si="12"/>
        <v>3494.8482868049082</v>
      </c>
      <c r="W22" s="22">
        <f t="shared" si="12"/>
        <v>3345.7197418919118</v>
      </c>
      <c r="X22" s="22">
        <f t="shared" si="12"/>
        <v>3350.4040489982244</v>
      </c>
      <c r="Y22" s="22">
        <f t="shared" si="12"/>
        <v>3397.961123429282</v>
      </c>
      <c r="Z22" s="22">
        <f t="shared" si="12"/>
        <v>3466.6230046011246</v>
      </c>
      <c r="AA22" s="22">
        <f t="shared" si="12"/>
        <v>3812.6467596839339</v>
      </c>
      <c r="AB22" s="22">
        <f t="shared" si="12"/>
        <v>3913.016012526638</v>
      </c>
      <c r="AC22" s="22">
        <f t="shared" si="12"/>
        <v>3982.4408254891155</v>
      </c>
      <c r="AD22" s="22">
        <f t="shared" si="12"/>
        <v>4063.0162341623986</v>
      </c>
      <c r="AE22" s="22">
        <f t="shared" si="12"/>
        <v>4003.2425353143676</v>
      </c>
      <c r="AF22" s="22">
        <f t="shared" si="12"/>
        <v>4576.271357966225</v>
      </c>
      <c r="AG22" s="22">
        <f t="shared" si="12"/>
        <v>4268.135287079197</v>
      </c>
      <c r="AH22" s="22">
        <f t="shared" ref="AH22:AI22" si="14">IF(AH4=0,0,AH4/AH13)</f>
        <v>4094.8583979570194</v>
      </c>
      <c r="AI22" s="22">
        <f t="shared" si="14"/>
        <v>4308.3412152117198</v>
      </c>
    </row>
    <row r="23" spans="1:35" x14ac:dyDescent="0.25">
      <c r="A23" s="12" t="s">
        <v>75</v>
      </c>
      <c r="B23" s="23">
        <f t="shared" si="12"/>
        <v>10048.754534474772</v>
      </c>
      <c r="C23" s="23">
        <f t="shared" si="12"/>
        <v>0</v>
      </c>
      <c r="D23" s="23">
        <f t="shared" si="12"/>
        <v>0</v>
      </c>
      <c r="E23" s="23">
        <f t="shared" si="12"/>
        <v>0</v>
      </c>
      <c r="F23" s="23">
        <f t="shared" si="12"/>
        <v>10048.756015369514</v>
      </c>
      <c r="G23" s="23">
        <f t="shared" si="12"/>
        <v>10048.758758750802</v>
      </c>
      <c r="H23" s="23">
        <f t="shared" si="12"/>
        <v>10061.057464330608</v>
      </c>
      <c r="I23" s="23">
        <f t="shared" si="12"/>
        <v>10081.290980629788</v>
      </c>
      <c r="J23" s="23">
        <f t="shared" si="12"/>
        <v>10090.363413044923</v>
      </c>
      <c r="K23" s="23">
        <f t="shared" si="12"/>
        <v>9965.5348094049441</v>
      </c>
      <c r="L23" s="23">
        <f t="shared" si="12"/>
        <v>9926.7358766065609</v>
      </c>
      <c r="M23" s="23">
        <f t="shared" si="12"/>
        <v>10241.556589908556</v>
      </c>
      <c r="N23" s="23">
        <f t="shared" si="12"/>
        <v>10403.972743569751</v>
      </c>
      <c r="O23" s="23">
        <f t="shared" si="12"/>
        <v>10340.659319157045</v>
      </c>
      <c r="P23" s="23">
        <f t="shared" si="12"/>
        <v>10482.085774807119</v>
      </c>
      <c r="Q23" s="23">
        <f t="shared" si="12"/>
        <v>10519.378982668297</v>
      </c>
      <c r="R23" s="23">
        <f t="shared" si="12"/>
        <v>10425.750338904289</v>
      </c>
      <c r="S23" s="23">
        <f t="shared" si="12"/>
        <v>12484.927712120279</v>
      </c>
      <c r="T23" s="23">
        <f t="shared" si="12"/>
        <v>14972.598498655751</v>
      </c>
      <c r="U23" s="23">
        <f t="shared" si="12"/>
        <v>14269.927044489725</v>
      </c>
      <c r="V23" s="23">
        <f t="shared" si="12"/>
        <v>18414.530782941201</v>
      </c>
      <c r="W23" s="23">
        <f t="shared" si="12"/>
        <v>18286.634196407438</v>
      </c>
      <c r="X23" s="23">
        <f t="shared" si="12"/>
        <v>21680.416206164857</v>
      </c>
      <c r="Y23" s="23">
        <f t="shared" si="12"/>
        <v>24055.567085343122</v>
      </c>
      <c r="Z23" s="23">
        <f t="shared" si="12"/>
        <v>26385.491947711431</v>
      </c>
      <c r="AA23" s="23">
        <f t="shared" si="12"/>
        <v>30141.391979209897</v>
      </c>
      <c r="AB23" s="23">
        <f t="shared" si="12"/>
        <v>28926.278570697286</v>
      </c>
      <c r="AC23" s="23">
        <f t="shared" si="12"/>
        <v>27156.184763105372</v>
      </c>
      <c r="AD23" s="23">
        <f t="shared" si="12"/>
        <v>28925.681026223709</v>
      </c>
      <c r="AE23" s="23">
        <f t="shared" si="12"/>
        <v>31544.24595841765</v>
      </c>
      <c r="AF23" s="23">
        <f t="shared" si="12"/>
        <v>31045.517005367623</v>
      </c>
      <c r="AG23" s="23">
        <f t="shared" si="12"/>
        <v>29815.185212915538</v>
      </c>
      <c r="AH23" s="23">
        <f t="shared" ref="AH23:AI23" si="15">IF(AH5=0,0,AH5/AH14)</f>
        <v>27616.111479319414</v>
      </c>
      <c r="AI23" s="23">
        <f t="shared" si="15"/>
        <v>27607.720148528901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26.877815993121239</v>
      </c>
      <c r="C25" s="21">
        <f t="shared" ref="C25:AG25" si="16">SUM(C26,C32)</f>
        <v>0</v>
      </c>
      <c r="D25" s="21">
        <f t="shared" si="16"/>
        <v>0</v>
      </c>
      <c r="E25" s="21">
        <f t="shared" si="16"/>
        <v>0</v>
      </c>
      <c r="F25" s="21">
        <f t="shared" si="16"/>
        <v>29.75760963026655</v>
      </c>
      <c r="G25" s="21">
        <f t="shared" si="16"/>
        <v>32.214015477214097</v>
      </c>
      <c r="H25" s="21">
        <f t="shared" si="16"/>
        <v>36.407566638005164</v>
      </c>
      <c r="I25" s="21">
        <f t="shared" si="16"/>
        <v>23.261478933791921</v>
      </c>
      <c r="J25" s="21">
        <f t="shared" si="16"/>
        <v>25.884178847807398</v>
      </c>
      <c r="K25" s="21">
        <f t="shared" si="16"/>
        <v>21.303525365434218</v>
      </c>
      <c r="L25" s="21">
        <f t="shared" si="16"/>
        <v>18.044539982803094</v>
      </c>
      <c r="M25" s="21">
        <f t="shared" si="16"/>
        <v>28.700515907136719</v>
      </c>
      <c r="N25" s="21">
        <f t="shared" si="16"/>
        <v>23.57239896818572</v>
      </c>
      <c r="O25" s="21">
        <f t="shared" si="16"/>
        <v>21.559673258813415</v>
      </c>
      <c r="P25" s="21">
        <f t="shared" si="16"/>
        <v>23.406878761822867</v>
      </c>
      <c r="Q25" s="21">
        <f t="shared" si="16"/>
        <v>25.005932932072227</v>
      </c>
      <c r="R25" s="21">
        <f t="shared" si="16"/>
        <v>19.974462596732586</v>
      </c>
      <c r="S25" s="21">
        <f t="shared" si="16"/>
        <v>23.379191745485812</v>
      </c>
      <c r="T25" s="21">
        <f t="shared" si="16"/>
        <v>21.228632846087699</v>
      </c>
      <c r="U25" s="21">
        <f t="shared" si="16"/>
        <v>6.4237317282889066</v>
      </c>
      <c r="V25" s="21">
        <f t="shared" si="16"/>
        <v>6.8097162510748053</v>
      </c>
      <c r="W25" s="21">
        <f t="shared" si="16"/>
        <v>23.519690455717971</v>
      </c>
      <c r="X25" s="21">
        <f t="shared" si="16"/>
        <v>3.914961306964746</v>
      </c>
      <c r="Y25" s="21">
        <f t="shared" si="16"/>
        <v>3.914961306964746</v>
      </c>
      <c r="Z25" s="21">
        <f t="shared" si="16"/>
        <v>4.9350816852966464</v>
      </c>
      <c r="AA25" s="21">
        <f t="shared" si="16"/>
        <v>3.970077386070507</v>
      </c>
      <c r="AB25" s="21">
        <f t="shared" si="16"/>
        <v>4.5077386070507295</v>
      </c>
      <c r="AC25" s="21">
        <f t="shared" si="16"/>
        <v>6.3852966466036118</v>
      </c>
      <c r="AD25" s="21">
        <f t="shared" si="16"/>
        <v>20.868013757523645</v>
      </c>
      <c r="AE25" s="21">
        <f t="shared" si="16"/>
        <v>24.931900257953572</v>
      </c>
      <c r="AF25" s="21">
        <f t="shared" si="16"/>
        <v>20.385554600171968</v>
      </c>
      <c r="AG25" s="21">
        <f t="shared" si="16"/>
        <v>23.809802235597594</v>
      </c>
      <c r="AH25" s="21">
        <f t="shared" ref="AH25:AI25" si="17">SUM(AH26,AH32)</f>
        <v>18.858727429062771</v>
      </c>
      <c r="AI25" s="21">
        <f t="shared" si="17"/>
        <v>23.371367153912292</v>
      </c>
    </row>
    <row r="26" spans="1:35" x14ac:dyDescent="0.25">
      <c r="A26" s="24" t="s">
        <v>72</v>
      </c>
      <c r="B26" s="25">
        <f>SUM(B27:B31)</f>
        <v>10.498643143358489</v>
      </c>
      <c r="C26" s="25">
        <f t="shared" ref="C26:AG26" si="18">SUM(C27:C31)</f>
        <v>0</v>
      </c>
      <c r="D26" s="25">
        <f t="shared" si="18"/>
        <v>0</v>
      </c>
      <c r="E26" s="25">
        <f t="shared" si="18"/>
        <v>0</v>
      </c>
      <c r="F26" s="25">
        <f t="shared" si="18"/>
        <v>11.623508684855897</v>
      </c>
      <c r="G26" s="25">
        <f t="shared" si="18"/>
        <v>12.58299640932413</v>
      </c>
      <c r="H26" s="25">
        <f t="shared" si="18"/>
        <v>14.513921354561543</v>
      </c>
      <c r="I26" s="25">
        <f t="shared" si="18"/>
        <v>9.2894579024663173</v>
      </c>
      <c r="J26" s="25">
        <f t="shared" si="18"/>
        <v>10.118837384671689</v>
      </c>
      <c r="K26" s="25">
        <f t="shared" si="18"/>
        <v>8.7400895810726791</v>
      </c>
      <c r="L26" s="25">
        <f t="shared" si="18"/>
        <v>7.3154752840354256</v>
      </c>
      <c r="M26" s="25">
        <f t="shared" si="18"/>
        <v>11.533427999314195</v>
      </c>
      <c r="N26" s="25">
        <f t="shared" si="18"/>
        <v>9.4567086107678247</v>
      </c>
      <c r="O26" s="25">
        <f t="shared" si="18"/>
        <v>8.6576896881199055</v>
      </c>
      <c r="P26" s="25">
        <f t="shared" si="18"/>
        <v>9.4031498538331562</v>
      </c>
      <c r="Q26" s="25">
        <f t="shared" si="18"/>
        <v>9.9213924126204667</v>
      </c>
      <c r="R26" s="25">
        <f t="shared" si="18"/>
        <v>8.0140207752146839</v>
      </c>
      <c r="S26" s="25">
        <f t="shared" si="18"/>
        <v>9.0090927217275905</v>
      </c>
      <c r="T26" s="25">
        <f t="shared" si="18"/>
        <v>7.6565127872530923</v>
      </c>
      <c r="U26" s="25">
        <f t="shared" si="18"/>
        <v>2.6912806556387423</v>
      </c>
      <c r="V26" s="25">
        <f t="shared" si="18"/>
        <v>2.7938485933128625</v>
      </c>
      <c r="W26" s="25">
        <f t="shared" si="18"/>
        <v>9.9805108006459005</v>
      </c>
      <c r="X26" s="25">
        <f t="shared" si="18"/>
        <v>1.6860930596150228</v>
      </c>
      <c r="Y26" s="25">
        <f t="shared" si="18"/>
        <v>1.5147455219254591</v>
      </c>
      <c r="Z26" s="25">
        <f t="shared" si="18"/>
        <v>1.958847685959467</v>
      </c>
      <c r="AA26" s="25">
        <f t="shared" si="18"/>
        <v>1.4413791001436136</v>
      </c>
      <c r="AB26" s="25">
        <f t="shared" si="18"/>
        <v>1.5534387629691688</v>
      </c>
      <c r="AC26" s="25">
        <f t="shared" si="18"/>
        <v>2.1726398968187914</v>
      </c>
      <c r="AD26" s="25">
        <f t="shared" si="18"/>
        <v>6.4612725170432084</v>
      </c>
      <c r="AE26" s="25">
        <f t="shared" si="18"/>
        <v>8.5701477872624121</v>
      </c>
      <c r="AF26" s="25">
        <f t="shared" si="18"/>
        <v>7.772639945389292</v>
      </c>
      <c r="AG26" s="25">
        <f t="shared" si="18"/>
        <v>9.2793705242821876</v>
      </c>
      <c r="AH26" s="25">
        <f t="shared" ref="AH26:AI26" si="19">SUM(AH27:AH31)</f>
        <v>7.9426240639261145</v>
      </c>
      <c r="AI26" s="25">
        <f t="shared" si="19"/>
        <v>8.7852405870752008</v>
      </c>
    </row>
    <row r="27" spans="1:35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10.651854336848379</v>
      </c>
      <c r="H27" s="27">
        <v>10.344565164050739</v>
      </c>
      <c r="I27" s="27">
        <v>5.4110549094837879</v>
      </c>
      <c r="J27" s="27">
        <v>9.4886228131552652</v>
      </c>
      <c r="K27" s="27">
        <v>8.7400895810726791</v>
      </c>
      <c r="L27" s="27">
        <v>5.5212385087264773</v>
      </c>
      <c r="M27" s="27">
        <v>10.219275105150876</v>
      </c>
      <c r="N27" s="27">
        <v>8.6414743146995541</v>
      </c>
      <c r="O27" s="27">
        <v>4.7152662612368088</v>
      </c>
      <c r="P27" s="27">
        <v>6.2879880374498995</v>
      </c>
      <c r="Q27" s="27">
        <v>7.0402042394550346</v>
      </c>
      <c r="R27" s="27">
        <v>5.4992861872962475</v>
      </c>
      <c r="S27" s="27">
        <v>3.0935864842605731</v>
      </c>
      <c r="T27" s="27">
        <v>0</v>
      </c>
      <c r="U27" s="27">
        <v>0.79860768629199896</v>
      </c>
      <c r="V27" s="27">
        <v>0.79233926983952907</v>
      </c>
      <c r="W27" s="27">
        <v>1.043126250889195</v>
      </c>
      <c r="X27" s="27">
        <v>0.80681305381213453</v>
      </c>
      <c r="Y27" s="27">
        <v>0.77462980977485563</v>
      </c>
      <c r="Z27" s="27">
        <v>1.5647506022852478</v>
      </c>
      <c r="AA27" s="27">
        <v>1.4413791001436136</v>
      </c>
      <c r="AB27" s="27">
        <v>1.5534387629691688</v>
      </c>
      <c r="AC27" s="27">
        <v>2.1726398968187914</v>
      </c>
      <c r="AD27" s="27">
        <v>6.4612725170432084</v>
      </c>
      <c r="AE27" s="27">
        <v>8.5701477872624121</v>
      </c>
      <c r="AF27" s="27">
        <v>7.772639945389292</v>
      </c>
      <c r="AG27" s="27">
        <v>9.2793705242821876</v>
      </c>
      <c r="AH27" s="27">
        <v>7.9426240639261145</v>
      </c>
      <c r="AI27" s="27">
        <v>8.7852405870752008</v>
      </c>
    </row>
    <row r="28" spans="1:35" x14ac:dyDescent="0.25">
      <c r="A28" s="26" t="s">
        <v>14</v>
      </c>
      <c r="B28" s="27">
        <v>10.498643143358489</v>
      </c>
      <c r="C28" s="27">
        <v>0</v>
      </c>
      <c r="D28" s="27">
        <v>0</v>
      </c>
      <c r="E28" s="27">
        <v>0</v>
      </c>
      <c r="F28" s="27">
        <v>11.623508684855897</v>
      </c>
      <c r="G28" s="27">
        <v>1.9311420724757511</v>
      </c>
      <c r="H28" s="27">
        <v>4.1693561905108041</v>
      </c>
      <c r="I28" s="27">
        <v>3.8784029929825294</v>
      </c>
      <c r="J28" s="27">
        <v>0.63021457151642402</v>
      </c>
      <c r="K28" s="27">
        <v>0</v>
      </c>
      <c r="L28" s="27">
        <v>1.7942367753089483</v>
      </c>
      <c r="M28" s="27">
        <v>1.3141528941633194</v>
      </c>
      <c r="N28" s="27">
        <v>0.81523429606827058</v>
      </c>
      <c r="O28" s="27">
        <v>3.9424234268830967</v>
      </c>
      <c r="P28" s="27">
        <v>3.1151618163832566</v>
      </c>
      <c r="Q28" s="27">
        <v>2.8811881731654321</v>
      </c>
      <c r="R28" s="27">
        <v>2.5147345879184364</v>
      </c>
      <c r="S28" s="27">
        <v>5.9155062374670173</v>
      </c>
      <c r="T28" s="27">
        <v>7.6565127872530923</v>
      </c>
      <c r="U28" s="27">
        <v>1.8926729693467435</v>
      </c>
      <c r="V28" s="27">
        <v>2.0015093234733334</v>
      </c>
      <c r="W28" s="27">
        <v>8.9373845497567057</v>
      </c>
      <c r="X28" s="27">
        <v>0.87928000580288823</v>
      </c>
      <c r="Y28" s="27">
        <v>0.74011571215060346</v>
      </c>
      <c r="Z28" s="27">
        <v>0.39409708367421925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75</v>
      </c>
      <c r="B32" s="25">
        <f>SUM(B33:B37)</f>
        <v>16.37917284976275</v>
      </c>
      <c r="C32" s="25">
        <f t="shared" ref="C32:AG32" si="20">SUM(C33:C37)</f>
        <v>0</v>
      </c>
      <c r="D32" s="25">
        <f t="shared" si="20"/>
        <v>0</v>
      </c>
      <c r="E32" s="25">
        <f t="shared" si="20"/>
        <v>0</v>
      </c>
      <c r="F32" s="25">
        <f t="shared" si="20"/>
        <v>18.134100945410651</v>
      </c>
      <c r="G32" s="25">
        <f t="shared" si="20"/>
        <v>19.631019067889969</v>
      </c>
      <c r="H32" s="25">
        <f t="shared" si="20"/>
        <v>21.893645283443622</v>
      </c>
      <c r="I32" s="25">
        <f t="shared" si="20"/>
        <v>13.972021031325601</v>
      </c>
      <c r="J32" s="25">
        <f t="shared" si="20"/>
        <v>15.765341463135709</v>
      </c>
      <c r="K32" s="25">
        <f t="shared" si="20"/>
        <v>12.563435784361539</v>
      </c>
      <c r="L32" s="25">
        <f t="shared" si="20"/>
        <v>10.729064698767669</v>
      </c>
      <c r="M32" s="25">
        <f t="shared" si="20"/>
        <v>17.167087907822523</v>
      </c>
      <c r="N32" s="25">
        <f t="shared" si="20"/>
        <v>14.115690357417895</v>
      </c>
      <c r="O32" s="25">
        <f t="shared" si="20"/>
        <v>12.90198357069351</v>
      </c>
      <c r="P32" s="25">
        <f t="shared" si="20"/>
        <v>14.003728907989711</v>
      </c>
      <c r="Q32" s="25">
        <f t="shared" si="20"/>
        <v>15.08454051945176</v>
      </c>
      <c r="R32" s="25">
        <f t="shared" si="20"/>
        <v>11.960441821517902</v>
      </c>
      <c r="S32" s="25">
        <f t="shared" si="20"/>
        <v>14.370099023758222</v>
      </c>
      <c r="T32" s="25">
        <f t="shared" si="20"/>
        <v>13.572120058834606</v>
      </c>
      <c r="U32" s="25">
        <f t="shared" si="20"/>
        <v>3.7324510726501647</v>
      </c>
      <c r="V32" s="25">
        <f t="shared" si="20"/>
        <v>4.0158676577619428</v>
      </c>
      <c r="W32" s="25">
        <f t="shared" si="20"/>
        <v>13.539179655072072</v>
      </c>
      <c r="X32" s="25">
        <f t="shared" si="20"/>
        <v>2.2288682473497232</v>
      </c>
      <c r="Y32" s="25">
        <f t="shared" si="20"/>
        <v>2.4002157850392871</v>
      </c>
      <c r="Z32" s="25">
        <f t="shared" si="20"/>
        <v>2.9762339993371798</v>
      </c>
      <c r="AA32" s="25">
        <f t="shared" si="20"/>
        <v>2.5286982859268932</v>
      </c>
      <c r="AB32" s="25">
        <f t="shared" si="20"/>
        <v>2.9542998440815609</v>
      </c>
      <c r="AC32" s="25">
        <f t="shared" si="20"/>
        <v>4.21265674978482</v>
      </c>
      <c r="AD32" s="25">
        <f t="shared" si="20"/>
        <v>14.406741240480436</v>
      </c>
      <c r="AE32" s="25">
        <f t="shared" si="20"/>
        <v>16.361752470691158</v>
      </c>
      <c r="AF32" s="25">
        <f t="shared" si="20"/>
        <v>12.612914654782676</v>
      </c>
      <c r="AG32" s="25">
        <f t="shared" si="20"/>
        <v>14.530431711315407</v>
      </c>
      <c r="AH32" s="25">
        <f t="shared" ref="AH32:AI32" si="21">SUM(AH33:AH37)</f>
        <v>10.916103365136657</v>
      </c>
      <c r="AI32" s="25">
        <f t="shared" si="21"/>
        <v>14.586126566837091</v>
      </c>
    </row>
    <row r="33" spans="1:35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3.3236400741576411</v>
      </c>
      <c r="H33" s="27">
        <v>3.1208690577893314</v>
      </c>
      <c r="I33" s="27">
        <v>1.6277241102926521</v>
      </c>
      <c r="J33" s="27">
        <v>2.9566910303529053</v>
      </c>
      <c r="K33" s="27">
        <v>5.1334271859092606</v>
      </c>
      <c r="L33" s="27">
        <v>1.6195181550740392</v>
      </c>
      <c r="M33" s="27">
        <v>3.0422038286410444</v>
      </c>
      <c r="N33" s="27">
        <v>2.579763862428555</v>
      </c>
      <c r="O33" s="27">
        <v>1.4053700242318072</v>
      </c>
      <c r="P33" s="27">
        <v>1.8728890046825164</v>
      </c>
      <c r="Q33" s="27">
        <v>2.1407931810092808</v>
      </c>
      <c r="R33" s="27">
        <v>1.6414704765042689</v>
      </c>
      <c r="S33" s="27">
        <v>0.98689502906702753</v>
      </c>
      <c r="T33" s="27">
        <v>0</v>
      </c>
      <c r="U33" s="27">
        <v>0.22151269203990098</v>
      </c>
      <c r="V33" s="27">
        <v>0.22778110849237088</v>
      </c>
      <c r="W33" s="27">
        <v>0.2830130440377181</v>
      </c>
      <c r="X33" s="27">
        <v>0.21330732451976542</v>
      </c>
      <c r="Y33" s="27">
        <v>0.24549056855704432</v>
      </c>
      <c r="Z33" s="27">
        <v>0.47549015437855213</v>
      </c>
      <c r="AA33" s="27">
        <v>0.5988616565201863</v>
      </c>
      <c r="AB33" s="27">
        <v>1.506922372026531</v>
      </c>
      <c r="AC33" s="27">
        <v>1.7038003439378726</v>
      </c>
      <c r="AD33" s="27">
        <v>10.064522839792559</v>
      </c>
      <c r="AE33" s="27">
        <v>11.730024181783159</v>
      </c>
      <c r="AF33" s="27">
        <v>8.7531554114464765</v>
      </c>
      <c r="AG33" s="27">
        <v>10.306785967549283</v>
      </c>
      <c r="AH33" s="27">
        <v>4.1966708629870446</v>
      </c>
      <c r="AI33" s="27">
        <v>7.6385771257364894</v>
      </c>
    </row>
    <row r="34" spans="1:35" x14ac:dyDescent="0.25">
      <c r="A34" s="26" t="s">
        <v>14</v>
      </c>
      <c r="B34" s="27">
        <v>16.37917284976275</v>
      </c>
      <c r="C34" s="27">
        <v>0</v>
      </c>
      <c r="D34" s="27">
        <v>0</v>
      </c>
      <c r="E34" s="27">
        <v>0</v>
      </c>
      <c r="F34" s="27">
        <v>18.134100945410651</v>
      </c>
      <c r="G34" s="27">
        <v>16.307378993732328</v>
      </c>
      <c r="H34" s="27">
        <v>18.77277622565429</v>
      </c>
      <c r="I34" s="27">
        <v>12.344296921032949</v>
      </c>
      <c r="J34" s="27">
        <v>12.808650432782803</v>
      </c>
      <c r="K34" s="27">
        <v>7.4300085984522788</v>
      </c>
      <c r="L34" s="27">
        <v>9.1095465436936287</v>
      </c>
      <c r="M34" s="27">
        <v>14.124884079181479</v>
      </c>
      <c r="N34" s="27">
        <v>11.53592649498934</v>
      </c>
      <c r="O34" s="27">
        <v>11.496613546461703</v>
      </c>
      <c r="P34" s="27">
        <v>12.130839903307194</v>
      </c>
      <c r="Q34" s="27">
        <v>12.943747338442479</v>
      </c>
      <c r="R34" s="27">
        <v>10.318971345013633</v>
      </c>
      <c r="S34" s="27">
        <v>13.383203994691193</v>
      </c>
      <c r="T34" s="27">
        <v>13.572120058834606</v>
      </c>
      <c r="U34" s="27">
        <v>3.5109383806102636</v>
      </c>
      <c r="V34" s="27">
        <v>3.7880865492695723</v>
      </c>
      <c r="W34" s="27">
        <v>13.256166611034354</v>
      </c>
      <c r="X34" s="27">
        <v>2.015560922829958</v>
      </c>
      <c r="Y34" s="27">
        <v>2.1547252164822428</v>
      </c>
      <c r="Z34" s="27">
        <v>2.5007438449586274</v>
      </c>
      <c r="AA34" s="27">
        <v>1.9298366294067071</v>
      </c>
      <c r="AB34" s="27">
        <v>1.4473774720550296</v>
      </c>
      <c r="AC34" s="27">
        <v>2.5088564058469469</v>
      </c>
      <c r="AD34" s="27">
        <v>4.3422184006878766</v>
      </c>
      <c r="AE34" s="27">
        <v>4.6317282889079969</v>
      </c>
      <c r="AF34" s="27">
        <v>3.8597592433361996</v>
      </c>
      <c r="AG34" s="27">
        <v>4.2236457437661237</v>
      </c>
      <c r="AH34" s="27">
        <v>6.719432502149612</v>
      </c>
      <c r="AI34" s="27">
        <v>6.9475494411006018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0.60577553937781126</v>
      </c>
      <c r="C40" s="21">
        <f t="shared" si="22"/>
        <v>0</v>
      </c>
      <c r="D40" s="21">
        <f t="shared" si="22"/>
        <v>0</v>
      </c>
      <c r="E40" s="21">
        <f t="shared" si="22"/>
        <v>0</v>
      </c>
      <c r="F40" s="21">
        <f t="shared" si="22"/>
        <v>0.60577553937781126</v>
      </c>
      <c r="G40" s="21">
        <f t="shared" si="22"/>
        <v>0.60577553937781115</v>
      </c>
      <c r="H40" s="21">
        <f t="shared" si="22"/>
        <v>0.6020927653302991</v>
      </c>
      <c r="I40" s="21">
        <f t="shared" si="22"/>
        <v>0.60257573305932122</v>
      </c>
      <c r="J40" s="21">
        <f t="shared" si="22"/>
        <v>0.6073516595352032</v>
      </c>
      <c r="K40" s="21">
        <f t="shared" si="22"/>
        <v>0.59173385143136736</v>
      </c>
      <c r="L40" s="21">
        <f t="shared" si="22"/>
        <v>0.59272511158019003</v>
      </c>
      <c r="M40" s="21">
        <f t="shared" si="22"/>
        <v>0.5968564215874208</v>
      </c>
      <c r="N40" s="21">
        <f t="shared" si="22"/>
        <v>0.59593903126317638</v>
      </c>
      <c r="O40" s="21">
        <f t="shared" si="22"/>
        <v>0.59554199218903259</v>
      </c>
      <c r="P40" s="21">
        <f t="shared" si="22"/>
        <v>0.59575955853490281</v>
      </c>
      <c r="Q40" s="21">
        <f t="shared" si="22"/>
        <v>0.60005501471728995</v>
      </c>
      <c r="R40" s="21">
        <f t="shared" si="22"/>
        <v>0.55686080926717541</v>
      </c>
      <c r="S40" s="21">
        <f t="shared" si="22"/>
        <v>0.47710420391459785</v>
      </c>
      <c r="T40" s="21">
        <f t="shared" si="22"/>
        <v>0.38538645577784708</v>
      </c>
      <c r="U40" s="21">
        <f t="shared" si="22"/>
        <v>0.19087908144990642</v>
      </c>
      <c r="V40" s="21">
        <f t="shared" si="22"/>
        <v>0.17844666611301746</v>
      </c>
      <c r="W40" s="21">
        <f t="shared" si="22"/>
        <v>0.68555069036524374</v>
      </c>
      <c r="X40" s="21">
        <f t="shared" si="22"/>
        <v>0.13553136710830832</v>
      </c>
      <c r="Y40" s="21">
        <f t="shared" si="22"/>
        <v>0.14094417794096359</v>
      </c>
      <c r="Z40" s="21">
        <f t="shared" si="22"/>
        <v>0.15820606965363967</v>
      </c>
      <c r="AA40" s="21">
        <f t="shared" si="22"/>
        <v>0.1236889136648973</v>
      </c>
      <c r="AB40" s="21">
        <f t="shared" si="22"/>
        <v>0.13840111297925922</v>
      </c>
      <c r="AC40" s="21">
        <f t="shared" si="22"/>
        <v>0.17023280587548106</v>
      </c>
      <c r="AD40" s="21">
        <f t="shared" si="22"/>
        <v>0.44873356856507729</v>
      </c>
      <c r="AE40" s="21">
        <f t="shared" si="22"/>
        <v>0.56289453356031705</v>
      </c>
      <c r="AF40" s="21">
        <f t="shared" si="22"/>
        <v>0.50697020808743876</v>
      </c>
      <c r="AG40" s="21">
        <f t="shared" si="22"/>
        <v>0.5482868823253837</v>
      </c>
      <c r="AH40" s="21">
        <f t="shared" ref="AH40:AI40" si="23">IF(AH25=0,0,AH25/(AH3/1000))</f>
        <v>0.39310054677094591</v>
      </c>
      <c r="AI40" s="21">
        <f t="shared" si="23"/>
        <v>0.43824282284384769</v>
      </c>
    </row>
    <row r="41" spans="1:35" x14ac:dyDescent="0.25">
      <c r="A41" s="10" t="s">
        <v>72</v>
      </c>
      <c r="B41" s="22">
        <f t="shared" si="22"/>
        <v>1.4094702938624404</v>
      </c>
      <c r="C41" s="22">
        <f t="shared" si="22"/>
        <v>0</v>
      </c>
      <c r="D41" s="22">
        <f t="shared" si="22"/>
        <v>0</v>
      </c>
      <c r="E41" s="22">
        <f t="shared" si="22"/>
        <v>0</v>
      </c>
      <c r="F41" s="22">
        <f t="shared" si="22"/>
        <v>1.4094703088338334</v>
      </c>
      <c r="G41" s="22">
        <f t="shared" si="22"/>
        <v>1.4094703331289202</v>
      </c>
      <c r="H41" s="22">
        <f t="shared" si="22"/>
        <v>1.3845102962737739</v>
      </c>
      <c r="I41" s="22">
        <f t="shared" si="22"/>
        <v>1.3877502462286087</v>
      </c>
      <c r="J41" s="22">
        <f t="shared" si="22"/>
        <v>1.4203339797700165</v>
      </c>
      <c r="K41" s="22">
        <f t="shared" si="22"/>
        <v>1.3173350117879361</v>
      </c>
      <c r="L41" s="22">
        <f t="shared" si="22"/>
        <v>1.3235773705254272</v>
      </c>
      <c r="M41" s="22">
        <f t="shared" si="22"/>
        <v>1.3505365394512916</v>
      </c>
      <c r="N41" s="22">
        <f t="shared" si="22"/>
        <v>1.3437741511111017</v>
      </c>
      <c r="O41" s="22">
        <f t="shared" si="22"/>
        <v>1.34033154174406</v>
      </c>
      <c r="P41" s="22">
        <f t="shared" si="22"/>
        <v>1.3422831896246616</v>
      </c>
      <c r="Q41" s="22">
        <f t="shared" si="22"/>
        <v>1.370440126929847</v>
      </c>
      <c r="R41" s="22">
        <f t="shared" si="22"/>
        <v>1.2159096792537207</v>
      </c>
      <c r="S41" s="22">
        <f t="shared" si="22"/>
        <v>1.1591785330893309</v>
      </c>
      <c r="T41" s="22">
        <f t="shared" si="22"/>
        <v>1.0399769117080404</v>
      </c>
      <c r="U41" s="22">
        <f t="shared" si="22"/>
        <v>0.41707074301515257</v>
      </c>
      <c r="V41" s="22">
        <f t="shared" si="22"/>
        <v>0.4421218768717845</v>
      </c>
      <c r="W41" s="22">
        <f t="shared" si="22"/>
        <v>1.6352775435143778</v>
      </c>
      <c r="X41" s="22">
        <f t="shared" si="22"/>
        <v>0.34226845862801586</v>
      </c>
      <c r="Y41" s="22">
        <f t="shared" si="22"/>
        <v>0.40409507063587885</v>
      </c>
      <c r="Z41" s="22">
        <f t="shared" si="22"/>
        <v>0.48200011082963645</v>
      </c>
      <c r="AA41" s="22">
        <f t="shared" si="22"/>
        <v>0.40559830525199375</v>
      </c>
      <c r="AB41" s="22">
        <f t="shared" si="22"/>
        <v>0.44785515465067821</v>
      </c>
      <c r="AC41" s="22">
        <f t="shared" si="22"/>
        <v>0.53293286541293527</v>
      </c>
      <c r="AD41" s="22">
        <f t="shared" si="22"/>
        <v>1.5042020793639026</v>
      </c>
      <c r="AE41" s="22">
        <f t="shared" si="22"/>
        <v>1.8926287086199387</v>
      </c>
      <c r="AF41" s="22">
        <f t="shared" si="22"/>
        <v>1.2808111255101631</v>
      </c>
      <c r="AG41" s="22">
        <f t="shared" si="22"/>
        <v>1.3430020667862441</v>
      </c>
      <c r="AH41" s="22">
        <f t="shared" ref="AH41:AI41" si="24">IF(AH26=0,0,AH26/(AH4/1000))</f>
        <v>1.0441302571923059</v>
      </c>
      <c r="AI41" s="22">
        <f t="shared" si="24"/>
        <v>1.1396514736428724</v>
      </c>
    </row>
    <row r="42" spans="1:35" x14ac:dyDescent="0.25">
      <c r="A42" s="12" t="s">
        <v>75</v>
      </c>
      <c r="B42" s="23">
        <f t="shared" ref="B42:AG42" si="25">IF(B32=0,0,B32/(B5/1000))</f>
        <v>0.44363210092334604</v>
      </c>
      <c r="C42" s="23">
        <f t="shared" si="25"/>
        <v>0</v>
      </c>
      <c r="D42" s="23">
        <f t="shared" si="25"/>
        <v>0</v>
      </c>
      <c r="E42" s="23">
        <f t="shared" si="25"/>
        <v>0</v>
      </c>
      <c r="F42" s="23">
        <f t="shared" si="25"/>
        <v>0.44363209790290431</v>
      </c>
      <c r="G42" s="23">
        <f t="shared" si="25"/>
        <v>0.44363209300143042</v>
      </c>
      <c r="H42" s="23">
        <f t="shared" si="25"/>
        <v>0.43800171856664949</v>
      </c>
      <c r="I42" s="23">
        <f t="shared" si="25"/>
        <v>0.43786380033216954</v>
      </c>
      <c r="J42" s="23">
        <f t="shared" si="25"/>
        <v>0.44417117176619392</v>
      </c>
      <c r="K42" s="23">
        <f t="shared" si="25"/>
        <v>0.42780509448161874</v>
      </c>
      <c r="L42" s="23">
        <f t="shared" si="25"/>
        <v>0.43060415446288036</v>
      </c>
      <c r="M42" s="23">
        <f t="shared" si="25"/>
        <v>0.43410159430623252</v>
      </c>
      <c r="N42" s="23">
        <f t="shared" si="25"/>
        <v>0.43409349226257771</v>
      </c>
      <c r="O42" s="23">
        <f t="shared" si="25"/>
        <v>0.43379087752236667</v>
      </c>
      <c r="P42" s="23">
        <f t="shared" si="25"/>
        <v>0.4337695759005159</v>
      </c>
      <c r="Q42" s="23">
        <f t="shared" si="25"/>
        <v>0.43808170051331025</v>
      </c>
      <c r="R42" s="23">
        <f t="shared" si="25"/>
        <v>0.4085019014542739</v>
      </c>
      <c r="S42" s="23">
        <f t="shared" si="25"/>
        <v>0.3485323804945496</v>
      </c>
      <c r="T42" s="23">
        <f t="shared" si="25"/>
        <v>0.28440072891196233</v>
      </c>
      <c r="U42" s="23">
        <f t="shared" si="25"/>
        <v>0.13721947484457381</v>
      </c>
      <c r="V42" s="23">
        <f t="shared" si="25"/>
        <v>0.12611900640138507</v>
      </c>
      <c r="W42" s="23">
        <f t="shared" si="25"/>
        <v>0.48003646391390997</v>
      </c>
      <c r="X42" s="23">
        <f t="shared" si="25"/>
        <v>9.3025379119760665E-2</v>
      </c>
      <c r="Y42" s="23">
        <f t="shared" si="25"/>
        <v>9.9891652273422601E-2</v>
      </c>
      <c r="Z42" s="23">
        <f t="shared" si="25"/>
        <v>0.1097026447320051</v>
      </c>
      <c r="AA42" s="23">
        <f t="shared" si="25"/>
        <v>8.8590830887473701E-2</v>
      </c>
      <c r="AB42" s="23">
        <f t="shared" si="25"/>
        <v>0.10151715075780067</v>
      </c>
      <c r="AC42" s="23">
        <f t="shared" si="25"/>
        <v>0.12600506153422217</v>
      </c>
      <c r="AD42" s="23">
        <f t="shared" si="25"/>
        <v>0.34132113048951757</v>
      </c>
      <c r="AE42" s="23">
        <f t="shared" si="25"/>
        <v>0.41147004278635829</v>
      </c>
      <c r="AF42" s="23">
        <f t="shared" si="25"/>
        <v>0.36942488259469947</v>
      </c>
      <c r="AG42" s="23">
        <f t="shared" si="25"/>
        <v>0.39791537607771787</v>
      </c>
      <c r="AH42" s="23">
        <f t="shared" ref="AH42:AI42" si="26">IF(AH32=0,0,AH32/(AH5/1000))</f>
        <v>0.27041891162236065</v>
      </c>
      <c r="AI42" s="23">
        <f t="shared" si="26"/>
        <v>0.3197238702866767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0</v>
      </c>
      <c r="D44" s="30">
        <f t="shared" si="27"/>
        <v>0</v>
      </c>
      <c r="E44" s="30">
        <f t="shared" si="27"/>
        <v>0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72</v>
      </c>
      <c r="B45" s="31">
        <f t="shared" si="27"/>
        <v>0.3906062585607914</v>
      </c>
      <c r="C45" s="31">
        <f t="shared" si="27"/>
        <v>0</v>
      </c>
      <c r="D45" s="31">
        <f t="shared" si="27"/>
        <v>0</v>
      </c>
      <c r="E45" s="31">
        <f t="shared" si="27"/>
        <v>0</v>
      </c>
      <c r="F45" s="31">
        <f t="shared" si="27"/>
        <v>0.39060626270981097</v>
      </c>
      <c r="G45" s="31">
        <f t="shared" si="27"/>
        <v>0.3906062694427041</v>
      </c>
      <c r="H45" s="31">
        <f t="shared" si="27"/>
        <v>0.39865123365346633</v>
      </c>
      <c r="I45" s="31">
        <f t="shared" si="27"/>
        <v>0.3993494106245985</v>
      </c>
      <c r="J45" s="31">
        <f t="shared" si="27"/>
        <v>0.39092750224637074</v>
      </c>
      <c r="K45" s="31">
        <f t="shared" si="27"/>
        <v>0.41026494118451434</v>
      </c>
      <c r="L45" s="31">
        <f t="shared" si="27"/>
        <v>0.40541212416649358</v>
      </c>
      <c r="M45" s="31">
        <f t="shared" si="27"/>
        <v>0.40185437908613603</v>
      </c>
      <c r="N45" s="31">
        <f t="shared" si="27"/>
        <v>0.40117718283705395</v>
      </c>
      <c r="O45" s="31">
        <f t="shared" si="27"/>
        <v>0.4015686872518216</v>
      </c>
      <c r="P45" s="31">
        <f t="shared" si="27"/>
        <v>0.40172591781736827</v>
      </c>
      <c r="Q45" s="31">
        <f t="shared" si="27"/>
        <v>0.39676153813463366</v>
      </c>
      <c r="R45" s="31">
        <f t="shared" si="27"/>
        <v>0.4012133360987451</v>
      </c>
      <c r="S45" s="31">
        <f t="shared" si="27"/>
        <v>0.38534662873737358</v>
      </c>
      <c r="T45" s="31">
        <f t="shared" si="27"/>
        <v>0.36066914166185404</v>
      </c>
      <c r="U45" s="31">
        <f t="shared" si="27"/>
        <v>0.41895906763771723</v>
      </c>
      <c r="V45" s="31">
        <f t="shared" si="27"/>
        <v>0.41027386315426845</v>
      </c>
      <c r="W45" s="31">
        <f t="shared" si="27"/>
        <v>0.42434703039297428</v>
      </c>
      <c r="X45" s="31">
        <f t="shared" si="27"/>
        <v>0.43067936753690267</v>
      </c>
      <c r="Y45" s="31">
        <f t="shared" si="27"/>
        <v>0.38691200325038083</v>
      </c>
      <c r="Z45" s="31">
        <f t="shared" si="27"/>
        <v>0.39692305231655373</v>
      </c>
      <c r="AA45" s="31">
        <f t="shared" si="27"/>
        <v>0.36306070637334809</v>
      </c>
      <c r="AB45" s="31">
        <f t="shared" si="27"/>
        <v>0.3446159811794266</v>
      </c>
      <c r="AC45" s="31">
        <f t="shared" si="27"/>
        <v>0.34025668924472524</v>
      </c>
      <c r="AD45" s="31">
        <f t="shared" si="27"/>
        <v>0.30962565925631974</v>
      </c>
      <c r="AE45" s="31">
        <f t="shared" si="27"/>
        <v>0.34374226186503509</v>
      </c>
      <c r="AF45" s="31">
        <f t="shared" si="27"/>
        <v>0.38128175062373448</v>
      </c>
      <c r="AG45" s="31">
        <f t="shared" si="27"/>
        <v>0.3897290045697554</v>
      </c>
      <c r="AH45" s="31">
        <f t="shared" ref="AH45:AI45" si="29">IF(AH26=0,0,AH26/AH$25)</f>
        <v>0.42116437038513588</v>
      </c>
      <c r="AI45" s="31">
        <f t="shared" si="29"/>
        <v>0.37589758995355049</v>
      </c>
    </row>
    <row r="46" spans="1:35" x14ac:dyDescent="0.25">
      <c r="A46" s="12" t="s">
        <v>75</v>
      </c>
      <c r="B46" s="32">
        <f t="shared" ref="B46:AG46" si="30">IF(B32=0,0,B32/B$25)</f>
        <v>0.60939374143920855</v>
      </c>
      <c r="C46" s="32">
        <f t="shared" si="30"/>
        <v>0</v>
      </c>
      <c r="D46" s="32">
        <f t="shared" si="30"/>
        <v>0</v>
      </c>
      <c r="E46" s="32">
        <f t="shared" si="30"/>
        <v>0</v>
      </c>
      <c r="F46" s="32">
        <f t="shared" si="30"/>
        <v>0.60939373729018897</v>
      </c>
      <c r="G46" s="32">
        <f t="shared" si="30"/>
        <v>0.60939373055729595</v>
      </c>
      <c r="H46" s="32">
        <f t="shared" si="30"/>
        <v>0.60134876634653367</v>
      </c>
      <c r="I46" s="32">
        <f t="shared" si="30"/>
        <v>0.60065058937540139</v>
      </c>
      <c r="J46" s="32">
        <f t="shared" si="30"/>
        <v>0.60907249775362926</v>
      </c>
      <c r="K46" s="32">
        <f t="shared" si="30"/>
        <v>0.5897350588154856</v>
      </c>
      <c r="L46" s="32">
        <f t="shared" si="30"/>
        <v>0.59458787583350647</v>
      </c>
      <c r="M46" s="32">
        <f t="shared" si="30"/>
        <v>0.59814562091386403</v>
      </c>
      <c r="N46" s="32">
        <f t="shared" si="30"/>
        <v>0.59882281716294605</v>
      </c>
      <c r="O46" s="32">
        <f t="shared" si="30"/>
        <v>0.5984313127481784</v>
      </c>
      <c r="P46" s="32">
        <f t="shared" si="30"/>
        <v>0.59827408218263167</v>
      </c>
      <c r="Q46" s="32">
        <f t="shared" si="30"/>
        <v>0.60323846186536634</v>
      </c>
      <c r="R46" s="32">
        <f t="shared" si="30"/>
        <v>0.5987866639012549</v>
      </c>
      <c r="S46" s="32">
        <f t="shared" si="30"/>
        <v>0.61465337126262642</v>
      </c>
      <c r="T46" s="32">
        <f t="shared" si="30"/>
        <v>0.63933085833814596</v>
      </c>
      <c r="U46" s="32">
        <f t="shared" si="30"/>
        <v>0.58104093236228282</v>
      </c>
      <c r="V46" s="32">
        <f t="shared" si="30"/>
        <v>0.58972613684573161</v>
      </c>
      <c r="W46" s="32">
        <f t="shared" si="30"/>
        <v>0.57565296960702583</v>
      </c>
      <c r="X46" s="32">
        <f t="shared" si="30"/>
        <v>0.56932063246309728</v>
      </c>
      <c r="Y46" s="32">
        <f t="shared" si="30"/>
        <v>0.61308799674961922</v>
      </c>
      <c r="Z46" s="32">
        <f t="shared" si="30"/>
        <v>0.60307694768344633</v>
      </c>
      <c r="AA46" s="32">
        <f t="shared" si="30"/>
        <v>0.63693929362665191</v>
      </c>
      <c r="AB46" s="32">
        <f t="shared" si="30"/>
        <v>0.65538401882057351</v>
      </c>
      <c r="AC46" s="32">
        <f t="shared" si="30"/>
        <v>0.6597433107552747</v>
      </c>
      <c r="AD46" s="32">
        <f t="shared" si="30"/>
        <v>0.6903743407436802</v>
      </c>
      <c r="AE46" s="32">
        <f t="shared" si="30"/>
        <v>0.65625773813496491</v>
      </c>
      <c r="AF46" s="32">
        <f t="shared" si="30"/>
        <v>0.61871824937626552</v>
      </c>
      <c r="AG46" s="32">
        <f t="shared" si="30"/>
        <v>0.61027099543024454</v>
      </c>
      <c r="AH46" s="32">
        <f t="shared" ref="AH46:AI46" si="31">IF(AH32=0,0,AH32/AH$25)</f>
        <v>0.57883562961486412</v>
      </c>
      <c r="AI46" s="32">
        <f t="shared" si="31"/>
        <v>0.62410241004644951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435.70871143139732</v>
      </c>
      <c r="C48" s="21">
        <f t="shared" si="32"/>
        <v>0</v>
      </c>
      <c r="D48" s="21">
        <f t="shared" si="32"/>
        <v>0</v>
      </c>
      <c r="E48" s="21">
        <f t="shared" si="32"/>
        <v>0</v>
      </c>
      <c r="F48" s="21">
        <f t="shared" si="32"/>
        <v>435.7087561106847</v>
      </c>
      <c r="G48" s="21">
        <f t="shared" si="32"/>
        <v>435.70884044905682</v>
      </c>
      <c r="H48" s="21">
        <f t="shared" si="32"/>
        <v>429.38226076325668</v>
      </c>
      <c r="I48" s="21">
        <f t="shared" si="32"/>
        <v>430.20575388195175</v>
      </c>
      <c r="J48" s="21">
        <f t="shared" si="32"/>
        <v>438.44959656288307</v>
      </c>
      <c r="K48" s="21">
        <f t="shared" si="32"/>
        <v>412.1497377659033</v>
      </c>
      <c r="L48" s="21">
        <f t="shared" si="32"/>
        <v>413.7639580461564</v>
      </c>
      <c r="M48" s="21">
        <f t="shared" si="32"/>
        <v>430.6710921523042</v>
      </c>
      <c r="N48" s="21">
        <f t="shared" si="32"/>
        <v>438.85051424593757</v>
      </c>
      <c r="O48" s="21">
        <f t="shared" si="32"/>
        <v>437.41960839828778</v>
      </c>
      <c r="P48" s="21">
        <f t="shared" si="32"/>
        <v>442.37623742618109</v>
      </c>
      <c r="Q48" s="21">
        <f t="shared" si="32"/>
        <v>449.49435671627418</v>
      </c>
      <c r="R48" s="21">
        <f t="shared" si="32"/>
        <v>415.65403745112599</v>
      </c>
      <c r="S48" s="21">
        <f t="shared" si="32"/>
        <v>416.08595774331616</v>
      </c>
      <c r="T48" s="21">
        <f t="shared" si="32"/>
        <v>398.09473888680998</v>
      </c>
      <c r="U48" s="21">
        <f t="shared" si="32"/>
        <v>169.74622166201564</v>
      </c>
      <c r="V48" s="21">
        <f t="shared" si="32"/>
        <v>192.51093488095222</v>
      </c>
      <c r="W48" s="21">
        <f t="shared" si="32"/>
        <v>698.62846187190826</v>
      </c>
      <c r="X48" s="21">
        <f t="shared" si="32"/>
        <v>152.00935078221508</v>
      </c>
      <c r="Y48" s="21">
        <f t="shared" si="32"/>
        <v>186.24757647238116</v>
      </c>
      <c r="Z48" s="21">
        <f t="shared" si="32"/>
        <v>224.26694938361223</v>
      </c>
      <c r="AA48" s="21">
        <f t="shared" si="32"/>
        <v>211.27839489400131</v>
      </c>
      <c r="AB48" s="21">
        <f t="shared" si="32"/>
        <v>238.19113289229466</v>
      </c>
      <c r="AC48" s="21">
        <f t="shared" si="32"/>
        <v>283.18670457408933</v>
      </c>
      <c r="AD48" s="21">
        <f t="shared" si="32"/>
        <v>829.27091356535971</v>
      </c>
      <c r="AE48" s="21">
        <f t="shared" si="32"/>
        <v>1042.4303398930876</v>
      </c>
      <c r="AF48" s="21">
        <f t="shared" si="32"/>
        <v>840.35483982048049</v>
      </c>
      <c r="AG48" s="21">
        <f t="shared" si="32"/>
        <v>837.31282019208754</v>
      </c>
      <c r="AH48" s="21">
        <f t="shared" ref="AH48:AI48" si="33">IF(AH25=0,0,100*AH25/AH12)</f>
        <v>568.13475128758603</v>
      </c>
      <c r="AI48" s="21">
        <f t="shared" si="33"/>
        <v>679.05969111164586</v>
      </c>
    </row>
    <row r="49" spans="1:35" x14ac:dyDescent="0.25">
      <c r="A49" s="10" t="s">
        <v>72</v>
      </c>
      <c r="B49" s="22">
        <f t="shared" si="32"/>
        <v>420.85325369059791</v>
      </c>
      <c r="C49" s="22">
        <f t="shared" si="32"/>
        <v>0</v>
      </c>
      <c r="D49" s="22">
        <f t="shared" si="32"/>
        <v>0</v>
      </c>
      <c r="E49" s="22">
        <f t="shared" si="32"/>
        <v>0</v>
      </c>
      <c r="F49" s="22">
        <f t="shared" si="32"/>
        <v>420.85327353092129</v>
      </c>
      <c r="G49" s="22">
        <f t="shared" si="32"/>
        <v>420.85331300665985</v>
      </c>
      <c r="H49" s="22">
        <f t="shared" si="32"/>
        <v>413.40050832421048</v>
      </c>
      <c r="I49" s="22">
        <f t="shared" si="32"/>
        <v>414.36793838209172</v>
      </c>
      <c r="J49" s="22">
        <f t="shared" si="32"/>
        <v>424.09707174567382</v>
      </c>
      <c r="K49" s="22">
        <f t="shared" si="32"/>
        <v>393.3426573972269</v>
      </c>
      <c r="L49" s="22">
        <f t="shared" si="32"/>
        <v>395.20657637393163</v>
      </c>
      <c r="M49" s="22">
        <f t="shared" si="32"/>
        <v>411.49855480684744</v>
      </c>
      <c r="N49" s="22">
        <f t="shared" si="32"/>
        <v>421.06637268295378</v>
      </c>
      <c r="O49" s="22">
        <f t="shared" si="32"/>
        <v>421.7969196769082</v>
      </c>
      <c r="P49" s="22">
        <f t="shared" si="32"/>
        <v>425.23791118187194</v>
      </c>
      <c r="Q49" s="22">
        <f t="shared" si="32"/>
        <v>433.28320178514116</v>
      </c>
      <c r="R49" s="22">
        <f t="shared" si="32"/>
        <v>401.25577486949123</v>
      </c>
      <c r="S49" s="22">
        <f t="shared" si="32"/>
        <v>388.92143176040679</v>
      </c>
      <c r="T49" s="22">
        <f t="shared" si="32"/>
        <v>356.90022832687612</v>
      </c>
      <c r="U49" s="22">
        <f t="shared" si="32"/>
        <v>143.29293697731578</v>
      </c>
      <c r="V49" s="22">
        <f t="shared" si="32"/>
        <v>154.51488839443266</v>
      </c>
      <c r="W49" s="22">
        <f t="shared" si="32"/>
        <v>547.11803608085643</v>
      </c>
      <c r="X49" s="22">
        <f t="shared" si="32"/>
        <v>114.67376296316854</v>
      </c>
      <c r="Y49" s="22">
        <f t="shared" si="32"/>
        <v>137.30993401901259</v>
      </c>
      <c r="Z49" s="22">
        <f t="shared" si="32"/>
        <v>167.09126724223097</v>
      </c>
      <c r="AA49" s="22">
        <f t="shared" si="32"/>
        <v>154.6403064252309</v>
      </c>
      <c r="AB49" s="22">
        <f t="shared" si="32"/>
        <v>175.24643914406974</v>
      </c>
      <c r="AC49" s="22">
        <f t="shared" si="32"/>
        <v>212.23736004653696</v>
      </c>
      <c r="AD49" s="22">
        <f t="shared" si="32"/>
        <v>611.1597467916373</v>
      </c>
      <c r="AE49" s="22">
        <f t="shared" si="32"/>
        <v>757.66517499044414</v>
      </c>
      <c r="AF49" s="22">
        <f t="shared" si="32"/>
        <v>586.13392686366433</v>
      </c>
      <c r="AG49" s="22">
        <f t="shared" si="32"/>
        <v>573.21145118706602</v>
      </c>
      <c r="AH49" s="22">
        <f t="shared" ref="AH49:AI49" si="34">IF(AH26=0,0,100*AH26/AH13)</f>
        <v>427.55655522249356</v>
      </c>
      <c r="AI49" s="22">
        <f t="shared" si="34"/>
        <v>491.00074148723604</v>
      </c>
    </row>
    <row r="50" spans="1:35" x14ac:dyDescent="0.25">
      <c r="A50" s="12" t="s">
        <v>75</v>
      </c>
      <c r="B50" s="23">
        <f t="shared" ref="B50:AG50" si="35">IF(B32=0,0,100*B32/B14)</f>
        <v>445.79500857920431</v>
      </c>
      <c r="C50" s="23">
        <f t="shared" si="35"/>
        <v>0</v>
      </c>
      <c r="D50" s="23">
        <f t="shared" si="35"/>
        <v>0</v>
      </c>
      <c r="E50" s="23">
        <f t="shared" si="35"/>
        <v>0</v>
      </c>
      <c r="F50" s="23">
        <f t="shared" si="35"/>
        <v>445.79507124128065</v>
      </c>
      <c r="G50" s="23">
        <f t="shared" si="35"/>
        <v>445.79518802110749</v>
      </c>
      <c r="H50" s="23">
        <f t="shared" si="35"/>
        <v>440.67604599746227</v>
      </c>
      <c r="I50" s="23">
        <f t="shared" si="35"/>
        <v>441.42323810329839</v>
      </c>
      <c r="J50" s="23">
        <f t="shared" si="35"/>
        <v>448.18485407188956</v>
      </c>
      <c r="K50" s="23">
        <f t="shared" si="35"/>
        <v>426.33065606973418</v>
      </c>
      <c r="L50" s="23">
        <f t="shared" si="35"/>
        <v>427.44937087225077</v>
      </c>
      <c r="M50" s="23">
        <f t="shared" si="35"/>
        <v>444.58760438568066</v>
      </c>
      <c r="N50" s="23">
        <f t="shared" si="35"/>
        <v>451.62968616608651</v>
      </c>
      <c r="O50" s="23">
        <f t="shared" si="35"/>
        <v>448.56836802169727</v>
      </c>
      <c r="P50" s="23">
        <f t="shared" si="35"/>
        <v>454.68099010909151</v>
      </c>
      <c r="Q50" s="23">
        <f t="shared" si="35"/>
        <v>460.83474330713022</v>
      </c>
      <c r="R50" s="23">
        <f t="shared" si="35"/>
        <v>425.89388375299427</v>
      </c>
      <c r="S50" s="23">
        <f t="shared" si="35"/>
        <v>435.14015758076522</v>
      </c>
      <c r="T50" s="23">
        <f t="shared" si="35"/>
        <v>425.82179267238484</v>
      </c>
      <c r="U50" s="23">
        <f t="shared" si="35"/>
        <v>195.81118951152612</v>
      </c>
      <c r="V50" s="23">
        <f t="shared" si="35"/>
        <v>232.24223256922636</v>
      </c>
      <c r="W50" s="23">
        <f t="shared" si="35"/>
        <v>877.82512165306105</v>
      </c>
      <c r="X50" s="23">
        <f t="shared" si="35"/>
        <v>201.6828937052689</v>
      </c>
      <c r="Y50" s="23">
        <f t="shared" si="35"/>
        <v>240.29503425290852</v>
      </c>
      <c r="Z50" s="23">
        <f t="shared" si="35"/>
        <v>289.45582492189681</v>
      </c>
      <c r="AA50" s="23">
        <f t="shared" si="35"/>
        <v>267.025095954324</v>
      </c>
      <c r="AB50" s="23">
        <f t="shared" si="35"/>
        <v>293.65133825236154</v>
      </c>
      <c r="AC50" s="23">
        <f t="shared" si="35"/>
        <v>342.18167321097997</v>
      </c>
      <c r="AD50" s="23">
        <f t="shared" si="35"/>
        <v>987.2946148049864</v>
      </c>
      <c r="AE50" s="23">
        <f t="shared" si="35"/>
        <v>1297.9512234173519</v>
      </c>
      <c r="AF50" s="23">
        <f t="shared" si="35"/>
        <v>1146.8986474799681</v>
      </c>
      <c r="AG50" s="23">
        <f t="shared" si="35"/>
        <v>1186.3920636824098</v>
      </c>
      <c r="AH50" s="23">
        <f t="shared" ref="AH50:AI50" si="36">IF(AH32=0,0,100*AH32/AH14)</f>
        <v>746.79188094793358</v>
      </c>
      <c r="AI50" s="23">
        <f t="shared" si="36"/>
        <v>882.68471356791247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3825.0385346978896</v>
      </c>
      <c r="C53" s="21">
        <v>0</v>
      </c>
      <c r="D53" s="21">
        <v>0</v>
      </c>
      <c r="E53" s="21">
        <v>0</v>
      </c>
      <c r="F53" s="21">
        <v>3825.0388653486557</v>
      </c>
      <c r="G53" s="21">
        <v>3825.0394958854945</v>
      </c>
      <c r="H53" s="21">
        <v>3837.4559116329724</v>
      </c>
      <c r="I53" s="21">
        <v>3835.8391711291652</v>
      </c>
      <c r="J53" s="21">
        <v>3819.6598626917475</v>
      </c>
      <c r="K53" s="21">
        <v>3871.2773295171851</v>
      </c>
      <c r="L53" s="21">
        <v>3868.1099727918709</v>
      </c>
      <c r="M53" s="21">
        <v>3933.8409741347182</v>
      </c>
      <c r="N53" s="21">
        <v>4011.8381171546043</v>
      </c>
      <c r="O53" s="21">
        <v>4006.4437310108224</v>
      </c>
      <c r="P53" s="21">
        <v>4041.9057136661204</v>
      </c>
      <c r="Q53" s="21">
        <v>4023.7790241120156</v>
      </c>
      <c r="R53" s="21">
        <v>4166.8647447701051</v>
      </c>
      <c r="S53" s="21">
        <v>4364.4820379876937</v>
      </c>
      <c r="T53" s="21">
        <v>4638.6433688867482</v>
      </c>
      <c r="U53" s="21">
        <v>4931.1117493418615</v>
      </c>
      <c r="V53" s="21">
        <v>5262.0608008835752</v>
      </c>
      <c r="W53" s="21">
        <v>5196.8248619882961</v>
      </c>
      <c r="X53" s="21">
        <v>5401.2659318793267</v>
      </c>
      <c r="Y53" s="21">
        <v>5593.4663482984397</v>
      </c>
      <c r="Z53" s="21">
        <v>5629.7467411405723</v>
      </c>
      <c r="AA53" s="21">
        <v>6213.4339290845801</v>
      </c>
      <c r="AB53" s="21">
        <v>6319.2855754501443</v>
      </c>
      <c r="AC53" s="21">
        <v>6297.0141518995342</v>
      </c>
      <c r="AD53" s="21">
        <v>6513.5788896346057</v>
      </c>
      <c r="AE53" s="21">
        <v>6509.5086238165677</v>
      </c>
      <c r="AF53" s="21">
        <v>6327.9770418474181</v>
      </c>
      <c r="AG53" s="21">
        <v>6232.833366444167</v>
      </c>
      <c r="AH53" s="21">
        <v>6372.5585896822195</v>
      </c>
      <c r="AI53" s="21">
        <v>6493.6016472435822</v>
      </c>
    </row>
    <row r="54" spans="1:35" x14ac:dyDescent="0.25">
      <c r="A54" s="10" t="s">
        <v>72</v>
      </c>
      <c r="B54" s="22">
        <v>4680.1838547426023</v>
      </c>
      <c r="C54" s="22">
        <v>0</v>
      </c>
      <c r="D54" s="22">
        <v>0</v>
      </c>
      <c r="E54" s="22">
        <v>0</v>
      </c>
      <c r="F54" s="22">
        <v>4680.1840000292095</v>
      </c>
      <c r="G54" s="22">
        <v>4680.1843046058366</v>
      </c>
      <c r="H54" s="22">
        <v>4680.1843531126933</v>
      </c>
      <c r="I54" s="22">
        <v>4680.1844912276338</v>
      </c>
      <c r="J54" s="22">
        <v>4680.1841717031548</v>
      </c>
      <c r="K54" s="22">
        <v>4680.184321144493</v>
      </c>
      <c r="L54" s="22">
        <v>4680.1844720804629</v>
      </c>
      <c r="M54" s="22">
        <v>4761.3712531199544</v>
      </c>
      <c r="N54" s="22">
        <v>4876.0707810845433</v>
      </c>
      <c r="O54" s="22">
        <v>4893.919905890124</v>
      </c>
      <c r="P54" s="22">
        <v>4921.7439660557684</v>
      </c>
      <c r="Q54" s="22">
        <v>4913.3124626429972</v>
      </c>
      <c r="R54" s="22">
        <v>5095.5533086804862</v>
      </c>
      <c r="S54" s="22">
        <v>5167.7819475207098</v>
      </c>
      <c r="T54" s="22">
        <v>5267.9788804245645</v>
      </c>
      <c r="U54" s="22">
        <v>5273.0533589614624</v>
      </c>
      <c r="V54" s="22">
        <v>5350.1190347332995</v>
      </c>
      <c r="W54" s="22">
        <v>5155.4370873098433</v>
      </c>
      <c r="X54" s="22">
        <v>5161.5718057686163</v>
      </c>
      <c r="Y54" s="22">
        <v>5223.7815986547212</v>
      </c>
      <c r="Z54" s="22">
        <v>5313.3691370750767</v>
      </c>
      <c r="AA54" s="22">
        <v>5760.921411336727</v>
      </c>
      <c r="AB54" s="22">
        <v>5889.5789468635376</v>
      </c>
      <c r="AC54" s="22">
        <v>5978.2806350801884</v>
      </c>
      <c r="AD54" s="22">
        <v>6080.938907741468</v>
      </c>
      <c r="AE54" s="22">
        <v>5987.9748077529721</v>
      </c>
      <c r="AF54" s="22">
        <v>5879.2631293260483</v>
      </c>
      <c r="AG54" s="22">
        <v>5981.5858668757546</v>
      </c>
      <c r="AH54" s="22">
        <v>6200.0650862519524</v>
      </c>
      <c r="AI54" s="22">
        <v>5987.8500290976599</v>
      </c>
    </row>
    <row r="55" spans="1:35" x14ac:dyDescent="0.25">
      <c r="A55" s="12" t="s">
        <v>75</v>
      </c>
      <c r="B55" s="23">
        <v>3244.4270212041747</v>
      </c>
      <c r="C55" s="23">
        <v>0</v>
      </c>
      <c r="D55" s="23">
        <v>0</v>
      </c>
      <c r="E55" s="23">
        <v>0</v>
      </c>
      <c r="F55" s="23">
        <v>3244.4274133495301</v>
      </c>
      <c r="G55" s="23">
        <v>3244.4281511430727</v>
      </c>
      <c r="H55" s="23">
        <v>3241.9271005636847</v>
      </c>
      <c r="I55" s="23">
        <v>3237.8128646820305</v>
      </c>
      <c r="J55" s="23">
        <v>3235.969825734549</v>
      </c>
      <c r="K55" s="23">
        <v>3261.3451263895877</v>
      </c>
      <c r="L55" s="23">
        <v>3269.2337431273072</v>
      </c>
      <c r="M55" s="23">
        <v>3333.1726826361742</v>
      </c>
      <c r="N55" s="23">
        <v>3390.8254159086509</v>
      </c>
      <c r="O55" s="23">
        <v>3373.1175013400034</v>
      </c>
      <c r="P55" s="23">
        <v>3410.2108828938585</v>
      </c>
      <c r="Q55" s="23">
        <v>3401.5128671794273</v>
      </c>
      <c r="R55" s="23">
        <v>3506.3942121049477</v>
      </c>
      <c r="S55" s="23">
        <v>3801.0178709605639</v>
      </c>
      <c r="T55" s="23">
        <v>4215.0524743622518</v>
      </c>
      <c r="U55" s="23">
        <v>4594.1896178418847</v>
      </c>
      <c r="V55" s="23">
        <v>5169.9810129448915</v>
      </c>
      <c r="W55" s="23">
        <v>5245.7756252076024</v>
      </c>
      <c r="X55" s="23">
        <v>5720.1696148605861</v>
      </c>
      <c r="Y55" s="23">
        <v>6001.7516660374922</v>
      </c>
      <c r="Z55" s="23">
        <v>5990.4647856324173</v>
      </c>
      <c r="AA55" s="23">
        <v>6658.8246676306553</v>
      </c>
      <c r="AB55" s="23">
        <v>6697.8975989087094</v>
      </c>
      <c r="AC55" s="23">
        <v>6562.0437156466805</v>
      </c>
      <c r="AD55" s="23">
        <v>6827.0308428485641</v>
      </c>
      <c r="AE55" s="23">
        <v>6977.4829335040322</v>
      </c>
      <c r="AF55" s="23">
        <v>6869.043745189213</v>
      </c>
      <c r="AG55" s="23">
        <v>6564.9228493900464</v>
      </c>
      <c r="AH55" s="23">
        <v>6591.7760435300361</v>
      </c>
      <c r="AI55" s="23">
        <v>7041.2154928379277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0.1139096266557771</v>
      </c>
      <c r="C58" s="18">
        <f t="shared" si="37"/>
        <v>0</v>
      </c>
      <c r="D58" s="18">
        <f t="shared" si="37"/>
        <v>0</v>
      </c>
      <c r="E58" s="18">
        <f t="shared" si="37"/>
        <v>0</v>
      </c>
      <c r="F58" s="18">
        <f t="shared" si="37"/>
        <v>0.11390962848974071</v>
      </c>
      <c r="G58" s="18">
        <f t="shared" si="37"/>
        <v>0.11390963176138146</v>
      </c>
      <c r="H58" s="18">
        <f t="shared" si="37"/>
        <v>0.11189242838246431</v>
      </c>
      <c r="I58" s="18">
        <f t="shared" si="37"/>
        <v>0.11215427307795886</v>
      </c>
      <c r="J58" s="18">
        <f t="shared" si="37"/>
        <v>0.11478760212274604</v>
      </c>
      <c r="K58" s="18">
        <f t="shared" si="37"/>
        <v>0.10646350098025797</v>
      </c>
      <c r="L58" s="18">
        <f t="shared" si="37"/>
        <v>0.10696799236747542</v>
      </c>
      <c r="M58" s="18">
        <f t="shared" si="37"/>
        <v>0.10947852111562134</v>
      </c>
      <c r="N58" s="18">
        <f t="shared" si="37"/>
        <v>0.10938888894081106</v>
      </c>
      <c r="O58" s="18">
        <f t="shared" si="37"/>
        <v>0.10917902203706407</v>
      </c>
      <c r="P58" s="18">
        <f t="shared" si="37"/>
        <v>0.10944744107475322</v>
      </c>
      <c r="Q58" s="18">
        <f t="shared" si="37"/>
        <v>0.11170950343513719</v>
      </c>
      <c r="R58" s="18">
        <f t="shared" si="37"/>
        <v>9.9752226892610249E-2</v>
      </c>
      <c r="S58" s="18">
        <f t="shared" si="37"/>
        <v>9.5334556110387492E-2</v>
      </c>
      <c r="T58" s="18">
        <f t="shared" si="37"/>
        <v>8.5821372161738477E-2</v>
      </c>
      <c r="U58" s="18">
        <f t="shared" si="37"/>
        <v>3.4423519540937413E-2</v>
      </c>
      <c r="V58" s="18">
        <f t="shared" si="37"/>
        <v>3.6584703629541276E-2</v>
      </c>
      <c r="W58" s="18">
        <f t="shared" si="37"/>
        <v>0.13443371297385115</v>
      </c>
      <c r="X58" s="18">
        <f t="shared" si="37"/>
        <v>2.8143282093374852E-2</v>
      </c>
      <c r="Y58" s="18">
        <f t="shared" si="37"/>
        <v>3.3297344593668399E-2</v>
      </c>
      <c r="Z58" s="18">
        <f t="shared" si="37"/>
        <v>3.983606362693614E-2</v>
      </c>
      <c r="AA58" s="18">
        <f t="shared" si="37"/>
        <v>3.4003482986279823E-2</v>
      </c>
      <c r="AB58" s="18">
        <f t="shared" si="37"/>
        <v>3.7692731250767615E-2</v>
      </c>
      <c r="AC58" s="18">
        <f t="shared" si="37"/>
        <v>4.4971584586428838E-2</v>
      </c>
      <c r="AD58" s="18">
        <f t="shared" si="37"/>
        <v>0.12731417360815592</v>
      </c>
      <c r="AE58" s="18">
        <f t="shared" si="37"/>
        <v>0.16013963574441106</v>
      </c>
      <c r="AF58" s="18">
        <f t="shared" si="37"/>
        <v>0.13279991919426173</v>
      </c>
      <c r="AG58" s="18">
        <f t="shared" si="37"/>
        <v>0.13433903506869696</v>
      </c>
      <c r="AH58" s="18">
        <f t="shared" ref="AH58:AI58" si="38">IF(AH48=0,0,AH48/AH53)</f>
        <v>8.915331939159421E-2</v>
      </c>
      <c r="AI58" s="18">
        <f t="shared" si="38"/>
        <v>0.10457366004271212</v>
      </c>
    </row>
    <row r="59" spans="1:35" x14ac:dyDescent="0.25">
      <c r="A59" s="10" t="s">
        <v>72</v>
      </c>
      <c r="B59" s="19">
        <f t="shared" si="37"/>
        <v>8.992237628958355E-2</v>
      </c>
      <c r="C59" s="19">
        <f t="shared" si="37"/>
        <v>0</v>
      </c>
      <c r="D59" s="19">
        <f t="shared" si="37"/>
        <v>0</v>
      </c>
      <c r="E59" s="19">
        <f t="shared" si="37"/>
        <v>0</v>
      </c>
      <c r="F59" s="19">
        <f t="shared" si="37"/>
        <v>8.9922377737348513E-2</v>
      </c>
      <c r="G59" s="19">
        <f t="shared" si="37"/>
        <v>8.992238032004253E-2</v>
      </c>
      <c r="H59" s="19">
        <f t="shared" si="37"/>
        <v>8.8329962483051847E-2</v>
      </c>
      <c r="I59" s="19">
        <f t="shared" si="37"/>
        <v>8.8536667552052237E-2</v>
      </c>
      <c r="J59" s="19">
        <f t="shared" si="37"/>
        <v>9.0615466440360545E-2</v>
      </c>
      <c r="K59" s="19">
        <f t="shared" si="37"/>
        <v>8.4044266295272493E-2</v>
      </c>
      <c r="L59" s="19">
        <f t="shared" si="37"/>
        <v>8.4442521172301582E-2</v>
      </c>
      <c r="M59" s="19">
        <f t="shared" si="37"/>
        <v>8.6424379224200862E-2</v>
      </c>
      <c r="N59" s="19">
        <f t="shared" si="37"/>
        <v>8.6353621919593948E-2</v>
      </c>
      <c r="O59" s="19">
        <f t="shared" si="37"/>
        <v>8.618794908540503E-2</v>
      </c>
      <c r="P59" s="19">
        <f t="shared" si="37"/>
        <v>8.6399844062317793E-2</v>
      </c>
      <c r="Q59" s="19">
        <f t="shared" si="37"/>
        <v>8.8185558129976319E-2</v>
      </c>
      <c r="R59" s="19">
        <f t="shared" si="37"/>
        <v>7.8746261801625236E-2</v>
      </c>
      <c r="S59" s="19">
        <f t="shared" si="37"/>
        <v>7.5258870383839507E-2</v>
      </c>
      <c r="T59" s="19">
        <f t="shared" si="37"/>
        <v>6.7748986172494349E-2</v>
      </c>
      <c r="U59" s="19">
        <f t="shared" si="37"/>
        <v>2.7174566085850796E-2</v>
      </c>
      <c r="V59" s="19">
        <f t="shared" si="37"/>
        <v>2.8880644970945987E-2</v>
      </c>
      <c r="W59" s="19">
        <f t="shared" si="37"/>
        <v>0.10612447146869323</v>
      </c>
      <c r="X59" s="19">
        <f t="shared" si="37"/>
        <v>2.2216829926691745E-2</v>
      </c>
      <c r="Y59" s="19">
        <f t="shared" si="37"/>
        <v>2.6285542652543892E-2</v>
      </c>
      <c r="Z59" s="19">
        <f t="shared" si="37"/>
        <v>3.1447328979332313E-2</v>
      </c>
      <c r="AA59" s="19">
        <f t="shared" si="37"/>
        <v>2.6842981423235414E-2</v>
      </c>
      <c r="AB59" s="19">
        <f t="shared" si="37"/>
        <v>2.9755342567807205E-2</v>
      </c>
      <c r="AC59" s="19">
        <f t="shared" si="37"/>
        <v>3.5501404668282215E-2</v>
      </c>
      <c r="AD59" s="19">
        <f t="shared" si="37"/>
        <v>0.10050417477695549</v>
      </c>
      <c r="AE59" s="19">
        <f t="shared" si="37"/>
        <v>0.12653112267764585</v>
      </c>
      <c r="AF59" s="19">
        <f t="shared" si="37"/>
        <v>9.9695134232043472E-2</v>
      </c>
      <c r="AG59" s="19">
        <f t="shared" si="37"/>
        <v>9.5829344248210283E-2</v>
      </c>
      <c r="AH59" s="19">
        <f t="shared" ref="AH59:AI59" si="39">IF(AH49=0,0,AH49/AH54)</f>
        <v>6.8960010786105946E-2</v>
      </c>
      <c r="AI59" s="19">
        <f t="shared" si="39"/>
        <v>8.1999505515542692E-2</v>
      </c>
    </row>
    <row r="60" spans="1:35" x14ac:dyDescent="0.25">
      <c r="A60" s="12" t="s">
        <v>75</v>
      </c>
      <c r="B60" s="20">
        <f t="shared" si="37"/>
        <v>0.13740330901748768</v>
      </c>
      <c r="C60" s="20">
        <f t="shared" si="37"/>
        <v>0</v>
      </c>
      <c r="D60" s="20">
        <f t="shared" si="37"/>
        <v>0</v>
      </c>
      <c r="E60" s="20">
        <f t="shared" si="37"/>
        <v>0</v>
      </c>
      <c r="F60" s="20">
        <f t="shared" si="37"/>
        <v>0.1374033117236684</v>
      </c>
      <c r="G60" s="20">
        <f t="shared" si="37"/>
        <v>0.1374033164716702</v>
      </c>
      <c r="H60" s="20">
        <f t="shared" si="37"/>
        <v>0.13593027613756042</v>
      </c>
      <c r="I60" s="20">
        <f t="shared" si="37"/>
        <v>0.13633377114481518</v>
      </c>
      <c r="J60" s="20">
        <f t="shared" si="37"/>
        <v>0.1385009373411428</v>
      </c>
      <c r="K60" s="20">
        <f t="shared" si="37"/>
        <v>0.13072233681128245</v>
      </c>
      <c r="L60" s="20">
        <f t="shared" si="37"/>
        <v>0.13074910038807999</v>
      </c>
      <c r="M60" s="20">
        <f t="shared" si="37"/>
        <v>0.13338270972329599</v>
      </c>
      <c r="N60" s="20">
        <f t="shared" si="37"/>
        <v>0.13319166597229889</v>
      </c>
      <c r="O60" s="20">
        <f t="shared" si="37"/>
        <v>0.13298332116906664</v>
      </c>
      <c r="P60" s="20">
        <f t="shared" si="37"/>
        <v>0.13332928834103522</v>
      </c>
      <c r="Q60" s="20">
        <f t="shared" si="37"/>
        <v>0.13547934736735529</v>
      </c>
      <c r="R60" s="20">
        <f t="shared" si="37"/>
        <v>0.12146206558369915</v>
      </c>
      <c r="S60" s="20">
        <f t="shared" si="37"/>
        <v>0.11447990310837448</v>
      </c>
      <c r="T60" s="20">
        <f t="shared" si="37"/>
        <v>0.10102407864728014</v>
      </c>
      <c r="U60" s="20">
        <f t="shared" si="37"/>
        <v>4.2621486224921686E-2</v>
      </c>
      <c r="V60" s="20">
        <f t="shared" si="37"/>
        <v>4.4921293131971879E-2</v>
      </c>
      <c r="W60" s="20">
        <f t="shared" si="37"/>
        <v>0.16733943355008077</v>
      </c>
      <c r="X60" s="20">
        <f t="shared" si="37"/>
        <v>3.5258201641663101E-2</v>
      </c>
      <c r="Y60" s="20">
        <f t="shared" si="37"/>
        <v>4.0037483658759469E-2</v>
      </c>
      <c r="Z60" s="20">
        <f t="shared" si="37"/>
        <v>4.8319426835815839E-2</v>
      </c>
      <c r="AA60" s="20">
        <f t="shared" si="37"/>
        <v>4.0100935117328589E-2</v>
      </c>
      <c r="AB60" s="20">
        <f t="shared" si="37"/>
        <v>4.3842315281172148E-2</v>
      </c>
      <c r="AC60" s="20">
        <f t="shared" si="37"/>
        <v>5.2145594884574528E-2</v>
      </c>
      <c r="AD60" s="20">
        <f t="shared" si="37"/>
        <v>0.14461551991363786</v>
      </c>
      <c r="AE60" s="20">
        <f t="shared" si="37"/>
        <v>0.18601997823383165</v>
      </c>
      <c r="AF60" s="20">
        <f t="shared" si="37"/>
        <v>0.1669662750776929</v>
      </c>
      <c r="AG60" s="20">
        <f t="shared" si="37"/>
        <v>0.18071683261177071</v>
      </c>
      <c r="AH60" s="20">
        <f t="shared" ref="AH60:AI60" si="40">IF(AH50=0,0,AH50/AH55)</f>
        <v>0.11329145226056719</v>
      </c>
      <c r="AI60" s="20">
        <f t="shared" si="40"/>
        <v>0.1253597073496398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3.2405832000000006</v>
      </c>
      <c r="C62" s="33">
        <f t="shared" si="41"/>
        <v>0</v>
      </c>
      <c r="D62" s="33">
        <f t="shared" si="41"/>
        <v>0</v>
      </c>
      <c r="E62" s="33">
        <f t="shared" si="41"/>
        <v>0</v>
      </c>
      <c r="F62" s="33">
        <f t="shared" si="41"/>
        <v>3.2405832000000006</v>
      </c>
      <c r="G62" s="33">
        <f t="shared" si="41"/>
        <v>3.1806429605919146</v>
      </c>
      <c r="H62" s="33">
        <f t="shared" si="41"/>
        <v>3.1894827334816496</v>
      </c>
      <c r="I62" s="33">
        <f t="shared" si="41"/>
        <v>3.1987755108686255</v>
      </c>
      <c r="J62" s="33">
        <f t="shared" si="41"/>
        <v>3.174152685433159</v>
      </c>
      <c r="K62" s="33">
        <f t="shared" si="41"/>
        <v>3.1506062554746528</v>
      </c>
      <c r="L62" s="33">
        <f t="shared" si="41"/>
        <v>3.1859074719991622</v>
      </c>
      <c r="M62" s="33">
        <f t="shared" si="41"/>
        <v>3.1767423866178137</v>
      </c>
      <c r="N62" s="33">
        <f t="shared" si="41"/>
        <v>3.1748123956753131</v>
      </c>
      <c r="O62" s="33">
        <f t="shared" si="41"/>
        <v>3.201359319848927</v>
      </c>
      <c r="P62" s="33">
        <f t="shared" si="41"/>
        <v>3.1924117760577766</v>
      </c>
      <c r="Q62" s="33">
        <f t="shared" si="41"/>
        <v>3.1898557584985845</v>
      </c>
      <c r="R62" s="33">
        <f t="shared" si="41"/>
        <v>3.1911902135693468</v>
      </c>
      <c r="S62" s="33">
        <f t="shared" si="41"/>
        <v>3.2164687102375877</v>
      </c>
      <c r="T62" s="33">
        <f t="shared" si="41"/>
        <v>3.2405832000000006</v>
      </c>
      <c r="U62" s="33">
        <f t="shared" si="41"/>
        <v>3.2186420097446065</v>
      </c>
      <c r="V62" s="33">
        <f t="shared" si="41"/>
        <v>3.2198856680025765</v>
      </c>
      <c r="W62" s="33">
        <f t="shared" si="41"/>
        <v>3.2327929086972742</v>
      </c>
      <c r="X62" s="33">
        <f t="shared" si="41"/>
        <v>3.2045817407392776</v>
      </c>
      <c r="Y62" s="33">
        <f t="shared" si="41"/>
        <v>3.2045817407392772</v>
      </c>
      <c r="Z62" s="33">
        <f t="shared" si="41"/>
        <v>3.1834638536597266</v>
      </c>
      <c r="AA62" s="33">
        <f t="shared" si="41"/>
        <v>3.1695798888330593</v>
      </c>
      <c r="AB62" s="33">
        <f t="shared" si="41"/>
        <v>3.1467816296652367</v>
      </c>
      <c r="AC62" s="33">
        <f t="shared" si="41"/>
        <v>3.1567051799733372</v>
      </c>
      <c r="AD62" s="33">
        <f t="shared" si="41"/>
        <v>3.1311680622427325</v>
      </c>
      <c r="AE62" s="33">
        <f t="shared" si="41"/>
        <v>3.1280863164499682</v>
      </c>
      <c r="AF62" s="33">
        <f t="shared" si="41"/>
        <v>3.1285785651111002</v>
      </c>
      <c r="AG62" s="33">
        <f t="shared" si="41"/>
        <v>3.126927927552833</v>
      </c>
      <c r="AH62" s="33">
        <f t="shared" ref="AH62:AI62" si="42">IF(AH66=0,0,AH66/AH25)</f>
        <v>3.1516472733151875</v>
      </c>
      <c r="AI62" s="33">
        <f t="shared" si="42"/>
        <v>3.1434905949736764</v>
      </c>
    </row>
    <row r="63" spans="1:35" x14ac:dyDescent="0.25">
      <c r="A63" s="10" t="s">
        <v>72</v>
      </c>
      <c r="B63" s="34">
        <f t="shared" si="41"/>
        <v>3.2405832000000006</v>
      </c>
      <c r="C63" s="34">
        <f t="shared" si="41"/>
        <v>0</v>
      </c>
      <c r="D63" s="34">
        <f t="shared" si="41"/>
        <v>0</v>
      </c>
      <c r="E63" s="34">
        <f t="shared" si="41"/>
        <v>0</v>
      </c>
      <c r="F63" s="34">
        <f t="shared" si="41"/>
        <v>3.2405832000000006</v>
      </c>
      <c r="G63" s="34">
        <f t="shared" si="41"/>
        <v>3.1236232156319281</v>
      </c>
      <c r="H63" s="34">
        <f t="shared" si="41"/>
        <v>3.1421087350889185</v>
      </c>
      <c r="I63" s="34">
        <f t="shared" si="41"/>
        <v>3.1601032448954736</v>
      </c>
      <c r="J63" s="34">
        <f t="shared" si="41"/>
        <v>3.1110238615139569</v>
      </c>
      <c r="K63" s="34">
        <f t="shared" si="41"/>
        <v>3.1024187999999997</v>
      </c>
      <c r="L63" s="34">
        <f t="shared" si="41"/>
        <v>3.1363058186684234</v>
      </c>
      <c r="M63" s="34">
        <f t="shared" si="41"/>
        <v>3.1181616603309563</v>
      </c>
      <c r="N63" s="34">
        <f t="shared" si="41"/>
        <v>3.1143295357550853</v>
      </c>
      <c r="O63" s="34">
        <f t="shared" si="41"/>
        <v>3.1653342643956215</v>
      </c>
      <c r="P63" s="34">
        <f t="shared" si="41"/>
        <v>3.1481911709558932</v>
      </c>
      <c r="Q63" s="34">
        <f t="shared" si="41"/>
        <v>3.1425419620196902</v>
      </c>
      <c r="R63" s="34">
        <f t="shared" si="41"/>
        <v>3.1457736658338353</v>
      </c>
      <c r="S63" s="34">
        <f t="shared" si="41"/>
        <v>3.1931396300814519</v>
      </c>
      <c r="T63" s="34">
        <f t="shared" si="41"/>
        <v>3.2405832000000006</v>
      </c>
      <c r="U63" s="34">
        <f t="shared" si="41"/>
        <v>3.1995844466441437</v>
      </c>
      <c r="V63" s="34">
        <f t="shared" si="41"/>
        <v>3.2013995878043207</v>
      </c>
      <c r="W63" s="34">
        <f t="shared" si="41"/>
        <v>3.2261427654914754</v>
      </c>
      <c r="X63" s="34">
        <f t="shared" si="41"/>
        <v>3.1744700985573235</v>
      </c>
      <c r="Y63" s="34">
        <f t="shared" si="41"/>
        <v>3.1699269337556144</v>
      </c>
      <c r="Z63" s="34">
        <f t="shared" si="41"/>
        <v>3.1302158500197046</v>
      </c>
      <c r="AA63" s="34">
        <f t="shared" si="41"/>
        <v>3.1024188000000001</v>
      </c>
      <c r="AB63" s="34">
        <f t="shared" si="41"/>
        <v>3.1024188000000001</v>
      </c>
      <c r="AC63" s="34">
        <f t="shared" si="41"/>
        <v>3.1024188000000001</v>
      </c>
      <c r="AD63" s="34">
        <f t="shared" si="41"/>
        <v>3.1024188000000001</v>
      </c>
      <c r="AE63" s="34">
        <f t="shared" si="41"/>
        <v>3.1024188000000001</v>
      </c>
      <c r="AF63" s="34">
        <f t="shared" si="41"/>
        <v>3.1024188000000001</v>
      </c>
      <c r="AG63" s="34">
        <f t="shared" si="41"/>
        <v>3.1024188000000001</v>
      </c>
      <c r="AH63" s="34">
        <f t="shared" ref="AH63:AI63" si="43">IF(AH67=0,0,AH67/AH26)</f>
        <v>3.1024188000000001</v>
      </c>
      <c r="AI63" s="34">
        <f t="shared" si="43"/>
        <v>3.1024188000000001</v>
      </c>
    </row>
    <row r="64" spans="1:35" x14ac:dyDescent="0.25">
      <c r="A64" s="12" t="s">
        <v>75</v>
      </c>
      <c r="B64" s="35">
        <f t="shared" ref="B64:AG64" si="44">IF(B68=0,0,B68/B32)</f>
        <v>3.2405832000000006</v>
      </c>
      <c r="C64" s="35">
        <f t="shared" si="44"/>
        <v>0</v>
      </c>
      <c r="D64" s="35">
        <f t="shared" si="44"/>
        <v>0</v>
      </c>
      <c r="E64" s="35">
        <f t="shared" si="44"/>
        <v>0</v>
      </c>
      <c r="F64" s="35">
        <f t="shared" si="44"/>
        <v>3.2405832000000006</v>
      </c>
      <c r="G64" s="35">
        <f t="shared" si="44"/>
        <v>3.2171912031263861</v>
      </c>
      <c r="H64" s="35">
        <f t="shared" si="44"/>
        <v>3.2208883070177836</v>
      </c>
      <c r="I64" s="35">
        <f t="shared" si="44"/>
        <v>3.2244872089790952</v>
      </c>
      <c r="J64" s="35">
        <f t="shared" si="44"/>
        <v>3.2146713323027925</v>
      </c>
      <c r="K64" s="35">
        <f t="shared" si="44"/>
        <v>3.1841291456108576</v>
      </c>
      <c r="L64" s="35">
        <f t="shared" si="44"/>
        <v>3.2197277237336857</v>
      </c>
      <c r="M64" s="35">
        <f t="shared" si="44"/>
        <v>3.2160988920661917</v>
      </c>
      <c r="N64" s="35">
        <f t="shared" si="44"/>
        <v>3.2153324671510175</v>
      </c>
      <c r="O64" s="35">
        <f t="shared" si="44"/>
        <v>3.2255334128791247</v>
      </c>
      <c r="P64" s="35">
        <f t="shared" si="44"/>
        <v>3.2221047941911793</v>
      </c>
      <c r="Q64" s="35">
        <f t="shared" si="44"/>
        <v>3.2209749524039379</v>
      </c>
      <c r="R64" s="35">
        <f t="shared" si="44"/>
        <v>3.2216212931667672</v>
      </c>
      <c r="S64" s="35">
        <f t="shared" si="44"/>
        <v>3.2310944860162909</v>
      </c>
      <c r="T64" s="35">
        <f t="shared" si="44"/>
        <v>3.2405832000000001</v>
      </c>
      <c r="U64" s="35">
        <f t="shared" si="44"/>
        <v>3.2323834493288293</v>
      </c>
      <c r="V64" s="35">
        <f t="shared" si="44"/>
        <v>3.2327464775608652</v>
      </c>
      <c r="W64" s="35">
        <f t="shared" si="44"/>
        <v>3.2376951130982952</v>
      </c>
      <c r="X64" s="35">
        <f t="shared" si="44"/>
        <v>3.2273605797114655</v>
      </c>
      <c r="Y64" s="35">
        <f t="shared" si="44"/>
        <v>3.2264519467511228</v>
      </c>
      <c r="Z64" s="35">
        <f t="shared" si="44"/>
        <v>3.2185097300039409</v>
      </c>
      <c r="AA64" s="35">
        <f t="shared" si="44"/>
        <v>3.2078622692679302</v>
      </c>
      <c r="AB64" s="35">
        <f t="shared" si="44"/>
        <v>3.1701086251884014</v>
      </c>
      <c r="AC64" s="35">
        <f t="shared" si="44"/>
        <v>3.1847028930530845</v>
      </c>
      <c r="AD64" s="35">
        <f t="shared" si="44"/>
        <v>3.1440618051727642</v>
      </c>
      <c r="AE64" s="35">
        <f t="shared" si="44"/>
        <v>3.1415307448327021</v>
      </c>
      <c r="AF64" s="35">
        <f t="shared" si="44"/>
        <v>3.1446993778518286</v>
      </c>
      <c r="AG64" s="35">
        <f t="shared" si="44"/>
        <v>3.1425798558855971</v>
      </c>
      <c r="AH64" s="35">
        <f t="shared" ref="AH64:AI64" si="45">IF(AH68=0,0,AH68/AH32)</f>
        <v>3.1874662138019838</v>
      </c>
      <c r="AI64" s="35">
        <f t="shared" si="45"/>
        <v>3.1682281837045423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87.099798960000015</v>
      </c>
      <c r="C66" s="9">
        <f t="shared" si="46"/>
        <v>0</v>
      </c>
      <c r="D66" s="9">
        <f t="shared" si="46"/>
        <v>0</v>
      </c>
      <c r="E66" s="9">
        <f t="shared" si="46"/>
        <v>0</v>
      </c>
      <c r="F66" s="9">
        <f t="shared" si="46"/>
        <v>96.432009840000006</v>
      </c>
      <c r="G66" s="9">
        <f t="shared" si="46"/>
        <v>102.46128156</v>
      </c>
      <c r="H66" s="9">
        <f t="shared" si="46"/>
        <v>116.12130516000002</v>
      </c>
      <c r="I66" s="9">
        <f t="shared" si="46"/>
        <v>74.408249160000025</v>
      </c>
      <c r="J66" s="9">
        <f t="shared" si="46"/>
        <v>82.160335800000027</v>
      </c>
      <c r="K66" s="9">
        <f t="shared" si="46"/>
        <v>67.119020279999987</v>
      </c>
      <c r="L66" s="9">
        <f t="shared" si="46"/>
        <v>57.488234760000012</v>
      </c>
      <c r="M66" s="9">
        <f t="shared" si="46"/>
        <v>91.174145400000029</v>
      </c>
      <c r="N66" s="9">
        <f t="shared" si="46"/>
        <v>74.837944439999987</v>
      </c>
      <c r="O66" s="9">
        <f t="shared" si="46"/>
        <v>69.020260920000013</v>
      </c>
      <c r="P66" s="9">
        <f t="shared" si="46"/>
        <v>74.724395399999992</v>
      </c>
      <c r="Q66" s="9">
        <f t="shared" si="46"/>
        <v>79.76531915999999</v>
      </c>
      <c r="R66" s="9">
        <f t="shared" si="46"/>
        <v>63.742309559999995</v>
      </c>
      <c r="S66" s="9">
        <f t="shared" si="46"/>
        <v>75.198438720000013</v>
      </c>
      <c r="T66" s="9">
        <f t="shared" si="46"/>
        <v>68.793150959999991</v>
      </c>
      <c r="U66" s="9">
        <f t="shared" si="46"/>
        <v>20.6756928</v>
      </c>
      <c r="V66" s="9">
        <f t="shared" si="46"/>
        <v>21.92650776</v>
      </c>
      <c r="W66" s="9">
        <f t="shared" si="46"/>
        <v>76.034288520000018</v>
      </c>
      <c r="X66" s="9">
        <f t="shared" si="46"/>
        <v>12.545813520000003</v>
      </c>
      <c r="Y66" s="9">
        <f t="shared" si="46"/>
        <v>12.545813520000001</v>
      </c>
      <c r="Z66" s="9">
        <f t="shared" si="46"/>
        <v>15.710654160000001</v>
      </c>
      <c r="AA66" s="9">
        <f t="shared" si="46"/>
        <v>12.583477439999999</v>
      </c>
      <c r="AB66" s="9">
        <f t="shared" si="46"/>
        <v>14.184869039999999</v>
      </c>
      <c r="AC66" s="9">
        <f t="shared" si="46"/>
        <v>20.156499</v>
      </c>
      <c r="AD66" s="9">
        <f t="shared" si="46"/>
        <v>65.341258199999999</v>
      </c>
      <c r="AE66" s="9">
        <f t="shared" si="46"/>
        <v>77.989136040000005</v>
      </c>
      <c r="AF66" s="9">
        <f t="shared" si="46"/>
        <v>63.777809160000004</v>
      </c>
      <c r="AG66" s="9">
        <f t="shared" si="46"/>
        <v>74.451535559999996</v>
      </c>
      <c r="AH66" s="9">
        <f t="shared" ref="AH66:AI66" si="47">SUM(AH67:AH68)</f>
        <v>59.436056880000017</v>
      </c>
      <c r="AI66" s="9">
        <f t="shared" si="47"/>
        <v>73.467672839999992</v>
      </c>
    </row>
    <row r="67" spans="1:35" x14ac:dyDescent="0.25">
      <c r="A67" s="10" t="s">
        <v>72</v>
      </c>
      <c r="B67" s="11">
        <v>34.021726593162718</v>
      </c>
      <c r="C67" s="11">
        <v>0</v>
      </c>
      <c r="D67" s="11">
        <v>0</v>
      </c>
      <c r="E67" s="11">
        <v>0</v>
      </c>
      <c r="F67" s="11">
        <v>37.666946969198122</v>
      </c>
      <c r="G67" s="11">
        <v>39.304539706378044</v>
      </c>
      <c r="H67" s="11">
        <v>45.604319068561409</v>
      </c>
      <c r="I67" s="11">
        <v>29.355646060903709</v>
      </c>
      <c r="J67" s="11">
        <v>31.479944554493105</v>
      </c>
      <c r="K67" s="11">
        <v>27.115418230004</v>
      </c>
      <c r="L67" s="11">
        <v>22.943567699645342</v>
      </c>
      <c r="M67" s="11">
        <v>35.963092999649092</v>
      </c>
      <c r="N67" s="11">
        <v>29.451306937543677</v>
      </c>
      <c r="O67" s="11">
        <v>27.404481820310579</v>
      </c>
      <c r="P67" s="11">
        <v>29.602913349012738</v>
      </c>
      <c r="Q67" s="11">
        <v>31.178391978323589</v>
      </c>
      <c r="R67" s="11">
        <v>25.210295512115611</v>
      </c>
      <c r="S67" s="11">
        <v>28.767291000826738</v>
      </c>
      <c r="T67" s="11">
        <v>24.81156670895755</v>
      </c>
      <c r="U67" s="11">
        <v>8.6109797273359732</v>
      </c>
      <c r="V67" s="11">
        <v>8.9442257350194794</v>
      </c>
      <c r="W67" s="11">
        <v>32.198552715413307</v>
      </c>
      <c r="X67" s="11">
        <v>5.3524520011329209</v>
      </c>
      <c r="Y67" s="11">
        <v>4.8016326277372183</v>
      </c>
      <c r="Z67" s="11">
        <v>6.1316160743647448</v>
      </c>
      <c r="AA67" s="11">
        <v>4.4717616182126294</v>
      </c>
      <c r="AB67" s="11">
        <v>4.8194176228842931</v>
      </c>
      <c r="AC67" s="11">
        <v>6.7404388615206789</v>
      </c>
      <c r="AD67" s="11">
        <v>20.04557332879817</v>
      </c>
      <c r="AE67" s="11">
        <v>26.588187613981308</v>
      </c>
      <c r="AF67" s="11">
        <v>24.113984292206712</v>
      </c>
      <c r="AG67" s="11">
        <v>28.788493566698918</v>
      </c>
      <c r="AH67" s="11">
        <v>24.641346217256782</v>
      </c>
      <c r="AI67" s="11">
        <v>27.255495559865142</v>
      </c>
    </row>
    <row r="68" spans="1:35" x14ac:dyDescent="0.25">
      <c r="A68" s="12" t="s">
        <v>75</v>
      </c>
      <c r="B68" s="13">
        <v>53.078072366837297</v>
      </c>
      <c r="C68" s="13">
        <v>0</v>
      </c>
      <c r="D68" s="13">
        <v>0</v>
      </c>
      <c r="E68" s="13">
        <v>0</v>
      </c>
      <c r="F68" s="13">
        <v>58.765062870801884</v>
      </c>
      <c r="G68" s="13">
        <v>63.156741853621959</v>
      </c>
      <c r="H68" s="13">
        <v>70.516986091438611</v>
      </c>
      <c r="I68" s="13">
        <v>45.052603099096309</v>
      </c>
      <c r="J68" s="13">
        <v>50.680391245506925</v>
      </c>
      <c r="K68" s="13">
        <v>40.003602049995983</v>
      </c>
      <c r="L68" s="13">
        <v>34.544667060354669</v>
      </c>
      <c r="M68" s="13">
        <v>55.211052400350937</v>
      </c>
      <c r="N68" s="13">
        <v>45.38663750245631</v>
      </c>
      <c r="O68" s="13">
        <v>41.615779099689433</v>
      </c>
      <c r="P68" s="13">
        <v>45.121482050987254</v>
      </c>
      <c r="Q68" s="13">
        <v>48.586927181676408</v>
      </c>
      <c r="R68" s="13">
        <v>38.532014047884388</v>
      </c>
      <c r="S68" s="13">
        <v>46.431147719173275</v>
      </c>
      <c r="T68" s="13">
        <v>43.981584251042442</v>
      </c>
      <c r="U68" s="13">
        <v>12.064713072664029</v>
      </c>
      <c r="V68" s="13">
        <v>12.982282024980522</v>
      </c>
      <c r="W68" s="13">
        <v>43.835735804586712</v>
      </c>
      <c r="X68" s="13">
        <v>7.1933615188670812</v>
      </c>
      <c r="Y68" s="13">
        <v>7.7441808922627828</v>
      </c>
      <c r="Z68" s="13">
        <v>9.5790380856352559</v>
      </c>
      <c r="AA68" s="13">
        <v>8.1117158217873691</v>
      </c>
      <c r="AB68" s="13">
        <v>9.3654514171157057</v>
      </c>
      <c r="AC68" s="13">
        <v>13.41606013847932</v>
      </c>
      <c r="AD68" s="13">
        <v>45.295684871201829</v>
      </c>
      <c r="AE68" s="13">
        <v>51.400948426018701</v>
      </c>
      <c r="AF68" s="13">
        <v>39.663824867793295</v>
      </c>
      <c r="AG68" s="13">
        <v>45.663041993301078</v>
      </c>
      <c r="AH68" s="13">
        <v>34.794710662743235</v>
      </c>
      <c r="AI68" s="13">
        <v>46.212177280134846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1411.9503303582342</v>
      </c>
      <c r="C71" s="9">
        <f t="shared" si="48"/>
        <v>0</v>
      </c>
      <c r="D71" s="9">
        <f t="shared" si="48"/>
        <v>0</v>
      </c>
      <c r="E71" s="9">
        <f t="shared" si="48"/>
        <v>0</v>
      </c>
      <c r="F71" s="9">
        <f t="shared" si="48"/>
        <v>1411.9504751451823</v>
      </c>
      <c r="G71" s="9">
        <f t="shared" si="48"/>
        <v>1385.8342562419584</v>
      </c>
      <c r="H71" s="9">
        <f t="shared" si="48"/>
        <v>1369.5073067677222</v>
      </c>
      <c r="I71" s="9">
        <f t="shared" si="48"/>
        <v>1376.1316301523623</v>
      </c>
      <c r="J71" s="9">
        <f t="shared" si="48"/>
        <v>1391.7059643571606</v>
      </c>
      <c r="K71" s="9">
        <f t="shared" si="48"/>
        <v>1298.5215419974925</v>
      </c>
      <c r="L71" s="9">
        <f t="shared" si="48"/>
        <v>1318.2136855831977</v>
      </c>
      <c r="M71" s="9">
        <f t="shared" si="48"/>
        <v>1368.1311131312114</v>
      </c>
      <c r="N71" s="9">
        <f t="shared" si="48"/>
        <v>1393.268052476488</v>
      </c>
      <c r="O71" s="9">
        <f t="shared" si="48"/>
        <v>1400.3373400305265</v>
      </c>
      <c r="P71" s="9">
        <f t="shared" si="48"/>
        <v>1412.2471098074716</v>
      </c>
      <c r="Q71" s="9">
        <f t="shared" si="48"/>
        <v>1433.8221621840239</v>
      </c>
      <c r="R71" s="9">
        <f t="shared" si="48"/>
        <v>1326.43109654462</v>
      </c>
      <c r="S71" s="9">
        <f t="shared" si="48"/>
        <v>1338.3274638506155</v>
      </c>
      <c r="T71" s="9">
        <f t="shared" si="48"/>
        <v>1290.0591228449832</v>
      </c>
      <c r="U71" s="9">
        <f t="shared" si="48"/>
        <v>546.35232003678345</v>
      </c>
      <c r="V71" s="9">
        <f t="shared" si="48"/>
        <v>619.86320015695526</v>
      </c>
      <c r="W71" s="9">
        <f t="shared" si="48"/>
        <v>2258.5211373535894</v>
      </c>
      <c r="X71" s="9">
        <f t="shared" si="48"/>
        <v>487.12638993831831</v>
      </c>
      <c r="Y71" s="9">
        <f t="shared" si="48"/>
        <v>596.84558282033481</v>
      </c>
      <c r="Z71" s="9">
        <f t="shared" si="48"/>
        <v>713.94572693326506</v>
      </c>
      <c r="AA71" s="9">
        <f t="shared" si="48"/>
        <v>669.6637514009559</v>
      </c>
      <c r="AB71" s="9">
        <f t="shared" si="48"/>
        <v>749.53548133462402</v>
      </c>
      <c r="AC71" s="9">
        <f t="shared" si="48"/>
        <v>893.93693722860689</v>
      </c>
      <c r="AD71" s="9">
        <f t="shared" si="48"/>
        <v>2596.5865995027079</v>
      </c>
      <c r="AE71" s="9">
        <f t="shared" si="48"/>
        <v>3260.8120820718573</v>
      </c>
      <c r="AF71" s="9">
        <f t="shared" si="48"/>
        <v>2629.1161389497274</v>
      </c>
      <c r="AG71" s="9">
        <f t="shared" si="48"/>
        <v>2618.2168415566621</v>
      </c>
      <c r="AH71" s="9">
        <f t="shared" ref="AH71:AI71" si="49">IF(AH66=0,0,100*AH66/AH12)</f>
        <v>1790.5603397711227</v>
      </c>
      <c r="AI71" s="9">
        <f t="shared" si="49"/>
        <v>2134.6177524351888</v>
      </c>
    </row>
    <row r="72" spans="1:35" x14ac:dyDescent="0.25">
      <c r="A72" s="10" t="s">
        <v>72</v>
      </c>
      <c r="B72" s="11">
        <f t="shared" si="48"/>
        <v>1363.80998357509</v>
      </c>
      <c r="C72" s="11">
        <f t="shared" si="48"/>
        <v>0</v>
      </c>
      <c r="D72" s="11">
        <f t="shared" si="48"/>
        <v>0</v>
      </c>
      <c r="E72" s="11">
        <f t="shared" si="48"/>
        <v>0</v>
      </c>
      <c r="F72" s="11">
        <f t="shared" si="48"/>
        <v>1363.8100478693084</v>
      </c>
      <c r="G72" s="11">
        <f t="shared" si="48"/>
        <v>1314.5871788832133</v>
      </c>
      <c r="H72" s="11">
        <f t="shared" si="48"/>
        <v>1298.9493482957009</v>
      </c>
      <c r="I72" s="11">
        <f t="shared" si="48"/>
        <v>1309.4454666618958</v>
      </c>
      <c r="J72" s="11">
        <f t="shared" si="48"/>
        <v>1319.3761097989877</v>
      </c>
      <c r="K72" s="11">
        <f t="shared" si="48"/>
        <v>1220.3136551511159</v>
      </c>
      <c r="L72" s="11">
        <f t="shared" si="48"/>
        <v>1239.4886850575883</v>
      </c>
      <c r="M72" s="11">
        <f t="shared" si="48"/>
        <v>1283.1190168803087</v>
      </c>
      <c r="N72" s="11">
        <f t="shared" si="48"/>
        <v>1311.3394409597811</v>
      </c>
      <c r="O72" s="11">
        <f t="shared" si="48"/>
        <v>1335.1282424698452</v>
      </c>
      <c r="P72" s="11">
        <f t="shared" si="48"/>
        <v>1338.7302375384954</v>
      </c>
      <c r="Q72" s="11">
        <f t="shared" si="48"/>
        <v>1361.6106430480509</v>
      </c>
      <c r="R72" s="11">
        <f t="shared" si="48"/>
        <v>1262.2598498481957</v>
      </c>
      <c r="S72" s="11">
        <f t="shared" si="48"/>
        <v>1241.880436742174</v>
      </c>
      <c r="T72" s="11">
        <f t="shared" si="48"/>
        <v>1156.5648839922389</v>
      </c>
      <c r="U72" s="11">
        <f t="shared" si="48"/>
        <v>458.47785246657907</v>
      </c>
      <c r="V72" s="11">
        <f t="shared" si="48"/>
        <v>494.66390001556732</v>
      </c>
      <c r="W72" s="11">
        <f t="shared" si="48"/>
        <v>1765.0808939721589</v>
      </c>
      <c r="X72" s="11">
        <f t="shared" si="48"/>
        <v>364.02843161562879</v>
      </c>
      <c r="Y72" s="11">
        <f t="shared" si="48"/>
        <v>435.26245811907432</v>
      </c>
      <c r="Z72" s="11">
        <f t="shared" si="48"/>
        <v>523.03173312150966</v>
      </c>
      <c r="AA72" s="11">
        <f t="shared" si="48"/>
        <v>479.75899389139715</v>
      </c>
      <c r="AB72" s="11">
        <f t="shared" si="48"/>
        <v>543.68784743361789</v>
      </c>
      <c r="AC72" s="11">
        <f t="shared" si="48"/>
        <v>658.44917587074519</v>
      </c>
      <c r="AD72" s="11">
        <f t="shared" si="48"/>
        <v>1896.0734882496154</v>
      </c>
      <c r="AE72" s="11">
        <f t="shared" si="48"/>
        <v>2350.5946829956438</v>
      </c>
      <c r="AF72" s="11">
        <f t="shared" si="48"/>
        <v>1818.4329140196573</v>
      </c>
      <c r="AG72" s="11">
        <f t="shared" si="48"/>
        <v>1778.3419825380361</v>
      </c>
      <c r="AH72" s="11">
        <f t="shared" ref="AH72:AI72" si="50">IF(AH67=0,0,100*AH67/AH13)</f>
        <v>1326.4594949855025</v>
      </c>
      <c r="AI72" s="11">
        <f t="shared" si="50"/>
        <v>1523.2899312039413</v>
      </c>
    </row>
    <row r="73" spans="1:35" x14ac:dyDescent="0.25">
      <c r="A73" s="12" t="s">
        <v>75</v>
      </c>
      <c r="B73" s="13">
        <f t="shared" si="48"/>
        <v>1444.6358154456257</v>
      </c>
      <c r="C73" s="13">
        <f t="shared" si="48"/>
        <v>0</v>
      </c>
      <c r="D73" s="13">
        <f t="shared" si="48"/>
        <v>0</v>
      </c>
      <c r="E73" s="13">
        <f t="shared" si="48"/>
        <v>0</v>
      </c>
      <c r="F73" s="13">
        <f t="shared" si="48"/>
        <v>1444.6360185072976</v>
      </c>
      <c r="G73" s="13">
        <f t="shared" si="48"/>
        <v>1434.2083572975803</v>
      </c>
      <c r="H73" s="13">
        <f t="shared" si="48"/>
        <v>1419.3683237360574</v>
      </c>
      <c r="I73" s="13">
        <f t="shared" si="48"/>
        <v>1423.3635850102194</v>
      </c>
      <c r="J73" s="13">
        <f t="shared" si="48"/>
        <v>1440.767001957214</v>
      </c>
      <c r="K73" s="13">
        <f t="shared" si="48"/>
        <v>1357.4918676590391</v>
      </c>
      <c r="L73" s="13">
        <f t="shared" si="48"/>
        <v>1376.270589889908</v>
      </c>
      <c r="M73" s="13">
        <f t="shared" si="48"/>
        <v>1429.8377018911499</v>
      </c>
      <c r="N73" s="13">
        <f t="shared" si="48"/>
        <v>1452.1395930590427</v>
      </c>
      <c r="O73" s="13">
        <f t="shared" si="48"/>
        <v>1446.8722590146444</v>
      </c>
      <c r="P73" s="13">
        <f t="shared" si="48"/>
        <v>1465.0297980580956</v>
      </c>
      <c r="Q73" s="13">
        <f t="shared" si="48"/>
        <v>1484.337165389765</v>
      </c>
      <c r="R73" s="13">
        <f t="shared" si="48"/>
        <v>1372.0688045281381</v>
      </c>
      <c r="S73" s="13">
        <f t="shared" si="48"/>
        <v>1405.9789638034706</v>
      </c>
      <c r="T73" s="13">
        <f t="shared" si="48"/>
        <v>1379.9109475280134</v>
      </c>
      <c r="U73" s="13">
        <f t="shared" si="48"/>
        <v>632.93684817044789</v>
      </c>
      <c r="V73" s="13">
        <f t="shared" si="48"/>
        <v>750.78025927903775</v>
      </c>
      <c r="W73" s="13">
        <f t="shared" si="48"/>
        <v>2842.1301065310327</v>
      </c>
      <c r="X73" s="13">
        <f t="shared" si="48"/>
        <v>650.90342074652244</v>
      </c>
      <c r="Y73" s="13">
        <f t="shared" si="48"/>
        <v>775.30038105992446</v>
      </c>
      <c r="Z73" s="13">
        <f t="shared" si="48"/>
        <v>931.61638891744212</v>
      </c>
      <c r="AA73" s="13">
        <f t="shared" si="48"/>
        <v>856.57973025952458</v>
      </c>
      <c r="AB73" s="13">
        <f t="shared" si="48"/>
        <v>930.90664019192809</v>
      </c>
      <c r="AC73" s="13">
        <f t="shared" si="48"/>
        <v>1089.746964624753</v>
      </c>
      <c r="AD73" s="13">
        <f t="shared" si="48"/>
        <v>3104.115288861115</v>
      </c>
      <c r="AE73" s="13">
        <f t="shared" si="48"/>
        <v>4077.553673658831</v>
      </c>
      <c r="AF73" s="13">
        <f t="shared" si="48"/>
        <v>3606.6514631893592</v>
      </c>
      <c r="AG73" s="13">
        <f t="shared" si="48"/>
        <v>3728.3318005108831</v>
      </c>
      <c r="AH73" s="13">
        <f t="shared" ref="AH73:AI73" si="51">IF(AH68=0,0,100*AH68/AH14)</f>
        <v>2380.3738892631718</v>
      </c>
      <c r="AI73" s="13">
        <f t="shared" si="51"/>
        <v>2796.5465868510314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1.9630660358786738</v>
      </c>
      <c r="C75" s="21">
        <f t="shared" si="52"/>
        <v>0</v>
      </c>
      <c r="D75" s="21">
        <f t="shared" si="52"/>
        <v>0</v>
      </c>
      <c r="E75" s="21">
        <f t="shared" si="52"/>
        <v>0</v>
      </c>
      <c r="F75" s="21">
        <f t="shared" si="52"/>
        <v>1.9630660358786738</v>
      </c>
      <c r="G75" s="21">
        <f t="shared" si="52"/>
        <v>1.9267557050208053</v>
      </c>
      <c r="H75" s="21">
        <f t="shared" si="52"/>
        <v>1.9203644789752077</v>
      </c>
      <c r="I75" s="21">
        <f t="shared" si="52"/>
        <v>1.9275044983538665</v>
      </c>
      <c r="J75" s="21">
        <f t="shared" si="52"/>
        <v>1.9278269011159515</v>
      </c>
      <c r="K75" s="21">
        <f t="shared" si="52"/>
        <v>1.8643203738957748</v>
      </c>
      <c r="L75" s="21">
        <f t="shared" si="52"/>
        <v>1.8883673618248644</v>
      </c>
      <c r="M75" s="21">
        <f t="shared" si="52"/>
        <v>1.8960590931817913</v>
      </c>
      <c r="N75" s="21">
        <f t="shared" si="52"/>
        <v>1.8919946235210703</v>
      </c>
      <c r="O75" s="21">
        <f t="shared" si="52"/>
        <v>1.9065439070557562</v>
      </c>
      <c r="P75" s="21">
        <f t="shared" si="52"/>
        <v>1.9019098303658062</v>
      </c>
      <c r="Q75" s="21">
        <f t="shared" si="52"/>
        <v>1.9140889441119</v>
      </c>
      <c r="R75" s="21">
        <f t="shared" si="52"/>
        <v>1.777048764853717</v>
      </c>
      <c r="S75" s="21">
        <f t="shared" si="52"/>
        <v>1.5345907434141175</v>
      </c>
      <c r="T75" s="21">
        <f t="shared" si="52"/>
        <v>1.2488768741012342</v>
      </c>
      <c r="U75" s="21">
        <f t="shared" si="52"/>
        <v>0.61437143033613117</v>
      </c>
      <c r="V75" s="21">
        <f t="shared" si="52"/>
        <v>0.57457786272014588</v>
      </c>
      <c r="W75" s="21">
        <f t="shared" si="52"/>
        <v>2.2162434103652808</v>
      </c>
      <c r="X75" s="21">
        <f t="shared" si="52"/>
        <v>0.43432134433271685</v>
      </c>
      <c r="Y75" s="21">
        <f t="shared" si="52"/>
        <v>0.45166713909311956</v>
      </c>
      <c r="Z75" s="21">
        <f t="shared" si="52"/>
        <v>0.50364330417193492</v>
      </c>
      <c r="AA75" s="21">
        <f t="shared" si="52"/>
        <v>0.39204189322386707</v>
      </c>
      <c r="AB75" s="21">
        <f t="shared" si="52"/>
        <v>0.43551807984835589</v>
      </c>
      <c r="AC75" s="21">
        <f t="shared" si="52"/>
        <v>0.53737478010852657</v>
      </c>
      <c r="AD75" s="21">
        <f t="shared" si="52"/>
        <v>1.4050602183471796</v>
      </c>
      <c r="AE75" s="21">
        <f t="shared" si="52"/>
        <v>1.7607826880345154</v>
      </c>
      <c r="AF75" s="21">
        <f t="shared" si="52"/>
        <v>1.586096126172275</v>
      </c>
      <c r="AG75" s="21">
        <f t="shared" si="52"/>
        <v>1.7144535646541159</v>
      </c>
      <c r="AH75" s="21">
        <f t="shared" ref="AH75:AI75" si="53">IF(AH66=0,0,1000*AH66/AH3)</f>
        <v>1.2389142663693611</v>
      </c>
      <c r="AI75" s="21">
        <f t="shared" si="53"/>
        <v>1.3776121919243502</v>
      </c>
    </row>
    <row r="76" spans="1:35" x14ac:dyDescent="0.25">
      <c r="A76" s="10" t="s">
        <v>72</v>
      </c>
      <c r="B76" s="22">
        <f t="shared" si="52"/>
        <v>4.5675057551896883</v>
      </c>
      <c r="C76" s="22">
        <f t="shared" si="52"/>
        <v>0</v>
      </c>
      <c r="D76" s="22">
        <f t="shared" si="52"/>
        <v>0</v>
      </c>
      <c r="E76" s="22">
        <f t="shared" si="52"/>
        <v>0</v>
      </c>
      <c r="F76" s="22">
        <f t="shared" si="52"/>
        <v>4.5675058037057328</v>
      </c>
      <c r="G76" s="22">
        <f t="shared" si="52"/>
        <v>4.402654254305963</v>
      </c>
      <c r="H76" s="22">
        <f t="shared" si="52"/>
        <v>4.3502818957423717</v>
      </c>
      <c r="I76" s="22">
        <f t="shared" si="52"/>
        <v>4.385434056211519</v>
      </c>
      <c r="J76" s="22">
        <f t="shared" si="52"/>
        <v>4.4186929023836035</v>
      </c>
      <c r="K76" s="22">
        <f t="shared" si="52"/>
        <v>4.0869249064691138</v>
      </c>
      <c r="L76" s="22">
        <f t="shared" si="52"/>
        <v>4.1511434086367496</v>
      </c>
      <c r="M76" s="22">
        <f t="shared" si="52"/>
        <v>4.2111912581930637</v>
      </c>
      <c r="N76" s="22">
        <f t="shared" si="52"/>
        <v>4.184955528189521</v>
      </c>
      <c r="O76" s="22">
        <f t="shared" si="52"/>
        <v>4.2425973547326841</v>
      </c>
      <c r="P76" s="22">
        <f t="shared" si="52"/>
        <v>4.2257640864988746</v>
      </c>
      <c r="Q76" s="22">
        <f t="shared" si="52"/>
        <v>4.3066656053126353</v>
      </c>
      <c r="R76" s="22">
        <f t="shared" si="52"/>
        <v>3.82497664902882</v>
      </c>
      <c r="S76" s="22">
        <f t="shared" si="52"/>
        <v>3.7014189123472265</v>
      </c>
      <c r="T76" s="22">
        <f t="shared" si="52"/>
        <v>3.3701317084689597</v>
      </c>
      <c r="U76" s="22">
        <f t="shared" si="52"/>
        <v>1.3344530625015987</v>
      </c>
      <c r="V76" s="22">
        <f t="shared" si="52"/>
        <v>1.4154087943766036</v>
      </c>
      <c r="W76" s="22">
        <f t="shared" si="52"/>
        <v>5.2756388165795816</v>
      </c>
      <c r="X76" s="22">
        <f t="shared" si="52"/>
        <v>1.0865209875939406</v>
      </c>
      <c r="Y76" s="22">
        <f t="shared" si="52"/>
        <v>1.2809518482065498</v>
      </c>
      <c r="Z76" s="22">
        <f t="shared" si="52"/>
        <v>1.5087643866301825</v>
      </c>
      <c r="AA76" s="22">
        <f t="shared" si="52"/>
        <v>1.2583358074619242</v>
      </c>
      <c r="AB76" s="22">
        <f t="shared" si="52"/>
        <v>1.3894342514651716</v>
      </c>
      <c r="AC76" s="22">
        <f t="shared" si="52"/>
        <v>1.6533809407949602</v>
      </c>
      <c r="AD76" s="22">
        <f t="shared" si="52"/>
        <v>4.6666648100176635</v>
      </c>
      <c r="AE76" s="22">
        <f t="shared" si="52"/>
        <v>5.8717268870422199</v>
      </c>
      <c r="AF76" s="22">
        <f t="shared" si="52"/>
        <v>3.9736125150318893</v>
      </c>
      <c r="AG76" s="22">
        <f t="shared" si="52"/>
        <v>4.1665548604364995</v>
      </c>
      <c r="AH76" s="22">
        <f t="shared" ref="AH76:AI76" si="54">IF(AH67=0,0,1000*AH67/AH4)</f>
        <v>3.2393293395622451</v>
      </c>
      <c r="AI76" s="22">
        <f t="shared" si="54"/>
        <v>3.5356761572773525</v>
      </c>
    </row>
    <row r="77" spans="1:35" x14ac:dyDescent="0.25">
      <c r="A77" s="12" t="s">
        <v>75</v>
      </c>
      <c r="B77" s="23">
        <f t="shared" si="52"/>
        <v>1.4376267332328998</v>
      </c>
      <c r="C77" s="23">
        <f t="shared" si="52"/>
        <v>0</v>
      </c>
      <c r="D77" s="23">
        <f t="shared" si="52"/>
        <v>0</v>
      </c>
      <c r="E77" s="23">
        <f t="shared" si="52"/>
        <v>0</v>
      </c>
      <c r="F77" s="23">
        <f t="shared" si="52"/>
        <v>1.4376267234449072</v>
      </c>
      <c r="G77" s="23">
        <f t="shared" si="52"/>
        <v>1.4272492670287489</v>
      </c>
      <c r="H77" s="23">
        <f t="shared" si="52"/>
        <v>1.4107546137850155</v>
      </c>
      <c r="I77" s="23">
        <f t="shared" si="52"/>
        <v>1.4118862234460574</v>
      </c>
      <c r="J77" s="23">
        <f t="shared" si="52"/>
        <v>1.4278643325121232</v>
      </c>
      <c r="K77" s="23">
        <f t="shared" si="52"/>
        <v>1.3621866699797289</v>
      </c>
      <c r="L77" s="23">
        <f t="shared" si="52"/>
        <v>1.3864281340790383</v>
      </c>
      <c r="M77" s="23">
        <f t="shared" si="52"/>
        <v>1.3961136564924419</v>
      </c>
      <c r="N77" s="23">
        <f t="shared" si="52"/>
        <v>1.3957548994508351</v>
      </c>
      <c r="O77" s="23">
        <f t="shared" si="52"/>
        <v>1.3992069696505498</v>
      </c>
      <c r="P77" s="23">
        <f t="shared" si="52"/>
        <v>1.3976510300833267</v>
      </c>
      <c r="Q77" s="23">
        <f t="shared" si="52"/>
        <v>1.4110501844598957</v>
      </c>
      <c r="R77" s="23">
        <f t="shared" si="52"/>
        <v>1.3160384240242013</v>
      </c>
      <c r="S77" s="23">
        <f t="shared" si="52"/>
        <v>1.1261410528140712</v>
      </c>
      <c r="T77" s="23">
        <f t="shared" si="52"/>
        <v>0.92162422417985945</v>
      </c>
      <c r="U77" s="23">
        <f t="shared" si="52"/>
        <v>0.44354595941319397</v>
      </c>
      <c r="V77" s="23">
        <f t="shared" si="52"/>
        <v>0.40771077369755382</v>
      </c>
      <c r="W77" s="23">
        <f t="shared" si="52"/>
        <v>1.5542117133230524</v>
      </c>
      <c r="X77" s="23">
        <f t="shared" si="52"/>
        <v>0.30022644148382965</v>
      </c>
      <c r="Y77" s="23">
        <f t="shared" si="52"/>
        <v>0.32229561594177059</v>
      </c>
      <c r="Z77" s="23">
        <f t="shared" si="52"/>
        <v>0.35307902947712405</v>
      </c>
      <c r="AA77" s="23">
        <f t="shared" si="52"/>
        <v>0.28418718380702279</v>
      </c>
      <c r="AB77" s="23">
        <f t="shared" si="52"/>
        <v>0.32182039522185518</v>
      </c>
      <c r="AC77" s="23">
        <f t="shared" si="52"/>
        <v>0.40128868400736933</v>
      </c>
      <c r="AD77" s="23">
        <f t="shared" si="52"/>
        <v>1.0731347296704812</v>
      </c>
      <c r="AE77" s="23">
        <f t="shared" si="52"/>
        <v>1.292645789990972</v>
      </c>
      <c r="AF77" s="23">
        <f t="shared" si="52"/>
        <v>1.1617301984585362</v>
      </c>
      <c r="AG77" s="23">
        <f t="shared" si="52"/>
        <v>1.2504808452089777</v>
      </c>
      <c r="AH77" s="23">
        <f t="shared" ref="AH77:AI77" si="55">IF(AH68=0,0,1000*AH68/AH5)</f>
        <v>0.86195114436937914</v>
      </c>
      <c r="AI77" s="23">
        <f t="shared" si="55"/>
        <v>1.0129581768453444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0</v>
      </c>
      <c r="D79" s="36">
        <f t="shared" si="56"/>
        <v>0</v>
      </c>
      <c r="E79" s="36">
        <f t="shared" si="56"/>
        <v>0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72</v>
      </c>
      <c r="B80" s="37">
        <f t="shared" si="56"/>
        <v>0.39060625856079145</v>
      </c>
      <c r="C80" s="37">
        <f t="shared" si="56"/>
        <v>0</v>
      </c>
      <c r="D80" s="37">
        <f t="shared" si="56"/>
        <v>0</v>
      </c>
      <c r="E80" s="37">
        <f t="shared" si="56"/>
        <v>0</v>
      </c>
      <c r="F80" s="37">
        <f t="shared" si="56"/>
        <v>0.39060626270981103</v>
      </c>
      <c r="G80" s="37">
        <f t="shared" si="56"/>
        <v>0.38360382681102628</v>
      </c>
      <c r="H80" s="37">
        <f t="shared" si="56"/>
        <v>0.39272999046750812</v>
      </c>
      <c r="I80" s="37">
        <f t="shared" si="56"/>
        <v>0.39452139234966105</v>
      </c>
      <c r="J80" s="37">
        <f t="shared" si="56"/>
        <v>0.38315257901481331</v>
      </c>
      <c r="K80" s="37">
        <f t="shared" si="56"/>
        <v>0.403990077877877</v>
      </c>
      <c r="L80" s="37">
        <f t="shared" si="56"/>
        <v>0.3991002297327339</v>
      </c>
      <c r="M80" s="37">
        <f t="shared" si="56"/>
        <v>0.39444398235784373</v>
      </c>
      <c r="N80" s="37">
        <f t="shared" si="56"/>
        <v>0.39353441837456865</v>
      </c>
      <c r="O80" s="37">
        <f t="shared" si="56"/>
        <v>0.39704981486631236</v>
      </c>
      <c r="P80" s="37">
        <f t="shared" si="56"/>
        <v>0.39616129632830382</v>
      </c>
      <c r="Q80" s="37">
        <f t="shared" si="56"/>
        <v>0.39087654016381912</v>
      </c>
      <c r="R80" s="37">
        <f t="shared" si="56"/>
        <v>0.39550332716428188</v>
      </c>
      <c r="S80" s="37">
        <f t="shared" si="56"/>
        <v>0.382551705733429</v>
      </c>
      <c r="T80" s="37">
        <f t="shared" si="56"/>
        <v>0.3606691416618541</v>
      </c>
      <c r="U80" s="37">
        <f t="shared" si="56"/>
        <v>0.4164784131120372</v>
      </c>
      <c r="V80" s="37">
        <f t="shared" si="56"/>
        <v>0.40791838960038201</v>
      </c>
      <c r="W80" s="37">
        <f t="shared" si="56"/>
        <v>0.42347411072234625</v>
      </c>
      <c r="X80" s="37">
        <f t="shared" si="56"/>
        <v>0.42663251710224048</v>
      </c>
      <c r="Y80" s="37">
        <f t="shared" si="56"/>
        <v>0.38272788130340535</v>
      </c>
      <c r="Z80" s="37">
        <f t="shared" si="56"/>
        <v>0.39028394438062941</v>
      </c>
      <c r="AA80" s="37">
        <f t="shared" si="56"/>
        <v>0.35536771449185589</v>
      </c>
      <c r="AB80" s="37">
        <f t="shared" si="56"/>
        <v>0.3397576395872241</v>
      </c>
      <c r="AC80" s="37">
        <f t="shared" si="56"/>
        <v>0.33440523880266504</v>
      </c>
      <c r="AD80" s="37">
        <f t="shared" si="56"/>
        <v>0.30678278749150517</v>
      </c>
      <c r="AE80" s="37">
        <f t="shared" si="56"/>
        <v>0.34092168427592834</v>
      </c>
      <c r="AF80" s="37">
        <f t="shared" si="56"/>
        <v>0.37809364432245907</v>
      </c>
      <c r="AG80" s="37">
        <f t="shared" si="56"/>
        <v>0.38667427542174015</v>
      </c>
      <c r="AH80" s="37">
        <f t="shared" ref="AH80:AI80" si="58">IF(AH67=0,0,AH67/AH$66)</f>
        <v>0.41458581727598576</v>
      </c>
      <c r="AI80" s="37">
        <f t="shared" si="58"/>
        <v>0.37098623797738828</v>
      </c>
    </row>
    <row r="81" spans="1:35" x14ac:dyDescent="0.25">
      <c r="A81" s="12" t="s">
        <v>75</v>
      </c>
      <c r="B81" s="38">
        <f t="shared" si="56"/>
        <v>0.60939374143920855</v>
      </c>
      <c r="C81" s="38">
        <f t="shared" si="56"/>
        <v>0</v>
      </c>
      <c r="D81" s="38">
        <f t="shared" si="56"/>
        <v>0</v>
      </c>
      <c r="E81" s="38">
        <f t="shared" si="56"/>
        <v>0</v>
      </c>
      <c r="F81" s="38">
        <f t="shared" si="56"/>
        <v>0.60939373729018897</v>
      </c>
      <c r="G81" s="38">
        <f t="shared" si="56"/>
        <v>0.61639617318897366</v>
      </c>
      <c r="H81" s="38">
        <f t="shared" si="56"/>
        <v>0.60727000953249188</v>
      </c>
      <c r="I81" s="38">
        <f t="shared" si="56"/>
        <v>0.60547860765033878</v>
      </c>
      <c r="J81" s="38">
        <f t="shared" si="56"/>
        <v>0.61684742098518675</v>
      </c>
      <c r="K81" s="38">
        <f t="shared" si="56"/>
        <v>0.596009922122123</v>
      </c>
      <c r="L81" s="38">
        <f t="shared" si="56"/>
        <v>0.60089977026726615</v>
      </c>
      <c r="M81" s="38">
        <f t="shared" si="56"/>
        <v>0.60555601764215627</v>
      </c>
      <c r="N81" s="38">
        <f t="shared" si="56"/>
        <v>0.6064655816254314</v>
      </c>
      <c r="O81" s="38">
        <f t="shared" si="56"/>
        <v>0.60295018513368759</v>
      </c>
      <c r="P81" s="38">
        <f t="shared" si="56"/>
        <v>0.60383870367169623</v>
      </c>
      <c r="Q81" s="38">
        <f t="shared" si="56"/>
        <v>0.60912345983618099</v>
      </c>
      <c r="R81" s="38">
        <f t="shared" si="56"/>
        <v>0.60449667283571817</v>
      </c>
      <c r="S81" s="38">
        <f t="shared" si="56"/>
        <v>0.617448294266571</v>
      </c>
      <c r="T81" s="38">
        <f t="shared" si="56"/>
        <v>0.63933085833814596</v>
      </c>
      <c r="U81" s="38">
        <f t="shared" si="56"/>
        <v>0.58352158688796285</v>
      </c>
      <c r="V81" s="38">
        <f t="shared" si="56"/>
        <v>0.59208161039961804</v>
      </c>
      <c r="W81" s="38">
        <f t="shared" si="56"/>
        <v>0.5765258892776538</v>
      </c>
      <c r="X81" s="38">
        <f t="shared" si="56"/>
        <v>0.57336748289775952</v>
      </c>
      <c r="Y81" s="38">
        <f t="shared" si="56"/>
        <v>0.61727211869659471</v>
      </c>
      <c r="Z81" s="38">
        <f t="shared" si="56"/>
        <v>0.60971605561937059</v>
      </c>
      <c r="AA81" s="38">
        <f t="shared" si="56"/>
        <v>0.644632285508144</v>
      </c>
      <c r="AB81" s="38">
        <f t="shared" si="56"/>
        <v>0.66024236041277595</v>
      </c>
      <c r="AC81" s="38">
        <f t="shared" si="56"/>
        <v>0.66559476119733496</v>
      </c>
      <c r="AD81" s="38">
        <f t="shared" si="56"/>
        <v>0.69321721250849477</v>
      </c>
      <c r="AE81" s="38">
        <f t="shared" si="56"/>
        <v>0.65907831572407172</v>
      </c>
      <c r="AF81" s="38">
        <f t="shared" si="56"/>
        <v>0.62190635567754105</v>
      </c>
      <c r="AG81" s="38">
        <f t="shared" si="56"/>
        <v>0.61332572457825985</v>
      </c>
      <c r="AH81" s="38">
        <f t="shared" ref="AH81:AI81" si="59">IF(AH68=0,0,AH68/AH$66)</f>
        <v>0.58541418272401424</v>
      </c>
      <c r="AI81" s="38">
        <f t="shared" si="59"/>
        <v>0.62901376202261172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65.341258199999999</v>
      </c>
      <c r="AE83" s="9">
        <f t="shared" ref="AE83:AG83" si="60">SUM(AE84:AE85)</f>
        <v>78.812923698231614</v>
      </c>
      <c r="AF83" s="9">
        <f t="shared" si="60"/>
        <v>63.777809160000004</v>
      </c>
      <c r="AG83" s="9">
        <f t="shared" si="60"/>
        <v>74.451535559999996</v>
      </c>
      <c r="AH83" s="9">
        <f t="shared" ref="AH83:AI83" si="61">SUM(AH84:AH85)</f>
        <v>61.025864757261189</v>
      </c>
      <c r="AI83" s="9">
        <f t="shared" si="61"/>
        <v>75.396821478884945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20.04557332879817</v>
      </c>
      <c r="AE84" s="11">
        <v>26.588187613981308</v>
      </c>
      <c r="AF84" s="11">
        <v>24.113984292206712</v>
      </c>
      <c r="AG84" s="11">
        <v>28.788493566698918</v>
      </c>
      <c r="AH84" s="11">
        <v>24.641346217256782</v>
      </c>
      <c r="AI84" s="11">
        <v>27.255495559865142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45.295684871201829</v>
      </c>
      <c r="AE85" s="13">
        <v>52.224736084250303</v>
      </c>
      <c r="AF85" s="13">
        <v>39.663824867793295</v>
      </c>
      <c r="AG85" s="13">
        <v>45.663041993301078</v>
      </c>
      <c r="AH85" s="13">
        <v>36.384518540004407</v>
      </c>
      <c r="AI85" s="13">
        <v>48.141325919019799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147.23117999999999</v>
      </c>
      <c r="C89" s="9">
        <v>0</v>
      </c>
      <c r="D89" s="9">
        <v>0</v>
      </c>
      <c r="E89" s="9">
        <v>0</v>
      </c>
      <c r="F89" s="9">
        <v>139.78439</v>
      </c>
      <c r="G89" s="9">
        <v>103.08347000000001</v>
      </c>
      <c r="H89" s="9">
        <v>116.12138</v>
      </c>
      <c r="I89" s="9">
        <v>74.40813</v>
      </c>
      <c r="J89" s="9">
        <v>81.849509999999995</v>
      </c>
      <c r="K89" s="9">
        <v>66.371719999999996</v>
      </c>
      <c r="L89" s="9">
        <v>57.621139999999997</v>
      </c>
      <c r="M89" s="9">
        <v>90.307929999999999</v>
      </c>
      <c r="N89" s="9">
        <v>74.007819999999995</v>
      </c>
      <c r="O89" s="9">
        <v>69.393119999999996</v>
      </c>
      <c r="P89" s="9">
        <v>73.834680000000006</v>
      </c>
      <c r="Q89" s="9">
        <v>79.815359999999998</v>
      </c>
      <c r="R89" s="9">
        <v>61.627180000000003</v>
      </c>
      <c r="S89" s="9">
        <v>76.450360000000003</v>
      </c>
      <c r="T89" s="9">
        <v>67.502319999999997</v>
      </c>
      <c r="U89" s="9">
        <v>21.85069</v>
      </c>
      <c r="V89" s="9">
        <v>19.63532</v>
      </c>
      <c r="W89" s="9">
        <v>75.971559999999997</v>
      </c>
      <c r="X89" s="9">
        <v>12.496930000000001</v>
      </c>
      <c r="Y89" s="9">
        <v>12.496930000000001</v>
      </c>
      <c r="Z89" s="9">
        <v>15.66174</v>
      </c>
      <c r="AA89" s="9">
        <v>10.968629999999999</v>
      </c>
      <c r="AB89" s="9">
        <v>13.21105</v>
      </c>
      <c r="AC89" s="9">
        <v>20.11412</v>
      </c>
      <c r="AD89" s="9">
        <v>65.268119999999996</v>
      </c>
      <c r="AE89" s="9">
        <v>77.91113</v>
      </c>
      <c r="AF89" s="9">
        <v>63.712760000000003</v>
      </c>
      <c r="AG89" s="9">
        <v>74.451480000000004</v>
      </c>
      <c r="AH89" s="9">
        <v>59.436190000000003</v>
      </c>
      <c r="AI89" s="9">
        <v>73.350539999999995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60.13138103999998</v>
      </c>
      <c r="C91" s="9">
        <f t="shared" ref="C91:AG91" si="62">C89-C$66</f>
        <v>0</v>
      </c>
      <c r="D91" s="9">
        <f t="shared" si="62"/>
        <v>0</v>
      </c>
      <c r="E91" s="9">
        <f t="shared" si="62"/>
        <v>0</v>
      </c>
      <c r="F91" s="9">
        <f t="shared" si="62"/>
        <v>43.352380159999996</v>
      </c>
      <c r="G91" s="9">
        <f t="shared" si="62"/>
        <v>0.62218844000000217</v>
      </c>
      <c r="H91" s="9">
        <f t="shared" si="62"/>
        <v>7.4839999982145855E-5</v>
      </c>
      <c r="I91" s="9">
        <f t="shared" si="62"/>
        <v>-1.1916000002543115E-4</v>
      </c>
      <c r="J91" s="9">
        <f t="shared" si="62"/>
        <v>-0.3108258000000319</v>
      </c>
      <c r="K91" s="9">
        <f t="shared" si="62"/>
        <v>-0.74730027999999038</v>
      </c>
      <c r="L91" s="9">
        <f t="shared" si="62"/>
        <v>0.13290523999998527</v>
      </c>
      <c r="M91" s="9">
        <f t="shared" si="62"/>
        <v>-0.86621540000002994</v>
      </c>
      <c r="N91" s="9">
        <f t="shared" si="62"/>
        <v>-0.83012443999999164</v>
      </c>
      <c r="O91" s="9">
        <f t="shared" si="62"/>
        <v>0.37285907999998358</v>
      </c>
      <c r="P91" s="9">
        <f t="shared" si="62"/>
        <v>-0.88971539999998583</v>
      </c>
      <c r="Q91" s="9">
        <f t="shared" si="62"/>
        <v>5.0040840000008302E-2</v>
      </c>
      <c r="R91" s="9">
        <f t="shared" si="62"/>
        <v>-2.1151295599999926</v>
      </c>
      <c r="S91" s="9">
        <f t="shared" si="62"/>
        <v>1.2519212799999906</v>
      </c>
      <c r="T91" s="9">
        <f t="shared" si="62"/>
        <v>-1.2908309599999939</v>
      </c>
      <c r="U91" s="9">
        <f t="shared" si="62"/>
        <v>1.1749972</v>
      </c>
      <c r="V91" s="9">
        <f t="shared" si="62"/>
        <v>-2.2911877599999997</v>
      </c>
      <c r="W91" s="9">
        <f t="shared" si="62"/>
        <v>-6.2728520000021604E-2</v>
      </c>
      <c r="X91" s="9">
        <f t="shared" si="62"/>
        <v>-4.8883520000002179E-2</v>
      </c>
      <c r="Y91" s="9">
        <f t="shared" si="62"/>
        <v>-4.8883520000000402E-2</v>
      </c>
      <c r="Z91" s="9">
        <f t="shared" si="62"/>
        <v>-4.8914160000000706E-2</v>
      </c>
      <c r="AA91" s="9">
        <f t="shared" si="62"/>
        <v>-1.6148474400000001</v>
      </c>
      <c r="AB91" s="9">
        <f t="shared" si="62"/>
        <v>-0.97381903999999864</v>
      </c>
      <c r="AC91" s="9">
        <f t="shared" si="62"/>
        <v>-4.2379000000000389E-2</v>
      </c>
      <c r="AD91" s="9">
        <f t="shared" si="62"/>
        <v>-7.3138200000002485E-2</v>
      </c>
      <c r="AE91" s="9">
        <f t="shared" si="62"/>
        <v>-7.8006040000005328E-2</v>
      </c>
      <c r="AF91" s="9">
        <f t="shared" si="62"/>
        <v>-6.5049160000000938E-2</v>
      </c>
      <c r="AG91" s="9">
        <f t="shared" si="62"/>
        <v>-5.5559999992738085E-5</v>
      </c>
      <c r="AH91" s="9">
        <f t="shared" ref="AH91:AI91" si="63">AH89-AH$66</f>
        <v>1.3311999998677493E-4</v>
      </c>
      <c r="AI91" s="9">
        <f t="shared" si="63"/>
        <v>-0.11713283999999646</v>
      </c>
    </row>
    <row r="92" spans="1:35" x14ac:dyDescent="0.25">
      <c r="A92" s="10" t="s">
        <v>72</v>
      </c>
      <c r="B92" s="11">
        <f>IF(B$66=0,50%,B$67/B$66)*B91</f>
        <v>23.487693770127706</v>
      </c>
      <c r="C92" s="11">
        <f t="shared" ref="C92:AG92" si="64">IF(C$66=0,50%,C$67/C$66)*C91</f>
        <v>0</v>
      </c>
      <c r="D92" s="11">
        <f t="shared" si="64"/>
        <v>0</v>
      </c>
      <c r="E92" s="11">
        <f t="shared" si="64"/>
        <v>0</v>
      </c>
      <c r="F92" s="11">
        <f t="shared" si="64"/>
        <v>16.933711193872558</v>
      </c>
      <c r="G92" s="11">
        <f t="shared" si="64"/>
        <v>0.23867386658158346</v>
      </c>
      <c r="H92" s="11">
        <f t="shared" si="64"/>
        <v>2.939191247957645E-5</v>
      </c>
      <c r="I92" s="11">
        <f t="shared" si="64"/>
        <v>-4.7011169122418741E-5</v>
      </c>
      <c r="J92" s="11">
        <f t="shared" si="64"/>
        <v>-0.11909370689435478</v>
      </c>
      <c r="K92" s="11">
        <f t="shared" si="64"/>
        <v>-0.30190189831535541</v>
      </c>
      <c r="L92" s="11">
        <f t="shared" si="64"/>
        <v>5.3042511816678253E-2</v>
      </c>
      <c r="M92" s="11">
        <f t="shared" si="64"/>
        <v>-0.34167345195570437</v>
      </c>
      <c r="N92" s="11">
        <f t="shared" si="64"/>
        <v>-0.32668253867391123</v>
      </c>
      <c r="O92" s="11">
        <f t="shared" si="64"/>
        <v>0.14804362868521703</v>
      </c>
      <c r="P92" s="11">
        <f t="shared" si="64"/>
        <v>-0.35247080622724974</v>
      </c>
      <c r="Q92" s="11">
        <f t="shared" si="64"/>
        <v>1.9559790406094492E-2</v>
      </c>
      <c r="R92" s="11">
        <f t="shared" si="64"/>
        <v>-0.8365407783635207</v>
      </c>
      <c r="S92" s="11">
        <f t="shared" si="64"/>
        <v>0.47892462110797418</v>
      </c>
      <c r="T92" s="11">
        <f t="shared" si="64"/>
        <v>-0.46556289437374493</v>
      </c>
      <c r="U92" s="11">
        <f t="shared" si="64"/>
        <v>0.489360969267087</v>
      </c>
      <c r="V92" s="11">
        <f t="shared" si="64"/>
        <v>-0.93461762133130644</v>
      </c>
      <c r="W92" s="11">
        <f t="shared" si="64"/>
        <v>-2.6563904223938058E-2</v>
      </c>
      <c r="X92" s="11">
        <f t="shared" si="64"/>
        <v>-2.0855299182418643E-2</v>
      </c>
      <c r="Y92" s="11">
        <f t="shared" si="64"/>
        <v>-1.8709086040252794E-2</v>
      </c>
      <c r="Z92" s="11">
        <f t="shared" si="64"/>
        <v>-1.9090411300865483E-2</v>
      </c>
      <c r="AA92" s="11">
        <f t="shared" si="64"/>
        <v>-0.57386464400582449</v>
      </c>
      <c r="AB92" s="11">
        <f t="shared" si="64"/>
        <v>-0.33086245841549611</v>
      </c>
      <c r="AC92" s="11">
        <f t="shared" si="64"/>
        <v>-1.4171759615218271E-2</v>
      </c>
      <c r="AD92" s="11">
        <f t="shared" si="64"/>
        <v>-2.2437540868111967E-2</v>
      </c>
      <c r="AE92" s="11">
        <f t="shared" si="64"/>
        <v>-2.6593950540497253E-2</v>
      </c>
      <c r="AF92" s="11">
        <f t="shared" si="64"/>
        <v>-2.4594673964515087E-2</v>
      </c>
      <c r="AG92" s="11">
        <f t="shared" si="64"/>
        <v>-2.1483622739623886E-5</v>
      </c>
      <c r="AH92" s="11">
        <f t="shared" ref="AH92:AI92" si="65">IF(AH$66=0,50%,AH$67/AH$66)*AH91</f>
        <v>5.5189663990296295E-5</v>
      </c>
      <c r="AI92" s="11">
        <f t="shared" si="65"/>
        <v>-4.3454671655206036E-2</v>
      </c>
    </row>
    <row r="93" spans="1:35" x14ac:dyDescent="0.25">
      <c r="A93" s="12" t="s">
        <v>75</v>
      </c>
      <c r="B93" s="13">
        <f>B91-B92</f>
        <v>36.643687269872274</v>
      </c>
      <c r="C93" s="13">
        <f t="shared" ref="C93:AG93" si="66">C91-C92</f>
        <v>0</v>
      </c>
      <c r="D93" s="13">
        <f t="shared" si="66"/>
        <v>0</v>
      </c>
      <c r="E93" s="13">
        <f t="shared" si="66"/>
        <v>0</v>
      </c>
      <c r="F93" s="13">
        <f t="shared" si="66"/>
        <v>26.418668966127438</v>
      </c>
      <c r="G93" s="13">
        <f t="shared" si="66"/>
        <v>0.38351457341841871</v>
      </c>
      <c r="H93" s="13">
        <f t="shared" si="66"/>
        <v>4.5448087502569402E-5</v>
      </c>
      <c r="I93" s="13">
        <f t="shared" si="66"/>
        <v>-7.2148830903012397E-5</v>
      </c>
      <c r="J93" s="13">
        <f t="shared" si="66"/>
        <v>-0.19173209310567713</v>
      </c>
      <c r="K93" s="13">
        <f t="shared" si="66"/>
        <v>-0.44539838168463497</v>
      </c>
      <c r="L93" s="13">
        <f t="shared" si="66"/>
        <v>7.9862728183307016E-2</v>
      </c>
      <c r="M93" s="13">
        <f t="shared" si="66"/>
        <v>-0.52454194804432563</v>
      </c>
      <c r="N93" s="13">
        <f t="shared" si="66"/>
        <v>-0.50344190132608047</v>
      </c>
      <c r="O93" s="13">
        <f t="shared" si="66"/>
        <v>0.22481545131476655</v>
      </c>
      <c r="P93" s="13">
        <f t="shared" si="66"/>
        <v>-0.53724459377273615</v>
      </c>
      <c r="Q93" s="13">
        <f t="shared" si="66"/>
        <v>3.048104959391381E-2</v>
      </c>
      <c r="R93" s="13">
        <f t="shared" si="66"/>
        <v>-1.278588781636472</v>
      </c>
      <c r="S93" s="13">
        <f t="shared" si="66"/>
        <v>0.77299665889201641</v>
      </c>
      <c r="T93" s="13">
        <f t="shared" si="66"/>
        <v>-0.82526806562624899</v>
      </c>
      <c r="U93" s="13">
        <f t="shared" si="66"/>
        <v>0.68563623073291291</v>
      </c>
      <c r="V93" s="13">
        <f t="shared" si="66"/>
        <v>-1.3565701386686932</v>
      </c>
      <c r="W93" s="13">
        <f t="shared" si="66"/>
        <v>-3.6164615776083542E-2</v>
      </c>
      <c r="X93" s="13">
        <f t="shared" si="66"/>
        <v>-2.8028220817583535E-2</v>
      </c>
      <c r="Y93" s="13">
        <f t="shared" si="66"/>
        <v>-3.0174433959747608E-2</v>
      </c>
      <c r="Z93" s="13">
        <f t="shared" si="66"/>
        <v>-2.9823748699135223E-2</v>
      </c>
      <c r="AA93" s="13">
        <f t="shared" si="66"/>
        <v>-1.0409827959941755</v>
      </c>
      <c r="AB93" s="13">
        <f t="shared" si="66"/>
        <v>-0.64295658158450253</v>
      </c>
      <c r="AC93" s="13">
        <f t="shared" si="66"/>
        <v>-2.8207240384782117E-2</v>
      </c>
      <c r="AD93" s="13">
        <f t="shared" si="66"/>
        <v>-5.0700659131890521E-2</v>
      </c>
      <c r="AE93" s="13">
        <f t="shared" si="66"/>
        <v>-5.1412089459508079E-2</v>
      </c>
      <c r="AF93" s="13">
        <f t="shared" si="66"/>
        <v>-4.0454486035485848E-2</v>
      </c>
      <c r="AG93" s="13">
        <f t="shared" si="66"/>
        <v>-3.4076377253114195E-5</v>
      </c>
      <c r="AH93" s="13">
        <f t="shared" ref="AH93:AI93" si="67">AH91-AH92</f>
        <v>7.793033599647864E-5</v>
      </c>
      <c r="AI93" s="13">
        <f t="shared" si="67"/>
        <v>-7.3678168344790435E-2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115000</v>
      </c>
      <c r="C95" s="9">
        <v>0</v>
      </c>
      <c r="D95" s="9">
        <v>0</v>
      </c>
      <c r="E95" s="9">
        <v>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53.641373913043481</v>
      </c>
      <c r="C97" s="9">
        <f t="shared" si="68"/>
        <v>0</v>
      </c>
      <c r="D97" s="9">
        <f t="shared" si="68"/>
        <v>0</v>
      </c>
      <c r="E97" s="9">
        <f t="shared" si="68"/>
        <v>0</v>
      </c>
      <c r="F97" s="9">
        <f t="shared" si="68"/>
        <v>59.388713043478262</v>
      </c>
      <c r="G97" s="9">
        <f t="shared" si="68"/>
        <v>64.291069565217384</v>
      </c>
      <c r="H97" s="9">
        <f t="shared" si="68"/>
        <v>73.730930434782607</v>
      </c>
      <c r="I97" s="9">
        <f t="shared" si="68"/>
        <v>47.017904347826089</v>
      </c>
      <c r="J97" s="9">
        <f t="shared" si="68"/>
        <v>51.335391304347823</v>
      </c>
      <c r="K97" s="9">
        <f t="shared" si="68"/>
        <v>44.946782608695656</v>
      </c>
      <c r="L97" s="9">
        <f t="shared" si="68"/>
        <v>37.922356521739133</v>
      </c>
      <c r="M97" s="9">
        <f t="shared" si="68"/>
        <v>57.949026086956522</v>
      </c>
      <c r="N97" s="9">
        <f t="shared" si="68"/>
        <v>54.156790434782614</v>
      </c>
      <c r="O97" s="9">
        <f t="shared" si="68"/>
        <v>50.364554782608707</v>
      </c>
      <c r="P97" s="9">
        <f t="shared" si="68"/>
        <v>46.636862608695665</v>
      </c>
      <c r="Q97" s="9">
        <f t="shared" si="68"/>
        <v>48.375</v>
      </c>
      <c r="R97" s="9">
        <f t="shared" si="68"/>
        <v>44.747946956521744</v>
      </c>
      <c r="S97" s="9">
        <f t="shared" si="68"/>
        <v>48.859452173913041</v>
      </c>
      <c r="T97" s="9">
        <f t="shared" si="68"/>
        <v>46.734995652173914</v>
      </c>
      <c r="U97" s="9">
        <f t="shared" si="68"/>
        <v>43.526612173913044</v>
      </c>
      <c r="V97" s="9">
        <f t="shared" si="68"/>
        <v>40.02195217391305</v>
      </c>
      <c r="W97" s="9">
        <f t="shared" si="68"/>
        <v>37.978934782608697</v>
      </c>
      <c r="X97" s="9">
        <f t="shared" si="68"/>
        <v>34.186699130434789</v>
      </c>
      <c r="Y97" s="9">
        <f t="shared" si="68"/>
        <v>30.394463478260867</v>
      </c>
      <c r="Z97" s="9">
        <f t="shared" si="68"/>
        <v>26.602227826086956</v>
      </c>
      <c r="AA97" s="9">
        <f t="shared" si="68"/>
        <v>22.809992173913045</v>
      </c>
      <c r="AB97" s="9">
        <f t="shared" si="68"/>
        <v>19.653530434782606</v>
      </c>
      <c r="AC97" s="9">
        <f t="shared" si="68"/>
        <v>20.484200000000001</v>
      </c>
      <c r="AD97" s="9">
        <f t="shared" si="68"/>
        <v>22.165865217391307</v>
      </c>
      <c r="AE97" s="9">
        <f t="shared" si="68"/>
        <v>21.419552173913047</v>
      </c>
      <c r="AF97" s="9">
        <f t="shared" si="68"/>
        <v>21.430352173913043</v>
      </c>
      <c r="AG97" s="9">
        <f t="shared" si="68"/>
        <v>24.726930434782609</v>
      </c>
      <c r="AH97" s="9">
        <f t="shared" ref="AH97:AI97" si="69">SUM(AH98:AH99)</f>
        <v>28.864443478260871</v>
      </c>
      <c r="AI97" s="9">
        <f t="shared" si="69"/>
        <v>29.928043478260868</v>
      </c>
    </row>
    <row r="98" spans="1:35" x14ac:dyDescent="0.25">
      <c r="A98" s="10" t="s">
        <v>72</v>
      </c>
      <c r="B98" s="11">
        <v>21.692252173913044</v>
      </c>
      <c r="C98" s="11">
        <v>0</v>
      </c>
      <c r="D98" s="11">
        <v>0</v>
      </c>
      <c r="E98" s="11">
        <v>0</v>
      </c>
      <c r="F98" s="11">
        <v>24.016443478260868</v>
      </c>
      <c r="G98" s="11">
        <v>25.998930434782608</v>
      </c>
      <c r="H98" s="11">
        <v>30.529234782608697</v>
      </c>
      <c r="I98" s="11">
        <v>19.49424347826087</v>
      </c>
      <c r="J98" s="11">
        <v>20.747582608695652</v>
      </c>
      <c r="K98" s="11">
        <v>19.321773913043479</v>
      </c>
      <c r="L98" s="11">
        <v>16.096095652173911</v>
      </c>
      <c r="M98" s="11">
        <v>24.372060869565217</v>
      </c>
      <c r="N98" s="11">
        <v>22.762451304347827</v>
      </c>
      <c r="O98" s="11">
        <v>21.152841739130437</v>
      </c>
      <c r="P98" s="11">
        <v>19.543232173913047</v>
      </c>
      <c r="Q98" s="11">
        <v>19.911452173913045</v>
      </c>
      <c r="R98" s="11">
        <v>18.301842608695654</v>
      </c>
      <c r="S98" s="11">
        <v>20.142869565217392</v>
      </c>
      <c r="T98" s="11">
        <v>18.654617391304349</v>
      </c>
      <c r="U98" s="11">
        <v>17.045007826086959</v>
      </c>
      <c r="V98" s="11">
        <v>15.722973913043479</v>
      </c>
      <c r="W98" s="11">
        <v>15.862582608695652</v>
      </c>
      <c r="X98" s="11">
        <v>14.25297304347826</v>
      </c>
      <c r="Y98" s="11">
        <v>12.643363478260868</v>
      </c>
      <c r="Z98" s="11">
        <v>11.033753913043476</v>
      </c>
      <c r="AA98" s="11">
        <v>9.4241443478260845</v>
      </c>
      <c r="AB98" s="11">
        <v>7.8145347826086935</v>
      </c>
      <c r="AC98" s="11">
        <v>8.9016000000000002</v>
      </c>
      <c r="AD98" s="11">
        <v>9.1931739130434789</v>
      </c>
      <c r="AE98" s="11">
        <v>9.8358782608695652</v>
      </c>
      <c r="AF98" s="11">
        <v>11.531182608695651</v>
      </c>
      <c r="AG98" s="11">
        <v>14.076860869565218</v>
      </c>
      <c r="AH98" s="11">
        <v>16.153721739130436</v>
      </c>
      <c r="AI98" s="11">
        <v>15.55871304347826</v>
      </c>
    </row>
    <row r="99" spans="1:35" x14ac:dyDescent="0.25">
      <c r="A99" s="12" t="s">
        <v>75</v>
      </c>
      <c r="B99" s="13">
        <v>31.949121739130437</v>
      </c>
      <c r="C99" s="13">
        <v>0</v>
      </c>
      <c r="D99" s="13">
        <v>0</v>
      </c>
      <c r="E99" s="13">
        <v>0</v>
      </c>
      <c r="F99" s="13">
        <v>35.372269565217394</v>
      </c>
      <c r="G99" s="13">
        <v>38.292139130434784</v>
      </c>
      <c r="H99" s="13">
        <v>43.20169565217391</v>
      </c>
      <c r="I99" s="13">
        <v>27.523660869565219</v>
      </c>
      <c r="J99" s="13">
        <v>30.587808695652171</v>
      </c>
      <c r="K99" s="13">
        <v>25.625008695652177</v>
      </c>
      <c r="L99" s="13">
        <v>21.826260869565218</v>
      </c>
      <c r="M99" s="13">
        <v>33.576965217391304</v>
      </c>
      <c r="N99" s="13">
        <v>31.394339130434787</v>
      </c>
      <c r="O99" s="13">
        <v>29.211713043478266</v>
      </c>
      <c r="P99" s="13">
        <v>27.093630434782618</v>
      </c>
      <c r="Q99" s="13">
        <v>28.463547826086955</v>
      </c>
      <c r="R99" s="13">
        <v>26.446104347826086</v>
      </c>
      <c r="S99" s="13">
        <v>28.716582608695653</v>
      </c>
      <c r="T99" s="13">
        <v>28.080378260869566</v>
      </c>
      <c r="U99" s="13">
        <v>26.481604347826085</v>
      </c>
      <c r="V99" s="13">
        <v>24.298978260869568</v>
      </c>
      <c r="W99" s="13">
        <v>22.116352173913047</v>
      </c>
      <c r="X99" s="13">
        <v>19.933726086956526</v>
      </c>
      <c r="Y99" s="13">
        <v>17.751100000000001</v>
      </c>
      <c r="Z99" s="13">
        <v>15.56847391304348</v>
      </c>
      <c r="AA99" s="13">
        <v>13.385847826086959</v>
      </c>
      <c r="AB99" s="13">
        <v>11.838995652173914</v>
      </c>
      <c r="AC99" s="13">
        <v>11.582600000000001</v>
      </c>
      <c r="AD99" s="13">
        <v>12.972691304347826</v>
      </c>
      <c r="AE99" s="13">
        <v>11.58367391304348</v>
      </c>
      <c r="AF99" s="13">
        <v>9.8991695652173917</v>
      </c>
      <c r="AG99" s="13">
        <v>10.650069565217391</v>
      </c>
      <c r="AH99" s="13">
        <v>12.710721739130435</v>
      </c>
      <c r="AI99" s="13">
        <v>14.369330434782608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0</v>
      </c>
      <c r="E101" s="9">
        <f t="shared" si="70"/>
        <v>0</v>
      </c>
      <c r="F101" s="9">
        <f t="shared" si="70"/>
        <v>59.388713043478262</v>
      </c>
      <c r="G101" s="9">
        <f t="shared" si="70"/>
        <v>6.4349672049681308</v>
      </c>
      <c r="H101" s="9">
        <f t="shared" si="70"/>
        <v>10.972471552794222</v>
      </c>
      <c r="I101" s="9">
        <f t="shared" si="70"/>
        <v>0</v>
      </c>
      <c r="J101" s="9">
        <f t="shared" si="70"/>
        <v>5.8500976397507376</v>
      </c>
      <c r="K101" s="9">
        <f t="shared" si="70"/>
        <v>0.12854633540360849</v>
      </c>
      <c r="L101" s="9">
        <f t="shared" si="70"/>
        <v>0</v>
      </c>
      <c r="M101" s="9">
        <f t="shared" si="70"/>
        <v>21.559280248446395</v>
      </c>
      <c r="N101" s="9">
        <f t="shared" si="70"/>
        <v>0</v>
      </c>
      <c r="O101" s="9">
        <f t="shared" si="70"/>
        <v>0</v>
      </c>
      <c r="P101" s="9">
        <f t="shared" si="70"/>
        <v>0</v>
      </c>
      <c r="Q101" s="9">
        <f t="shared" si="70"/>
        <v>3.2707480745333375</v>
      </c>
      <c r="R101" s="9">
        <f t="shared" si="70"/>
        <v>0</v>
      </c>
      <c r="S101" s="9">
        <f t="shared" si="70"/>
        <v>5.6711131677011721</v>
      </c>
      <c r="T101" s="9">
        <f t="shared" si="70"/>
        <v>0.51594385093147466</v>
      </c>
      <c r="U101" s="9">
        <f t="shared" si="70"/>
        <v>0.4177722981365215</v>
      </c>
      <c r="V101" s="9">
        <f t="shared" si="70"/>
        <v>0</v>
      </c>
      <c r="W101" s="9">
        <f t="shared" si="70"/>
        <v>0.75938732919217244</v>
      </c>
      <c r="X101" s="9">
        <f t="shared" si="70"/>
        <v>0</v>
      </c>
      <c r="Y101" s="9">
        <f t="shared" si="70"/>
        <v>0</v>
      </c>
      <c r="Z101" s="9">
        <f t="shared" si="70"/>
        <v>0</v>
      </c>
      <c r="AA101" s="9">
        <f t="shared" si="70"/>
        <v>0</v>
      </c>
      <c r="AB101" s="9">
        <f t="shared" si="70"/>
        <v>0.50194198757752229</v>
      </c>
      <c r="AC101" s="9">
        <f t="shared" si="70"/>
        <v>2.5293601242229151</v>
      </c>
      <c r="AD101" s="9">
        <f t="shared" si="70"/>
        <v>3.4105920496888693</v>
      </c>
      <c r="AE101" s="9">
        <f t="shared" si="70"/>
        <v>1.2624829813660856</v>
      </c>
      <c r="AF101" s="9">
        <f t="shared" si="70"/>
        <v>2.3150829813660856</v>
      </c>
      <c r="AG101" s="9">
        <f t="shared" si="70"/>
        <v>4.8291889440985658</v>
      </c>
      <c r="AH101" s="9">
        <f t="shared" ref="AH101:AI101" si="71">SUM(AH102:AH103)</f>
        <v>5.6701237267072635</v>
      </c>
      <c r="AI101" s="9">
        <f t="shared" si="71"/>
        <v>3.1446494409931733</v>
      </c>
    </row>
    <row r="102" spans="1:35" x14ac:dyDescent="0.25">
      <c r="A102" s="10" t="s">
        <v>72</v>
      </c>
      <c r="B102" s="11">
        <v>0</v>
      </c>
      <c r="C102" s="11">
        <v>0</v>
      </c>
      <c r="D102" s="11">
        <v>0</v>
      </c>
      <c r="E102" s="11">
        <v>0</v>
      </c>
      <c r="F102" s="11">
        <v>24.016443478260868</v>
      </c>
      <c r="G102" s="11">
        <v>2.6022655900617409</v>
      </c>
      <c r="H102" s="11">
        <v>5.15008298136609</v>
      </c>
      <c r="I102" s="11">
        <v>0</v>
      </c>
      <c r="J102" s="11">
        <v>1.8731177639747827</v>
      </c>
      <c r="K102" s="11">
        <v>0</v>
      </c>
      <c r="L102" s="11">
        <v>0</v>
      </c>
      <c r="M102" s="11">
        <v>8.8957438509313072</v>
      </c>
      <c r="N102" s="11">
        <v>0</v>
      </c>
      <c r="O102" s="11">
        <v>0</v>
      </c>
      <c r="P102" s="11">
        <v>0</v>
      </c>
      <c r="Q102" s="11">
        <v>0.98799863353999839</v>
      </c>
      <c r="R102" s="11">
        <v>0</v>
      </c>
      <c r="S102" s="11">
        <v>2.4608055900617387</v>
      </c>
      <c r="T102" s="11">
        <v>0</v>
      </c>
      <c r="U102" s="11">
        <v>0</v>
      </c>
      <c r="V102" s="11">
        <v>0</v>
      </c>
      <c r="W102" s="11">
        <v>0.75938732919217244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1.706843850931306</v>
      </c>
      <c r="AD102" s="11">
        <v>0.91135254658347797</v>
      </c>
      <c r="AE102" s="11">
        <v>1.2624829813660856</v>
      </c>
      <c r="AF102" s="11">
        <v>2.3150829813660856</v>
      </c>
      <c r="AG102" s="11">
        <v>3.1654568944095658</v>
      </c>
      <c r="AH102" s="11">
        <v>2.696639503105219</v>
      </c>
      <c r="AI102" s="11">
        <v>2.4769937887825222E-2</v>
      </c>
    </row>
    <row r="103" spans="1:35" x14ac:dyDescent="0.25">
      <c r="A103" s="12" t="s">
        <v>75</v>
      </c>
      <c r="B103" s="13">
        <v>0</v>
      </c>
      <c r="C103" s="13">
        <v>0</v>
      </c>
      <c r="D103" s="13">
        <v>0</v>
      </c>
      <c r="E103" s="13">
        <v>0</v>
      </c>
      <c r="F103" s="13">
        <v>35.372269565217394</v>
      </c>
      <c r="G103" s="13">
        <v>3.8327016149063899</v>
      </c>
      <c r="H103" s="13">
        <v>5.8223885714281307</v>
      </c>
      <c r="I103" s="13">
        <v>0</v>
      </c>
      <c r="J103" s="13">
        <v>3.9769798757759545</v>
      </c>
      <c r="K103" s="13">
        <v>0.12854633540360849</v>
      </c>
      <c r="L103" s="13">
        <v>0</v>
      </c>
      <c r="M103" s="13">
        <v>12.663536397515088</v>
      </c>
      <c r="N103" s="13">
        <v>0</v>
      </c>
      <c r="O103" s="13">
        <v>0</v>
      </c>
      <c r="P103" s="13">
        <v>0</v>
      </c>
      <c r="Q103" s="13">
        <v>2.2827494409933391</v>
      </c>
      <c r="R103" s="13">
        <v>0</v>
      </c>
      <c r="S103" s="13">
        <v>3.2103075776394334</v>
      </c>
      <c r="T103" s="13">
        <v>0.51594385093147466</v>
      </c>
      <c r="U103" s="13">
        <v>0.4177722981365215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0.50194198757752229</v>
      </c>
      <c r="AC103" s="13">
        <v>0.82251627329160892</v>
      </c>
      <c r="AD103" s="13">
        <v>2.4992395031053913</v>
      </c>
      <c r="AE103" s="13">
        <v>0</v>
      </c>
      <c r="AF103" s="13">
        <v>0</v>
      </c>
      <c r="AG103" s="13">
        <v>1.663732049689</v>
      </c>
      <c r="AH103" s="13">
        <v>2.9734842236020449</v>
      </c>
      <c r="AI103" s="13">
        <v>3.1198795031053481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46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0</v>
      </c>
      <c r="C3" s="9">
        <f t="shared" ref="C3:AG3" si="0">SUM(C4:C5)</f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 t="shared" si="0"/>
        <v>0</v>
      </c>
      <c r="M3" s="9">
        <f t="shared" si="0"/>
        <v>0</v>
      </c>
      <c r="N3" s="9">
        <f t="shared" si="0"/>
        <v>0</v>
      </c>
      <c r="O3" s="9">
        <f t="shared" si="0"/>
        <v>0</v>
      </c>
      <c r="P3" s="9">
        <f t="shared" si="0"/>
        <v>0</v>
      </c>
      <c r="Q3" s="9">
        <f t="shared" si="0"/>
        <v>0</v>
      </c>
      <c r="R3" s="9">
        <f t="shared" si="0"/>
        <v>0</v>
      </c>
      <c r="S3" s="9">
        <f t="shared" si="0"/>
        <v>0</v>
      </c>
      <c r="T3" s="9">
        <f t="shared" si="0"/>
        <v>0</v>
      </c>
      <c r="U3" s="9">
        <f t="shared" si="0"/>
        <v>0</v>
      </c>
      <c r="V3" s="9">
        <f t="shared" si="0"/>
        <v>0</v>
      </c>
      <c r="W3" s="9">
        <f t="shared" si="0"/>
        <v>0</v>
      </c>
      <c r="X3" s="9">
        <f t="shared" si="0"/>
        <v>0</v>
      </c>
      <c r="Y3" s="9">
        <f t="shared" si="0"/>
        <v>0</v>
      </c>
      <c r="Z3" s="9">
        <f t="shared" si="0"/>
        <v>0</v>
      </c>
      <c r="AA3" s="9">
        <f t="shared" si="0"/>
        <v>0</v>
      </c>
      <c r="AB3" s="9">
        <f t="shared" si="0"/>
        <v>0</v>
      </c>
      <c r="AC3" s="9">
        <f t="shared" si="0"/>
        <v>0</v>
      </c>
      <c r="AD3" s="9">
        <f t="shared" si="0"/>
        <v>0</v>
      </c>
      <c r="AE3" s="9">
        <f t="shared" si="0"/>
        <v>0</v>
      </c>
      <c r="AF3" s="9">
        <f t="shared" si="0"/>
        <v>0</v>
      </c>
      <c r="AG3" s="9">
        <f t="shared" si="0"/>
        <v>0</v>
      </c>
      <c r="AH3" s="9">
        <f t="shared" ref="AH3:AI3" si="1">SUM(AH4:AH5)</f>
        <v>0</v>
      </c>
      <c r="AI3" s="9">
        <f t="shared" si="1"/>
        <v>0</v>
      </c>
    </row>
    <row r="4" spans="1:35" x14ac:dyDescent="0.25">
      <c r="A4" s="10" t="s">
        <v>72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</row>
    <row r="5" spans="1:35" x14ac:dyDescent="0.25">
      <c r="A5" s="12" t="s">
        <v>75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0</v>
      </c>
      <c r="C8" s="15">
        <f t="shared" si="2"/>
        <v>0</v>
      </c>
      <c r="D8" s="15">
        <f t="shared" si="2"/>
        <v>0</v>
      </c>
      <c r="E8" s="15">
        <f t="shared" si="2"/>
        <v>0</v>
      </c>
      <c r="F8" s="15">
        <f t="shared" si="2"/>
        <v>0</v>
      </c>
      <c r="G8" s="15">
        <f t="shared" si="2"/>
        <v>0</v>
      </c>
      <c r="H8" s="15">
        <f t="shared" si="2"/>
        <v>0</v>
      </c>
      <c r="I8" s="15">
        <f t="shared" si="2"/>
        <v>0</v>
      </c>
      <c r="J8" s="15">
        <f t="shared" si="2"/>
        <v>0</v>
      </c>
      <c r="K8" s="15">
        <f t="shared" si="2"/>
        <v>0</v>
      </c>
      <c r="L8" s="15">
        <f t="shared" si="2"/>
        <v>0</v>
      </c>
      <c r="M8" s="15">
        <f t="shared" si="2"/>
        <v>0</v>
      </c>
      <c r="N8" s="15">
        <f t="shared" si="2"/>
        <v>0</v>
      </c>
      <c r="O8" s="15">
        <f t="shared" si="2"/>
        <v>0</v>
      </c>
      <c r="P8" s="15">
        <f t="shared" si="2"/>
        <v>0</v>
      </c>
      <c r="Q8" s="15">
        <f t="shared" si="2"/>
        <v>0</v>
      </c>
      <c r="R8" s="15">
        <f t="shared" si="2"/>
        <v>0</v>
      </c>
      <c r="S8" s="15">
        <f t="shared" si="2"/>
        <v>0</v>
      </c>
      <c r="T8" s="15">
        <f t="shared" si="2"/>
        <v>0</v>
      </c>
      <c r="U8" s="15">
        <f t="shared" si="2"/>
        <v>0</v>
      </c>
      <c r="V8" s="15">
        <f t="shared" si="2"/>
        <v>0</v>
      </c>
      <c r="W8" s="15">
        <f t="shared" si="2"/>
        <v>0</v>
      </c>
      <c r="X8" s="15">
        <f t="shared" si="2"/>
        <v>0</v>
      </c>
      <c r="Y8" s="15">
        <f t="shared" si="2"/>
        <v>0</v>
      </c>
      <c r="Z8" s="15">
        <f t="shared" si="2"/>
        <v>0</v>
      </c>
      <c r="AA8" s="15">
        <f t="shared" si="2"/>
        <v>0</v>
      </c>
      <c r="AB8" s="15">
        <f t="shared" si="2"/>
        <v>0</v>
      </c>
      <c r="AC8" s="15">
        <f t="shared" si="2"/>
        <v>0</v>
      </c>
      <c r="AD8" s="15">
        <f t="shared" si="2"/>
        <v>0</v>
      </c>
      <c r="AE8" s="15">
        <f t="shared" si="2"/>
        <v>0</v>
      </c>
      <c r="AF8" s="15">
        <f t="shared" si="2"/>
        <v>0</v>
      </c>
      <c r="AG8" s="15">
        <f t="shared" si="2"/>
        <v>0</v>
      </c>
      <c r="AH8" s="15">
        <f t="shared" ref="AH8:AI8" si="3">IF(AH3=0,0,AH3/AH$3)</f>
        <v>0</v>
      </c>
      <c r="AI8" s="15">
        <f t="shared" si="3"/>
        <v>0</v>
      </c>
    </row>
    <row r="9" spans="1:35" x14ac:dyDescent="0.25">
      <c r="A9" s="10" t="s">
        <v>72</v>
      </c>
      <c r="B9" s="16">
        <f t="shared" si="2"/>
        <v>0</v>
      </c>
      <c r="C9" s="16">
        <f t="shared" si="2"/>
        <v>0</v>
      </c>
      <c r="D9" s="16">
        <f t="shared" si="2"/>
        <v>0</v>
      </c>
      <c r="E9" s="16">
        <f t="shared" si="2"/>
        <v>0</v>
      </c>
      <c r="F9" s="16">
        <f t="shared" si="2"/>
        <v>0</v>
      </c>
      <c r="G9" s="16">
        <f t="shared" si="2"/>
        <v>0</v>
      </c>
      <c r="H9" s="16">
        <f t="shared" si="2"/>
        <v>0</v>
      </c>
      <c r="I9" s="16">
        <f t="shared" si="2"/>
        <v>0</v>
      </c>
      <c r="J9" s="16">
        <f t="shared" si="2"/>
        <v>0</v>
      </c>
      <c r="K9" s="16">
        <f t="shared" si="2"/>
        <v>0</v>
      </c>
      <c r="L9" s="16">
        <f t="shared" si="2"/>
        <v>0</v>
      </c>
      <c r="M9" s="16">
        <f t="shared" si="2"/>
        <v>0</v>
      </c>
      <c r="N9" s="16">
        <f t="shared" si="2"/>
        <v>0</v>
      </c>
      <c r="O9" s="16">
        <f t="shared" si="2"/>
        <v>0</v>
      </c>
      <c r="P9" s="16">
        <f t="shared" si="2"/>
        <v>0</v>
      </c>
      <c r="Q9" s="16">
        <f t="shared" si="2"/>
        <v>0</v>
      </c>
      <c r="R9" s="16">
        <f t="shared" si="2"/>
        <v>0</v>
      </c>
      <c r="S9" s="16">
        <f t="shared" si="2"/>
        <v>0</v>
      </c>
      <c r="T9" s="16">
        <f t="shared" si="2"/>
        <v>0</v>
      </c>
      <c r="U9" s="16">
        <f t="shared" si="2"/>
        <v>0</v>
      </c>
      <c r="V9" s="16">
        <f t="shared" si="2"/>
        <v>0</v>
      </c>
      <c r="W9" s="16">
        <f t="shared" si="2"/>
        <v>0</v>
      </c>
      <c r="X9" s="16">
        <f t="shared" si="2"/>
        <v>0</v>
      </c>
      <c r="Y9" s="16">
        <f t="shared" si="2"/>
        <v>0</v>
      </c>
      <c r="Z9" s="16">
        <f t="shared" si="2"/>
        <v>0</v>
      </c>
      <c r="AA9" s="16">
        <f t="shared" si="2"/>
        <v>0</v>
      </c>
      <c r="AB9" s="16">
        <f t="shared" si="2"/>
        <v>0</v>
      </c>
      <c r="AC9" s="16">
        <f t="shared" si="2"/>
        <v>0</v>
      </c>
      <c r="AD9" s="16">
        <f t="shared" si="2"/>
        <v>0</v>
      </c>
      <c r="AE9" s="16">
        <f t="shared" si="2"/>
        <v>0</v>
      </c>
      <c r="AF9" s="16">
        <f t="shared" si="2"/>
        <v>0</v>
      </c>
      <c r="AG9" s="16">
        <f t="shared" si="2"/>
        <v>0</v>
      </c>
      <c r="AH9" s="16">
        <f t="shared" ref="AH9:AI9" si="4">IF(AH4=0,0,AH4/AH$3)</f>
        <v>0</v>
      </c>
      <c r="AI9" s="16">
        <f t="shared" si="4"/>
        <v>0</v>
      </c>
    </row>
    <row r="10" spans="1:35" x14ac:dyDescent="0.25">
      <c r="A10" s="12" t="s">
        <v>75</v>
      </c>
      <c r="B10" s="17">
        <f t="shared" si="2"/>
        <v>0</v>
      </c>
      <c r="C10" s="17">
        <f t="shared" si="2"/>
        <v>0</v>
      </c>
      <c r="D10" s="17">
        <f t="shared" si="2"/>
        <v>0</v>
      </c>
      <c r="E10" s="17">
        <f t="shared" si="2"/>
        <v>0</v>
      </c>
      <c r="F10" s="17">
        <f t="shared" si="2"/>
        <v>0</v>
      </c>
      <c r="G10" s="17">
        <f t="shared" si="2"/>
        <v>0</v>
      </c>
      <c r="H10" s="17">
        <f t="shared" si="2"/>
        <v>0</v>
      </c>
      <c r="I10" s="17">
        <f t="shared" si="2"/>
        <v>0</v>
      </c>
      <c r="J10" s="17">
        <f t="shared" si="2"/>
        <v>0</v>
      </c>
      <c r="K10" s="17">
        <f t="shared" si="2"/>
        <v>0</v>
      </c>
      <c r="L10" s="17">
        <f t="shared" si="2"/>
        <v>0</v>
      </c>
      <c r="M10" s="17">
        <f t="shared" si="2"/>
        <v>0</v>
      </c>
      <c r="N10" s="17">
        <f t="shared" si="2"/>
        <v>0</v>
      </c>
      <c r="O10" s="17">
        <f t="shared" si="2"/>
        <v>0</v>
      </c>
      <c r="P10" s="17">
        <f t="shared" si="2"/>
        <v>0</v>
      </c>
      <c r="Q10" s="17">
        <f t="shared" si="2"/>
        <v>0</v>
      </c>
      <c r="R10" s="17">
        <f t="shared" si="2"/>
        <v>0</v>
      </c>
      <c r="S10" s="17">
        <f t="shared" si="2"/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17">
        <f t="shared" si="2"/>
        <v>0</v>
      </c>
      <c r="AF10" s="17">
        <f t="shared" si="2"/>
        <v>0</v>
      </c>
      <c r="AG10" s="17">
        <f t="shared" si="2"/>
        <v>0</v>
      </c>
      <c r="AH10" s="17">
        <f t="shared" ref="AH10:AI10" si="5">IF(AH5=0,0,AH5/AH$3)</f>
        <v>0</v>
      </c>
      <c r="AI10" s="17">
        <f t="shared" si="5"/>
        <v>0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0</v>
      </c>
      <c r="C12" s="18">
        <f t="shared" si="6"/>
        <v>0</v>
      </c>
      <c r="D12" s="18">
        <f t="shared" si="6"/>
        <v>0</v>
      </c>
      <c r="E12" s="18">
        <f t="shared" si="6"/>
        <v>0</v>
      </c>
      <c r="F12" s="18">
        <f t="shared" si="6"/>
        <v>0</v>
      </c>
      <c r="G12" s="18">
        <f t="shared" si="6"/>
        <v>0</v>
      </c>
      <c r="H12" s="18">
        <f t="shared" si="6"/>
        <v>0</v>
      </c>
      <c r="I12" s="18">
        <f t="shared" si="6"/>
        <v>0</v>
      </c>
      <c r="J12" s="18">
        <f t="shared" si="6"/>
        <v>0</v>
      </c>
      <c r="K12" s="18">
        <f t="shared" si="6"/>
        <v>0</v>
      </c>
      <c r="L12" s="18">
        <f t="shared" si="6"/>
        <v>0</v>
      </c>
      <c r="M12" s="18">
        <f t="shared" si="6"/>
        <v>0</v>
      </c>
      <c r="N12" s="18">
        <f t="shared" si="6"/>
        <v>0</v>
      </c>
      <c r="O12" s="18">
        <f t="shared" si="6"/>
        <v>0</v>
      </c>
      <c r="P12" s="18">
        <f t="shared" si="6"/>
        <v>0</v>
      </c>
      <c r="Q12" s="18">
        <f t="shared" si="6"/>
        <v>0</v>
      </c>
      <c r="R12" s="18">
        <f t="shared" si="6"/>
        <v>0</v>
      </c>
      <c r="S12" s="18">
        <f t="shared" si="6"/>
        <v>0</v>
      </c>
      <c r="T12" s="18">
        <f t="shared" si="6"/>
        <v>0</v>
      </c>
      <c r="U12" s="18">
        <f t="shared" si="6"/>
        <v>0</v>
      </c>
      <c r="V12" s="18">
        <f t="shared" si="6"/>
        <v>0</v>
      </c>
      <c r="W12" s="18">
        <f t="shared" si="6"/>
        <v>0</v>
      </c>
      <c r="X12" s="18">
        <f t="shared" si="6"/>
        <v>0</v>
      </c>
      <c r="Y12" s="18">
        <f t="shared" si="6"/>
        <v>0</v>
      </c>
      <c r="Z12" s="18">
        <f t="shared" si="6"/>
        <v>0</v>
      </c>
      <c r="AA12" s="18">
        <f t="shared" si="6"/>
        <v>0</v>
      </c>
      <c r="AB12" s="18">
        <f t="shared" si="6"/>
        <v>0</v>
      </c>
      <c r="AC12" s="18">
        <f t="shared" si="6"/>
        <v>0</v>
      </c>
      <c r="AD12" s="18">
        <f t="shared" si="6"/>
        <v>0</v>
      </c>
      <c r="AE12" s="18">
        <f t="shared" si="6"/>
        <v>0</v>
      </c>
      <c r="AF12" s="18">
        <f t="shared" si="6"/>
        <v>0</v>
      </c>
      <c r="AG12" s="18">
        <f t="shared" si="6"/>
        <v>0</v>
      </c>
      <c r="AH12" s="18">
        <f t="shared" ref="AH12:AI12" si="7">SUM(AH13:AH14)</f>
        <v>0</v>
      </c>
      <c r="AI12" s="18">
        <f t="shared" si="7"/>
        <v>0</v>
      </c>
    </row>
    <row r="13" spans="1:35" x14ac:dyDescent="0.25">
      <c r="A13" s="10" t="s">
        <v>72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</row>
    <row r="14" spans="1:35" x14ac:dyDescent="0.25">
      <c r="A14" s="12" t="s">
        <v>75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0</v>
      </c>
      <c r="C17" s="15">
        <f t="shared" si="8"/>
        <v>0</v>
      </c>
      <c r="D17" s="15">
        <f t="shared" si="8"/>
        <v>0</v>
      </c>
      <c r="E17" s="15">
        <f t="shared" si="8"/>
        <v>0</v>
      </c>
      <c r="F17" s="15">
        <f t="shared" si="8"/>
        <v>0</v>
      </c>
      <c r="G17" s="15">
        <f t="shared" si="8"/>
        <v>0</v>
      </c>
      <c r="H17" s="15">
        <f t="shared" si="8"/>
        <v>0</v>
      </c>
      <c r="I17" s="15">
        <f t="shared" si="8"/>
        <v>0</v>
      </c>
      <c r="J17" s="15">
        <f t="shared" si="8"/>
        <v>0</v>
      </c>
      <c r="K17" s="15">
        <f t="shared" si="8"/>
        <v>0</v>
      </c>
      <c r="L17" s="15">
        <f t="shared" si="8"/>
        <v>0</v>
      </c>
      <c r="M17" s="15">
        <f t="shared" si="8"/>
        <v>0</v>
      </c>
      <c r="N17" s="15">
        <f t="shared" si="8"/>
        <v>0</v>
      </c>
      <c r="O17" s="15">
        <f t="shared" si="8"/>
        <v>0</v>
      </c>
      <c r="P17" s="15">
        <f t="shared" si="8"/>
        <v>0</v>
      </c>
      <c r="Q17" s="15">
        <f t="shared" si="8"/>
        <v>0</v>
      </c>
      <c r="R17" s="15">
        <f t="shared" si="8"/>
        <v>0</v>
      </c>
      <c r="S17" s="15">
        <f t="shared" si="8"/>
        <v>0</v>
      </c>
      <c r="T17" s="15">
        <f t="shared" si="8"/>
        <v>0</v>
      </c>
      <c r="U17" s="15">
        <f t="shared" si="8"/>
        <v>0</v>
      </c>
      <c r="V17" s="15">
        <f t="shared" si="8"/>
        <v>0</v>
      </c>
      <c r="W17" s="15">
        <f t="shared" si="8"/>
        <v>0</v>
      </c>
      <c r="X17" s="15">
        <f t="shared" si="8"/>
        <v>0</v>
      </c>
      <c r="Y17" s="15">
        <f t="shared" si="8"/>
        <v>0</v>
      </c>
      <c r="Z17" s="15">
        <f t="shared" si="8"/>
        <v>0</v>
      </c>
      <c r="AA17" s="15">
        <f t="shared" si="8"/>
        <v>0</v>
      </c>
      <c r="AB17" s="15">
        <f t="shared" si="8"/>
        <v>0</v>
      </c>
      <c r="AC17" s="15">
        <f t="shared" si="8"/>
        <v>0</v>
      </c>
      <c r="AD17" s="15">
        <f t="shared" si="8"/>
        <v>0</v>
      </c>
      <c r="AE17" s="15">
        <f t="shared" si="8"/>
        <v>0</v>
      </c>
      <c r="AF17" s="15">
        <f t="shared" si="8"/>
        <v>0</v>
      </c>
      <c r="AG17" s="15">
        <f t="shared" si="8"/>
        <v>0</v>
      </c>
      <c r="AH17" s="15">
        <f t="shared" ref="AH17:AI17" si="9">IF(AH12=0,0,AH12/AH$12)</f>
        <v>0</v>
      </c>
      <c r="AI17" s="15">
        <f t="shared" si="9"/>
        <v>0</v>
      </c>
    </row>
    <row r="18" spans="1:35" x14ac:dyDescent="0.25">
      <c r="A18" s="10" t="s">
        <v>72</v>
      </c>
      <c r="B18" s="16">
        <f t="shared" si="8"/>
        <v>0</v>
      </c>
      <c r="C18" s="16">
        <f t="shared" si="8"/>
        <v>0</v>
      </c>
      <c r="D18" s="16">
        <f t="shared" si="8"/>
        <v>0</v>
      </c>
      <c r="E18" s="16">
        <f t="shared" si="8"/>
        <v>0</v>
      </c>
      <c r="F18" s="16">
        <f t="shared" si="8"/>
        <v>0</v>
      </c>
      <c r="G18" s="16">
        <f t="shared" si="8"/>
        <v>0</v>
      </c>
      <c r="H18" s="16">
        <f t="shared" si="8"/>
        <v>0</v>
      </c>
      <c r="I18" s="16">
        <f t="shared" si="8"/>
        <v>0</v>
      </c>
      <c r="J18" s="16">
        <f t="shared" si="8"/>
        <v>0</v>
      </c>
      <c r="K18" s="16">
        <f t="shared" si="8"/>
        <v>0</v>
      </c>
      <c r="L18" s="16">
        <f t="shared" si="8"/>
        <v>0</v>
      </c>
      <c r="M18" s="16">
        <f t="shared" si="8"/>
        <v>0</v>
      </c>
      <c r="N18" s="16">
        <f t="shared" si="8"/>
        <v>0</v>
      </c>
      <c r="O18" s="16">
        <f t="shared" si="8"/>
        <v>0</v>
      </c>
      <c r="P18" s="16">
        <f t="shared" si="8"/>
        <v>0</v>
      </c>
      <c r="Q18" s="16">
        <f t="shared" si="8"/>
        <v>0</v>
      </c>
      <c r="R18" s="16">
        <f t="shared" si="8"/>
        <v>0</v>
      </c>
      <c r="S18" s="16">
        <f t="shared" si="8"/>
        <v>0</v>
      </c>
      <c r="T18" s="16">
        <f t="shared" si="8"/>
        <v>0</v>
      </c>
      <c r="U18" s="16">
        <f t="shared" si="8"/>
        <v>0</v>
      </c>
      <c r="V18" s="16">
        <f t="shared" si="8"/>
        <v>0</v>
      </c>
      <c r="W18" s="16">
        <f t="shared" si="8"/>
        <v>0</v>
      </c>
      <c r="X18" s="16">
        <f t="shared" si="8"/>
        <v>0</v>
      </c>
      <c r="Y18" s="16">
        <f t="shared" si="8"/>
        <v>0</v>
      </c>
      <c r="Z18" s="16">
        <f t="shared" si="8"/>
        <v>0</v>
      </c>
      <c r="AA18" s="16">
        <f t="shared" si="8"/>
        <v>0</v>
      </c>
      <c r="AB18" s="16">
        <f t="shared" si="8"/>
        <v>0</v>
      </c>
      <c r="AC18" s="16">
        <f t="shared" si="8"/>
        <v>0</v>
      </c>
      <c r="AD18" s="16">
        <f t="shared" si="8"/>
        <v>0</v>
      </c>
      <c r="AE18" s="16">
        <f t="shared" si="8"/>
        <v>0</v>
      </c>
      <c r="AF18" s="16">
        <f t="shared" si="8"/>
        <v>0</v>
      </c>
      <c r="AG18" s="16">
        <f t="shared" si="8"/>
        <v>0</v>
      </c>
      <c r="AH18" s="16">
        <f t="shared" ref="AH18:AI18" si="10">IF(AH13=0,0,AH13/AH$12)</f>
        <v>0</v>
      </c>
      <c r="AI18" s="16">
        <f t="shared" si="10"/>
        <v>0</v>
      </c>
    </row>
    <row r="19" spans="1:35" x14ac:dyDescent="0.25">
      <c r="A19" s="12" t="s">
        <v>75</v>
      </c>
      <c r="B19" s="17">
        <f t="shared" si="8"/>
        <v>0</v>
      </c>
      <c r="C19" s="17">
        <f t="shared" si="8"/>
        <v>0</v>
      </c>
      <c r="D19" s="17">
        <f t="shared" si="8"/>
        <v>0</v>
      </c>
      <c r="E19" s="17">
        <f t="shared" si="8"/>
        <v>0</v>
      </c>
      <c r="F19" s="17">
        <f t="shared" si="8"/>
        <v>0</v>
      </c>
      <c r="G19" s="17">
        <f t="shared" si="8"/>
        <v>0</v>
      </c>
      <c r="H19" s="17">
        <f t="shared" si="8"/>
        <v>0</v>
      </c>
      <c r="I19" s="17">
        <f t="shared" si="8"/>
        <v>0</v>
      </c>
      <c r="J19" s="17">
        <f t="shared" si="8"/>
        <v>0</v>
      </c>
      <c r="K19" s="17">
        <f t="shared" si="8"/>
        <v>0</v>
      </c>
      <c r="L19" s="17">
        <f t="shared" si="8"/>
        <v>0</v>
      </c>
      <c r="M19" s="17">
        <f t="shared" si="8"/>
        <v>0</v>
      </c>
      <c r="N19" s="17">
        <f t="shared" si="8"/>
        <v>0</v>
      </c>
      <c r="O19" s="17">
        <f t="shared" si="8"/>
        <v>0</v>
      </c>
      <c r="P19" s="17">
        <f t="shared" si="8"/>
        <v>0</v>
      </c>
      <c r="Q19" s="17">
        <f t="shared" si="8"/>
        <v>0</v>
      </c>
      <c r="R19" s="17">
        <f t="shared" si="8"/>
        <v>0</v>
      </c>
      <c r="S19" s="17">
        <f t="shared" si="8"/>
        <v>0</v>
      </c>
      <c r="T19" s="17">
        <f t="shared" si="8"/>
        <v>0</v>
      </c>
      <c r="U19" s="17">
        <f t="shared" si="8"/>
        <v>0</v>
      </c>
      <c r="V19" s="17">
        <f t="shared" si="8"/>
        <v>0</v>
      </c>
      <c r="W19" s="17">
        <f t="shared" si="8"/>
        <v>0</v>
      </c>
      <c r="X19" s="17">
        <f t="shared" si="8"/>
        <v>0</v>
      </c>
      <c r="Y19" s="17">
        <f t="shared" si="8"/>
        <v>0</v>
      </c>
      <c r="Z19" s="17">
        <f t="shared" si="8"/>
        <v>0</v>
      </c>
      <c r="AA19" s="17">
        <f t="shared" si="8"/>
        <v>0</v>
      </c>
      <c r="AB19" s="17">
        <f t="shared" si="8"/>
        <v>0</v>
      </c>
      <c r="AC19" s="17">
        <f t="shared" si="8"/>
        <v>0</v>
      </c>
      <c r="AD19" s="17">
        <f t="shared" si="8"/>
        <v>0</v>
      </c>
      <c r="AE19" s="17">
        <f t="shared" si="8"/>
        <v>0</v>
      </c>
      <c r="AF19" s="17">
        <f t="shared" si="8"/>
        <v>0</v>
      </c>
      <c r="AG19" s="17">
        <f t="shared" si="8"/>
        <v>0</v>
      </c>
      <c r="AH19" s="17">
        <f t="shared" ref="AH19:AI19" si="11">IF(AH14=0,0,AH14/AH$12)</f>
        <v>0</v>
      </c>
      <c r="AI19" s="17">
        <f t="shared" si="11"/>
        <v>0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0</v>
      </c>
      <c r="C21" s="21">
        <f t="shared" si="12"/>
        <v>0</v>
      </c>
      <c r="D21" s="21">
        <f t="shared" si="12"/>
        <v>0</v>
      </c>
      <c r="E21" s="21">
        <f t="shared" si="12"/>
        <v>0</v>
      </c>
      <c r="F21" s="21">
        <f t="shared" si="12"/>
        <v>0</v>
      </c>
      <c r="G21" s="21">
        <f t="shared" si="12"/>
        <v>0</v>
      </c>
      <c r="H21" s="21">
        <f t="shared" si="12"/>
        <v>0</v>
      </c>
      <c r="I21" s="21">
        <f t="shared" si="12"/>
        <v>0</v>
      </c>
      <c r="J21" s="21">
        <f t="shared" si="12"/>
        <v>0</v>
      </c>
      <c r="K21" s="21">
        <f t="shared" si="12"/>
        <v>0</v>
      </c>
      <c r="L21" s="21">
        <f t="shared" si="12"/>
        <v>0</v>
      </c>
      <c r="M21" s="21">
        <f t="shared" si="12"/>
        <v>0</v>
      </c>
      <c r="N21" s="21">
        <f t="shared" si="12"/>
        <v>0</v>
      </c>
      <c r="O21" s="21">
        <f t="shared" si="12"/>
        <v>0</v>
      </c>
      <c r="P21" s="21">
        <f t="shared" si="12"/>
        <v>0</v>
      </c>
      <c r="Q21" s="21">
        <f t="shared" si="12"/>
        <v>0</v>
      </c>
      <c r="R21" s="21">
        <f t="shared" si="12"/>
        <v>0</v>
      </c>
      <c r="S21" s="21">
        <f t="shared" si="12"/>
        <v>0</v>
      </c>
      <c r="T21" s="21">
        <f t="shared" si="12"/>
        <v>0</v>
      </c>
      <c r="U21" s="21">
        <f t="shared" si="12"/>
        <v>0</v>
      </c>
      <c r="V21" s="21">
        <f t="shared" si="12"/>
        <v>0</v>
      </c>
      <c r="W21" s="21">
        <f t="shared" si="12"/>
        <v>0</v>
      </c>
      <c r="X21" s="21">
        <f t="shared" si="12"/>
        <v>0</v>
      </c>
      <c r="Y21" s="21">
        <f t="shared" si="12"/>
        <v>0</v>
      </c>
      <c r="Z21" s="21">
        <f t="shared" si="12"/>
        <v>0</v>
      </c>
      <c r="AA21" s="21">
        <f t="shared" si="12"/>
        <v>0</v>
      </c>
      <c r="AB21" s="21">
        <f t="shared" si="12"/>
        <v>0</v>
      </c>
      <c r="AC21" s="21">
        <f t="shared" si="12"/>
        <v>0</v>
      </c>
      <c r="AD21" s="21">
        <f t="shared" si="12"/>
        <v>0</v>
      </c>
      <c r="AE21" s="21">
        <f t="shared" si="12"/>
        <v>0</v>
      </c>
      <c r="AF21" s="21">
        <f t="shared" si="12"/>
        <v>0</v>
      </c>
      <c r="AG21" s="21">
        <f t="shared" si="12"/>
        <v>0</v>
      </c>
      <c r="AH21" s="21">
        <f t="shared" ref="AH21:AI21" si="13">IF(AH3=0,0,AH3/AH12)</f>
        <v>0</v>
      </c>
      <c r="AI21" s="21">
        <f t="shared" si="13"/>
        <v>0</v>
      </c>
    </row>
    <row r="22" spans="1:35" x14ac:dyDescent="0.25">
      <c r="A22" s="10" t="s">
        <v>72</v>
      </c>
      <c r="B22" s="22">
        <f t="shared" si="12"/>
        <v>0</v>
      </c>
      <c r="C22" s="22">
        <f t="shared" si="12"/>
        <v>0</v>
      </c>
      <c r="D22" s="22">
        <f t="shared" si="12"/>
        <v>0</v>
      </c>
      <c r="E22" s="22">
        <f t="shared" si="12"/>
        <v>0</v>
      </c>
      <c r="F22" s="22">
        <f t="shared" si="12"/>
        <v>0</v>
      </c>
      <c r="G22" s="22">
        <f t="shared" si="12"/>
        <v>0</v>
      </c>
      <c r="H22" s="22">
        <f t="shared" si="12"/>
        <v>0</v>
      </c>
      <c r="I22" s="22">
        <f t="shared" si="12"/>
        <v>0</v>
      </c>
      <c r="J22" s="22">
        <f t="shared" si="12"/>
        <v>0</v>
      </c>
      <c r="K22" s="22">
        <f t="shared" si="12"/>
        <v>0</v>
      </c>
      <c r="L22" s="22">
        <f t="shared" si="12"/>
        <v>0</v>
      </c>
      <c r="M22" s="22">
        <f t="shared" si="12"/>
        <v>0</v>
      </c>
      <c r="N22" s="22">
        <f t="shared" si="12"/>
        <v>0</v>
      </c>
      <c r="O22" s="22">
        <f t="shared" si="12"/>
        <v>0</v>
      </c>
      <c r="P22" s="22">
        <f t="shared" si="12"/>
        <v>0</v>
      </c>
      <c r="Q22" s="22">
        <f t="shared" si="12"/>
        <v>0</v>
      </c>
      <c r="R22" s="22">
        <f t="shared" si="12"/>
        <v>0</v>
      </c>
      <c r="S22" s="22">
        <f t="shared" si="12"/>
        <v>0</v>
      </c>
      <c r="T22" s="22">
        <f t="shared" si="12"/>
        <v>0</v>
      </c>
      <c r="U22" s="22">
        <f t="shared" si="12"/>
        <v>0</v>
      </c>
      <c r="V22" s="22">
        <f t="shared" si="12"/>
        <v>0</v>
      </c>
      <c r="W22" s="22">
        <f t="shared" si="12"/>
        <v>0</v>
      </c>
      <c r="X22" s="22">
        <f t="shared" si="12"/>
        <v>0</v>
      </c>
      <c r="Y22" s="22">
        <f t="shared" si="12"/>
        <v>0</v>
      </c>
      <c r="Z22" s="22">
        <f t="shared" si="12"/>
        <v>0</v>
      </c>
      <c r="AA22" s="22">
        <f t="shared" si="12"/>
        <v>0</v>
      </c>
      <c r="AB22" s="22">
        <f t="shared" si="12"/>
        <v>0</v>
      </c>
      <c r="AC22" s="22">
        <f t="shared" si="12"/>
        <v>0</v>
      </c>
      <c r="AD22" s="22">
        <f t="shared" si="12"/>
        <v>0</v>
      </c>
      <c r="AE22" s="22">
        <f t="shared" si="12"/>
        <v>0</v>
      </c>
      <c r="AF22" s="22">
        <f t="shared" si="12"/>
        <v>0</v>
      </c>
      <c r="AG22" s="22">
        <f t="shared" si="12"/>
        <v>0</v>
      </c>
      <c r="AH22" s="22">
        <f t="shared" ref="AH22:AI22" si="14">IF(AH4=0,0,AH4/AH13)</f>
        <v>0</v>
      </c>
      <c r="AI22" s="22">
        <f t="shared" si="14"/>
        <v>0</v>
      </c>
    </row>
    <row r="23" spans="1:35" x14ac:dyDescent="0.25">
      <c r="A23" s="12" t="s">
        <v>75</v>
      </c>
      <c r="B23" s="23">
        <f t="shared" si="12"/>
        <v>0</v>
      </c>
      <c r="C23" s="23">
        <f t="shared" si="12"/>
        <v>0</v>
      </c>
      <c r="D23" s="23">
        <f t="shared" si="12"/>
        <v>0</v>
      </c>
      <c r="E23" s="23">
        <f t="shared" si="12"/>
        <v>0</v>
      </c>
      <c r="F23" s="23">
        <f t="shared" si="12"/>
        <v>0</v>
      </c>
      <c r="G23" s="23">
        <f t="shared" si="12"/>
        <v>0</v>
      </c>
      <c r="H23" s="23">
        <f t="shared" si="12"/>
        <v>0</v>
      </c>
      <c r="I23" s="23">
        <f t="shared" si="12"/>
        <v>0</v>
      </c>
      <c r="J23" s="23">
        <f t="shared" si="12"/>
        <v>0</v>
      </c>
      <c r="K23" s="23">
        <f t="shared" si="12"/>
        <v>0</v>
      </c>
      <c r="L23" s="23">
        <f t="shared" si="12"/>
        <v>0</v>
      </c>
      <c r="M23" s="23">
        <f t="shared" si="12"/>
        <v>0</v>
      </c>
      <c r="N23" s="23">
        <f t="shared" si="12"/>
        <v>0</v>
      </c>
      <c r="O23" s="23">
        <f t="shared" si="12"/>
        <v>0</v>
      </c>
      <c r="P23" s="23">
        <f t="shared" si="12"/>
        <v>0</v>
      </c>
      <c r="Q23" s="23">
        <f t="shared" si="12"/>
        <v>0</v>
      </c>
      <c r="R23" s="23">
        <f t="shared" si="12"/>
        <v>0</v>
      </c>
      <c r="S23" s="23">
        <f t="shared" si="12"/>
        <v>0</v>
      </c>
      <c r="T23" s="23">
        <f t="shared" si="12"/>
        <v>0</v>
      </c>
      <c r="U23" s="23">
        <f t="shared" si="12"/>
        <v>0</v>
      </c>
      <c r="V23" s="23">
        <f t="shared" si="12"/>
        <v>0</v>
      </c>
      <c r="W23" s="23">
        <f t="shared" si="12"/>
        <v>0</v>
      </c>
      <c r="X23" s="23">
        <f t="shared" si="12"/>
        <v>0</v>
      </c>
      <c r="Y23" s="23">
        <f t="shared" si="12"/>
        <v>0</v>
      </c>
      <c r="Z23" s="23">
        <f t="shared" si="12"/>
        <v>0</v>
      </c>
      <c r="AA23" s="23">
        <f t="shared" si="12"/>
        <v>0</v>
      </c>
      <c r="AB23" s="23">
        <f t="shared" si="12"/>
        <v>0</v>
      </c>
      <c r="AC23" s="23">
        <f t="shared" si="12"/>
        <v>0</v>
      </c>
      <c r="AD23" s="23">
        <f t="shared" si="12"/>
        <v>0</v>
      </c>
      <c r="AE23" s="23">
        <f t="shared" si="12"/>
        <v>0</v>
      </c>
      <c r="AF23" s="23">
        <f t="shared" si="12"/>
        <v>0</v>
      </c>
      <c r="AG23" s="23">
        <f t="shared" si="12"/>
        <v>0</v>
      </c>
      <c r="AH23" s="23">
        <f t="shared" ref="AH23:AI23" si="15">IF(AH5=0,0,AH5/AH14)</f>
        <v>0</v>
      </c>
      <c r="AI23" s="23">
        <f t="shared" si="15"/>
        <v>0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0</v>
      </c>
      <c r="C25" s="21">
        <f t="shared" ref="C25:AG25" si="16">SUM(C26,C32)</f>
        <v>0</v>
      </c>
      <c r="D25" s="21">
        <f t="shared" si="16"/>
        <v>0</v>
      </c>
      <c r="E25" s="21">
        <f t="shared" si="16"/>
        <v>0</v>
      </c>
      <c r="F25" s="21">
        <f t="shared" si="16"/>
        <v>0</v>
      </c>
      <c r="G25" s="21">
        <f t="shared" si="16"/>
        <v>0</v>
      </c>
      <c r="H25" s="21">
        <f t="shared" si="16"/>
        <v>0</v>
      </c>
      <c r="I25" s="21">
        <f t="shared" si="16"/>
        <v>0</v>
      </c>
      <c r="J25" s="21">
        <f t="shared" si="16"/>
        <v>0</v>
      </c>
      <c r="K25" s="21">
        <f t="shared" si="16"/>
        <v>0</v>
      </c>
      <c r="L25" s="21">
        <f t="shared" si="16"/>
        <v>0</v>
      </c>
      <c r="M25" s="21">
        <f t="shared" si="16"/>
        <v>0</v>
      </c>
      <c r="N25" s="21">
        <f t="shared" si="16"/>
        <v>0</v>
      </c>
      <c r="O25" s="21">
        <f t="shared" si="16"/>
        <v>0</v>
      </c>
      <c r="P25" s="21">
        <f t="shared" si="16"/>
        <v>0</v>
      </c>
      <c r="Q25" s="21">
        <f t="shared" si="16"/>
        <v>0</v>
      </c>
      <c r="R25" s="21">
        <f t="shared" si="16"/>
        <v>0</v>
      </c>
      <c r="S25" s="21">
        <f t="shared" si="16"/>
        <v>0</v>
      </c>
      <c r="T25" s="21">
        <f t="shared" si="16"/>
        <v>0</v>
      </c>
      <c r="U25" s="21">
        <f t="shared" si="16"/>
        <v>0</v>
      </c>
      <c r="V25" s="21">
        <f t="shared" si="16"/>
        <v>0</v>
      </c>
      <c r="W25" s="21">
        <f t="shared" si="16"/>
        <v>0</v>
      </c>
      <c r="X25" s="21">
        <f t="shared" si="16"/>
        <v>0</v>
      </c>
      <c r="Y25" s="21">
        <f t="shared" si="16"/>
        <v>0</v>
      </c>
      <c r="Z25" s="21">
        <f t="shared" si="16"/>
        <v>0</v>
      </c>
      <c r="AA25" s="21">
        <f t="shared" si="16"/>
        <v>0</v>
      </c>
      <c r="AB25" s="21">
        <f t="shared" si="16"/>
        <v>0</v>
      </c>
      <c r="AC25" s="21">
        <f t="shared" si="16"/>
        <v>0</v>
      </c>
      <c r="AD25" s="21">
        <f t="shared" si="16"/>
        <v>0</v>
      </c>
      <c r="AE25" s="21">
        <f t="shared" si="16"/>
        <v>0</v>
      </c>
      <c r="AF25" s="21">
        <f t="shared" si="16"/>
        <v>0</v>
      </c>
      <c r="AG25" s="21">
        <f t="shared" si="16"/>
        <v>0</v>
      </c>
      <c r="AH25" s="21">
        <f t="shared" ref="AH25:AI25" si="17">SUM(AH26,AH32)</f>
        <v>0</v>
      </c>
      <c r="AI25" s="21">
        <f t="shared" si="17"/>
        <v>0</v>
      </c>
    </row>
    <row r="26" spans="1:35" x14ac:dyDescent="0.25">
      <c r="A26" s="24" t="s">
        <v>72</v>
      </c>
      <c r="B26" s="25">
        <f>SUM(B27:B31)</f>
        <v>0</v>
      </c>
      <c r="C26" s="25">
        <f t="shared" ref="C26:AG26" si="18">SUM(C27:C31)</f>
        <v>0</v>
      </c>
      <c r="D26" s="25">
        <f t="shared" si="18"/>
        <v>0</v>
      </c>
      <c r="E26" s="25">
        <f t="shared" si="18"/>
        <v>0</v>
      </c>
      <c r="F26" s="25">
        <f t="shared" si="18"/>
        <v>0</v>
      </c>
      <c r="G26" s="25">
        <f t="shared" si="18"/>
        <v>0</v>
      </c>
      <c r="H26" s="25">
        <f t="shared" si="18"/>
        <v>0</v>
      </c>
      <c r="I26" s="25">
        <f t="shared" si="18"/>
        <v>0</v>
      </c>
      <c r="J26" s="25">
        <f t="shared" si="18"/>
        <v>0</v>
      </c>
      <c r="K26" s="25">
        <f t="shared" si="18"/>
        <v>0</v>
      </c>
      <c r="L26" s="25">
        <f t="shared" si="18"/>
        <v>0</v>
      </c>
      <c r="M26" s="25">
        <f t="shared" si="18"/>
        <v>0</v>
      </c>
      <c r="N26" s="25">
        <f t="shared" si="18"/>
        <v>0</v>
      </c>
      <c r="O26" s="25">
        <f t="shared" si="18"/>
        <v>0</v>
      </c>
      <c r="P26" s="25">
        <f t="shared" si="18"/>
        <v>0</v>
      </c>
      <c r="Q26" s="25">
        <f t="shared" si="18"/>
        <v>0</v>
      </c>
      <c r="R26" s="25">
        <f t="shared" si="18"/>
        <v>0</v>
      </c>
      <c r="S26" s="25">
        <f t="shared" si="18"/>
        <v>0</v>
      </c>
      <c r="T26" s="25">
        <f t="shared" si="18"/>
        <v>0</v>
      </c>
      <c r="U26" s="25">
        <f t="shared" si="18"/>
        <v>0</v>
      </c>
      <c r="V26" s="25">
        <f t="shared" si="18"/>
        <v>0</v>
      </c>
      <c r="W26" s="25">
        <f t="shared" si="18"/>
        <v>0</v>
      </c>
      <c r="X26" s="25">
        <f t="shared" si="18"/>
        <v>0</v>
      </c>
      <c r="Y26" s="25">
        <f t="shared" si="18"/>
        <v>0</v>
      </c>
      <c r="Z26" s="25">
        <f t="shared" si="18"/>
        <v>0</v>
      </c>
      <c r="AA26" s="25">
        <f t="shared" si="18"/>
        <v>0</v>
      </c>
      <c r="AB26" s="25">
        <f t="shared" si="18"/>
        <v>0</v>
      </c>
      <c r="AC26" s="25">
        <f t="shared" si="18"/>
        <v>0</v>
      </c>
      <c r="AD26" s="25">
        <f t="shared" si="18"/>
        <v>0</v>
      </c>
      <c r="AE26" s="25">
        <f t="shared" si="18"/>
        <v>0</v>
      </c>
      <c r="AF26" s="25">
        <f t="shared" si="18"/>
        <v>0</v>
      </c>
      <c r="AG26" s="25">
        <f t="shared" si="18"/>
        <v>0</v>
      </c>
      <c r="AH26" s="25">
        <f t="shared" ref="AH26:AI26" si="19">SUM(AH27:AH31)</f>
        <v>0</v>
      </c>
      <c r="AI26" s="25">
        <f t="shared" si="19"/>
        <v>0</v>
      </c>
    </row>
    <row r="27" spans="1:35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I27" s="27">
        <v>0</v>
      </c>
    </row>
    <row r="28" spans="1:35" x14ac:dyDescent="0.25">
      <c r="A28" s="26" t="s">
        <v>14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75</v>
      </c>
      <c r="B32" s="25">
        <f>SUM(B33:B37)</f>
        <v>0</v>
      </c>
      <c r="C32" s="25">
        <f t="shared" ref="C32:AG32" si="20">SUM(C33:C37)</f>
        <v>0</v>
      </c>
      <c r="D32" s="25">
        <f t="shared" si="20"/>
        <v>0</v>
      </c>
      <c r="E32" s="25">
        <f t="shared" si="20"/>
        <v>0</v>
      </c>
      <c r="F32" s="25">
        <f t="shared" si="20"/>
        <v>0</v>
      </c>
      <c r="G32" s="25">
        <f t="shared" si="20"/>
        <v>0</v>
      </c>
      <c r="H32" s="25">
        <f t="shared" si="20"/>
        <v>0</v>
      </c>
      <c r="I32" s="25">
        <f t="shared" si="20"/>
        <v>0</v>
      </c>
      <c r="J32" s="25">
        <f t="shared" si="20"/>
        <v>0</v>
      </c>
      <c r="K32" s="25">
        <f t="shared" si="20"/>
        <v>0</v>
      </c>
      <c r="L32" s="25">
        <f t="shared" si="20"/>
        <v>0</v>
      </c>
      <c r="M32" s="25">
        <f t="shared" si="20"/>
        <v>0</v>
      </c>
      <c r="N32" s="25">
        <f t="shared" si="20"/>
        <v>0</v>
      </c>
      <c r="O32" s="25">
        <f t="shared" si="20"/>
        <v>0</v>
      </c>
      <c r="P32" s="25">
        <f t="shared" si="20"/>
        <v>0</v>
      </c>
      <c r="Q32" s="25">
        <f t="shared" si="20"/>
        <v>0</v>
      </c>
      <c r="R32" s="25">
        <f t="shared" si="20"/>
        <v>0</v>
      </c>
      <c r="S32" s="25">
        <f t="shared" si="20"/>
        <v>0</v>
      </c>
      <c r="T32" s="25">
        <f t="shared" si="20"/>
        <v>0</v>
      </c>
      <c r="U32" s="25">
        <f t="shared" si="20"/>
        <v>0</v>
      </c>
      <c r="V32" s="25">
        <f t="shared" si="20"/>
        <v>0</v>
      </c>
      <c r="W32" s="25">
        <f t="shared" si="20"/>
        <v>0</v>
      </c>
      <c r="X32" s="25">
        <f t="shared" si="20"/>
        <v>0</v>
      </c>
      <c r="Y32" s="25">
        <f t="shared" si="20"/>
        <v>0</v>
      </c>
      <c r="Z32" s="25">
        <f t="shared" si="20"/>
        <v>0</v>
      </c>
      <c r="AA32" s="25">
        <f t="shared" si="20"/>
        <v>0</v>
      </c>
      <c r="AB32" s="25">
        <f t="shared" si="20"/>
        <v>0</v>
      </c>
      <c r="AC32" s="25">
        <f t="shared" si="20"/>
        <v>0</v>
      </c>
      <c r="AD32" s="25">
        <f t="shared" si="20"/>
        <v>0</v>
      </c>
      <c r="AE32" s="25">
        <f t="shared" si="20"/>
        <v>0</v>
      </c>
      <c r="AF32" s="25">
        <f t="shared" si="20"/>
        <v>0</v>
      </c>
      <c r="AG32" s="25">
        <f t="shared" si="20"/>
        <v>0</v>
      </c>
      <c r="AH32" s="25">
        <f t="shared" ref="AH32:AI32" si="21">SUM(AH33:AH37)</f>
        <v>0</v>
      </c>
      <c r="AI32" s="25">
        <f t="shared" si="21"/>
        <v>0</v>
      </c>
    </row>
    <row r="33" spans="1:35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I33" s="27">
        <v>0</v>
      </c>
    </row>
    <row r="34" spans="1:35" x14ac:dyDescent="0.25">
      <c r="A34" s="26" t="s">
        <v>14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0</v>
      </c>
      <c r="C40" s="21">
        <f t="shared" si="22"/>
        <v>0</v>
      </c>
      <c r="D40" s="21">
        <f t="shared" si="22"/>
        <v>0</v>
      </c>
      <c r="E40" s="21">
        <f t="shared" si="22"/>
        <v>0</v>
      </c>
      <c r="F40" s="21">
        <f t="shared" si="22"/>
        <v>0</v>
      </c>
      <c r="G40" s="21">
        <f t="shared" si="22"/>
        <v>0</v>
      </c>
      <c r="H40" s="21">
        <f t="shared" si="22"/>
        <v>0</v>
      </c>
      <c r="I40" s="21">
        <f t="shared" si="22"/>
        <v>0</v>
      </c>
      <c r="J40" s="21">
        <f t="shared" si="22"/>
        <v>0</v>
      </c>
      <c r="K40" s="21">
        <f t="shared" si="22"/>
        <v>0</v>
      </c>
      <c r="L40" s="21">
        <f t="shared" si="22"/>
        <v>0</v>
      </c>
      <c r="M40" s="21">
        <f t="shared" si="22"/>
        <v>0</v>
      </c>
      <c r="N40" s="21">
        <f t="shared" si="22"/>
        <v>0</v>
      </c>
      <c r="O40" s="21">
        <f t="shared" si="22"/>
        <v>0</v>
      </c>
      <c r="P40" s="21">
        <f t="shared" si="22"/>
        <v>0</v>
      </c>
      <c r="Q40" s="21">
        <f t="shared" si="22"/>
        <v>0</v>
      </c>
      <c r="R40" s="21">
        <f t="shared" si="22"/>
        <v>0</v>
      </c>
      <c r="S40" s="21">
        <f t="shared" si="22"/>
        <v>0</v>
      </c>
      <c r="T40" s="21">
        <f t="shared" si="22"/>
        <v>0</v>
      </c>
      <c r="U40" s="21">
        <f t="shared" si="22"/>
        <v>0</v>
      </c>
      <c r="V40" s="21">
        <f t="shared" si="22"/>
        <v>0</v>
      </c>
      <c r="W40" s="21">
        <f t="shared" si="22"/>
        <v>0</v>
      </c>
      <c r="X40" s="21">
        <f t="shared" si="22"/>
        <v>0</v>
      </c>
      <c r="Y40" s="21">
        <f t="shared" si="22"/>
        <v>0</v>
      </c>
      <c r="Z40" s="21">
        <f t="shared" si="22"/>
        <v>0</v>
      </c>
      <c r="AA40" s="21">
        <f t="shared" si="22"/>
        <v>0</v>
      </c>
      <c r="AB40" s="21">
        <f t="shared" si="22"/>
        <v>0</v>
      </c>
      <c r="AC40" s="21">
        <f t="shared" si="22"/>
        <v>0</v>
      </c>
      <c r="AD40" s="21">
        <f t="shared" si="22"/>
        <v>0</v>
      </c>
      <c r="AE40" s="21">
        <f t="shared" si="22"/>
        <v>0</v>
      </c>
      <c r="AF40" s="21">
        <f t="shared" si="22"/>
        <v>0</v>
      </c>
      <c r="AG40" s="21">
        <f t="shared" si="22"/>
        <v>0</v>
      </c>
      <c r="AH40" s="21">
        <f t="shared" ref="AH40:AI40" si="23">IF(AH25=0,0,AH25/(AH3/1000))</f>
        <v>0</v>
      </c>
      <c r="AI40" s="21">
        <f t="shared" si="23"/>
        <v>0</v>
      </c>
    </row>
    <row r="41" spans="1:35" x14ac:dyDescent="0.25">
      <c r="A41" s="10" t="s">
        <v>72</v>
      </c>
      <c r="B41" s="22">
        <f t="shared" si="22"/>
        <v>0</v>
      </c>
      <c r="C41" s="22">
        <f t="shared" si="22"/>
        <v>0</v>
      </c>
      <c r="D41" s="22">
        <f t="shared" si="22"/>
        <v>0</v>
      </c>
      <c r="E41" s="22">
        <f t="shared" si="22"/>
        <v>0</v>
      </c>
      <c r="F41" s="22">
        <f t="shared" si="22"/>
        <v>0</v>
      </c>
      <c r="G41" s="22">
        <f t="shared" si="22"/>
        <v>0</v>
      </c>
      <c r="H41" s="22">
        <f t="shared" si="22"/>
        <v>0</v>
      </c>
      <c r="I41" s="22">
        <f t="shared" si="22"/>
        <v>0</v>
      </c>
      <c r="J41" s="22">
        <f t="shared" si="22"/>
        <v>0</v>
      </c>
      <c r="K41" s="22">
        <f t="shared" si="22"/>
        <v>0</v>
      </c>
      <c r="L41" s="22">
        <f t="shared" si="22"/>
        <v>0</v>
      </c>
      <c r="M41" s="22">
        <f t="shared" si="22"/>
        <v>0</v>
      </c>
      <c r="N41" s="22">
        <f t="shared" si="22"/>
        <v>0</v>
      </c>
      <c r="O41" s="22">
        <f t="shared" si="22"/>
        <v>0</v>
      </c>
      <c r="P41" s="22">
        <f t="shared" si="22"/>
        <v>0</v>
      </c>
      <c r="Q41" s="22">
        <f t="shared" si="22"/>
        <v>0</v>
      </c>
      <c r="R41" s="22">
        <f t="shared" si="22"/>
        <v>0</v>
      </c>
      <c r="S41" s="22">
        <f t="shared" si="22"/>
        <v>0</v>
      </c>
      <c r="T41" s="22">
        <f t="shared" si="22"/>
        <v>0</v>
      </c>
      <c r="U41" s="22">
        <f t="shared" si="22"/>
        <v>0</v>
      </c>
      <c r="V41" s="22">
        <f t="shared" si="22"/>
        <v>0</v>
      </c>
      <c r="W41" s="22">
        <f t="shared" si="22"/>
        <v>0</v>
      </c>
      <c r="X41" s="22">
        <f t="shared" si="22"/>
        <v>0</v>
      </c>
      <c r="Y41" s="22">
        <f t="shared" si="22"/>
        <v>0</v>
      </c>
      <c r="Z41" s="22">
        <f t="shared" si="22"/>
        <v>0</v>
      </c>
      <c r="AA41" s="22">
        <f t="shared" si="22"/>
        <v>0</v>
      </c>
      <c r="AB41" s="22">
        <f t="shared" si="22"/>
        <v>0</v>
      </c>
      <c r="AC41" s="22">
        <f t="shared" si="22"/>
        <v>0</v>
      </c>
      <c r="AD41" s="22">
        <f t="shared" si="22"/>
        <v>0</v>
      </c>
      <c r="AE41" s="22">
        <f t="shared" si="22"/>
        <v>0</v>
      </c>
      <c r="AF41" s="22">
        <f t="shared" si="22"/>
        <v>0</v>
      </c>
      <c r="AG41" s="22">
        <f t="shared" si="22"/>
        <v>0</v>
      </c>
      <c r="AH41" s="22">
        <f t="shared" ref="AH41:AI41" si="24">IF(AH26=0,0,AH26/(AH4/1000))</f>
        <v>0</v>
      </c>
      <c r="AI41" s="22">
        <f t="shared" si="24"/>
        <v>0</v>
      </c>
    </row>
    <row r="42" spans="1:35" x14ac:dyDescent="0.25">
      <c r="A42" s="12" t="s">
        <v>75</v>
      </c>
      <c r="B42" s="23">
        <f t="shared" ref="B42:AG42" si="25">IF(B32=0,0,B32/(B5/1000))</f>
        <v>0</v>
      </c>
      <c r="C42" s="23">
        <f t="shared" si="25"/>
        <v>0</v>
      </c>
      <c r="D42" s="23">
        <f t="shared" si="25"/>
        <v>0</v>
      </c>
      <c r="E42" s="23">
        <f t="shared" si="25"/>
        <v>0</v>
      </c>
      <c r="F42" s="23">
        <f t="shared" si="25"/>
        <v>0</v>
      </c>
      <c r="G42" s="23">
        <f t="shared" si="25"/>
        <v>0</v>
      </c>
      <c r="H42" s="23">
        <f t="shared" si="25"/>
        <v>0</v>
      </c>
      <c r="I42" s="23">
        <f t="shared" si="25"/>
        <v>0</v>
      </c>
      <c r="J42" s="23">
        <f t="shared" si="25"/>
        <v>0</v>
      </c>
      <c r="K42" s="23">
        <f t="shared" si="25"/>
        <v>0</v>
      </c>
      <c r="L42" s="23">
        <f t="shared" si="25"/>
        <v>0</v>
      </c>
      <c r="M42" s="23">
        <f t="shared" si="25"/>
        <v>0</v>
      </c>
      <c r="N42" s="23">
        <f t="shared" si="25"/>
        <v>0</v>
      </c>
      <c r="O42" s="23">
        <f t="shared" si="25"/>
        <v>0</v>
      </c>
      <c r="P42" s="23">
        <f t="shared" si="25"/>
        <v>0</v>
      </c>
      <c r="Q42" s="23">
        <f t="shared" si="25"/>
        <v>0</v>
      </c>
      <c r="R42" s="23">
        <f t="shared" si="25"/>
        <v>0</v>
      </c>
      <c r="S42" s="23">
        <f t="shared" si="25"/>
        <v>0</v>
      </c>
      <c r="T42" s="23">
        <f t="shared" si="25"/>
        <v>0</v>
      </c>
      <c r="U42" s="23">
        <f t="shared" si="25"/>
        <v>0</v>
      </c>
      <c r="V42" s="23">
        <f t="shared" si="25"/>
        <v>0</v>
      </c>
      <c r="W42" s="23">
        <f t="shared" si="25"/>
        <v>0</v>
      </c>
      <c r="X42" s="23">
        <f t="shared" si="25"/>
        <v>0</v>
      </c>
      <c r="Y42" s="23">
        <f t="shared" si="25"/>
        <v>0</v>
      </c>
      <c r="Z42" s="23">
        <f t="shared" si="25"/>
        <v>0</v>
      </c>
      <c r="AA42" s="23">
        <f t="shared" si="25"/>
        <v>0</v>
      </c>
      <c r="AB42" s="23">
        <f t="shared" si="25"/>
        <v>0</v>
      </c>
      <c r="AC42" s="23">
        <f t="shared" si="25"/>
        <v>0</v>
      </c>
      <c r="AD42" s="23">
        <f t="shared" si="25"/>
        <v>0</v>
      </c>
      <c r="AE42" s="23">
        <f t="shared" si="25"/>
        <v>0</v>
      </c>
      <c r="AF42" s="23">
        <f t="shared" si="25"/>
        <v>0</v>
      </c>
      <c r="AG42" s="23">
        <f t="shared" si="25"/>
        <v>0</v>
      </c>
      <c r="AH42" s="23">
        <f t="shared" ref="AH42:AI42" si="26">IF(AH32=0,0,AH32/(AH5/1000))</f>
        <v>0</v>
      </c>
      <c r="AI42" s="23">
        <f t="shared" si="26"/>
        <v>0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0</v>
      </c>
      <c r="C44" s="30">
        <f t="shared" si="27"/>
        <v>0</v>
      </c>
      <c r="D44" s="30">
        <f t="shared" si="27"/>
        <v>0</v>
      </c>
      <c r="E44" s="30">
        <f t="shared" si="27"/>
        <v>0</v>
      </c>
      <c r="F44" s="30">
        <f t="shared" si="27"/>
        <v>0</v>
      </c>
      <c r="G44" s="30">
        <f t="shared" si="27"/>
        <v>0</v>
      </c>
      <c r="H44" s="30">
        <f t="shared" si="27"/>
        <v>0</v>
      </c>
      <c r="I44" s="30">
        <f t="shared" si="27"/>
        <v>0</v>
      </c>
      <c r="J44" s="30">
        <f t="shared" si="27"/>
        <v>0</v>
      </c>
      <c r="K44" s="30">
        <f t="shared" si="27"/>
        <v>0</v>
      </c>
      <c r="L44" s="30">
        <f t="shared" si="27"/>
        <v>0</v>
      </c>
      <c r="M44" s="30">
        <f t="shared" si="27"/>
        <v>0</v>
      </c>
      <c r="N44" s="30">
        <f t="shared" si="27"/>
        <v>0</v>
      </c>
      <c r="O44" s="30">
        <f t="shared" si="27"/>
        <v>0</v>
      </c>
      <c r="P44" s="30">
        <f t="shared" si="27"/>
        <v>0</v>
      </c>
      <c r="Q44" s="30">
        <f t="shared" si="27"/>
        <v>0</v>
      </c>
      <c r="R44" s="30">
        <f t="shared" si="27"/>
        <v>0</v>
      </c>
      <c r="S44" s="30">
        <f t="shared" si="27"/>
        <v>0</v>
      </c>
      <c r="T44" s="30">
        <f t="shared" si="27"/>
        <v>0</v>
      </c>
      <c r="U44" s="30">
        <f t="shared" si="27"/>
        <v>0</v>
      </c>
      <c r="V44" s="30">
        <f t="shared" si="27"/>
        <v>0</v>
      </c>
      <c r="W44" s="30">
        <f t="shared" si="27"/>
        <v>0</v>
      </c>
      <c r="X44" s="30">
        <f t="shared" si="27"/>
        <v>0</v>
      </c>
      <c r="Y44" s="30">
        <f t="shared" si="27"/>
        <v>0</v>
      </c>
      <c r="Z44" s="30">
        <f t="shared" si="27"/>
        <v>0</v>
      </c>
      <c r="AA44" s="30">
        <f t="shared" si="27"/>
        <v>0</v>
      </c>
      <c r="AB44" s="30">
        <f t="shared" si="27"/>
        <v>0</v>
      </c>
      <c r="AC44" s="30">
        <f t="shared" si="27"/>
        <v>0</v>
      </c>
      <c r="AD44" s="30">
        <f t="shared" si="27"/>
        <v>0</v>
      </c>
      <c r="AE44" s="30">
        <f t="shared" si="27"/>
        <v>0</v>
      </c>
      <c r="AF44" s="30">
        <f t="shared" si="27"/>
        <v>0</v>
      </c>
      <c r="AG44" s="30">
        <f t="shared" si="27"/>
        <v>0</v>
      </c>
      <c r="AH44" s="30">
        <f t="shared" ref="AH44:AI44" si="28">IF(AH25=0,0,AH25/AH$25)</f>
        <v>0</v>
      </c>
      <c r="AI44" s="30">
        <f t="shared" si="28"/>
        <v>0</v>
      </c>
    </row>
    <row r="45" spans="1:35" x14ac:dyDescent="0.25">
      <c r="A45" s="10" t="s">
        <v>72</v>
      </c>
      <c r="B45" s="31">
        <f t="shared" si="27"/>
        <v>0</v>
      </c>
      <c r="C45" s="31">
        <f t="shared" si="27"/>
        <v>0</v>
      </c>
      <c r="D45" s="31">
        <f t="shared" si="27"/>
        <v>0</v>
      </c>
      <c r="E45" s="31">
        <f t="shared" si="27"/>
        <v>0</v>
      </c>
      <c r="F45" s="31">
        <f t="shared" si="27"/>
        <v>0</v>
      </c>
      <c r="G45" s="31">
        <f t="shared" si="27"/>
        <v>0</v>
      </c>
      <c r="H45" s="31">
        <f t="shared" si="27"/>
        <v>0</v>
      </c>
      <c r="I45" s="31">
        <f t="shared" si="27"/>
        <v>0</v>
      </c>
      <c r="J45" s="31">
        <f t="shared" si="27"/>
        <v>0</v>
      </c>
      <c r="K45" s="31">
        <f t="shared" si="27"/>
        <v>0</v>
      </c>
      <c r="L45" s="31">
        <f t="shared" si="27"/>
        <v>0</v>
      </c>
      <c r="M45" s="31">
        <f t="shared" si="27"/>
        <v>0</v>
      </c>
      <c r="N45" s="31">
        <f t="shared" si="27"/>
        <v>0</v>
      </c>
      <c r="O45" s="31">
        <f t="shared" si="27"/>
        <v>0</v>
      </c>
      <c r="P45" s="31">
        <f t="shared" si="27"/>
        <v>0</v>
      </c>
      <c r="Q45" s="31">
        <f t="shared" si="27"/>
        <v>0</v>
      </c>
      <c r="R45" s="31">
        <f t="shared" si="27"/>
        <v>0</v>
      </c>
      <c r="S45" s="31">
        <f t="shared" si="27"/>
        <v>0</v>
      </c>
      <c r="T45" s="31">
        <f t="shared" si="27"/>
        <v>0</v>
      </c>
      <c r="U45" s="31">
        <f t="shared" si="27"/>
        <v>0</v>
      </c>
      <c r="V45" s="31">
        <f t="shared" si="27"/>
        <v>0</v>
      </c>
      <c r="W45" s="31">
        <f t="shared" si="27"/>
        <v>0</v>
      </c>
      <c r="X45" s="31">
        <f t="shared" si="27"/>
        <v>0</v>
      </c>
      <c r="Y45" s="31">
        <f t="shared" si="27"/>
        <v>0</v>
      </c>
      <c r="Z45" s="31">
        <f t="shared" si="27"/>
        <v>0</v>
      </c>
      <c r="AA45" s="31">
        <f t="shared" si="27"/>
        <v>0</v>
      </c>
      <c r="AB45" s="31">
        <f t="shared" si="27"/>
        <v>0</v>
      </c>
      <c r="AC45" s="31">
        <f t="shared" si="27"/>
        <v>0</v>
      </c>
      <c r="AD45" s="31">
        <f t="shared" si="27"/>
        <v>0</v>
      </c>
      <c r="AE45" s="31">
        <f t="shared" si="27"/>
        <v>0</v>
      </c>
      <c r="AF45" s="31">
        <f t="shared" si="27"/>
        <v>0</v>
      </c>
      <c r="AG45" s="31">
        <f t="shared" si="27"/>
        <v>0</v>
      </c>
      <c r="AH45" s="31">
        <f t="shared" ref="AH45:AI45" si="29">IF(AH26=0,0,AH26/AH$25)</f>
        <v>0</v>
      </c>
      <c r="AI45" s="31">
        <f t="shared" si="29"/>
        <v>0</v>
      </c>
    </row>
    <row r="46" spans="1:35" x14ac:dyDescent="0.25">
      <c r="A46" s="12" t="s">
        <v>75</v>
      </c>
      <c r="B46" s="32">
        <f t="shared" ref="B46:AG46" si="30">IF(B32=0,0,B32/B$25)</f>
        <v>0</v>
      </c>
      <c r="C46" s="32">
        <f t="shared" si="30"/>
        <v>0</v>
      </c>
      <c r="D46" s="32">
        <f t="shared" si="30"/>
        <v>0</v>
      </c>
      <c r="E46" s="32">
        <f t="shared" si="30"/>
        <v>0</v>
      </c>
      <c r="F46" s="32">
        <f t="shared" si="30"/>
        <v>0</v>
      </c>
      <c r="G46" s="32">
        <f t="shared" si="30"/>
        <v>0</v>
      </c>
      <c r="H46" s="32">
        <f t="shared" si="30"/>
        <v>0</v>
      </c>
      <c r="I46" s="32">
        <f t="shared" si="30"/>
        <v>0</v>
      </c>
      <c r="J46" s="32">
        <f t="shared" si="30"/>
        <v>0</v>
      </c>
      <c r="K46" s="32">
        <f t="shared" si="30"/>
        <v>0</v>
      </c>
      <c r="L46" s="32">
        <f t="shared" si="30"/>
        <v>0</v>
      </c>
      <c r="M46" s="32">
        <f t="shared" si="30"/>
        <v>0</v>
      </c>
      <c r="N46" s="32">
        <f t="shared" si="30"/>
        <v>0</v>
      </c>
      <c r="O46" s="32">
        <f t="shared" si="30"/>
        <v>0</v>
      </c>
      <c r="P46" s="32">
        <f t="shared" si="30"/>
        <v>0</v>
      </c>
      <c r="Q46" s="32">
        <f t="shared" si="30"/>
        <v>0</v>
      </c>
      <c r="R46" s="32">
        <f t="shared" si="30"/>
        <v>0</v>
      </c>
      <c r="S46" s="32">
        <f t="shared" si="30"/>
        <v>0</v>
      </c>
      <c r="T46" s="32">
        <f t="shared" si="30"/>
        <v>0</v>
      </c>
      <c r="U46" s="32">
        <f t="shared" si="30"/>
        <v>0</v>
      </c>
      <c r="V46" s="32">
        <f t="shared" si="30"/>
        <v>0</v>
      </c>
      <c r="W46" s="32">
        <f t="shared" si="30"/>
        <v>0</v>
      </c>
      <c r="X46" s="32">
        <f t="shared" si="30"/>
        <v>0</v>
      </c>
      <c r="Y46" s="32">
        <f t="shared" si="30"/>
        <v>0</v>
      </c>
      <c r="Z46" s="32">
        <f t="shared" si="30"/>
        <v>0</v>
      </c>
      <c r="AA46" s="32">
        <f t="shared" si="30"/>
        <v>0</v>
      </c>
      <c r="AB46" s="32">
        <f t="shared" si="30"/>
        <v>0</v>
      </c>
      <c r="AC46" s="32">
        <f t="shared" si="30"/>
        <v>0</v>
      </c>
      <c r="AD46" s="32">
        <f t="shared" si="30"/>
        <v>0</v>
      </c>
      <c r="AE46" s="32">
        <f t="shared" si="30"/>
        <v>0</v>
      </c>
      <c r="AF46" s="32">
        <f t="shared" si="30"/>
        <v>0</v>
      </c>
      <c r="AG46" s="32">
        <f t="shared" si="30"/>
        <v>0</v>
      </c>
      <c r="AH46" s="32">
        <f t="shared" ref="AH46:AI46" si="31">IF(AH32=0,0,AH32/AH$25)</f>
        <v>0</v>
      </c>
      <c r="AI46" s="32">
        <f t="shared" si="31"/>
        <v>0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0</v>
      </c>
      <c r="C48" s="21">
        <f t="shared" si="32"/>
        <v>0</v>
      </c>
      <c r="D48" s="21">
        <f t="shared" si="32"/>
        <v>0</v>
      </c>
      <c r="E48" s="21">
        <f t="shared" si="32"/>
        <v>0</v>
      </c>
      <c r="F48" s="21">
        <f t="shared" si="32"/>
        <v>0</v>
      </c>
      <c r="G48" s="21">
        <f t="shared" si="32"/>
        <v>0</v>
      </c>
      <c r="H48" s="21">
        <f t="shared" si="32"/>
        <v>0</v>
      </c>
      <c r="I48" s="21">
        <f t="shared" si="32"/>
        <v>0</v>
      </c>
      <c r="J48" s="21">
        <f t="shared" si="32"/>
        <v>0</v>
      </c>
      <c r="K48" s="21">
        <f t="shared" si="32"/>
        <v>0</v>
      </c>
      <c r="L48" s="21">
        <f t="shared" si="32"/>
        <v>0</v>
      </c>
      <c r="M48" s="21">
        <f t="shared" si="32"/>
        <v>0</v>
      </c>
      <c r="N48" s="21">
        <f t="shared" si="32"/>
        <v>0</v>
      </c>
      <c r="O48" s="21">
        <f t="shared" si="32"/>
        <v>0</v>
      </c>
      <c r="P48" s="21">
        <f t="shared" si="32"/>
        <v>0</v>
      </c>
      <c r="Q48" s="21">
        <f t="shared" si="32"/>
        <v>0</v>
      </c>
      <c r="R48" s="21">
        <f t="shared" si="32"/>
        <v>0</v>
      </c>
      <c r="S48" s="21">
        <f t="shared" si="32"/>
        <v>0</v>
      </c>
      <c r="T48" s="21">
        <f t="shared" si="32"/>
        <v>0</v>
      </c>
      <c r="U48" s="21">
        <f t="shared" si="32"/>
        <v>0</v>
      </c>
      <c r="V48" s="21">
        <f t="shared" si="32"/>
        <v>0</v>
      </c>
      <c r="W48" s="21">
        <f t="shared" si="32"/>
        <v>0</v>
      </c>
      <c r="X48" s="21">
        <f t="shared" si="32"/>
        <v>0</v>
      </c>
      <c r="Y48" s="21">
        <f t="shared" si="32"/>
        <v>0</v>
      </c>
      <c r="Z48" s="21">
        <f t="shared" si="32"/>
        <v>0</v>
      </c>
      <c r="AA48" s="21">
        <f t="shared" si="32"/>
        <v>0</v>
      </c>
      <c r="AB48" s="21">
        <f t="shared" si="32"/>
        <v>0</v>
      </c>
      <c r="AC48" s="21">
        <f t="shared" si="32"/>
        <v>0</v>
      </c>
      <c r="AD48" s="21">
        <f t="shared" si="32"/>
        <v>0</v>
      </c>
      <c r="AE48" s="21">
        <f t="shared" si="32"/>
        <v>0</v>
      </c>
      <c r="AF48" s="21">
        <f t="shared" si="32"/>
        <v>0</v>
      </c>
      <c r="AG48" s="21">
        <f t="shared" si="32"/>
        <v>0</v>
      </c>
      <c r="AH48" s="21">
        <f t="shared" ref="AH48:AI48" si="33">IF(AH25=0,0,100*AH25/AH12)</f>
        <v>0</v>
      </c>
      <c r="AI48" s="21">
        <f t="shared" si="33"/>
        <v>0</v>
      </c>
    </row>
    <row r="49" spans="1:35" x14ac:dyDescent="0.25">
      <c r="A49" s="10" t="s">
        <v>72</v>
      </c>
      <c r="B49" s="22">
        <f t="shared" si="32"/>
        <v>0</v>
      </c>
      <c r="C49" s="22">
        <f t="shared" si="32"/>
        <v>0</v>
      </c>
      <c r="D49" s="22">
        <f t="shared" si="32"/>
        <v>0</v>
      </c>
      <c r="E49" s="22">
        <f t="shared" si="32"/>
        <v>0</v>
      </c>
      <c r="F49" s="22">
        <f t="shared" si="32"/>
        <v>0</v>
      </c>
      <c r="G49" s="22">
        <f t="shared" si="32"/>
        <v>0</v>
      </c>
      <c r="H49" s="22">
        <f t="shared" si="32"/>
        <v>0</v>
      </c>
      <c r="I49" s="22">
        <f t="shared" si="32"/>
        <v>0</v>
      </c>
      <c r="J49" s="22">
        <f t="shared" si="32"/>
        <v>0</v>
      </c>
      <c r="K49" s="22">
        <f t="shared" si="32"/>
        <v>0</v>
      </c>
      <c r="L49" s="22">
        <f t="shared" si="32"/>
        <v>0</v>
      </c>
      <c r="M49" s="22">
        <f t="shared" si="32"/>
        <v>0</v>
      </c>
      <c r="N49" s="22">
        <f t="shared" si="32"/>
        <v>0</v>
      </c>
      <c r="O49" s="22">
        <f t="shared" si="32"/>
        <v>0</v>
      </c>
      <c r="P49" s="22">
        <f t="shared" si="32"/>
        <v>0</v>
      </c>
      <c r="Q49" s="22">
        <f t="shared" si="32"/>
        <v>0</v>
      </c>
      <c r="R49" s="22">
        <f t="shared" si="32"/>
        <v>0</v>
      </c>
      <c r="S49" s="22">
        <f t="shared" si="32"/>
        <v>0</v>
      </c>
      <c r="T49" s="22">
        <f t="shared" si="32"/>
        <v>0</v>
      </c>
      <c r="U49" s="22">
        <f t="shared" si="32"/>
        <v>0</v>
      </c>
      <c r="V49" s="22">
        <f t="shared" si="32"/>
        <v>0</v>
      </c>
      <c r="W49" s="22">
        <f t="shared" si="32"/>
        <v>0</v>
      </c>
      <c r="X49" s="22">
        <f t="shared" si="32"/>
        <v>0</v>
      </c>
      <c r="Y49" s="22">
        <f t="shared" si="32"/>
        <v>0</v>
      </c>
      <c r="Z49" s="22">
        <f t="shared" si="32"/>
        <v>0</v>
      </c>
      <c r="AA49" s="22">
        <f t="shared" si="32"/>
        <v>0</v>
      </c>
      <c r="AB49" s="22">
        <f t="shared" si="32"/>
        <v>0</v>
      </c>
      <c r="AC49" s="22">
        <f t="shared" si="32"/>
        <v>0</v>
      </c>
      <c r="AD49" s="22">
        <f t="shared" si="32"/>
        <v>0</v>
      </c>
      <c r="AE49" s="22">
        <f t="shared" si="32"/>
        <v>0</v>
      </c>
      <c r="AF49" s="22">
        <f t="shared" si="32"/>
        <v>0</v>
      </c>
      <c r="AG49" s="22">
        <f t="shared" si="32"/>
        <v>0</v>
      </c>
      <c r="AH49" s="22">
        <f t="shared" ref="AH49:AI49" si="34">IF(AH26=0,0,100*AH26/AH13)</f>
        <v>0</v>
      </c>
      <c r="AI49" s="22">
        <f t="shared" si="34"/>
        <v>0</v>
      </c>
    </row>
    <row r="50" spans="1:35" x14ac:dyDescent="0.25">
      <c r="A50" s="12" t="s">
        <v>75</v>
      </c>
      <c r="B50" s="23">
        <f t="shared" ref="B50:AG50" si="35">IF(B32=0,0,100*B32/B14)</f>
        <v>0</v>
      </c>
      <c r="C50" s="23">
        <f t="shared" si="35"/>
        <v>0</v>
      </c>
      <c r="D50" s="23">
        <f t="shared" si="35"/>
        <v>0</v>
      </c>
      <c r="E50" s="23">
        <f t="shared" si="35"/>
        <v>0</v>
      </c>
      <c r="F50" s="23">
        <f t="shared" si="35"/>
        <v>0</v>
      </c>
      <c r="G50" s="23">
        <f t="shared" si="35"/>
        <v>0</v>
      </c>
      <c r="H50" s="23">
        <f t="shared" si="35"/>
        <v>0</v>
      </c>
      <c r="I50" s="23">
        <f t="shared" si="35"/>
        <v>0</v>
      </c>
      <c r="J50" s="23">
        <f t="shared" si="35"/>
        <v>0</v>
      </c>
      <c r="K50" s="23">
        <f t="shared" si="35"/>
        <v>0</v>
      </c>
      <c r="L50" s="23">
        <f t="shared" si="35"/>
        <v>0</v>
      </c>
      <c r="M50" s="23">
        <f t="shared" si="35"/>
        <v>0</v>
      </c>
      <c r="N50" s="23">
        <f t="shared" si="35"/>
        <v>0</v>
      </c>
      <c r="O50" s="23">
        <f t="shared" si="35"/>
        <v>0</v>
      </c>
      <c r="P50" s="23">
        <f t="shared" si="35"/>
        <v>0</v>
      </c>
      <c r="Q50" s="23">
        <f t="shared" si="35"/>
        <v>0</v>
      </c>
      <c r="R50" s="23">
        <f t="shared" si="35"/>
        <v>0</v>
      </c>
      <c r="S50" s="23">
        <f t="shared" si="35"/>
        <v>0</v>
      </c>
      <c r="T50" s="23">
        <f t="shared" si="35"/>
        <v>0</v>
      </c>
      <c r="U50" s="23">
        <f t="shared" si="35"/>
        <v>0</v>
      </c>
      <c r="V50" s="23">
        <f t="shared" si="35"/>
        <v>0</v>
      </c>
      <c r="W50" s="23">
        <f t="shared" si="35"/>
        <v>0</v>
      </c>
      <c r="X50" s="23">
        <f t="shared" si="35"/>
        <v>0</v>
      </c>
      <c r="Y50" s="23">
        <f t="shared" si="35"/>
        <v>0</v>
      </c>
      <c r="Z50" s="23">
        <f t="shared" si="35"/>
        <v>0</v>
      </c>
      <c r="AA50" s="23">
        <f t="shared" si="35"/>
        <v>0</v>
      </c>
      <c r="AB50" s="23">
        <f t="shared" si="35"/>
        <v>0</v>
      </c>
      <c r="AC50" s="23">
        <f t="shared" si="35"/>
        <v>0</v>
      </c>
      <c r="AD50" s="23">
        <f t="shared" si="35"/>
        <v>0</v>
      </c>
      <c r="AE50" s="23">
        <f t="shared" si="35"/>
        <v>0</v>
      </c>
      <c r="AF50" s="23">
        <f t="shared" si="35"/>
        <v>0</v>
      </c>
      <c r="AG50" s="23">
        <f t="shared" si="35"/>
        <v>0</v>
      </c>
      <c r="AH50" s="23">
        <f t="shared" ref="AH50:AI50" si="36">IF(AH32=0,0,100*AH32/AH14)</f>
        <v>0</v>
      </c>
      <c r="AI50" s="23">
        <f t="shared" si="36"/>
        <v>0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</row>
    <row r="54" spans="1:35" x14ac:dyDescent="0.25">
      <c r="A54" s="10" t="s">
        <v>72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</row>
    <row r="55" spans="1:35" x14ac:dyDescent="0.25">
      <c r="A55" s="12" t="s">
        <v>75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</v>
      </c>
      <c r="C58" s="18">
        <f t="shared" si="37"/>
        <v>0</v>
      </c>
      <c r="D58" s="18">
        <f t="shared" si="37"/>
        <v>0</v>
      </c>
      <c r="E58" s="18">
        <f t="shared" si="37"/>
        <v>0</v>
      </c>
      <c r="F58" s="18">
        <f t="shared" si="37"/>
        <v>0</v>
      </c>
      <c r="G58" s="18">
        <f t="shared" si="37"/>
        <v>0</v>
      </c>
      <c r="H58" s="18">
        <f t="shared" si="37"/>
        <v>0</v>
      </c>
      <c r="I58" s="18">
        <f t="shared" si="37"/>
        <v>0</v>
      </c>
      <c r="J58" s="18">
        <f t="shared" si="37"/>
        <v>0</v>
      </c>
      <c r="K58" s="18">
        <f t="shared" si="37"/>
        <v>0</v>
      </c>
      <c r="L58" s="18">
        <f t="shared" si="37"/>
        <v>0</v>
      </c>
      <c r="M58" s="18">
        <f t="shared" si="37"/>
        <v>0</v>
      </c>
      <c r="N58" s="18">
        <f t="shared" si="37"/>
        <v>0</v>
      </c>
      <c r="O58" s="18">
        <f t="shared" si="37"/>
        <v>0</v>
      </c>
      <c r="P58" s="18">
        <f t="shared" si="37"/>
        <v>0</v>
      </c>
      <c r="Q58" s="18">
        <f t="shared" si="37"/>
        <v>0</v>
      </c>
      <c r="R58" s="18">
        <f t="shared" si="37"/>
        <v>0</v>
      </c>
      <c r="S58" s="18">
        <f t="shared" si="37"/>
        <v>0</v>
      </c>
      <c r="T58" s="18">
        <f t="shared" si="37"/>
        <v>0</v>
      </c>
      <c r="U58" s="18">
        <f t="shared" si="37"/>
        <v>0</v>
      </c>
      <c r="V58" s="18">
        <f t="shared" si="37"/>
        <v>0</v>
      </c>
      <c r="W58" s="18">
        <f t="shared" si="37"/>
        <v>0</v>
      </c>
      <c r="X58" s="18">
        <f t="shared" si="37"/>
        <v>0</v>
      </c>
      <c r="Y58" s="18">
        <f t="shared" si="37"/>
        <v>0</v>
      </c>
      <c r="Z58" s="18">
        <f t="shared" si="37"/>
        <v>0</v>
      </c>
      <c r="AA58" s="18">
        <f t="shared" si="37"/>
        <v>0</v>
      </c>
      <c r="AB58" s="18">
        <f t="shared" si="37"/>
        <v>0</v>
      </c>
      <c r="AC58" s="18">
        <f t="shared" si="37"/>
        <v>0</v>
      </c>
      <c r="AD58" s="18">
        <f t="shared" si="37"/>
        <v>0</v>
      </c>
      <c r="AE58" s="18">
        <f t="shared" si="37"/>
        <v>0</v>
      </c>
      <c r="AF58" s="18">
        <f t="shared" si="37"/>
        <v>0</v>
      </c>
      <c r="AG58" s="18">
        <f t="shared" si="37"/>
        <v>0</v>
      </c>
      <c r="AH58" s="18">
        <f t="shared" ref="AH58:AI58" si="38">IF(AH48=0,0,AH48/AH53)</f>
        <v>0</v>
      </c>
      <c r="AI58" s="18">
        <f t="shared" si="38"/>
        <v>0</v>
      </c>
    </row>
    <row r="59" spans="1:35" x14ac:dyDescent="0.25">
      <c r="A59" s="10" t="s">
        <v>72</v>
      </c>
      <c r="B59" s="19">
        <f t="shared" si="37"/>
        <v>0</v>
      </c>
      <c r="C59" s="19">
        <f t="shared" si="37"/>
        <v>0</v>
      </c>
      <c r="D59" s="19">
        <f t="shared" si="37"/>
        <v>0</v>
      </c>
      <c r="E59" s="19">
        <f t="shared" si="37"/>
        <v>0</v>
      </c>
      <c r="F59" s="19">
        <f t="shared" si="37"/>
        <v>0</v>
      </c>
      <c r="G59" s="19">
        <f t="shared" si="37"/>
        <v>0</v>
      </c>
      <c r="H59" s="19">
        <f t="shared" si="37"/>
        <v>0</v>
      </c>
      <c r="I59" s="19">
        <f t="shared" si="37"/>
        <v>0</v>
      </c>
      <c r="J59" s="19">
        <f t="shared" si="37"/>
        <v>0</v>
      </c>
      <c r="K59" s="19">
        <f t="shared" si="37"/>
        <v>0</v>
      </c>
      <c r="L59" s="19">
        <f t="shared" si="37"/>
        <v>0</v>
      </c>
      <c r="M59" s="19">
        <f t="shared" si="37"/>
        <v>0</v>
      </c>
      <c r="N59" s="19">
        <f t="shared" si="37"/>
        <v>0</v>
      </c>
      <c r="O59" s="19">
        <f t="shared" si="37"/>
        <v>0</v>
      </c>
      <c r="P59" s="19">
        <f t="shared" si="37"/>
        <v>0</v>
      </c>
      <c r="Q59" s="19">
        <f t="shared" si="37"/>
        <v>0</v>
      </c>
      <c r="R59" s="19">
        <f t="shared" si="37"/>
        <v>0</v>
      </c>
      <c r="S59" s="19">
        <f t="shared" si="37"/>
        <v>0</v>
      </c>
      <c r="T59" s="19">
        <f t="shared" si="37"/>
        <v>0</v>
      </c>
      <c r="U59" s="19">
        <f t="shared" si="37"/>
        <v>0</v>
      </c>
      <c r="V59" s="19">
        <f t="shared" si="37"/>
        <v>0</v>
      </c>
      <c r="W59" s="19">
        <f t="shared" si="37"/>
        <v>0</v>
      </c>
      <c r="X59" s="19">
        <f t="shared" si="37"/>
        <v>0</v>
      </c>
      <c r="Y59" s="19">
        <f t="shared" si="37"/>
        <v>0</v>
      </c>
      <c r="Z59" s="19">
        <f t="shared" si="37"/>
        <v>0</v>
      </c>
      <c r="AA59" s="19">
        <f t="shared" si="37"/>
        <v>0</v>
      </c>
      <c r="AB59" s="19">
        <f t="shared" si="37"/>
        <v>0</v>
      </c>
      <c r="AC59" s="19">
        <f t="shared" si="37"/>
        <v>0</v>
      </c>
      <c r="AD59" s="19">
        <f t="shared" si="37"/>
        <v>0</v>
      </c>
      <c r="AE59" s="19">
        <f t="shared" si="37"/>
        <v>0</v>
      </c>
      <c r="AF59" s="19">
        <f t="shared" si="37"/>
        <v>0</v>
      </c>
      <c r="AG59" s="19">
        <f t="shared" si="37"/>
        <v>0</v>
      </c>
      <c r="AH59" s="19">
        <f t="shared" ref="AH59:AI59" si="39">IF(AH49=0,0,AH49/AH54)</f>
        <v>0</v>
      </c>
      <c r="AI59" s="19">
        <f t="shared" si="39"/>
        <v>0</v>
      </c>
    </row>
    <row r="60" spans="1:35" x14ac:dyDescent="0.25">
      <c r="A60" s="12" t="s">
        <v>75</v>
      </c>
      <c r="B60" s="20">
        <f t="shared" si="37"/>
        <v>0</v>
      </c>
      <c r="C60" s="20">
        <f t="shared" si="37"/>
        <v>0</v>
      </c>
      <c r="D60" s="20">
        <f t="shared" si="37"/>
        <v>0</v>
      </c>
      <c r="E60" s="20">
        <f t="shared" si="37"/>
        <v>0</v>
      </c>
      <c r="F60" s="20">
        <f t="shared" si="37"/>
        <v>0</v>
      </c>
      <c r="G60" s="20">
        <f t="shared" si="37"/>
        <v>0</v>
      </c>
      <c r="H60" s="20">
        <f t="shared" si="37"/>
        <v>0</v>
      </c>
      <c r="I60" s="20">
        <f t="shared" si="37"/>
        <v>0</v>
      </c>
      <c r="J60" s="20">
        <f t="shared" si="37"/>
        <v>0</v>
      </c>
      <c r="K60" s="20">
        <f t="shared" si="37"/>
        <v>0</v>
      </c>
      <c r="L60" s="20">
        <f t="shared" si="37"/>
        <v>0</v>
      </c>
      <c r="M60" s="20">
        <f t="shared" si="37"/>
        <v>0</v>
      </c>
      <c r="N60" s="20">
        <f t="shared" si="37"/>
        <v>0</v>
      </c>
      <c r="O60" s="20">
        <f t="shared" si="37"/>
        <v>0</v>
      </c>
      <c r="P60" s="20">
        <f t="shared" si="37"/>
        <v>0</v>
      </c>
      <c r="Q60" s="20">
        <f t="shared" si="37"/>
        <v>0</v>
      </c>
      <c r="R60" s="20">
        <f t="shared" si="37"/>
        <v>0</v>
      </c>
      <c r="S60" s="20">
        <f t="shared" si="37"/>
        <v>0</v>
      </c>
      <c r="T60" s="20">
        <f t="shared" si="37"/>
        <v>0</v>
      </c>
      <c r="U60" s="20">
        <f t="shared" si="37"/>
        <v>0</v>
      </c>
      <c r="V60" s="20">
        <f t="shared" si="37"/>
        <v>0</v>
      </c>
      <c r="W60" s="20">
        <f t="shared" si="37"/>
        <v>0</v>
      </c>
      <c r="X60" s="20">
        <f t="shared" si="37"/>
        <v>0</v>
      </c>
      <c r="Y60" s="20">
        <f t="shared" si="37"/>
        <v>0</v>
      </c>
      <c r="Z60" s="20">
        <f t="shared" si="37"/>
        <v>0</v>
      </c>
      <c r="AA60" s="20">
        <f t="shared" si="37"/>
        <v>0</v>
      </c>
      <c r="AB60" s="20">
        <f t="shared" si="37"/>
        <v>0</v>
      </c>
      <c r="AC60" s="20">
        <f t="shared" si="37"/>
        <v>0</v>
      </c>
      <c r="AD60" s="20">
        <f t="shared" si="37"/>
        <v>0</v>
      </c>
      <c r="AE60" s="20">
        <f t="shared" si="37"/>
        <v>0</v>
      </c>
      <c r="AF60" s="20">
        <f t="shared" si="37"/>
        <v>0</v>
      </c>
      <c r="AG60" s="20">
        <f t="shared" si="37"/>
        <v>0</v>
      </c>
      <c r="AH60" s="20">
        <f t="shared" ref="AH60:AI60" si="40">IF(AH50=0,0,AH50/AH55)</f>
        <v>0</v>
      </c>
      <c r="AI60" s="20">
        <f t="shared" si="40"/>
        <v>0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0</v>
      </c>
      <c r="C62" s="33">
        <f t="shared" si="41"/>
        <v>0</v>
      </c>
      <c r="D62" s="33">
        <f t="shared" si="41"/>
        <v>0</v>
      </c>
      <c r="E62" s="33">
        <f t="shared" si="41"/>
        <v>0</v>
      </c>
      <c r="F62" s="33">
        <f t="shared" si="41"/>
        <v>0</v>
      </c>
      <c r="G62" s="33">
        <f t="shared" si="41"/>
        <v>0</v>
      </c>
      <c r="H62" s="33">
        <f t="shared" si="41"/>
        <v>0</v>
      </c>
      <c r="I62" s="33">
        <f t="shared" si="41"/>
        <v>0</v>
      </c>
      <c r="J62" s="33">
        <f t="shared" si="41"/>
        <v>0</v>
      </c>
      <c r="K62" s="33">
        <f t="shared" si="41"/>
        <v>0</v>
      </c>
      <c r="L62" s="33">
        <f t="shared" si="41"/>
        <v>0</v>
      </c>
      <c r="M62" s="33">
        <f t="shared" si="41"/>
        <v>0</v>
      </c>
      <c r="N62" s="33">
        <f t="shared" si="41"/>
        <v>0</v>
      </c>
      <c r="O62" s="33">
        <f t="shared" si="41"/>
        <v>0</v>
      </c>
      <c r="P62" s="33">
        <f t="shared" si="41"/>
        <v>0</v>
      </c>
      <c r="Q62" s="33">
        <f t="shared" si="41"/>
        <v>0</v>
      </c>
      <c r="R62" s="33">
        <f t="shared" si="41"/>
        <v>0</v>
      </c>
      <c r="S62" s="33">
        <f t="shared" si="41"/>
        <v>0</v>
      </c>
      <c r="T62" s="33">
        <f t="shared" si="41"/>
        <v>0</v>
      </c>
      <c r="U62" s="33">
        <f t="shared" si="41"/>
        <v>0</v>
      </c>
      <c r="V62" s="33">
        <f t="shared" si="41"/>
        <v>0</v>
      </c>
      <c r="W62" s="33">
        <f t="shared" si="41"/>
        <v>0</v>
      </c>
      <c r="X62" s="33">
        <f t="shared" si="41"/>
        <v>0</v>
      </c>
      <c r="Y62" s="33">
        <f t="shared" si="41"/>
        <v>0</v>
      </c>
      <c r="Z62" s="33">
        <f t="shared" si="41"/>
        <v>0</v>
      </c>
      <c r="AA62" s="33">
        <f t="shared" si="41"/>
        <v>0</v>
      </c>
      <c r="AB62" s="33">
        <f t="shared" si="41"/>
        <v>0</v>
      </c>
      <c r="AC62" s="33">
        <f t="shared" si="41"/>
        <v>0</v>
      </c>
      <c r="AD62" s="33">
        <f t="shared" si="41"/>
        <v>0</v>
      </c>
      <c r="AE62" s="33">
        <f t="shared" si="41"/>
        <v>0</v>
      </c>
      <c r="AF62" s="33">
        <f t="shared" si="41"/>
        <v>0</v>
      </c>
      <c r="AG62" s="33">
        <f t="shared" si="41"/>
        <v>0</v>
      </c>
      <c r="AH62" s="33">
        <f t="shared" ref="AH62:AI62" si="42">IF(AH66=0,0,AH66/AH25)</f>
        <v>0</v>
      </c>
      <c r="AI62" s="33">
        <f t="shared" si="42"/>
        <v>0</v>
      </c>
    </row>
    <row r="63" spans="1:35" x14ac:dyDescent="0.25">
      <c r="A63" s="10" t="s">
        <v>72</v>
      </c>
      <c r="B63" s="34">
        <f t="shared" si="41"/>
        <v>0</v>
      </c>
      <c r="C63" s="34">
        <f t="shared" si="41"/>
        <v>0</v>
      </c>
      <c r="D63" s="34">
        <f t="shared" si="41"/>
        <v>0</v>
      </c>
      <c r="E63" s="34">
        <f t="shared" si="41"/>
        <v>0</v>
      </c>
      <c r="F63" s="34">
        <f t="shared" si="41"/>
        <v>0</v>
      </c>
      <c r="G63" s="34">
        <f t="shared" si="41"/>
        <v>0</v>
      </c>
      <c r="H63" s="34">
        <f t="shared" si="41"/>
        <v>0</v>
      </c>
      <c r="I63" s="34">
        <f t="shared" si="41"/>
        <v>0</v>
      </c>
      <c r="J63" s="34">
        <f t="shared" si="41"/>
        <v>0</v>
      </c>
      <c r="K63" s="34">
        <f t="shared" si="41"/>
        <v>0</v>
      </c>
      <c r="L63" s="34">
        <f t="shared" si="41"/>
        <v>0</v>
      </c>
      <c r="M63" s="34">
        <f t="shared" si="41"/>
        <v>0</v>
      </c>
      <c r="N63" s="34">
        <f t="shared" si="41"/>
        <v>0</v>
      </c>
      <c r="O63" s="34">
        <f t="shared" si="41"/>
        <v>0</v>
      </c>
      <c r="P63" s="34">
        <f t="shared" si="41"/>
        <v>0</v>
      </c>
      <c r="Q63" s="34">
        <f t="shared" si="41"/>
        <v>0</v>
      </c>
      <c r="R63" s="34">
        <f t="shared" si="41"/>
        <v>0</v>
      </c>
      <c r="S63" s="34">
        <f t="shared" si="41"/>
        <v>0</v>
      </c>
      <c r="T63" s="34">
        <f t="shared" si="41"/>
        <v>0</v>
      </c>
      <c r="U63" s="34">
        <f t="shared" si="41"/>
        <v>0</v>
      </c>
      <c r="V63" s="34">
        <f t="shared" si="41"/>
        <v>0</v>
      </c>
      <c r="W63" s="34">
        <f t="shared" si="41"/>
        <v>0</v>
      </c>
      <c r="X63" s="34">
        <f t="shared" si="41"/>
        <v>0</v>
      </c>
      <c r="Y63" s="34">
        <f t="shared" si="41"/>
        <v>0</v>
      </c>
      <c r="Z63" s="34">
        <f t="shared" si="41"/>
        <v>0</v>
      </c>
      <c r="AA63" s="34">
        <f t="shared" si="41"/>
        <v>0</v>
      </c>
      <c r="AB63" s="34">
        <f t="shared" si="41"/>
        <v>0</v>
      </c>
      <c r="AC63" s="34">
        <f t="shared" si="41"/>
        <v>0</v>
      </c>
      <c r="AD63" s="34">
        <f t="shared" si="41"/>
        <v>0</v>
      </c>
      <c r="AE63" s="34">
        <f t="shared" si="41"/>
        <v>0</v>
      </c>
      <c r="AF63" s="34">
        <f t="shared" si="41"/>
        <v>0</v>
      </c>
      <c r="AG63" s="34">
        <f t="shared" si="41"/>
        <v>0</v>
      </c>
      <c r="AH63" s="34">
        <f t="shared" ref="AH63:AI63" si="43">IF(AH67=0,0,AH67/AH26)</f>
        <v>0</v>
      </c>
      <c r="AI63" s="34">
        <f t="shared" si="43"/>
        <v>0</v>
      </c>
    </row>
    <row r="64" spans="1:35" x14ac:dyDescent="0.25">
      <c r="A64" s="12" t="s">
        <v>75</v>
      </c>
      <c r="B64" s="35">
        <f t="shared" ref="B64:AG64" si="44">IF(B68=0,0,B68/B32)</f>
        <v>0</v>
      </c>
      <c r="C64" s="35">
        <f t="shared" si="44"/>
        <v>0</v>
      </c>
      <c r="D64" s="35">
        <f t="shared" si="44"/>
        <v>0</v>
      </c>
      <c r="E64" s="35">
        <f t="shared" si="44"/>
        <v>0</v>
      </c>
      <c r="F64" s="35">
        <f t="shared" si="44"/>
        <v>0</v>
      </c>
      <c r="G64" s="35">
        <f t="shared" si="44"/>
        <v>0</v>
      </c>
      <c r="H64" s="35">
        <f t="shared" si="44"/>
        <v>0</v>
      </c>
      <c r="I64" s="35">
        <f t="shared" si="44"/>
        <v>0</v>
      </c>
      <c r="J64" s="35">
        <f t="shared" si="44"/>
        <v>0</v>
      </c>
      <c r="K64" s="35">
        <f t="shared" si="44"/>
        <v>0</v>
      </c>
      <c r="L64" s="35">
        <f t="shared" si="44"/>
        <v>0</v>
      </c>
      <c r="M64" s="35">
        <f t="shared" si="44"/>
        <v>0</v>
      </c>
      <c r="N64" s="35">
        <f t="shared" si="44"/>
        <v>0</v>
      </c>
      <c r="O64" s="35">
        <f t="shared" si="44"/>
        <v>0</v>
      </c>
      <c r="P64" s="35">
        <f t="shared" si="44"/>
        <v>0</v>
      </c>
      <c r="Q64" s="35">
        <f t="shared" si="44"/>
        <v>0</v>
      </c>
      <c r="R64" s="35">
        <f t="shared" si="44"/>
        <v>0</v>
      </c>
      <c r="S64" s="35">
        <f t="shared" si="44"/>
        <v>0</v>
      </c>
      <c r="T64" s="35">
        <f t="shared" si="44"/>
        <v>0</v>
      </c>
      <c r="U64" s="35">
        <f t="shared" si="44"/>
        <v>0</v>
      </c>
      <c r="V64" s="35">
        <f t="shared" si="44"/>
        <v>0</v>
      </c>
      <c r="W64" s="35">
        <f t="shared" si="44"/>
        <v>0</v>
      </c>
      <c r="X64" s="35">
        <f t="shared" si="44"/>
        <v>0</v>
      </c>
      <c r="Y64" s="35">
        <f t="shared" si="44"/>
        <v>0</v>
      </c>
      <c r="Z64" s="35">
        <f t="shared" si="44"/>
        <v>0</v>
      </c>
      <c r="AA64" s="35">
        <f t="shared" si="44"/>
        <v>0</v>
      </c>
      <c r="AB64" s="35">
        <f t="shared" si="44"/>
        <v>0</v>
      </c>
      <c r="AC64" s="35">
        <f t="shared" si="44"/>
        <v>0</v>
      </c>
      <c r="AD64" s="35">
        <f t="shared" si="44"/>
        <v>0</v>
      </c>
      <c r="AE64" s="35">
        <f t="shared" si="44"/>
        <v>0</v>
      </c>
      <c r="AF64" s="35">
        <f t="shared" si="44"/>
        <v>0</v>
      </c>
      <c r="AG64" s="35">
        <f t="shared" si="44"/>
        <v>0</v>
      </c>
      <c r="AH64" s="35">
        <f t="shared" ref="AH64:AI64" si="45">IF(AH68=0,0,AH68/AH32)</f>
        <v>0</v>
      </c>
      <c r="AI64" s="35">
        <f t="shared" si="45"/>
        <v>0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0</v>
      </c>
      <c r="C66" s="9">
        <f t="shared" si="46"/>
        <v>0</v>
      </c>
      <c r="D66" s="9">
        <f t="shared" si="46"/>
        <v>0</v>
      </c>
      <c r="E66" s="9">
        <f t="shared" si="46"/>
        <v>0</v>
      </c>
      <c r="F66" s="9">
        <f t="shared" si="46"/>
        <v>0</v>
      </c>
      <c r="G66" s="9">
        <f t="shared" si="46"/>
        <v>0</v>
      </c>
      <c r="H66" s="9">
        <f t="shared" si="46"/>
        <v>0</v>
      </c>
      <c r="I66" s="9">
        <f t="shared" si="46"/>
        <v>0</v>
      </c>
      <c r="J66" s="9">
        <f t="shared" si="46"/>
        <v>0</v>
      </c>
      <c r="K66" s="9">
        <f t="shared" si="46"/>
        <v>0</v>
      </c>
      <c r="L66" s="9">
        <f t="shared" si="46"/>
        <v>0</v>
      </c>
      <c r="M66" s="9">
        <f t="shared" si="46"/>
        <v>0</v>
      </c>
      <c r="N66" s="9">
        <f t="shared" si="46"/>
        <v>0</v>
      </c>
      <c r="O66" s="9">
        <f t="shared" si="46"/>
        <v>0</v>
      </c>
      <c r="P66" s="9">
        <f t="shared" si="46"/>
        <v>0</v>
      </c>
      <c r="Q66" s="9">
        <f t="shared" si="46"/>
        <v>0</v>
      </c>
      <c r="R66" s="9">
        <f t="shared" si="46"/>
        <v>0</v>
      </c>
      <c r="S66" s="9">
        <f t="shared" si="46"/>
        <v>0</v>
      </c>
      <c r="T66" s="9">
        <f t="shared" si="46"/>
        <v>0</v>
      </c>
      <c r="U66" s="9">
        <f t="shared" si="46"/>
        <v>0</v>
      </c>
      <c r="V66" s="9">
        <f t="shared" si="46"/>
        <v>0</v>
      </c>
      <c r="W66" s="9">
        <f t="shared" si="46"/>
        <v>0</v>
      </c>
      <c r="X66" s="9">
        <f t="shared" si="46"/>
        <v>0</v>
      </c>
      <c r="Y66" s="9">
        <f t="shared" si="46"/>
        <v>0</v>
      </c>
      <c r="Z66" s="9">
        <f t="shared" si="46"/>
        <v>0</v>
      </c>
      <c r="AA66" s="9">
        <f t="shared" si="46"/>
        <v>0</v>
      </c>
      <c r="AB66" s="9">
        <f t="shared" si="46"/>
        <v>0</v>
      </c>
      <c r="AC66" s="9">
        <f t="shared" si="46"/>
        <v>0</v>
      </c>
      <c r="AD66" s="9">
        <f t="shared" si="46"/>
        <v>0</v>
      </c>
      <c r="AE66" s="9">
        <f t="shared" si="46"/>
        <v>0</v>
      </c>
      <c r="AF66" s="9">
        <f t="shared" si="46"/>
        <v>0</v>
      </c>
      <c r="AG66" s="9">
        <f t="shared" si="46"/>
        <v>0</v>
      </c>
      <c r="AH66" s="9">
        <f t="shared" ref="AH66:AI66" si="47">SUM(AH67:AH68)</f>
        <v>0</v>
      </c>
      <c r="AI66" s="9">
        <f t="shared" si="47"/>
        <v>0</v>
      </c>
    </row>
    <row r="67" spans="1:35" x14ac:dyDescent="0.25">
      <c r="A67" s="10" t="s">
        <v>72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</row>
    <row r="68" spans="1:35" x14ac:dyDescent="0.25">
      <c r="A68" s="12" t="s">
        <v>75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0</v>
      </c>
      <c r="C71" s="9">
        <f t="shared" si="48"/>
        <v>0</v>
      </c>
      <c r="D71" s="9">
        <f t="shared" si="48"/>
        <v>0</v>
      </c>
      <c r="E71" s="9">
        <f t="shared" si="48"/>
        <v>0</v>
      </c>
      <c r="F71" s="9">
        <f t="shared" si="48"/>
        <v>0</v>
      </c>
      <c r="G71" s="9">
        <f t="shared" si="48"/>
        <v>0</v>
      </c>
      <c r="H71" s="9">
        <f t="shared" si="48"/>
        <v>0</v>
      </c>
      <c r="I71" s="9">
        <f t="shared" si="48"/>
        <v>0</v>
      </c>
      <c r="J71" s="9">
        <f t="shared" si="48"/>
        <v>0</v>
      </c>
      <c r="K71" s="9">
        <f t="shared" si="48"/>
        <v>0</v>
      </c>
      <c r="L71" s="9">
        <f t="shared" si="48"/>
        <v>0</v>
      </c>
      <c r="M71" s="9">
        <f t="shared" si="48"/>
        <v>0</v>
      </c>
      <c r="N71" s="9">
        <f t="shared" si="48"/>
        <v>0</v>
      </c>
      <c r="O71" s="9">
        <f t="shared" si="48"/>
        <v>0</v>
      </c>
      <c r="P71" s="9">
        <f t="shared" si="48"/>
        <v>0</v>
      </c>
      <c r="Q71" s="9">
        <f t="shared" si="48"/>
        <v>0</v>
      </c>
      <c r="R71" s="9">
        <f t="shared" si="48"/>
        <v>0</v>
      </c>
      <c r="S71" s="9">
        <f t="shared" si="48"/>
        <v>0</v>
      </c>
      <c r="T71" s="9">
        <f t="shared" si="48"/>
        <v>0</v>
      </c>
      <c r="U71" s="9">
        <f t="shared" si="48"/>
        <v>0</v>
      </c>
      <c r="V71" s="9">
        <f t="shared" si="48"/>
        <v>0</v>
      </c>
      <c r="W71" s="9">
        <f t="shared" si="48"/>
        <v>0</v>
      </c>
      <c r="X71" s="9">
        <f t="shared" si="48"/>
        <v>0</v>
      </c>
      <c r="Y71" s="9">
        <f t="shared" si="48"/>
        <v>0</v>
      </c>
      <c r="Z71" s="9">
        <f t="shared" si="48"/>
        <v>0</v>
      </c>
      <c r="AA71" s="9">
        <f t="shared" si="48"/>
        <v>0</v>
      </c>
      <c r="AB71" s="9">
        <f t="shared" si="48"/>
        <v>0</v>
      </c>
      <c r="AC71" s="9">
        <f t="shared" si="48"/>
        <v>0</v>
      </c>
      <c r="AD71" s="9">
        <f t="shared" si="48"/>
        <v>0</v>
      </c>
      <c r="AE71" s="9">
        <f t="shared" si="48"/>
        <v>0</v>
      </c>
      <c r="AF71" s="9">
        <f t="shared" si="48"/>
        <v>0</v>
      </c>
      <c r="AG71" s="9">
        <f t="shared" si="48"/>
        <v>0</v>
      </c>
      <c r="AH71" s="9">
        <f t="shared" ref="AH71:AI71" si="49">IF(AH66=0,0,100*AH66/AH12)</f>
        <v>0</v>
      </c>
      <c r="AI71" s="9">
        <f t="shared" si="49"/>
        <v>0</v>
      </c>
    </row>
    <row r="72" spans="1:35" x14ac:dyDescent="0.25">
      <c r="A72" s="10" t="s">
        <v>72</v>
      </c>
      <c r="B72" s="11">
        <f t="shared" si="48"/>
        <v>0</v>
      </c>
      <c r="C72" s="11">
        <f t="shared" si="48"/>
        <v>0</v>
      </c>
      <c r="D72" s="11">
        <f t="shared" si="48"/>
        <v>0</v>
      </c>
      <c r="E72" s="11">
        <f t="shared" si="48"/>
        <v>0</v>
      </c>
      <c r="F72" s="11">
        <f t="shared" si="48"/>
        <v>0</v>
      </c>
      <c r="G72" s="11">
        <f t="shared" si="48"/>
        <v>0</v>
      </c>
      <c r="H72" s="11">
        <f t="shared" si="48"/>
        <v>0</v>
      </c>
      <c r="I72" s="11">
        <f t="shared" si="48"/>
        <v>0</v>
      </c>
      <c r="J72" s="11">
        <f t="shared" si="48"/>
        <v>0</v>
      </c>
      <c r="K72" s="11">
        <f t="shared" si="48"/>
        <v>0</v>
      </c>
      <c r="L72" s="11">
        <f t="shared" si="48"/>
        <v>0</v>
      </c>
      <c r="M72" s="11">
        <f t="shared" si="48"/>
        <v>0</v>
      </c>
      <c r="N72" s="11">
        <f t="shared" si="48"/>
        <v>0</v>
      </c>
      <c r="O72" s="11">
        <f t="shared" si="48"/>
        <v>0</v>
      </c>
      <c r="P72" s="11">
        <f t="shared" si="48"/>
        <v>0</v>
      </c>
      <c r="Q72" s="11">
        <f t="shared" si="48"/>
        <v>0</v>
      </c>
      <c r="R72" s="11">
        <f t="shared" si="48"/>
        <v>0</v>
      </c>
      <c r="S72" s="11">
        <f t="shared" si="48"/>
        <v>0</v>
      </c>
      <c r="T72" s="11">
        <f t="shared" si="48"/>
        <v>0</v>
      </c>
      <c r="U72" s="11">
        <f t="shared" si="48"/>
        <v>0</v>
      </c>
      <c r="V72" s="11">
        <f t="shared" si="48"/>
        <v>0</v>
      </c>
      <c r="W72" s="11">
        <f t="shared" si="48"/>
        <v>0</v>
      </c>
      <c r="X72" s="11">
        <f t="shared" si="48"/>
        <v>0</v>
      </c>
      <c r="Y72" s="11">
        <f t="shared" si="48"/>
        <v>0</v>
      </c>
      <c r="Z72" s="11">
        <f t="shared" si="48"/>
        <v>0</v>
      </c>
      <c r="AA72" s="11">
        <f t="shared" si="48"/>
        <v>0</v>
      </c>
      <c r="AB72" s="11">
        <f t="shared" si="48"/>
        <v>0</v>
      </c>
      <c r="AC72" s="11">
        <f t="shared" si="48"/>
        <v>0</v>
      </c>
      <c r="AD72" s="11">
        <f t="shared" si="48"/>
        <v>0</v>
      </c>
      <c r="AE72" s="11">
        <f t="shared" si="48"/>
        <v>0</v>
      </c>
      <c r="AF72" s="11">
        <f t="shared" si="48"/>
        <v>0</v>
      </c>
      <c r="AG72" s="11">
        <f t="shared" si="48"/>
        <v>0</v>
      </c>
      <c r="AH72" s="11">
        <f t="shared" ref="AH72:AI72" si="50">IF(AH67=0,0,100*AH67/AH13)</f>
        <v>0</v>
      </c>
      <c r="AI72" s="11">
        <f t="shared" si="50"/>
        <v>0</v>
      </c>
    </row>
    <row r="73" spans="1:35" x14ac:dyDescent="0.25">
      <c r="A73" s="12" t="s">
        <v>75</v>
      </c>
      <c r="B73" s="13">
        <f t="shared" si="48"/>
        <v>0</v>
      </c>
      <c r="C73" s="13">
        <f t="shared" si="48"/>
        <v>0</v>
      </c>
      <c r="D73" s="13">
        <f t="shared" si="48"/>
        <v>0</v>
      </c>
      <c r="E73" s="13">
        <f t="shared" si="48"/>
        <v>0</v>
      </c>
      <c r="F73" s="13">
        <f t="shared" si="48"/>
        <v>0</v>
      </c>
      <c r="G73" s="13">
        <f t="shared" si="48"/>
        <v>0</v>
      </c>
      <c r="H73" s="13">
        <f t="shared" si="48"/>
        <v>0</v>
      </c>
      <c r="I73" s="13">
        <f t="shared" si="48"/>
        <v>0</v>
      </c>
      <c r="J73" s="13">
        <f t="shared" si="48"/>
        <v>0</v>
      </c>
      <c r="K73" s="13">
        <f t="shared" si="48"/>
        <v>0</v>
      </c>
      <c r="L73" s="13">
        <f t="shared" si="48"/>
        <v>0</v>
      </c>
      <c r="M73" s="13">
        <f t="shared" si="48"/>
        <v>0</v>
      </c>
      <c r="N73" s="13">
        <f t="shared" si="48"/>
        <v>0</v>
      </c>
      <c r="O73" s="13">
        <f t="shared" si="48"/>
        <v>0</v>
      </c>
      <c r="P73" s="13">
        <f t="shared" si="48"/>
        <v>0</v>
      </c>
      <c r="Q73" s="13">
        <f t="shared" si="48"/>
        <v>0</v>
      </c>
      <c r="R73" s="13">
        <f t="shared" si="48"/>
        <v>0</v>
      </c>
      <c r="S73" s="13">
        <f t="shared" si="48"/>
        <v>0</v>
      </c>
      <c r="T73" s="13">
        <f t="shared" si="48"/>
        <v>0</v>
      </c>
      <c r="U73" s="13">
        <f t="shared" si="48"/>
        <v>0</v>
      </c>
      <c r="V73" s="13">
        <f t="shared" si="48"/>
        <v>0</v>
      </c>
      <c r="W73" s="13">
        <f t="shared" si="48"/>
        <v>0</v>
      </c>
      <c r="X73" s="13">
        <f t="shared" si="48"/>
        <v>0</v>
      </c>
      <c r="Y73" s="13">
        <f t="shared" si="48"/>
        <v>0</v>
      </c>
      <c r="Z73" s="13">
        <f t="shared" si="48"/>
        <v>0</v>
      </c>
      <c r="AA73" s="13">
        <f t="shared" si="48"/>
        <v>0</v>
      </c>
      <c r="AB73" s="13">
        <f t="shared" si="48"/>
        <v>0</v>
      </c>
      <c r="AC73" s="13">
        <f t="shared" si="48"/>
        <v>0</v>
      </c>
      <c r="AD73" s="13">
        <f t="shared" si="48"/>
        <v>0</v>
      </c>
      <c r="AE73" s="13">
        <f t="shared" si="48"/>
        <v>0</v>
      </c>
      <c r="AF73" s="13">
        <f t="shared" si="48"/>
        <v>0</v>
      </c>
      <c r="AG73" s="13">
        <f t="shared" si="48"/>
        <v>0</v>
      </c>
      <c r="AH73" s="13">
        <f t="shared" ref="AH73:AI73" si="51">IF(AH68=0,0,100*AH68/AH14)</f>
        <v>0</v>
      </c>
      <c r="AI73" s="13">
        <f t="shared" si="51"/>
        <v>0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0</v>
      </c>
      <c r="C75" s="21">
        <f t="shared" si="52"/>
        <v>0</v>
      </c>
      <c r="D75" s="21">
        <f t="shared" si="52"/>
        <v>0</v>
      </c>
      <c r="E75" s="21">
        <f t="shared" si="52"/>
        <v>0</v>
      </c>
      <c r="F75" s="21">
        <f t="shared" si="52"/>
        <v>0</v>
      </c>
      <c r="G75" s="21">
        <f t="shared" si="52"/>
        <v>0</v>
      </c>
      <c r="H75" s="21">
        <f t="shared" si="52"/>
        <v>0</v>
      </c>
      <c r="I75" s="21">
        <f t="shared" si="52"/>
        <v>0</v>
      </c>
      <c r="J75" s="21">
        <f t="shared" si="52"/>
        <v>0</v>
      </c>
      <c r="K75" s="21">
        <f t="shared" si="52"/>
        <v>0</v>
      </c>
      <c r="L75" s="21">
        <f t="shared" si="52"/>
        <v>0</v>
      </c>
      <c r="M75" s="21">
        <f t="shared" si="52"/>
        <v>0</v>
      </c>
      <c r="N75" s="21">
        <f t="shared" si="52"/>
        <v>0</v>
      </c>
      <c r="O75" s="21">
        <f t="shared" si="52"/>
        <v>0</v>
      </c>
      <c r="P75" s="21">
        <f t="shared" si="52"/>
        <v>0</v>
      </c>
      <c r="Q75" s="21">
        <f t="shared" si="52"/>
        <v>0</v>
      </c>
      <c r="R75" s="21">
        <f t="shared" si="52"/>
        <v>0</v>
      </c>
      <c r="S75" s="21">
        <f t="shared" si="52"/>
        <v>0</v>
      </c>
      <c r="T75" s="21">
        <f t="shared" si="52"/>
        <v>0</v>
      </c>
      <c r="U75" s="21">
        <f t="shared" si="52"/>
        <v>0</v>
      </c>
      <c r="V75" s="21">
        <f t="shared" si="52"/>
        <v>0</v>
      </c>
      <c r="W75" s="21">
        <f t="shared" si="52"/>
        <v>0</v>
      </c>
      <c r="X75" s="21">
        <f t="shared" si="52"/>
        <v>0</v>
      </c>
      <c r="Y75" s="21">
        <f t="shared" si="52"/>
        <v>0</v>
      </c>
      <c r="Z75" s="21">
        <f t="shared" si="52"/>
        <v>0</v>
      </c>
      <c r="AA75" s="21">
        <f t="shared" si="52"/>
        <v>0</v>
      </c>
      <c r="AB75" s="21">
        <f t="shared" si="52"/>
        <v>0</v>
      </c>
      <c r="AC75" s="21">
        <f t="shared" si="52"/>
        <v>0</v>
      </c>
      <c r="AD75" s="21">
        <f t="shared" si="52"/>
        <v>0</v>
      </c>
      <c r="AE75" s="21">
        <f t="shared" si="52"/>
        <v>0</v>
      </c>
      <c r="AF75" s="21">
        <f t="shared" si="52"/>
        <v>0</v>
      </c>
      <c r="AG75" s="21">
        <f t="shared" si="52"/>
        <v>0</v>
      </c>
      <c r="AH75" s="21">
        <f t="shared" ref="AH75:AI75" si="53">IF(AH66=0,0,1000*AH66/AH3)</f>
        <v>0</v>
      </c>
      <c r="AI75" s="21">
        <f t="shared" si="53"/>
        <v>0</v>
      </c>
    </row>
    <row r="76" spans="1:35" x14ac:dyDescent="0.25">
      <c r="A76" s="10" t="s">
        <v>72</v>
      </c>
      <c r="B76" s="22">
        <f t="shared" si="52"/>
        <v>0</v>
      </c>
      <c r="C76" s="22">
        <f t="shared" si="52"/>
        <v>0</v>
      </c>
      <c r="D76" s="22">
        <f t="shared" si="52"/>
        <v>0</v>
      </c>
      <c r="E76" s="22">
        <f t="shared" si="52"/>
        <v>0</v>
      </c>
      <c r="F76" s="22">
        <f t="shared" si="52"/>
        <v>0</v>
      </c>
      <c r="G76" s="22">
        <f t="shared" si="52"/>
        <v>0</v>
      </c>
      <c r="H76" s="22">
        <f t="shared" si="52"/>
        <v>0</v>
      </c>
      <c r="I76" s="22">
        <f t="shared" si="52"/>
        <v>0</v>
      </c>
      <c r="J76" s="22">
        <f t="shared" si="52"/>
        <v>0</v>
      </c>
      <c r="K76" s="22">
        <f t="shared" si="52"/>
        <v>0</v>
      </c>
      <c r="L76" s="22">
        <f t="shared" si="52"/>
        <v>0</v>
      </c>
      <c r="M76" s="22">
        <f t="shared" si="52"/>
        <v>0</v>
      </c>
      <c r="N76" s="22">
        <f t="shared" si="52"/>
        <v>0</v>
      </c>
      <c r="O76" s="22">
        <f t="shared" si="52"/>
        <v>0</v>
      </c>
      <c r="P76" s="22">
        <f t="shared" si="52"/>
        <v>0</v>
      </c>
      <c r="Q76" s="22">
        <f t="shared" si="52"/>
        <v>0</v>
      </c>
      <c r="R76" s="22">
        <f t="shared" si="52"/>
        <v>0</v>
      </c>
      <c r="S76" s="22">
        <f t="shared" si="52"/>
        <v>0</v>
      </c>
      <c r="T76" s="22">
        <f t="shared" si="52"/>
        <v>0</v>
      </c>
      <c r="U76" s="22">
        <f t="shared" si="52"/>
        <v>0</v>
      </c>
      <c r="V76" s="22">
        <f t="shared" si="52"/>
        <v>0</v>
      </c>
      <c r="W76" s="22">
        <f t="shared" si="52"/>
        <v>0</v>
      </c>
      <c r="X76" s="22">
        <f t="shared" si="52"/>
        <v>0</v>
      </c>
      <c r="Y76" s="22">
        <f t="shared" si="52"/>
        <v>0</v>
      </c>
      <c r="Z76" s="22">
        <f t="shared" si="52"/>
        <v>0</v>
      </c>
      <c r="AA76" s="22">
        <f t="shared" si="52"/>
        <v>0</v>
      </c>
      <c r="AB76" s="22">
        <f t="shared" si="52"/>
        <v>0</v>
      </c>
      <c r="AC76" s="22">
        <f t="shared" si="52"/>
        <v>0</v>
      </c>
      <c r="AD76" s="22">
        <f t="shared" si="52"/>
        <v>0</v>
      </c>
      <c r="AE76" s="22">
        <f t="shared" si="52"/>
        <v>0</v>
      </c>
      <c r="AF76" s="22">
        <f t="shared" si="52"/>
        <v>0</v>
      </c>
      <c r="AG76" s="22">
        <f t="shared" si="52"/>
        <v>0</v>
      </c>
      <c r="AH76" s="22">
        <f t="shared" ref="AH76:AI76" si="54">IF(AH67=0,0,1000*AH67/AH4)</f>
        <v>0</v>
      </c>
      <c r="AI76" s="22">
        <f t="shared" si="54"/>
        <v>0</v>
      </c>
    </row>
    <row r="77" spans="1:35" x14ac:dyDescent="0.25">
      <c r="A77" s="12" t="s">
        <v>75</v>
      </c>
      <c r="B77" s="23">
        <f t="shared" si="52"/>
        <v>0</v>
      </c>
      <c r="C77" s="23">
        <f t="shared" si="52"/>
        <v>0</v>
      </c>
      <c r="D77" s="23">
        <f t="shared" si="52"/>
        <v>0</v>
      </c>
      <c r="E77" s="23">
        <f t="shared" si="52"/>
        <v>0</v>
      </c>
      <c r="F77" s="23">
        <f t="shared" si="52"/>
        <v>0</v>
      </c>
      <c r="G77" s="23">
        <f t="shared" si="52"/>
        <v>0</v>
      </c>
      <c r="H77" s="23">
        <f t="shared" si="52"/>
        <v>0</v>
      </c>
      <c r="I77" s="23">
        <f t="shared" si="52"/>
        <v>0</v>
      </c>
      <c r="J77" s="23">
        <f t="shared" si="52"/>
        <v>0</v>
      </c>
      <c r="K77" s="23">
        <f t="shared" si="52"/>
        <v>0</v>
      </c>
      <c r="L77" s="23">
        <f t="shared" si="52"/>
        <v>0</v>
      </c>
      <c r="M77" s="23">
        <f t="shared" si="52"/>
        <v>0</v>
      </c>
      <c r="N77" s="23">
        <f t="shared" si="52"/>
        <v>0</v>
      </c>
      <c r="O77" s="23">
        <f t="shared" si="52"/>
        <v>0</v>
      </c>
      <c r="P77" s="23">
        <f t="shared" si="52"/>
        <v>0</v>
      </c>
      <c r="Q77" s="23">
        <f t="shared" si="52"/>
        <v>0</v>
      </c>
      <c r="R77" s="23">
        <f t="shared" si="52"/>
        <v>0</v>
      </c>
      <c r="S77" s="23">
        <f t="shared" si="52"/>
        <v>0</v>
      </c>
      <c r="T77" s="23">
        <f t="shared" si="52"/>
        <v>0</v>
      </c>
      <c r="U77" s="23">
        <f t="shared" si="52"/>
        <v>0</v>
      </c>
      <c r="V77" s="23">
        <f t="shared" si="52"/>
        <v>0</v>
      </c>
      <c r="W77" s="23">
        <f t="shared" si="52"/>
        <v>0</v>
      </c>
      <c r="X77" s="23">
        <f t="shared" si="52"/>
        <v>0</v>
      </c>
      <c r="Y77" s="23">
        <f t="shared" si="52"/>
        <v>0</v>
      </c>
      <c r="Z77" s="23">
        <f t="shared" si="52"/>
        <v>0</v>
      </c>
      <c r="AA77" s="23">
        <f t="shared" si="52"/>
        <v>0</v>
      </c>
      <c r="AB77" s="23">
        <f t="shared" si="52"/>
        <v>0</v>
      </c>
      <c r="AC77" s="23">
        <f t="shared" si="52"/>
        <v>0</v>
      </c>
      <c r="AD77" s="23">
        <f t="shared" si="52"/>
        <v>0</v>
      </c>
      <c r="AE77" s="23">
        <f t="shared" si="52"/>
        <v>0</v>
      </c>
      <c r="AF77" s="23">
        <f t="shared" si="52"/>
        <v>0</v>
      </c>
      <c r="AG77" s="23">
        <f t="shared" si="52"/>
        <v>0</v>
      </c>
      <c r="AH77" s="23">
        <f t="shared" ref="AH77:AI77" si="55">IF(AH68=0,0,1000*AH68/AH5)</f>
        <v>0</v>
      </c>
      <c r="AI77" s="23">
        <f t="shared" si="55"/>
        <v>0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0</v>
      </c>
      <c r="C79" s="36">
        <f t="shared" si="56"/>
        <v>0</v>
      </c>
      <c r="D79" s="36">
        <f t="shared" si="56"/>
        <v>0</v>
      </c>
      <c r="E79" s="36">
        <f t="shared" si="56"/>
        <v>0</v>
      </c>
      <c r="F79" s="36">
        <f t="shared" si="56"/>
        <v>0</v>
      </c>
      <c r="G79" s="36">
        <f t="shared" si="56"/>
        <v>0</v>
      </c>
      <c r="H79" s="36">
        <f t="shared" si="56"/>
        <v>0</v>
      </c>
      <c r="I79" s="36">
        <f t="shared" si="56"/>
        <v>0</v>
      </c>
      <c r="J79" s="36">
        <f t="shared" si="56"/>
        <v>0</v>
      </c>
      <c r="K79" s="36">
        <f t="shared" si="56"/>
        <v>0</v>
      </c>
      <c r="L79" s="36">
        <f t="shared" si="56"/>
        <v>0</v>
      </c>
      <c r="M79" s="36">
        <f t="shared" si="56"/>
        <v>0</v>
      </c>
      <c r="N79" s="36">
        <f t="shared" si="56"/>
        <v>0</v>
      </c>
      <c r="O79" s="36">
        <f t="shared" si="56"/>
        <v>0</v>
      </c>
      <c r="P79" s="36">
        <f t="shared" si="56"/>
        <v>0</v>
      </c>
      <c r="Q79" s="36">
        <f t="shared" si="56"/>
        <v>0</v>
      </c>
      <c r="R79" s="36">
        <f t="shared" si="56"/>
        <v>0</v>
      </c>
      <c r="S79" s="36">
        <f t="shared" si="56"/>
        <v>0</v>
      </c>
      <c r="T79" s="36">
        <f t="shared" si="56"/>
        <v>0</v>
      </c>
      <c r="U79" s="36">
        <f t="shared" si="56"/>
        <v>0</v>
      </c>
      <c r="V79" s="36">
        <f t="shared" si="56"/>
        <v>0</v>
      </c>
      <c r="W79" s="36">
        <f t="shared" si="56"/>
        <v>0</v>
      </c>
      <c r="X79" s="36">
        <f t="shared" si="56"/>
        <v>0</v>
      </c>
      <c r="Y79" s="36">
        <f t="shared" si="56"/>
        <v>0</v>
      </c>
      <c r="Z79" s="36">
        <f t="shared" si="56"/>
        <v>0</v>
      </c>
      <c r="AA79" s="36">
        <f t="shared" si="56"/>
        <v>0</v>
      </c>
      <c r="AB79" s="36">
        <f t="shared" si="56"/>
        <v>0</v>
      </c>
      <c r="AC79" s="36">
        <f t="shared" si="56"/>
        <v>0</v>
      </c>
      <c r="AD79" s="36">
        <f t="shared" si="56"/>
        <v>0</v>
      </c>
      <c r="AE79" s="36">
        <f t="shared" si="56"/>
        <v>0</v>
      </c>
      <c r="AF79" s="36">
        <f t="shared" si="56"/>
        <v>0</v>
      </c>
      <c r="AG79" s="36">
        <f t="shared" si="56"/>
        <v>0</v>
      </c>
      <c r="AH79" s="36">
        <f t="shared" ref="AH79:AI79" si="57">IF(AH66=0,0,AH66/AH$66)</f>
        <v>0</v>
      </c>
      <c r="AI79" s="36">
        <f t="shared" si="57"/>
        <v>0</v>
      </c>
    </row>
    <row r="80" spans="1:35" x14ac:dyDescent="0.25">
      <c r="A80" s="10" t="s">
        <v>72</v>
      </c>
      <c r="B80" s="37">
        <f t="shared" si="56"/>
        <v>0</v>
      </c>
      <c r="C80" s="37">
        <f t="shared" si="56"/>
        <v>0</v>
      </c>
      <c r="D80" s="37">
        <f t="shared" si="56"/>
        <v>0</v>
      </c>
      <c r="E80" s="37">
        <f t="shared" si="56"/>
        <v>0</v>
      </c>
      <c r="F80" s="37">
        <f t="shared" si="56"/>
        <v>0</v>
      </c>
      <c r="G80" s="37">
        <f t="shared" si="56"/>
        <v>0</v>
      </c>
      <c r="H80" s="37">
        <f t="shared" si="56"/>
        <v>0</v>
      </c>
      <c r="I80" s="37">
        <f t="shared" si="56"/>
        <v>0</v>
      </c>
      <c r="J80" s="37">
        <f t="shared" si="56"/>
        <v>0</v>
      </c>
      <c r="K80" s="37">
        <f t="shared" si="56"/>
        <v>0</v>
      </c>
      <c r="L80" s="37">
        <f t="shared" si="56"/>
        <v>0</v>
      </c>
      <c r="M80" s="37">
        <f t="shared" si="56"/>
        <v>0</v>
      </c>
      <c r="N80" s="37">
        <f t="shared" si="56"/>
        <v>0</v>
      </c>
      <c r="O80" s="37">
        <f t="shared" si="56"/>
        <v>0</v>
      </c>
      <c r="P80" s="37">
        <f t="shared" si="56"/>
        <v>0</v>
      </c>
      <c r="Q80" s="37">
        <f t="shared" si="56"/>
        <v>0</v>
      </c>
      <c r="R80" s="37">
        <f t="shared" si="56"/>
        <v>0</v>
      </c>
      <c r="S80" s="37">
        <f t="shared" si="56"/>
        <v>0</v>
      </c>
      <c r="T80" s="37">
        <f t="shared" si="56"/>
        <v>0</v>
      </c>
      <c r="U80" s="37">
        <f t="shared" si="56"/>
        <v>0</v>
      </c>
      <c r="V80" s="37">
        <f t="shared" si="56"/>
        <v>0</v>
      </c>
      <c r="W80" s="37">
        <f t="shared" si="56"/>
        <v>0</v>
      </c>
      <c r="X80" s="37">
        <f t="shared" si="56"/>
        <v>0</v>
      </c>
      <c r="Y80" s="37">
        <f t="shared" si="56"/>
        <v>0</v>
      </c>
      <c r="Z80" s="37">
        <f t="shared" si="56"/>
        <v>0</v>
      </c>
      <c r="AA80" s="37">
        <f t="shared" si="56"/>
        <v>0</v>
      </c>
      <c r="AB80" s="37">
        <f t="shared" si="56"/>
        <v>0</v>
      </c>
      <c r="AC80" s="37">
        <f t="shared" si="56"/>
        <v>0</v>
      </c>
      <c r="AD80" s="37">
        <f t="shared" si="56"/>
        <v>0</v>
      </c>
      <c r="AE80" s="37">
        <f t="shared" si="56"/>
        <v>0</v>
      </c>
      <c r="AF80" s="37">
        <f t="shared" si="56"/>
        <v>0</v>
      </c>
      <c r="AG80" s="37">
        <f t="shared" si="56"/>
        <v>0</v>
      </c>
      <c r="AH80" s="37">
        <f t="shared" ref="AH80:AI80" si="58">IF(AH67=0,0,AH67/AH$66)</f>
        <v>0</v>
      </c>
      <c r="AI80" s="37">
        <f t="shared" si="58"/>
        <v>0</v>
      </c>
    </row>
    <row r="81" spans="1:35" x14ac:dyDescent="0.25">
      <c r="A81" s="12" t="s">
        <v>75</v>
      </c>
      <c r="B81" s="38">
        <f t="shared" si="56"/>
        <v>0</v>
      </c>
      <c r="C81" s="38">
        <f t="shared" si="56"/>
        <v>0</v>
      </c>
      <c r="D81" s="38">
        <f t="shared" si="56"/>
        <v>0</v>
      </c>
      <c r="E81" s="38">
        <f t="shared" si="56"/>
        <v>0</v>
      </c>
      <c r="F81" s="38">
        <f t="shared" si="56"/>
        <v>0</v>
      </c>
      <c r="G81" s="38">
        <f t="shared" si="56"/>
        <v>0</v>
      </c>
      <c r="H81" s="38">
        <f t="shared" si="56"/>
        <v>0</v>
      </c>
      <c r="I81" s="38">
        <f t="shared" si="56"/>
        <v>0</v>
      </c>
      <c r="J81" s="38">
        <f t="shared" si="56"/>
        <v>0</v>
      </c>
      <c r="K81" s="38">
        <f t="shared" si="56"/>
        <v>0</v>
      </c>
      <c r="L81" s="38">
        <f t="shared" si="56"/>
        <v>0</v>
      </c>
      <c r="M81" s="38">
        <f t="shared" si="56"/>
        <v>0</v>
      </c>
      <c r="N81" s="38">
        <f t="shared" si="56"/>
        <v>0</v>
      </c>
      <c r="O81" s="38">
        <f t="shared" si="56"/>
        <v>0</v>
      </c>
      <c r="P81" s="38">
        <f t="shared" si="56"/>
        <v>0</v>
      </c>
      <c r="Q81" s="38">
        <f t="shared" si="56"/>
        <v>0</v>
      </c>
      <c r="R81" s="38">
        <f t="shared" si="56"/>
        <v>0</v>
      </c>
      <c r="S81" s="38">
        <f t="shared" si="56"/>
        <v>0</v>
      </c>
      <c r="T81" s="38">
        <f t="shared" si="56"/>
        <v>0</v>
      </c>
      <c r="U81" s="38">
        <f t="shared" si="56"/>
        <v>0</v>
      </c>
      <c r="V81" s="38">
        <f t="shared" si="56"/>
        <v>0</v>
      </c>
      <c r="W81" s="38">
        <f t="shared" si="56"/>
        <v>0</v>
      </c>
      <c r="X81" s="38">
        <f t="shared" si="56"/>
        <v>0</v>
      </c>
      <c r="Y81" s="38">
        <f t="shared" si="56"/>
        <v>0</v>
      </c>
      <c r="Z81" s="38">
        <f t="shared" si="56"/>
        <v>0</v>
      </c>
      <c r="AA81" s="38">
        <f t="shared" si="56"/>
        <v>0</v>
      </c>
      <c r="AB81" s="38">
        <f t="shared" si="56"/>
        <v>0</v>
      </c>
      <c r="AC81" s="38">
        <f t="shared" si="56"/>
        <v>0</v>
      </c>
      <c r="AD81" s="38">
        <f t="shared" si="56"/>
        <v>0</v>
      </c>
      <c r="AE81" s="38">
        <f t="shared" si="56"/>
        <v>0</v>
      </c>
      <c r="AF81" s="38">
        <f t="shared" si="56"/>
        <v>0</v>
      </c>
      <c r="AG81" s="38">
        <f t="shared" si="56"/>
        <v>0</v>
      </c>
      <c r="AH81" s="38">
        <f t="shared" ref="AH81:AI81" si="59">IF(AH68=0,0,AH68/AH$66)</f>
        <v>0</v>
      </c>
      <c r="AI81" s="38">
        <f t="shared" si="59"/>
        <v>0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0</v>
      </c>
      <c r="AE83" s="9">
        <f t="shared" ref="AE83:AG83" si="60">SUM(AE84:AE85)</f>
        <v>0</v>
      </c>
      <c r="AF83" s="9">
        <f t="shared" si="60"/>
        <v>0</v>
      </c>
      <c r="AG83" s="9">
        <f t="shared" si="60"/>
        <v>0</v>
      </c>
      <c r="AH83" s="9">
        <f t="shared" ref="AH83:AI83" si="61">SUM(AH84:AH85)</f>
        <v>0</v>
      </c>
      <c r="AI83" s="9">
        <f t="shared" si="61"/>
        <v>0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9">
        <v>0</v>
      </c>
      <c r="AC89" s="9">
        <v>0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0</v>
      </c>
      <c r="C91" s="9">
        <f t="shared" ref="C91:AG91" si="62">C89-C$66</f>
        <v>0</v>
      </c>
      <c r="D91" s="9">
        <f t="shared" si="62"/>
        <v>0</v>
      </c>
      <c r="E91" s="9">
        <f t="shared" si="62"/>
        <v>0</v>
      </c>
      <c r="F91" s="9">
        <f t="shared" si="62"/>
        <v>0</v>
      </c>
      <c r="G91" s="9">
        <f t="shared" si="62"/>
        <v>0</v>
      </c>
      <c r="H91" s="9">
        <f t="shared" si="62"/>
        <v>0</v>
      </c>
      <c r="I91" s="9">
        <f t="shared" si="62"/>
        <v>0</v>
      </c>
      <c r="J91" s="9">
        <f t="shared" si="62"/>
        <v>0</v>
      </c>
      <c r="K91" s="9">
        <f t="shared" si="62"/>
        <v>0</v>
      </c>
      <c r="L91" s="9">
        <f t="shared" si="62"/>
        <v>0</v>
      </c>
      <c r="M91" s="9">
        <f t="shared" si="62"/>
        <v>0</v>
      </c>
      <c r="N91" s="9">
        <f t="shared" si="62"/>
        <v>0</v>
      </c>
      <c r="O91" s="9">
        <f t="shared" si="62"/>
        <v>0</v>
      </c>
      <c r="P91" s="9">
        <f t="shared" si="62"/>
        <v>0</v>
      </c>
      <c r="Q91" s="9">
        <f t="shared" si="62"/>
        <v>0</v>
      </c>
      <c r="R91" s="9">
        <f t="shared" si="62"/>
        <v>0</v>
      </c>
      <c r="S91" s="9">
        <f t="shared" si="62"/>
        <v>0</v>
      </c>
      <c r="T91" s="9">
        <f t="shared" si="62"/>
        <v>0</v>
      </c>
      <c r="U91" s="9">
        <f t="shared" si="62"/>
        <v>0</v>
      </c>
      <c r="V91" s="9">
        <f t="shared" si="62"/>
        <v>0</v>
      </c>
      <c r="W91" s="9">
        <f t="shared" si="62"/>
        <v>0</v>
      </c>
      <c r="X91" s="9">
        <f t="shared" si="62"/>
        <v>0</v>
      </c>
      <c r="Y91" s="9">
        <f t="shared" si="62"/>
        <v>0</v>
      </c>
      <c r="Z91" s="9">
        <f t="shared" si="62"/>
        <v>0</v>
      </c>
      <c r="AA91" s="9">
        <f t="shared" si="62"/>
        <v>0</v>
      </c>
      <c r="AB91" s="9">
        <f t="shared" si="62"/>
        <v>0</v>
      </c>
      <c r="AC91" s="9">
        <f t="shared" si="62"/>
        <v>0</v>
      </c>
      <c r="AD91" s="9">
        <f t="shared" si="62"/>
        <v>0</v>
      </c>
      <c r="AE91" s="9">
        <f t="shared" si="62"/>
        <v>0</v>
      </c>
      <c r="AF91" s="9">
        <f t="shared" si="62"/>
        <v>0</v>
      </c>
      <c r="AG91" s="9">
        <f t="shared" si="62"/>
        <v>0</v>
      </c>
      <c r="AH91" s="9">
        <f t="shared" ref="AH91:AI91" si="63">AH89-AH$66</f>
        <v>0</v>
      </c>
      <c r="AI91" s="9">
        <f t="shared" si="63"/>
        <v>0</v>
      </c>
    </row>
    <row r="92" spans="1:35" x14ac:dyDescent="0.25">
      <c r="A92" s="10" t="s">
        <v>72</v>
      </c>
      <c r="B92" s="11">
        <f>IF(B$66=0,50%,B$67/B$66)*B91</f>
        <v>0</v>
      </c>
      <c r="C92" s="11">
        <f t="shared" ref="C92:AG92" si="64">IF(C$66=0,50%,C$67/C$66)*C91</f>
        <v>0</v>
      </c>
      <c r="D92" s="11">
        <f t="shared" si="64"/>
        <v>0</v>
      </c>
      <c r="E92" s="11">
        <f t="shared" si="64"/>
        <v>0</v>
      </c>
      <c r="F92" s="11">
        <f t="shared" si="64"/>
        <v>0</v>
      </c>
      <c r="G92" s="11">
        <f t="shared" si="64"/>
        <v>0</v>
      </c>
      <c r="H92" s="11">
        <f t="shared" si="64"/>
        <v>0</v>
      </c>
      <c r="I92" s="11">
        <f t="shared" si="64"/>
        <v>0</v>
      </c>
      <c r="J92" s="11">
        <f t="shared" si="64"/>
        <v>0</v>
      </c>
      <c r="K92" s="11">
        <f t="shared" si="64"/>
        <v>0</v>
      </c>
      <c r="L92" s="11">
        <f t="shared" si="64"/>
        <v>0</v>
      </c>
      <c r="M92" s="11">
        <f t="shared" si="64"/>
        <v>0</v>
      </c>
      <c r="N92" s="11">
        <f t="shared" si="64"/>
        <v>0</v>
      </c>
      <c r="O92" s="11">
        <f t="shared" si="64"/>
        <v>0</v>
      </c>
      <c r="P92" s="11">
        <f t="shared" si="64"/>
        <v>0</v>
      </c>
      <c r="Q92" s="11">
        <f t="shared" si="64"/>
        <v>0</v>
      </c>
      <c r="R92" s="11">
        <f t="shared" si="64"/>
        <v>0</v>
      </c>
      <c r="S92" s="11">
        <f t="shared" si="64"/>
        <v>0</v>
      </c>
      <c r="T92" s="11">
        <f t="shared" si="64"/>
        <v>0</v>
      </c>
      <c r="U92" s="11">
        <f t="shared" si="64"/>
        <v>0</v>
      </c>
      <c r="V92" s="11">
        <f t="shared" si="64"/>
        <v>0</v>
      </c>
      <c r="W92" s="11">
        <f t="shared" si="64"/>
        <v>0</v>
      </c>
      <c r="X92" s="11">
        <f t="shared" si="64"/>
        <v>0</v>
      </c>
      <c r="Y92" s="11">
        <f t="shared" si="64"/>
        <v>0</v>
      </c>
      <c r="Z92" s="11">
        <f t="shared" si="64"/>
        <v>0</v>
      </c>
      <c r="AA92" s="11">
        <f t="shared" si="64"/>
        <v>0</v>
      </c>
      <c r="AB92" s="11">
        <f t="shared" si="64"/>
        <v>0</v>
      </c>
      <c r="AC92" s="11">
        <f t="shared" si="64"/>
        <v>0</v>
      </c>
      <c r="AD92" s="11">
        <f t="shared" si="64"/>
        <v>0</v>
      </c>
      <c r="AE92" s="11">
        <f t="shared" si="64"/>
        <v>0</v>
      </c>
      <c r="AF92" s="11">
        <f t="shared" si="64"/>
        <v>0</v>
      </c>
      <c r="AG92" s="11">
        <f t="shared" si="64"/>
        <v>0</v>
      </c>
      <c r="AH92" s="11">
        <f t="shared" ref="AH92:AI92" si="65">IF(AH$66=0,50%,AH$67/AH$66)*AH91</f>
        <v>0</v>
      </c>
      <c r="AI92" s="11">
        <f t="shared" si="65"/>
        <v>0</v>
      </c>
    </row>
    <row r="93" spans="1:35" x14ac:dyDescent="0.25">
      <c r="A93" s="12" t="s">
        <v>75</v>
      </c>
      <c r="B93" s="13">
        <f>B91-B92</f>
        <v>0</v>
      </c>
      <c r="C93" s="13">
        <f t="shared" ref="C93:AG93" si="66">C91-C92</f>
        <v>0</v>
      </c>
      <c r="D93" s="13">
        <f t="shared" si="66"/>
        <v>0</v>
      </c>
      <c r="E93" s="13">
        <f t="shared" si="66"/>
        <v>0</v>
      </c>
      <c r="F93" s="13">
        <f t="shared" si="66"/>
        <v>0</v>
      </c>
      <c r="G93" s="13">
        <f t="shared" si="66"/>
        <v>0</v>
      </c>
      <c r="H93" s="13">
        <f t="shared" si="66"/>
        <v>0</v>
      </c>
      <c r="I93" s="13">
        <f t="shared" si="66"/>
        <v>0</v>
      </c>
      <c r="J93" s="13">
        <f t="shared" si="66"/>
        <v>0</v>
      </c>
      <c r="K93" s="13">
        <f t="shared" si="66"/>
        <v>0</v>
      </c>
      <c r="L93" s="13">
        <f t="shared" si="66"/>
        <v>0</v>
      </c>
      <c r="M93" s="13">
        <f t="shared" si="66"/>
        <v>0</v>
      </c>
      <c r="N93" s="13">
        <f t="shared" si="66"/>
        <v>0</v>
      </c>
      <c r="O93" s="13">
        <f t="shared" si="66"/>
        <v>0</v>
      </c>
      <c r="P93" s="13">
        <f t="shared" si="66"/>
        <v>0</v>
      </c>
      <c r="Q93" s="13">
        <f t="shared" si="66"/>
        <v>0</v>
      </c>
      <c r="R93" s="13">
        <f t="shared" si="66"/>
        <v>0</v>
      </c>
      <c r="S93" s="13">
        <f t="shared" si="66"/>
        <v>0</v>
      </c>
      <c r="T93" s="13">
        <f t="shared" si="66"/>
        <v>0</v>
      </c>
      <c r="U93" s="13">
        <f t="shared" si="66"/>
        <v>0</v>
      </c>
      <c r="V93" s="13">
        <f t="shared" si="66"/>
        <v>0</v>
      </c>
      <c r="W93" s="13">
        <f t="shared" si="66"/>
        <v>0</v>
      </c>
      <c r="X93" s="13">
        <f t="shared" si="66"/>
        <v>0</v>
      </c>
      <c r="Y93" s="13">
        <f t="shared" si="66"/>
        <v>0</v>
      </c>
      <c r="Z93" s="13">
        <f t="shared" si="66"/>
        <v>0</v>
      </c>
      <c r="AA93" s="13">
        <f t="shared" si="66"/>
        <v>0</v>
      </c>
      <c r="AB93" s="13">
        <f t="shared" si="66"/>
        <v>0</v>
      </c>
      <c r="AC93" s="13">
        <f t="shared" si="66"/>
        <v>0</v>
      </c>
      <c r="AD93" s="13">
        <f t="shared" si="66"/>
        <v>0</v>
      </c>
      <c r="AE93" s="13">
        <f t="shared" si="66"/>
        <v>0</v>
      </c>
      <c r="AF93" s="13">
        <f t="shared" si="66"/>
        <v>0</v>
      </c>
      <c r="AG93" s="13">
        <f t="shared" si="66"/>
        <v>0</v>
      </c>
      <c r="AH93" s="13">
        <f t="shared" ref="AH93:AI93" si="67">AH91-AH92</f>
        <v>0</v>
      </c>
      <c r="AI93" s="13">
        <f t="shared" si="67"/>
        <v>0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0</v>
      </c>
      <c r="C97" s="9">
        <f t="shared" si="68"/>
        <v>0</v>
      </c>
      <c r="D97" s="9">
        <f t="shared" si="68"/>
        <v>0</v>
      </c>
      <c r="E97" s="9">
        <f t="shared" si="68"/>
        <v>0</v>
      </c>
      <c r="F97" s="9">
        <f t="shared" si="68"/>
        <v>0</v>
      </c>
      <c r="G97" s="9">
        <f t="shared" si="68"/>
        <v>0</v>
      </c>
      <c r="H97" s="9">
        <f t="shared" si="68"/>
        <v>0</v>
      </c>
      <c r="I97" s="9">
        <f t="shared" si="68"/>
        <v>0</v>
      </c>
      <c r="J97" s="9">
        <f t="shared" si="68"/>
        <v>0</v>
      </c>
      <c r="K97" s="9">
        <f t="shared" si="68"/>
        <v>0</v>
      </c>
      <c r="L97" s="9">
        <f t="shared" si="68"/>
        <v>0</v>
      </c>
      <c r="M97" s="9">
        <f t="shared" si="68"/>
        <v>0</v>
      </c>
      <c r="N97" s="9">
        <f t="shared" si="68"/>
        <v>0</v>
      </c>
      <c r="O97" s="9">
        <f t="shared" si="68"/>
        <v>0</v>
      </c>
      <c r="P97" s="9">
        <f t="shared" si="68"/>
        <v>0</v>
      </c>
      <c r="Q97" s="9">
        <f t="shared" si="68"/>
        <v>0</v>
      </c>
      <c r="R97" s="9">
        <f t="shared" si="68"/>
        <v>0</v>
      </c>
      <c r="S97" s="9">
        <f t="shared" si="68"/>
        <v>0</v>
      </c>
      <c r="T97" s="9">
        <f t="shared" si="68"/>
        <v>0</v>
      </c>
      <c r="U97" s="9">
        <f t="shared" si="68"/>
        <v>0</v>
      </c>
      <c r="V97" s="9">
        <f t="shared" si="68"/>
        <v>0</v>
      </c>
      <c r="W97" s="9">
        <f t="shared" si="68"/>
        <v>0</v>
      </c>
      <c r="X97" s="9">
        <f t="shared" si="68"/>
        <v>0</v>
      </c>
      <c r="Y97" s="9">
        <f t="shared" si="68"/>
        <v>0</v>
      </c>
      <c r="Z97" s="9">
        <f t="shared" si="68"/>
        <v>0</v>
      </c>
      <c r="AA97" s="9">
        <f t="shared" si="68"/>
        <v>0</v>
      </c>
      <c r="AB97" s="9">
        <f t="shared" si="68"/>
        <v>0</v>
      </c>
      <c r="AC97" s="9">
        <f t="shared" si="68"/>
        <v>0</v>
      </c>
      <c r="AD97" s="9">
        <f t="shared" si="68"/>
        <v>0</v>
      </c>
      <c r="AE97" s="9">
        <f t="shared" si="68"/>
        <v>0</v>
      </c>
      <c r="AF97" s="9">
        <f t="shared" si="68"/>
        <v>0</v>
      </c>
      <c r="AG97" s="9">
        <f t="shared" si="68"/>
        <v>0</v>
      </c>
      <c r="AH97" s="9">
        <f t="shared" ref="AH97:AI97" si="69">SUM(AH98:AH99)</f>
        <v>0</v>
      </c>
      <c r="AI97" s="9">
        <f t="shared" si="69"/>
        <v>0</v>
      </c>
    </row>
    <row r="98" spans="1:35" x14ac:dyDescent="0.25">
      <c r="A98" s="10" t="s">
        <v>72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</row>
    <row r="99" spans="1:35" x14ac:dyDescent="0.25">
      <c r="A99" s="12" t="s">
        <v>75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0</v>
      </c>
      <c r="E101" s="9">
        <f t="shared" si="70"/>
        <v>0</v>
      </c>
      <c r="F101" s="9">
        <f t="shared" si="70"/>
        <v>0</v>
      </c>
      <c r="G101" s="9">
        <f t="shared" si="70"/>
        <v>0</v>
      </c>
      <c r="H101" s="9">
        <f t="shared" si="70"/>
        <v>0</v>
      </c>
      <c r="I101" s="9">
        <f t="shared" si="70"/>
        <v>0</v>
      </c>
      <c r="J101" s="9">
        <f t="shared" si="70"/>
        <v>0</v>
      </c>
      <c r="K101" s="9">
        <f t="shared" si="70"/>
        <v>0</v>
      </c>
      <c r="L101" s="9">
        <f t="shared" si="70"/>
        <v>0</v>
      </c>
      <c r="M101" s="9">
        <f t="shared" si="70"/>
        <v>0</v>
      </c>
      <c r="N101" s="9">
        <f t="shared" si="70"/>
        <v>0</v>
      </c>
      <c r="O101" s="9">
        <f t="shared" si="70"/>
        <v>0</v>
      </c>
      <c r="P101" s="9">
        <f t="shared" si="70"/>
        <v>0</v>
      </c>
      <c r="Q101" s="9">
        <f t="shared" si="70"/>
        <v>0</v>
      </c>
      <c r="R101" s="9">
        <f t="shared" si="70"/>
        <v>0</v>
      </c>
      <c r="S101" s="9">
        <f t="shared" si="70"/>
        <v>0</v>
      </c>
      <c r="T101" s="9">
        <f t="shared" si="70"/>
        <v>0</v>
      </c>
      <c r="U101" s="9">
        <f t="shared" si="70"/>
        <v>0</v>
      </c>
      <c r="V101" s="9">
        <f t="shared" si="70"/>
        <v>0</v>
      </c>
      <c r="W101" s="9">
        <f t="shared" si="70"/>
        <v>0</v>
      </c>
      <c r="X101" s="9">
        <f t="shared" si="70"/>
        <v>0</v>
      </c>
      <c r="Y101" s="9">
        <f t="shared" si="70"/>
        <v>0</v>
      </c>
      <c r="Z101" s="9">
        <f t="shared" si="70"/>
        <v>0</v>
      </c>
      <c r="AA101" s="9">
        <f t="shared" si="70"/>
        <v>0</v>
      </c>
      <c r="AB101" s="9">
        <f t="shared" si="70"/>
        <v>0</v>
      </c>
      <c r="AC101" s="9">
        <f t="shared" si="70"/>
        <v>0</v>
      </c>
      <c r="AD101" s="9">
        <f t="shared" si="70"/>
        <v>0</v>
      </c>
      <c r="AE101" s="9">
        <f t="shared" si="70"/>
        <v>0</v>
      </c>
      <c r="AF101" s="9">
        <f t="shared" si="70"/>
        <v>0</v>
      </c>
      <c r="AG101" s="9">
        <f t="shared" si="70"/>
        <v>0</v>
      </c>
      <c r="AH101" s="9">
        <f t="shared" ref="AH101:AI101" si="71">SUM(AH102:AH103)</f>
        <v>0</v>
      </c>
      <c r="AI101" s="9">
        <f t="shared" si="71"/>
        <v>0</v>
      </c>
    </row>
    <row r="102" spans="1:35" x14ac:dyDescent="0.25">
      <c r="A102" s="10" t="s">
        <v>72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</row>
    <row r="103" spans="1:35" x14ac:dyDescent="0.25">
      <c r="A103" s="12" t="s">
        <v>75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47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5366.2585839602189</v>
      </c>
      <c r="C3" s="9">
        <f t="shared" ref="C3:AG3" si="0">SUM(C4:C5)</f>
        <v>10063.207417776797</v>
      </c>
      <c r="D3" s="9">
        <f t="shared" si="0"/>
        <v>5016.9795371228756</v>
      </c>
      <c r="E3" s="9">
        <f t="shared" si="0"/>
        <v>16201.068786678043</v>
      </c>
      <c r="F3" s="9">
        <f t="shared" si="0"/>
        <v>11619.58997576008</v>
      </c>
      <c r="G3" s="9">
        <f t="shared" si="0"/>
        <v>35004.884699000002</v>
      </c>
      <c r="H3" s="9">
        <f t="shared" si="0"/>
        <v>47611.491195000002</v>
      </c>
      <c r="I3" s="9">
        <f t="shared" si="0"/>
        <v>45457.466801999995</v>
      </c>
      <c r="J3" s="9">
        <f t="shared" si="0"/>
        <v>47187.151038999997</v>
      </c>
      <c r="K3" s="9">
        <f t="shared" si="0"/>
        <v>53441.816346000007</v>
      </c>
      <c r="L3" s="9">
        <f t="shared" si="0"/>
        <v>47158.639575000001</v>
      </c>
      <c r="M3" s="9">
        <f t="shared" si="0"/>
        <v>52640.976500999997</v>
      </c>
      <c r="N3" s="9">
        <f t="shared" si="0"/>
        <v>57626.170567000001</v>
      </c>
      <c r="O3" s="9">
        <f t="shared" si="0"/>
        <v>57755.690336999993</v>
      </c>
      <c r="P3" s="9">
        <f t="shared" si="0"/>
        <v>58141.324795</v>
      </c>
      <c r="Q3" s="9">
        <f t="shared" si="0"/>
        <v>59929.877742999997</v>
      </c>
      <c r="R3" s="9">
        <f t="shared" si="0"/>
        <v>30306.877351999996</v>
      </c>
      <c r="S3" s="9">
        <f t="shared" si="0"/>
        <v>65318.672028000001</v>
      </c>
      <c r="T3" s="9">
        <f t="shared" si="0"/>
        <v>59533.083793000005</v>
      </c>
      <c r="U3" s="9">
        <f t="shared" si="0"/>
        <v>41692.114971000003</v>
      </c>
      <c r="V3" s="9">
        <f t="shared" si="0"/>
        <v>45262.107934</v>
      </c>
      <c r="W3" s="9">
        <f t="shared" si="0"/>
        <v>46093.615263</v>
      </c>
      <c r="X3" s="9">
        <f t="shared" si="0"/>
        <v>50809.217791999996</v>
      </c>
      <c r="Y3" s="9">
        <f t="shared" si="0"/>
        <v>48755.422252999997</v>
      </c>
      <c r="Z3" s="9">
        <f t="shared" si="0"/>
        <v>50072.724374999998</v>
      </c>
      <c r="AA3" s="9">
        <f t="shared" si="0"/>
        <v>54026.699309999996</v>
      </c>
      <c r="AB3" s="9">
        <f t="shared" si="0"/>
        <v>52804.768360000002</v>
      </c>
      <c r="AC3" s="9">
        <f t="shared" si="0"/>
        <v>55103.840406000003</v>
      </c>
      <c r="AD3" s="9">
        <f t="shared" si="0"/>
        <v>55566.563010999998</v>
      </c>
      <c r="AE3" s="9">
        <f t="shared" si="0"/>
        <v>53435.179397</v>
      </c>
      <c r="AF3" s="9">
        <f t="shared" si="0"/>
        <v>54198.332836000001</v>
      </c>
      <c r="AG3" s="9">
        <f t="shared" si="0"/>
        <v>58719.474620000008</v>
      </c>
      <c r="AH3" s="9">
        <f t="shared" ref="AH3:AI3" si="1">SUM(AH4:AH5)</f>
        <v>58603.865435999993</v>
      </c>
      <c r="AI3" s="9">
        <f t="shared" si="1"/>
        <v>51037.952516999998</v>
      </c>
    </row>
    <row r="4" spans="1:35" x14ac:dyDescent="0.25">
      <c r="A4" s="10" t="s">
        <v>72</v>
      </c>
      <c r="B4" s="11">
        <v>832.15027573010593</v>
      </c>
      <c r="C4" s="11">
        <v>1560.5101201165462</v>
      </c>
      <c r="D4" s="11">
        <v>777.98727732350528</v>
      </c>
      <c r="E4" s="11">
        <v>2512.3134949652822</v>
      </c>
      <c r="F4" s="11">
        <v>1801.85968508878</v>
      </c>
      <c r="G4" s="11">
        <v>5428.2371970000004</v>
      </c>
      <c r="H4" s="11">
        <v>7638.7131170000002</v>
      </c>
      <c r="I4" s="11">
        <v>7311.1316079999997</v>
      </c>
      <c r="J4" s="11">
        <v>7319.7873890000001</v>
      </c>
      <c r="K4" s="11">
        <v>9027.6631529999995</v>
      </c>
      <c r="L4" s="11">
        <v>7812.0345349999998</v>
      </c>
      <c r="M4" s="11">
        <v>8974.0165190000007</v>
      </c>
      <c r="N4" s="11">
        <v>10278.341498</v>
      </c>
      <c r="O4" s="11">
        <v>11301.432210000001</v>
      </c>
      <c r="P4" s="11">
        <v>12855.944178</v>
      </c>
      <c r="Q4" s="11">
        <v>12227.169814000001</v>
      </c>
      <c r="R4" s="11">
        <v>11728.785136</v>
      </c>
      <c r="S4" s="11">
        <v>15941.942918000001</v>
      </c>
      <c r="T4" s="11">
        <v>14930.460955</v>
      </c>
      <c r="U4" s="11">
        <v>12521.634018000001</v>
      </c>
      <c r="V4" s="11">
        <v>12933.987246999999</v>
      </c>
      <c r="W4" s="11">
        <v>12233.091501000001</v>
      </c>
      <c r="X4" s="11">
        <v>13509.293651</v>
      </c>
      <c r="Y4" s="11">
        <v>14154.841324999999</v>
      </c>
      <c r="Z4" s="11">
        <v>13308.344051</v>
      </c>
      <c r="AA4" s="11">
        <v>13704.707557</v>
      </c>
      <c r="AB4" s="11">
        <v>14004.320647</v>
      </c>
      <c r="AC4" s="11">
        <v>14769.657429000001</v>
      </c>
      <c r="AD4" s="11">
        <v>16216.18161</v>
      </c>
      <c r="AE4" s="11">
        <v>17130.725354999999</v>
      </c>
      <c r="AF4" s="11">
        <v>16343.289186</v>
      </c>
      <c r="AG4" s="11">
        <v>18478.070548</v>
      </c>
      <c r="AH4" s="11">
        <v>18061.278461999998</v>
      </c>
      <c r="AI4" s="11">
        <v>19843.272268000001</v>
      </c>
    </row>
    <row r="5" spans="1:35" x14ac:dyDescent="0.25">
      <c r="A5" s="12" t="s">
        <v>75</v>
      </c>
      <c r="B5" s="13">
        <v>4534.1083082301129</v>
      </c>
      <c r="C5" s="13">
        <v>8502.6972976602519</v>
      </c>
      <c r="D5" s="13">
        <v>4238.99225979937</v>
      </c>
      <c r="E5" s="13">
        <v>13688.755291712761</v>
      </c>
      <c r="F5" s="13">
        <v>9817.7302906712994</v>
      </c>
      <c r="G5" s="13">
        <v>29576.647502</v>
      </c>
      <c r="H5" s="13">
        <v>39972.778078000003</v>
      </c>
      <c r="I5" s="13">
        <v>38146.335193999999</v>
      </c>
      <c r="J5" s="13">
        <v>39867.363649999999</v>
      </c>
      <c r="K5" s="13">
        <v>44414.153193000006</v>
      </c>
      <c r="L5" s="13">
        <v>39346.605040000002</v>
      </c>
      <c r="M5" s="13">
        <v>43666.959982</v>
      </c>
      <c r="N5" s="13">
        <v>47347.829068999999</v>
      </c>
      <c r="O5" s="13">
        <v>46454.258126999994</v>
      </c>
      <c r="P5" s="13">
        <v>45285.380617000003</v>
      </c>
      <c r="Q5" s="13">
        <v>47702.707928999997</v>
      </c>
      <c r="R5" s="13">
        <v>18578.092215999997</v>
      </c>
      <c r="S5" s="13">
        <v>49376.72911</v>
      </c>
      <c r="T5" s="13">
        <v>44602.622838000003</v>
      </c>
      <c r="U5" s="13">
        <v>29170.480953000002</v>
      </c>
      <c r="V5" s="13">
        <v>32328.120686999999</v>
      </c>
      <c r="W5" s="13">
        <v>33860.523761999997</v>
      </c>
      <c r="X5" s="13">
        <v>37299.924140999996</v>
      </c>
      <c r="Y5" s="13">
        <v>34600.580927999996</v>
      </c>
      <c r="Z5" s="13">
        <v>36764.380323999998</v>
      </c>
      <c r="AA5" s="13">
        <v>40321.991752999995</v>
      </c>
      <c r="AB5" s="13">
        <v>38800.447713000001</v>
      </c>
      <c r="AC5" s="13">
        <v>40334.182977000004</v>
      </c>
      <c r="AD5" s="13">
        <v>39350.381400999999</v>
      </c>
      <c r="AE5" s="13">
        <v>36304.454041999998</v>
      </c>
      <c r="AF5" s="13">
        <v>37855.04365</v>
      </c>
      <c r="AG5" s="13">
        <v>40241.404072000005</v>
      </c>
      <c r="AH5" s="13">
        <v>40542.586973999998</v>
      </c>
      <c r="AI5" s="13">
        <v>31194.680249000001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72</v>
      </c>
      <c r="B9" s="16">
        <f t="shared" si="2"/>
        <v>0.15507084921651157</v>
      </c>
      <c r="C9" s="16">
        <f t="shared" si="2"/>
        <v>0.15507084921651154</v>
      </c>
      <c r="D9" s="16">
        <f t="shared" si="2"/>
        <v>0.15507084921651154</v>
      </c>
      <c r="E9" s="16">
        <f t="shared" si="2"/>
        <v>0.15507084921651154</v>
      </c>
      <c r="F9" s="16">
        <f t="shared" si="2"/>
        <v>0.15507084921651151</v>
      </c>
      <c r="G9" s="16">
        <f t="shared" si="2"/>
        <v>0.15507084921651151</v>
      </c>
      <c r="H9" s="16">
        <f t="shared" si="2"/>
        <v>0.16043843461475518</v>
      </c>
      <c r="I9" s="16">
        <f t="shared" si="2"/>
        <v>0.16083455859617612</v>
      </c>
      <c r="J9" s="16">
        <f t="shared" si="2"/>
        <v>0.15512246931267845</v>
      </c>
      <c r="K9" s="16">
        <f t="shared" si="2"/>
        <v>0.16892508096191791</v>
      </c>
      <c r="L9" s="16">
        <f t="shared" si="2"/>
        <v>0.16565436588932814</v>
      </c>
      <c r="M9" s="16">
        <f t="shared" si="2"/>
        <v>0.17047587479365101</v>
      </c>
      <c r="N9" s="16">
        <f t="shared" si="2"/>
        <v>0.17836238981123551</v>
      </c>
      <c r="O9" s="16">
        <f t="shared" si="2"/>
        <v>0.19567651505950351</v>
      </c>
      <c r="P9" s="16">
        <f t="shared" si="2"/>
        <v>0.22111543249708643</v>
      </c>
      <c r="Q9" s="16">
        <f t="shared" si="2"/>
        <v>0.20402460799994163</v>
      </c>
      <c r="R9" s="16">
        <f t="shared" si="2"/>
        <v>0.38700077872674665</v>
      </c>
      <c r="S9" s="16">
        <f t="shared" si="2"/>
        <v>0.24406410024940808</v>
      </c>
      <c r="T9" s="16">
        <f t="shared" si="2"/>
        <v>0.25079266860950933</v>
      </c>
      <c r="U9" s="16">
        <f t="shared" si="2"/>
        <v>0.30033578355786789</v>
      </c>
      <c r="V9" s="16">
        <f t="shared" si="2"/>
        <v>0.28575750970016672</v>
      </c>
      <c r="W9" s="16">
        <f t="shared" si="2"/>
        <v>0.26539665919456912</v>
      </c>
      <c r="X9" s="16">
        <f t="shared" si="2"/>
        <v>0.26588273226924314</v>
      </c>
      <c r="Y9" s="16">
        <f t="shared" si="2"/>
        <v>0.29032342805992273</v>
      </c>
      <c r="Z9" s="16">
        <f t="shared" si="2"/>
        <v>0.26578030688588833</v>
      </c>
      <c r="AA9" s="16">
        <f t="shared" si="2"/>
        <v>0.25366546044879973</v>
      </c>
      <c r="AB9" s="16">
        <f t="shared" si="2"/>
        <v>0.26520939456688114</v>
      </c>
      <c r="AC9" s="16">
        <f t="shared" si="2"/>
        <v>0.26803317736438204</v>
      </c>
      <c r="AD9" s="16">
        <f t="shared" si="2"/>
        <v>0.29183344679406986</v>
      </c>
      <c r="AE9" s="16">
        <f t="shared" si="2"/>
        <v>0.32058889945378877</v>
      </c>
      <c r="AF9" s="16">
        <f t="shared" si="2"/>
        <v>0.30154597624715762</v>
      </c>
      <c r="AG9" s="16">
        <f t="shared" si="2"/>
        <v>0.31468385348438249</v>
      </c>
      <c r="AH9" s="16">
        <f t="shared" ref="AH9:AI9" si="4">IF(AH4=0,0,AH4/AH$3)</f>
        <v>0.30819261370607587</v>
      </c>
      <c r="AI9" s="16">
        <f t="shared" si="4"/>
        <v>0.38879444196728885</v>
      </c>
    </row>
    <row r="10" spans="1:35" x14ac:dyDescent="0.25">
      <c r="A10" s="12" t="s">
        <v>75</v>
      </c>
      <c r="B10" s="17">
        <f t="shared" si="2"/>
        <v>0.8449291507834884</v>
      </c>
      <c r="C10" s="17">
        <f t="shared" si="2"/>
        <v>0.84492915078348851</v>
      </c>
      <c r="D10" s="17">
        <f t="shared" si="2"/>
        <v>0.8449291507834884</v>
      </c>
      <c r="E10" s="17">
        <f t="shared" si="2"/>
        <v>0.84492915078348851</v>
      </c>
      <c r="F10" s="17">
        <f t="shared" si="2"/>
        <v>0.8449291507834884</v>
      </c>
      <c r="G10" s="17">
        <f t="shared" si="2"/>
        <v>0.8449291507834884</v>
      </c>
      <c r="H10" s="17">
        <f t="shared" si="2"/>
        <v>0.83956156538524485</v>
      </c>
      <c r="I10" s="17">
        <f t="shared" si="2"/>
        <v>0.83916544140382399</v>
      </c>
      <c r="J10" s="17">
        <f t="shared" si="2"/>
        <v>0.84487753068732163</v>
      </c>
      <c r="K10" s="17">
        <f t="shared" si="2"/>
        <v>0.83107491903808206</v>
      </c>
      <c r="L10" s="17">
        <f t="shared" si="2"/>
        <v>0.83434563411067186</v>
      </c>
      <c r="M10" s="17">
        <f t="shared" si="2"/>
        <v>0.82952412520634911</v>
      </c>
      <c r="N10" s="17">
        <f t="shared" si="2"/>
        <v>0.82163761018876447</v>
      </c>
      <c r="O10" s="17">
        <f t="shared" si="2"/>
        <v>0.80432348494049655</v>
      </c>
      <c r="P10" s="17">
        <f t="shared" si="2"/>
        <v>0.77888456750291357</v>
      </c>
      <c r="Q10" s="17">
        <f t="shared" si="2"/>
        <v>0.7959753920000584</v>
      </c>
      <c r="R10" s="17">
        <f t="shared" si="2"/>
        <v>0.61299922127325335</v>
      </c>
      <c r="S10" s="17">
        <f t="shared" si="2"/>
        <v>0.75593589975059194</v>
      </c>
      <c r="T10" s="17">
        <f t="shared" si="2"/>
        <v>0.74920733139049067</v>
      </c>
      <c r="U10" s="17">
        <f t="shared" si="2"/>
        <v>0.69966421644213206</v>
      </c>
      <c r="V10" s="17">
        <f t="shared" si="2"/>
        <v>0.71424249029983322</v>
      </c>
      <c r="W10" s="17">
        <f t="shared" si="2"/>
        <v>0.73460334080543088</v>
      </c>
      <c r="X10" s="17">
        <f t="shared" si="2"/>
        <v>0.73411726773075681</v>
      </c>
      <c r="Y10" s="17">
        <f t="shared" si="2"/>
        <v>0.70967657194007727</v>
      </c>
      <c r="Z10" s="17">
        <f t="shared" si="2"/>
        <v>0.73421969311411173</v>
      </c>
      <c r="AA10" s="17">
        <f t="shared" si="2"/>
        <v>0.74633453955120022</v>
      </c>
      <c r="AB10" s="17">
        <f t="shared" si="2"/>
        <v>0.73479060543311892</v>
      </c>
      <c r="AC10" s="17">
        <f t="shared" si="2"/>
        <v>0.73196682263561796</v>
      </c>
      <c r="AD10" s="17">
        <f t="shared" si="2"/>
        <v>0.70816655320593014</v>
      </c>
      <c r="AE10" s="17">
        <f t="shared" si="2"/>
        <v>0.67941110054621112</v>
      </c>
      <c r="AF10" s="17">
        <f t="shared" si="2"/>
        <v>0.69845402375284238</v>
      </c>
      <c r="AG10" s="17">
        <f t="shared" si="2"/>
        <v>0.68531614651561745</v>
      </c>
      <c r="AH10" s="17">
        <f t="shared" ref="AH10:AI10" si="5">IF(AH5=0,0,AH5/AH$3)</f>
        <v>0.69180738629392413</v>
      </c>
      <c r="AI10" s="17">
        <f t="shared" si="5"/>
        <v>0.61120555803271115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0.70006499999999994</v>
      </c>
      <c r="C12" s="18">
        <f t="shared" si="6"/>
        <v>1.3128150000000001</v>
      </c>
      <c r="D12" s="18">
        <f t="shared" si="6"/>
        <v>0.65450000000000008</v>
      </c>
      <c r="E12" s="18">
        <f t="shared" si="6"/>
        <v>2.1135429999999999</v>
      </c>
      <c r="F12" s="18">
        <f t="shared" si="6"/>
        <v>1.5158559999999999</v>
      </c>
      <c r="G12" s="18">
        <f t="shared" si="6"/>
        <v>4.5666329999999995</v>
      </c>
      <c r="H12" s="18">
        <f t="shared" si="6"/>
        <v>6.2507710000000003</v>
      </c>
      <c r="I12" s="18">
        <f t="shared" si="6"/>
        <v>5.9407309999999995</v>
      </c>
      <c r="J12" s="18">
        <f t="shared" si="6"/>
        <v>6.0888910000000003</v>
      </c>
      <c r="K12" s="18">
        <f t="shared" si="6"/>
        <v>7.2942740000000006</v>
      </c>
      <c r="L12" s="18">
        <f t="shared" si="6"/>
        <v>6.4629630000000002</v>
      </c>
      <c r="M12" s="18">
        <f t="shared" si="6"/>
        <v>6.8847889999999996</v>
      </c>
      <c r="N12" s="18">
        <f t="shared" si="6"/>
        <v>7.2643709999999997</v>
      </c>
      <c r="O12" s="18">
        <f t="shared" si="6"/>
        <v>7.5095580000000002</v>
      </c>
      <c r="P12" s="18">
        <f t="shared" si="6"/>
        <v>7.81785</v>
      </c>
      <c r="Q12" s="18">
        <f t="shared" si="6"/>
        <v>7.5877660000000002</v>
      </c>
      <c r="R12" s="18">
        <f t="shared" si="6"/>
        <v>5.970974</v>
      </c>
      <c r="S12" s="18">
        <f t="shared" si="6"/>
        <v>7.8498380000000001</v>
      </c>
      <c r="T12" s="18">
        <f t="shared" si="6"/>
        <v>6.9446139999999996</v>
      </c>
      <c r="U12" s="18">
        <f t="shared" si="6"/>
        <v>6.1070970000000004</v>
      </c>
      <c r="V12" s="18">
        <f t="shared" si="6"/>
        <v>6.2990519999999997</v>
      </c>
      <c r="W12" s="18">
        <f t="shared" si="6"/>
        <v>5.8240730000000003</v>
      </c>
      <c r="X12" s="18">
        <f t="shared" si="6"/>
        <v>5.7513290000000001</v>
      </c>
      <c r="Y12" s="18">
        <f t="shared" si="6"/>
        <v>6.1676159999999998</v>
      </c>
      <c r="Z12" s="18">
        <f t="shared" si="6"/>
        <v>6.0782790000000002</v>
      </c>
      <c r="AA12" s="18">
        <f t="shared" si="6"/>
        <v>6.2529570000000003</v>
      </c>
      <c r="AB12" s="18">
        <f t="shared" si="6"/>
        <v>6.2452389999999998</v>
      </c>
      <c r="AC12" s="18">
        <f t="shared" si="6"/>
        <v>6.5017680000000002</v>
      </c>
      <c r="AD12" s="18">
        <f t="shared" si="6"/>
        <v>6.6955729999999996</v>
      </c>
      <c r="AE12" s="18">
        <f t="shared" si="6"/>
        <v>6.7357089999999999</v>
      </c>
      <c r="AF12" s="18">
        <f t="shared" si="6"/>
        <v>5.9518299999999993</v>
      </c>
      <c r="AG12" s="18">
        <f t="shared" si="6"/>
        <v>6.4513740000000004</v>
      </c>
      <c r="AH12" s="18">
        <f t="shared" ref="AH12:AI12" si="7">SUM(AH13:AH14)</f>
        <v>6.5150809999999995</v>
      </c>
      <c r="AI12" s="18">
        <f t="shared" si="7"/>
        <v>6.6296910000000011</v>
      </c>
    </row>
    <row r="13" spans="1:35" x14ac:dyDescent="0.25">
      <c r="A13" s="10" t="s">
        <v>72</v>
      </c>
      <c r="B13" s="19">
        <v>0.272337</v>
      </c>
      <c r="C13" s="19">
        <v>0.51070700000000002</v>
      </c>
      <c r="D13" s="19">
        <v>0.254612</v>
      </c>
      <c r="E13" s="19">
        <v>0.82220400000000005</v>
      </c>
      <c r="F13" s="19">
        <v>0.58969400000000005</v>
      </c>
      <c r="G13" s="19">
        <v>1.776497</v>
      </c>
      <c r="H13" s="19">
        <v>2.4999180000000001</v>
      </c>
      <c r="I13" s="19">
        <v>2.3927109999999998</v>
      </c>
      <c r="J13" s="19">
        <v>2.395543</v>
      </c>
      <c r="K13" s="19">
        <v>2.9544790000000001</v>
      </c>
      <c r="L13" s="19">
        <v>2.5566409999999999</v>
      </c>
      <c r="M13" s="19">
        <v>2.9252699999999998</v>
      </c>
      <c r="N13" s="19">
        <v>3.2038799999999998</v>
      </c>
      <c r="O13" s="19">
        <v>3.4461390000000001</v>
      </c>
      <c r="P13" s="19">
        <v>3.85087</v>
      </c>
      <c r="Q13" s="19">
        <v>3.4920620000000002</v>
      </c>
      <c r="R13" s="19">
        <v>3.1867169999999998</v>
      </c>
      <c r="S13" s="19">
        <v>4.0535189999999997</v>
      </c>
      <c r="T13" s="19">
        <v>3.7167919999999999</v>
      </c>
      <c r="U13" s="19">
        <v>3.3989250000000002</v>
      </c>
      <c r="V13" s="19">
        <v>3.4840059999999999</v>
      </c>
      <c r="W13" s="19">
        <v>3.2387440000000001</v>
      </c>
      <c r="X13" s="19">
        <v>3.3989769999999999</v>
      </c>
      <c r="Y13" s="19">
        <v>3.667751</v>
      </c>
      <c r="Z13" s="19">
        <v>3.561903</v>
      </c>
      <c r="AA13" s="19">
        <v>3.443063</v>
      </c>
      <c r="AB13" s="19">
        <v>3.3900450000000002</v>
      </c>
      <c r="AC13" s="19">
        <v>3.631291</v>
      </c>
      <c r="AD13" s="19">
        <v>3.950844</v>
      </c>
      <c r="AE13" s="19">
        <v>4.2666810000000002</v>
      </c>
      <c r="AF13" s="19">
        <v>3.637324</v>
      </c>
      <c r="AG13" s="19">
        <v>4.2702030000000004</v>
      </c>
      <c r="AH13" s="19">
        <v>4.2239389999999997</v>
      </c>
      <c r="AI13" s="19">
        <v>4.6182990000000004</v>
      </c>
    </row>
    <row r="14" spans="1:35" x14ac:dyDescent="0.25">
      <c r="A14" s="12" t="s">
        <v>75</v>
      </c>
      <c r="B14" s="20">
        <v>0.427728</v>
      </c>
      <c r="C14" s="20">
        <v>0.80210800000000004</v>
      </c>
      <c r="D14" s="20">
        <v>0.39988800000000002</v>
      </c>
      <c r="E14" s="20">
        <v>1.291339</v>
      </c>
      <c r="F14" s="20">
        <v>0.92616199999999993</v>
      </c>
      <c r="G14" s="20">
        <v>2.7901359999999999</v>
      </c>
      <c r="H14" s="20">
        <v>3.7508530000000002</v>
      </c>
      <c r="I14" s="20">
        <v>3.5480199999999997</v>
      </c>
      <c r="J14" s="20">
        <v>3.6933480000000003</v>
      </c>
      <c r="K14" s="20">
        <v>4.3397950000000005</v>
      </c>
      <c r="L14" s="20">
        <v>3.9063220000000003</v>
      </c>
      <c r="M14" s="20">
        <v>3.9595190000000002</v>
      </c>
      <c r="N14" s="20">
        <v>4.0604909999999999</v>
      </c>
      <c r="O14" s="20">
        <v>4.0634189999999997</v>
      </c>
      <c r="P14" s="20">
        <v>3.96698</v>
      </c>
      <c r="Q14" s="20">
        <v>4.0957039999999996</v>
      </c>
      <c r="R14" s="20">
        <v>2.7842569999999998</v>
      </c>
      <c r="S14" s="20">
        <v>3.796319</v>
      </c>
      <c r="T14" s="20">
        <v>3.2278219999999997</v>
      </c>
      <c r="U14" s="20">
        <v>2.7081720000000002</v>
      </c>
      <c r="V14" s="20">
        <v>2.8150460000000002</v>
      </c>
      <c r="W14" s="20">
        <v>2.5853289999999998</v>
      </c>
      <c r="X14" s="20">
        <v>2.3523520000000002</v>
      </c>
      <c r="Y14" s="20">
        <v>2.4998649999999998</v>
      </c>
      <c r="Z14" s="20">
        <v>2.5163760000000002</v>
      </c>
      <c r="AA14" s="20">
        <v>2.8098939999999999</v>
      </c>
      <c r="AB14" s="20">
        <v>2.855194</v>
      </c>
      <c r="AC14" s="20">
        <v>2.8704770000000002</v>
      </c>
      <c r="AD14" s="20">
        <v>2.744729</v>
      </c>
      <c r="AE14" s="20">
        <v>2.4690280000000002</v>
      </c>
      <c r="AF14" s="20">
        <v>2.3145059999999997</v>
      </c>
      <c r="AG14" s="20">
        <v>2.181171</v>
      </c>
      <c r="AH14" s="20">
        <v>2.2911419999999998</v>
      </c>
      <c r="AI14" s="20">
        <v>2.0113920000000003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72</v>
      </c>
      <c r="B18" s="16">
        <f t="shared" si="8"/>
        <v>0.38901673416039945</v>
      </c>
      <c r="C18" s="16">
        <f t="shared" si="8"/>
        <v>0.38901673122260183</v>
      </c>
      <c r="D18" s="16">
        <f t="shared" si="8"/>
        <v>0.38901757066462944</v>
      </c>
      <c r="E18" s="16">
        <f t="shared" si="8"/>
        <v>0.38901692560785378</v>
      </c>
      <c r="F18" s="16">
        <f t="shared" si="8"/>
        <v>0.38901716258008684</v>
      </c>
      <c r="G18" s="16">
        <f t="shared" si="8"/>
        <v>0.3890168095399828</v>
      </c>
      <c r="H18" s="16">
        <f t="shared" si="8"/>
        <v>0.3999375437046086</v>
      </c>
      <c r="I18" s="16">
        <f t="shared" si="8"/>
        <v>0.4027637339579927</v>
      </c>
      <c r="J18" s="16">
        <f t="shared" si="8"/>
        <v>0.3934284584828337</v>
      </c>
      <c r="K18" s="16">
        <f t="shared" si="8"/>
        <v>0.40504085807580026</v>
      </c>
      <c r="L18" s="16">
        <f t="shared" si="8"/>
        <v>0.39558341893648469</v>
      </c>
      <c r="M18" s="16">
        <f t="shared" si="8"/>
        <v>0.42488883827812296</v>
      </c>
      <c r="N18" s="16">
        <f t="shared" si="8"/>
        <v>0.44104024973394118</v>
      </c>
      <c r="O18" s="16">
        <f t="shared" si="8"/>
        <v>0.45890037735909356</v>
      </c>
      <c r="P18" s="16">
        <f t="shared" si="8"/>
        <v>0.49257404529378285</v>
      </c>
      <c r="Q18" s="16">
        <f t="shared" si="8"/>
        <v>0.46022267950803969</v>
      </c>
      <c r="R18" s="16">
        <f t="shared" si="8"/>
        <v>0.53370136932433465</v>
      </c>
      <c r="S18" s="16">
        <f t="shared" si="8"/>
        <v>0.51638250368988503</v>
      </c>
      <c r="T18" s="16">
        <f t="shared" si="8"/>
        <v>0.53520498043519771</v>
      </c>
      <c r="U18" s="16">
        <f t="shared" si="8"/>
        <v>0.55655330183882779</v>
      </c>
      <c r="V18" s="16">
        <f t="shared" si="8"/>
        <v>0.55310005378587124</v>
      </c>
      <c r="W18" s="16">
        <f t="shared" si="8"/>
        <v>0.55609605168067089</v>
      </c>
      <c r="X18" s="16">
        <f t="shared" si="8"/>
        <v>0.59098983904415825</v>
      </c>
      <c r="Y18" s="16">
        <f t="shared" si="8"/>
        <v>0.59467888402909652</v>
      </c>
      <c r="Z18" s="16">
        <f t="shared" si="8"/>
        <v>0.58600518337509677</v>
      </c>
      <c r="AA18" s="16">
        <f t="shared" si="8"/>
        <v>0.55062956613966796</v>
      </c>
      <c r="AB18" s="16">
        <f t="shared" si="8"/>
        <v>0.54282069909574326</v>
      </c>
      <c r="AC18" s="16">
        <f t="shared" si="8"/>
        <v>0.5585082396049813</v>
      </c>
      <c r="AD18" s="16">
        <f t="shared" si="8"/>
        <v>0.59006809424675088</v>
      </c>
      <c r="AE18" s="16">
        <f t="shared" si="8"/>
        <v>0.63344200291313058</v>
      </c>
      <c r="AF18" s="16">
        <f t="shared" si="8"/>
        <v>0.61112699791492708</v>
      </c>
      <c r="AG18" s="16">
        <f t="shared" si="8"/>
        <v>0.66190597537826823</v>
      </c>
      <c r="AH18" s="16">
        <f t="shared" ref="AH18:AI18" si="10">IF(AH13=0,0,AH13/AH$12)</f>
        <v>0.64833253799914381</v>
      </c>
      <c r="AI18" s="16">
        <f t="shared" si="10"/>
        <v>0.69660848446782808</v>
      </c>
    </row>
    <row r="19" spans="1:35" x14ac:dyDescent="0.25">
      <c r="A19" s="12" t="s">
        <v>75</v>
      </c>
      <c r="B19" s="17">
        <f t="shared" si="8"/>
        <v>0.61098326583960061</v>
      </c>
      <c r="C19" s="17">
        <f t="shared" si="8"/>
        <v>0.61098326877739817</v>
      </c>
      <c r="D19" s="17">
        <f t="shared" si="8"/>
        <v>0.6109824293353705</v>
      </c>
      <c r="E19" s="17">
        <f t="shared" si="8"/>
        <v>0.61098307439214627</v>
      </c>
      <c r="F19" s="17">
        <f t="shared" si="8"/>
        <v>0.61098283741991322</v>
      </c>
      <c r="G19" s="17">
        <f t="shared" si="8"/>
        <v>0.61098319046001737</v>
      </c>
      <c r="H19" s="17">
        <f t="shared" si="8"/>
        <v>0.60006245629539146</v>
      </c>
      <c r="I19" s="17">
        <f t="shared" si="8"/>
        <v>0.5972362660420073</v>
      </c>
      <c r="J19" s="17">
        <f t="shared" si="8"/>
        <v>0.6065715415171663</v>
      </c>
      <c r="K19" s="17">
        <f t="shared" si="8"/>
        <v>0.59495914192419974</v>
      </c>
      <c r="L19" s="17">
        <f t="shared" si="8"/>
        <v>0.60441658106351537</v>
      </c>
      <c r="M19" s="17">
        <f t="shared" si="8"/>
        <v>0.57511116172187704</v>
      </c>
      <c r="N19" s="17">
        <f t="shared" si="8"/>
        <v>0.55895975026605882</v>
      </c>
      <c r="O19" s="17">
        <f t="shared" si="8"/>
        <v>0.54109962264090639</v>
      </c>
      <c r="P19" s="17">
        <f t="shared" si="8"/>
        <v>0.50742595470621721</v>
      </c>
      <c r="Q19" s="17">
        <f t="shared" si="8"/>
        <v>0.53977732049196026</v>
      </c>
      <c r="R19" s="17">
        <f t="shared" si="8"/>
        <v>0.46629863067566529</v>
      </c>
      <c r="S19" s="17">
        <f t="shared" si="8"/>
        <v>0.48361749631011491</v>
      </c>
      <c r="T19" s="17">
        <f t="shared" si="8"/>
        <v>0.46479501956480229</v>
      </c>
      <c r="U19" s="17">
        <f t="shared" si="8"/>
        <v>0.44344669816117216</v>
      </c>
      <c r="V19" s="17">
        <f t="shared" si="8"/>
        <v>0.44689994621412876</v>
      </c>
      <c r="W19" s="17">
        <f t="shared" si="8"/>
        <v>0.44390394831932906</v>
      </c>
      <c r="X19" s="17">
        <f t="shared" si="8"/>
        <v>0.4090101609558417</v>
      </c>
      <c r="Y19" s="17">
        <f t="shared" si="8"/>
        <v>0.40532111597090348</v>
      </c>
      <c r="Z19" s="17">
        <f t="shared" si="8"/>
        <v>0.41399481662490323</v>
      </c>
      <c r="AA19" s="17">
        <f t="shared" si="8"/>
        <v>0.44937043386033199</v>
      </c>
      <c r="AB19" s="17">
        <f t="shared" si="8"/>
        <v>0.45717930090425685</v>
      </c>
      <c r="AC19" s="17">
        <f t="shared" si="8"/>
        <v>0.4414917603950187</v>
      </c>
      <c r="AD19" s="17">
        <f t="shared" si="8"/>
        <v>0.40993190575324923</v>
      </c>
      <c r="AE19" s="17">
        <f t="shared" si="8"/>
        <v>0.36655799708686942</v>
      </c>
      <c r="AF19" s="17">
        <f t="shared" si="8"/>
        <v>0.38887300208507297</v>
      </c>
      <c r="AG19" s="17">
        <f t="shared" si="8"/>
        <v>0.33809402462173171</v>
      </c>
      <c r="AH19" s="17">
        <f t="shared" ref="AH19:AI19" si="11">IF(AH14=0,0,AH14/AH$12)</f>
        <v>0.35166746200085619</v>
      </c>
      <c r="AI19" s="17">
        <f t="shared" si="11"/>
        <v>0.30339151553217186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7665.3719068375358</v>
      </c>
      <c r="C21" s="21">
        <f t="shared" si="12"/>
        <v>7665.3659638081499</v>
      </c>
      <c r="D21" s="21">
        <f t="shared" si="12"/>
        <v>7665.362165199198</v>
      </c>
      <c r="E21" s="21">
        <f t="shared" si="12"/>
        <v>7665.3603861752717</v>
      </c>
      <c r="F21" s="21">
        <f t="shared" si="12"/>
        <v>7665.3652957537397</v>
      </c>
      <c r="G21" s="21">
        <f t="shared" si="12"/>
        <v>7665.3597298053082</v>
      </c>
      <c r="H21" s="21">
        <f t="shared" si="12"/>
        <v>7616.898970542994</v>
      </c>
      <c r="I21" s="21">
        <f t="shared" si="12"/>
        <v>7651.8305242233655</v>
      </c>
      <c r="J21" s="21">
        <f t="shared" si="12"/>
        <v>7749.7118997531725</v>
      </c>
      <c r="K21" s="21">
        <f t="shared" si="12"/>
        <v>7326.5435800739051</v>
      </c>
      <c r="L21" s="21">
        <f t="shared" si="12"/>
        <v>7296.7522133423945</v>
      </c>
      <c r="M21" s="21">
        <f t="shared" si="12"/>
        <v>7645.9825422391305</v>
      </c>
      <c r="N21" s="21">
        <f t="shared" si="12"/>
        <v>7932.7130410877971</v>
      </c>
      <c r="O21" s="21">
        <f t="shared" si="12"/>
        <v>7690.9573555460911</v>
      </c>
      <c r="P21" s="21">
        <f t="shared" si="12"/>
        <v>7436.9967184072348</v>
      </c>
      <c r="Q21" s="21">
        <f t="shared" si="12"/>
        <v>7898.2242919721029</v>
      </c>
      <c r="R21" s="21">
        <f t="shared" si="12"/>
        <v>5075.7007737766062</v>
      </c>
      <c r="S21" s="21">
        <f t="shared" si="12"/>
        <v>8321.021660319615</v>
      </c>
      <c r="T21" s="21">
        <f t="shared" si="12"/>
        <v>8572.5547586950124</v>
      </c>
      <c r="U21" s="21">
        <f t="shared" si="12"/>
        <v>6826.8303206908286</v>
      </c>
      <c r="V21" s="21">
        <f t="shared" si="12"/>
        <v>7185.5428299369496</v>
      </c>
      <c r="W21" s="21">
        <f t="shared" si="12"/>
        <v>7914.3264967660944</v>
      </c>
      <c r="X21" s="21">
        <f t="shared" si="12"/>
        <v>8834.3438172290262</v>
      </c>
      <c r="Y21" s="21">
        <f t="shared" si="12"/>
        <v>7905.0677365452066</v>
      </c>
      <c r="Z21" s="21">
        <f t="shared" si="12"/>
        <v>8237.9772917630125</v>
      </c>
      <c r="AA21" s="21">
        <f t="shared" si="12"/>
        <v>8640.1840457242852</v>
      </c>
      <c r="AB21" s="21">
        <f t="shared" si="12"/>
        <v>8455.2037736265993</v>
      </c>
      <c r="AC21" s="21">
        <f t="shared" si="12"/>
        <v>8475.2086518620781</v>
      </c>
      <c r="AD21" s="21">
        <f t="shared" si="12"/>
        <v>8299.0004008618835</v>
      </c>
      <c r="AE21" s="21">
        <f t="shared" si="12"/>
        <v>7933.1187551303065</v>
      </c>
      <c r="AF21" s="21">
        <f t="shared" si="12"/>
        <v>9106.1627828751843</v>
      </c>
      <c r="AG21" s="21">
        <f t="shared" si="12"/>
        <v>9101.8556078131587</v>
      </c>
      <c r="AH21" s="21">
        <f t="shared" ref="AH21:AI21" si="13">IF(AH3=0,0,AH3/AH12)</f>
        <v>8995.1092604988335</v>
      </c>
      <c r="AI21" s="21">
        <f t="shared" si="13"/>
        <v>7698.3908476277384</v>
      </c>
    </row>
    <row r="22" spans="1:35" x14ac:dyDescent="0.25">
      <c r="A22" s="10" t="s">
        <v>72</v>
      </c>
      <c r="B22" s="22">
        <f t="shared" si="12"/>
        <v>3055.5902272923104</v>
      </c>
      <c r="C22" s="22">
        <f t="shared" si="12"/>
        <v>3055.5878813420341</v>
      </c>
      <c r="D22" s="22">
        <f t="shared" si="12"/>
        <v>3055.5797736300933</v>
      </c>
      <c r="E22" s="22">
        <f t="shared" si="12"/>
        <v>3055.5841311466279</v>
      </c>
      <c r="F22" s="22">
        <f t="shared" si="12"/>
        <v>3055.5842268850961</v>
      </c>
      <c r="G22" s="22">
        <f t="shared" si="12"/>
        <v>3055.584781173287</v>
      </c>
      <c r="H22" s="22">
        <f t="shared" si="12"/>
        <v>3055.585470003416</v>
      </c>
      <c r="I22" s="22">
        <f t="shared" si="12"/>
        <v>3055.5849026480842</v>
      </c>
      <c r="J22" s="22">
        <f t="shared" si="12"/>
        <v>3055.5858897126873</v>
      </c>
      <c r="K22" s="22">
        <f t="shared" si="12"/>
        <v>3055.5854866458685</v>
      </c>
      <c r="L22" s="22">
        <f t="shared" si="12"/>
        <v>3055.5852522900163</v>
      </c>
      <c r="M22" s="22">
        <f t="shared" si="12"/>
        <v>3067.7566580178927</v>
      </c>
      <c r="N22" s="22">
        <f t="shared" si="12"/>
        <v>3208.0919066881406</v>
      </c>
      <c r="O22" s="22">
        <f t="shared" si="12"/>
        <v>3279.4475817719485</v>
      </c>
      <c r="P22" s="22">
        <f t="shared" si="12"/>
        <v>3338.4518765889266</v>
      </c>
      <c r="Q22" s="22">
        <f t="shared" si="12"/>
        <v>3501.4183064332765</v>
      </c>
      <c r="R22" s="22">
        <f t="shared" si="12"/>
        <v>3680.5229758400264</v>
      </c>
      <c r="S22" s="22">
        <f t="shared" si="12"/>
        <v>3932.8649792933011</v>
      </c>
      <c r="T22" s="22">
        <f t="shared" si="12"/>
        <v>4017.0289203700399</v>
      </c>
      <c r="U22" s="22">
        <f t="shared" si="12"/>
        <v>3683.9983282949756</v>
      </c>
      <c r="V22" s="22">
        <f t="shared" si="12"/>
        <v>3712.389486987106</v>
      </c>
      <c r="W22" s="22">
        <f t="shared" si="12"/>
        <v>3777.1097379107459</v>
      </c>
      <c r="X22" s="22">
        <f t="shared" si="12"/>
        <v>3974.5175242433238</v>
      </c>
      <c r="Y22" s="22">
        <f t="shared" si="12"/>
        <v>3859.2699790689171</v>
      </c>
      <c r="Z22" s="22">
        <f t="shared" si="12"/>
        <v>3736.3016485850399</v>
      </c>
      <c r="AA22" s="22">
        <f t="shared" si="12"/>
        <v>3980.3824550988465</v>
      </c>
      <c r="AB22" s="22">
        <f t="shared" si="12"/>
        <v>4131.0132010047064</v>
      </c>
      <c r="AC22" s="22">
        <f t="shared" si="12"/>
        <v>4067.3296161062281</v>
      </c>
      <c r="AD22" s="22">
        <f t="shared" si="12"/>
        <v>4104.4854238739872</v>
      </c>
      <c r="AE22" s="22">
        <f t="shared" si="12"/>
        <v>4015.0002671866018</v>
      </c>
      <c r="AF22" s="22">
        <f t="shared" si="12"/>
        <v>4493.217867311243</v>
      </c>
      <c r="AG22" s="22">
        <f t="shared" si="12"/>
        <v>4327.2112702838713</v>
      </c>
      <c r="AH22" s="22">
        <f t="shared" ref="AH22:AI22" si="14">IF(AH4=0,0,AH4/AH13)</f>
        <v>4275.9325979849618</v>
      </c>
      <c r="AI22" s="22">
        <f t="shared" si="14"/>
        <v>4296.662530511775</v>
      </c>
    </row>
    <row r="23" spans="1:35" x14ac:dyDescent="0.25">
      <c r="A23" s="12" t="s">
        <v>75</v>
      </c>
      <c r="B23" s="23">
        <f t="shared" si="12"/>
        <v>10600.447733676807</v>
      </c>
      <c r="C23" s="23">
        <f t="shared" si="12"/>
        <v>10600.439464087443</v>
      </c>
      <c r="D23" s="23">
        <f t="shared" si="12"/>
        <v>10600.448775155468</v>
      </c>
      <c r="E23" s="23">
        <f t="shared" si="12"/>
        <v>10600.435123319872</v>
      </c>
      <c r="F23" s="23">
        <f t="shared" si="12"/>
        <v>10600.446024206673</v>
      </c>
      <c r="G23" s="23">
        <f t="shared" si="12"/>
        <v>10600.432201871163</v>
      </c>
      <c r="H23" s="23">
        <f t="shared" si="12"/>
        <v>10656.983378980727</v>
      </c>
      <c r="I23" s="23">
        <f t="shared" si="12"/>
        <v>10751.443113060242</v>
      </c>
      <c r="J23" s="23">
        <f t="shared" si="12"/>
        <v>10794.369674885767</v>
      </c>
      <c r="K23" s="23">
        <f t="shared" si="12"/>
        <v>10234.159261670195</v>
      </c>
      <c r="L23" s="23">
        <f t="shared" si="12"/>
        <v>10072.545233086263</v>
      </c>
      <c r="M23" s="23">
        <f t="shared" si="12"/>
        <v>11028.3496510561</v>
      </c>
      <c r="N23" s="23">
        <f t="shared" si="12"/>
        <v>11660.616676406868</v>
      </c>
      <c r="O23" s="23">
        <f t="shared" si="12"/>
        <v>11432.308144200733</v>
      </c>
      <c r="P23" s="23">
        <f t="shared" si="12"/>
        <v>11415.580773535537</v>
      </c>
      <c r="Q23" s="23">
        <f t="shared" si="12"/>
        <v>11647.010606479374</v>
      </c>
      <c r="R23" s="23">
        <f t="shared" si="12"/>
        <v>6672.549342966543</v>
      </c>
      <c r="S23" s="23">
        <f t="shared" si="12"/>
        <v>13006.475248787048</v>
      </c>
      <c r="T23" s="23">
        <f t="shared" si="12"/>
        <v>13818.179205049104</v>
      </c>
      <c r="U23" s="23">
        <f t="shared" si="12"/>
        <v>10771.280758016846</v>
      </c>
      <c r="V23" s="23">
        <f t="shared" si="12"/>
        <v>11484.047041149593</v>
      </c>
      <c r="W23" s="23">
        <f t="shared" si="12"/>
        <v>13097.181736637775</v>
      </c>
      <c r="X23" s="23">
        <f t="shared" si="12"/>
        <v>15856.438212053296</v>
      </c>
      <c r="Y23" s="23">
        <f t="shared" si="12"/>
        <v>13840.979784108342</v>
      </c>
      <c r="Z23" s="23">
        <f t="shared" si="12"/>
        <v>14610.050455098919</v>
      </c>
      <c r="AA23" s="23">
        <f t="shared" si="12"/>
        <v>14350.004574193901</v>
      </c>
      <c r="AB23" s="23">
        <f t="shared" si="12"/>
        <v>13589.426047056697</v>
      </c>
      <c r="AC23" s="23">
        <f t="shared" si="12"/>
        <v>14051.386921755513</v>
      </c>
      <c r="AD23" s="23">
        <f t="shared" si="12"/>
        <v>14336.709161815246</v>
      </c>
      <c r="AE23" s="23">
        <f t="shared" si="12"/>
        <v>14703.945861286302</v>
      </c>
      <c r="AF23" s="23">
        <f t="shared" si="12"/>
        <v>16355.560819457804</v>
      </c>
      <c r="AG23" s="23">
        <f t="shared" si="12"/>
        <v>18449.449434271777</v>
      </c>
      <c r="AH23" s="23">
        <f t="shared" ref="AH23:AI23" si="15">IF(AH5=0,0,AH5/AH14)</f>
        <v>17695.361952249143</v>
      </c>
      <c r="AI23" s="23">
        <f t="shared" si="15"/>
        <v>15509.000855626351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18.173688736027515</v>
      </c>
      <c r="C25" s="21">
        <f t="shared" ref="C25:AG25" si="16">SUM(C26,C32)</f>
        <v>34.080653482373165</v>
      </c>
      <c r="D25" s="21">
        <f t="shared" si="16"/>
        <v>16.990799656061906</v>
      </c>
      <c r="E25" s="21">
        <f t="shared" si="16"/>
        <v>54.867497850386926</v>
      </c>
      <c r="F25" s="21">
        <f t="shared" si="16"/>
        <v>39.351590713671541</v>
      </c>
      <c r="G25" s="21">
        <f t="shared" si="16"/>
        <v>118.54961306964745</v>
      </c>
      <c r="H25" s="21">
        <f t="shared" si="16"/>
        <v>160.56388650042987</v>
      </c>
      <c r="I25" s="21">
        <f t="shared" si="16"/>
        <v>153.76852966466029</v>
      </c>
      <c r="J25" s="21">
        <f t="shared" si="16"/>
        <v>160.95975924333618</v>
      </c>
      <c r="K25" s="21">
        <f t="shared" si="16"/>
        <v>175.44127257093717</v>
      </c>
      <c r="L25" s="21">
        <f t="shared" si="16"/>
        <v>154.36233877901981</v>
      </c>
      <c r="M25" s="21">
        <f t="shared" si="16"/>
        <v>164.755803955288</v>
      </c>
      <c r="N25" s="21">
        <f t="shared" si="16"/>
        <v>146.3792777300086</v>
      </c>
      <c r="O25" s="21">
        <f t="shared" si="16"/>
        <v>173.71401547721413</v>
      </c>
      <c r="P25" s="21">
        <f t="shared" si="16"/>
        <v>152.73413585554599</v>
      </c>
      <c r="Q25" s="21">
        <f t="shared" si="16"/>
        <v>106.64058469475495</v>
      </c>
      <c r="R25" s="21">
        <f t="shared" si="16"/>
        <v>130.70060189165949</v>
      </c>
      <c r="S25" s="21">
        <f t="shared" si="16"/>
        <v>113.73215821152192</v>
      </c>
      <c r="T25" s="21">
        <f t="shared" si="16"/>
        <v>70.809630266552006</v>
      </c>
      <c r="U25" s="21">
        <f t="shared" si="16"/>
        <v>97.217454858125521</v>
      </c>
      <c r="V25" s="21">
        <f t="shared" si="16"/>
        <v>138.74746345657786</v>
      </c>
      <c r="W25" s="21">
        <f t="shared" si="16"/>
        <v>108.44230438521065</v>
      </c>
      <c r="X25" s="21">
        <f t="shared" si="16"/>
        <v>128.47979363714532</v>
      </c>
      <c r="Y25" s="21">
        <f t="shared" si="16"/>
        <v>145.91969045571796</v>
      </c>
      <c r="Z25" s="21">
        <f t="shared" si="16"/>
        <v>134.09174548581251</v>
      </c>
      <c r="AA25" s="21">
        <f t="shared" si="16"/>
        <v>159.77678417884775</v>
      </c>
      <c r="AB25" s="21">
        <f t="shared" si="16"/>
        <v>159.94075666380053</v>
      </c>
      <c r="AC25" s="21">
        <f t="shared" si="16"/>
        <v>155.81418744625964</v>
      </c>
      <c r="AD25" s="21">
        <f t="shared" si="16"/>
        <v>172.71246775580403</v>
      </c>
      <c r="AE25" s="21">
        <f t="shared" si="16"/>
        <v>142.20249355116079</v>
      </c>
      <c r="AF25" s="21">
        <f t="shared" si="16"/>
        <v>154.96698194325023</v>
      </c>
      <c r="AG25" s="21">
        <f t="shared" si="16"/>
        <v>171.78194325021497</v>
      </c>
      <c r="AH25" s="21">
        <f t="shared" ref="AH25:AI25" si="17">SUM(AH26,AH32)</f>
        <v>124.87893379191749</v>
      </c>
      <c r="AI25" s="21">
        <f t="shared" si="17"/>
        <v>133.42622527944971</v>
      </c>
    </row>
    <row r="26" spans="1:35" x14ac:dyDescent="0.25">
      <c r="A26" s="24" t="s">
        <v>72</v>
      </c>
      <c r="B26" s="25">
        <f>SUM(B27:B31)</f>
        <v>5.41905919212663</v>
      </c>
      <c r="C26" s="25">
        <f t="shared" ref="C26:AG26" si="18">SUM(C27:C31)</f>
        <v>10.16222296206311</v>
      </c>
      <c r="D26" s="25">
        <f t="shared" si="18"/>
        <v>5.0663450206410587</v>
      </c>
      <c r="E26" s="25">
        <f t="shared" si="18"/>
        <v>16.360478251696083</v>
      </c>
      <c r="F26" s="25">
        <f t="shared" si="18"/>
        <v>11.733921316259353</v>
      </c>
      <c r="G26" s="25">
        <f t="shared" si="18"/>
        <v>35.34931146614079</v>
      </c>
      <c r="H26" s="25">
        <f t="shared" si="18"/>
        <v>49.236268712775455</v>
      </c>
      <c r="I26" s="25">
        <f t="shared" si="18"/>
        <v>47.475256864939546</v>
      </c>
      <c r="J26" s="25">
        <f t="shared" si="18"/>
        <v>48.513763861901531</v>
      </c>
      <c r="K26" s="25">
        <f t="shared" si="18"/>
        <v>54.58468878378671</v>
      </c>
      <c r="L26" s="25">
        <f t="shared" si="18"/>
        <v>46.913868216202808</v>
      </c>
      <c r="M26" s="25">
        <f t="shared" si="18"/>
        <v>53.261268205081585</v>
      </c>
      <c r="N26" s="25">
        <f t="shared" si="18"/>
        <v>49.29636113179636</v>
      </c>
      <c r="O26" s="25">
        <f t="shared" si="18"/>
        <v>61.327506857929379</v>
      </c>
      <c r="P26" s="25">
        <f t="shared" si="18"/>
        <v>57.900320676177209</v>
      </c>
      <c r="Q26" s="25">
        <f t="shared" si="18"/>
        <v>37.996975314299959</v>
      </c>
      <c r="R26" s="25">
        <f t="shared" si="18"/>
        <v>54.780486598734811</v>
      </c>
      <c r="S26" s="25">
        <f t="shared" si="18"/>
        <v>45.978536039532784</v>
      </c>
      <c r="T26" s="25">
        <f t="shared" si="18"/>
        <v>29.621057280491421</v>
      </c>
      <c r="U26" s="25">
        <f t="shared" si="18"/>
        <v>42.074389681139415</v>
      </c>
      <c r="V26" s="25">
        <f t="shared" si="18"/>
        <v>59.177159328094078</v>
      </c>
      <c r="W26" s="25">
        <f t="shared" si="18"/>
        <v>46.119002997259869</v>
      </c>
      <c r="X26" s="25">
        <f t="shared" si="18"/>
        <v>57.960044078588062</v>
      </c>
      <c r="Y26" s="25">
        <f t="shared" si="18"/>
        <v>66.382820835071072</v>
      </c>
      <c r="Z26" s="25">
        <f t="shared" si="18"/>
        <v>59.521639369164923</v>
      </c>
      <c r="AA26" s="25">
        <f t="shared" si="18"/>
        <v>66.800874643223509</v>
      </c>
      <c r="AB26" s="25">
        <f t="shared" si="18"/>
        <v>66.382614093044765</v>
      </c>
      <c r="AC26" s="25">
        <f t="shared" si="18"/>
        <v>66.219679895426523</v>
      </c>
      <c r="AD26" s="25">
        <f t="shared" si="18"/>
        <v>77.703007854995249</v>
      </c>
      <c r="AE26" s="25">
        <f t="shared" si="18"/>
        <v>68.741147359117235</v>
      </c>
      <c r="AF26" s="25">
        <f t="shared" si="18"/>
        <v>67.805789533412337</v>
      </c>
      <c r="AG26" s="25">
        <f t="shared" si="18"/>
        <v>78.328168707761051</v>
      </c>
      <c r="AH26" s="25">
        <f t="shared" ref="AH26:AI26" si="19">SUM(AH27:AH31)</f>
        <v>61.028042679421517</v>
      </c>
      <c r="AI26" s="25">
        <f t="shared" si="19"/>
        <v>71.393786912721964</v>
      </c>
    </row>
    <row r="27" spans="1:35" x14ac:dyDescent="0.25">
      <c r="A27" s="26" t="s">
        <v>13</v>
      </c>
      <c r="B27" s="27">
        <v>5.41905919212663</v>
      </c>
      <c r="C27" s="27">
        <v>8.4398269564928974</v>
      </c>
      <c r="D27" s="27">
        <v>3.5165950729209983</v>
      </c>
      <c r="E27" s="27">
        <v>16.360478251696083</v>
      </c>
      <c r="F27" s="27">
        <v>11.733921316259353</v>
      </c>
      <c r="G27" s="27">
        <v>35.34931146614079</v>
      </c>
      <c r="H27" s="27">
        <v>49.236268712775455</v>
      </c>
      <c r="I27" s="27">
        <v>47.475256864939546</v>
      </c>
      <c r="J27" s="27">
        <v>48.513763861901531</v>
      </c>
      <c r="K27" s="27">
        <v>54.58468878378671</v>
      </c>
      <c r="L27" s="27">
        <v>46.913868216202808</v>
      </c>
      <c r="M27" s="27">
        <v>53.261268205081585</v>
      </c>
      <c r="N27" s="27">
        <v>49.29636113179636</v>
      </c>
      <c r="O27" s="27">
        <v>61.327506857929379</v>
      </c>
      <c r="P27" s="27">
        <v>57.900320676177209</v>
      </c>
      <c r="Q27" s="27">
        <v>37.996975314299959</v>
      </c>
      <c r="R27" s="27">
        <v>54.780486598734811</v>
      </c>
      <c r="S27" s="27">
        <v>36.875590146828593</v>
      </c>
      <c r="T27" s="27">
        <v>19.954600478304421</v>
      </c>
      <c r="U27" s="27">
        <v>42.074389681139415</v>
      </c>
      <c r="V27" s="27">
        <v>59.177159328094078</v>
      </c>
      <c r="W27" s="27">
        <v>46.119002997259869</v>
      </c>
      <c r="X27" s="27">
        <v>57.960044078588062</v>
      </c>
      <c r="Y27" s="27">
        <v>66.382820835071072</v>
      </c>
      <c r="Z27" s="27">
        <v>59.521639369164923</v>
      </c>
      <c r="AA27" s="27">
        <v>66.800874643223509</v>
      </c>
      <c r="AB27" s="27">
        <v>66.382614093044765</v>
      </c>
      <c r="AC27" s="27">
        <v>66.219679895426523</v>
      </c>
      <c r="AD27" s="27">
        <v>77.703007854995249</v>
      </c>
      <c r="AE27" s="27">
        <v>68.741147359117235</v>
      </c>
      <c r="AF27" s="27">
        <v>67.805789533412337</v>
      </c>
      <c r="AG27" s="27">
        <v>78.328168707761051</v>
      </c>
      <c r="AH27" s="27">
        <v>61.028042679421517</v>
      </c>
      <c r="AI27" s="27">
        <v>71.393786912721964</v>
      </c>
    </row>
    <row r="28" spans="1:35" x14ac:dyDescent="0.25">
      <c r="A28" s="26" t="s">
        <v>14</v>
      </c>
      <c r="B28" s="27">
        <v>0</v>
      </c>
      <c r="C28" s="27">
        <v>1.7223960055702126</v>
      </c>
      <c r="D28" s="27">
        <v>1.5497499477200605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9.1029458927041915</v>
      </c>
      <c r="T28" s="27">
        <v>9.6664568021869997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75</v>
      </c>
      <c r="B32" s="25">
        <f>SUM(B33:B37)</f>
        <v>12.754629543900885</v>
      </c>
      <c r="C32" s="25">
        <f t="shared" ref="C32:AG32" si="20">SUM(C33:C37)</f>
        <v>23.918430520310057</v>
      </c>
      <c r="D32" s="25">
        <f t="shared" si="20"/>
        <v>11.924454635420847</v>
      </c>
      <c r="E32" s="25">
        <f t="shared" si="20"/>
        <v>38.507019598690846</v>
      </c>
      <c r="F32" s="25">
        <f t="shared" si="20"/>
        <v>27.617669397412186</v>
      </c>
      <c r="G32" s="25">
        <f t="shared" si="20"/>
        <v>83.200301603506659</v>
      </c>
      <c r="H32" s="25">
        <f t="shared" si="20"/>
        <v>111.32761778765442</v>
      </c>
      <c r="I32" s="25">
        <f t="shared" si="20"/>
        <v>106.29327279972074</v>
      </c>
      <c r="J32" s="25">
        <f t="shared" si="20"/>
        <v>112.44599538143464</v>
      </c>
      <c r="K32" s="25">
        <f t="shared" si="20"/>
        <v>120.85658378715047</v>
      </c>
      <c r="L32" s="25">
        <f t="shared" si="20"/>
        <v>107.44847056281701</v>
      </c>
      <c r="M32" s="25">
        <f t="shared" si="20"/>
        <v>111.49453575020641</v>
      </c>
      <c r="N32" s="25">
        <f t="shared" si="20"/>
        <v>97.082916598212236</v>
      </c>
      <c r="O32" s="25">
        <f t="shared" si="20"/>
        <v>112.38650861928475</v>
      </c>
      <c r="P32" s="25">
        <f t="shared" si="20"/>
        <v>94.83381517936877</v>
      </c>
      <c r="Q32" s="25">
        <f t="shared" si="20"/>
        <v>68.64360938045499</v>
      </c>
      <c r="R32" s="25">
        <f t="shared" si="20"/>
        <v>75.920115292924677</v>
      </c>
      <c r="S32" s="25">
        <f t="shared" si="20"/>
        <v>67.753622171989136</v>
      </c>
      <c r="T32" s="25">
        <f t="shared" si="20"/>
        <v>41.188572986060592</v>
      </c>
      <c r="U32" s="25">
        <f t="shared" si="20"/>
        <v>55.143065176986106</v>
      </c>
      <c r="V32" s="25">
        <f t="shared" si="20"/>
        <v>79.570304128483784</v>
      </c>
      <c r="W32" s="25">
        <f t="shared" si="20"/>
        <v>62.323301387950778</v>
      </c>
      <c r="X32" s="25">
        <f t="shared" si="20"/>
        <v>70.519749558557265</v>
      </c>
      <c r="Y32" s="25">
        <f t="shared" si="20"/>
        <v>79.536869620646883</v>
      </c>
      <c r="Z32" s="25">
        <f t="shared" si="20"/>
        <v>74.570106116647594</v>
      </c>
      <c r="AA32" s="25">
        <f t="shared" si="20"/>
        <v>92.97590953562424</v>
      </c>
      <c r="AB32" s="25">
        <f t="shared" si="20"/>
        <v>93.558142570755763</v>
      </c>
      <c r="AC32" s="25">
        <f t="shared" si="20"/>
        <v>89.594507550833114</v>
      </c>
      <c r="AD32" s="25">
        <f t="shared" si="20"/>
        <v>95.009459900808778</v>
      </c>
      <c r="AE32" s="25">
        <f t="shared" si="20"/>
        <v>73.46134619204355</v>
      </c>
      <c r="AF32" s="25">
        <f t="shared" si="20"/>
        <v>87.161192409837895</v>
      </c>
      <c r="AG32" s="25">
        <f t="shared" si="20"/>
        <v>93.453774542453914</v>
      </c>
      <c r="AH32" s="25">
        <f t="shared" ref="AH32:AI32" si="21">SUM(AH33:AH37)</f>
        <v>63.850891112495972</v>
      </c>
      <c r="AI32" s="25">
        <f t="shared" si="21"/>
        <v>62.032438366727746</v>
      </c>
    </row>
    <row r="33" spans="1:35" x14ac:dyDescent="0.25">
      <c r="A33" s="26" t="s">
        <v>13</v>
      </c>
      <c r="B33" s="27">
        <v>3.8904850899026044</v>
      </c>
      <c r="C33" s="27">
        <v>3.9728987528794129</v>
      </c>
      <c r="D33" s="27">
        <v>1.6553739726507986</v>
      </c>
      <c r="E33" s="27">
        <v>18.808911258192136</v>
      </c>
      <c r="F33" s="27">
        <v>7.9195610569134782</v>
      </c>
      <c r="G33" s="27">
        <v>33.955073744521286</v>
      </c>
      <c r="H33" s="27">
        <v>54.203112198660449</v>
      </c>
      <c r="I33" s="27">
        <v>58.032911664725056</v>
      </c>
      <c r="J33" s="27">
        <v>63.200767522449276</v>
      </c>
      <c r="K33" s="27">
        <v>71.611355928165096</v>
      </c>
      <c r="L33" s="27">
        <v>71.007026022834197</v>
      </c>
      <c r="M33" s="27">
        <v>76.037957934213296</v>
      </c>
      <c r="N33" s="27">
        <v>45.8678693067247</v>
      </c>
      <c r="O33" s="27">
        <v>49.352630717307122</v>
      </c>
      <c r="P33" s="27">
        <v>46.573454044373086</v>
      </c>
      <c r="Q33" s="27">
        <v>45.005862174951972</v>
      </c>
      <c r="R33" s="27">
        <v>26.674887433939304</v>
      </c>
      <c r="S33" s="27">
        <v>10.867918021701065</v>
      </c>
      <c r="T33" s="27">
        <v>5.5494407942665198</v>
      </c>
      <c r="U33" s="27">
        <v>23.62612622599729</v>
      </c>
      <c r="V33" s="27">
        <v>41.159040155998824</v>
      </c>
      <c r="W33" s="27">
        <v>39.67050689096024</v>
      </c>
      <c r="X33" s="27">
        <v>46.88200235305424</v>
      </c>
      <c r="Y33" s="27">
        <v>61.808580712650325</v>
      </c>
      <c r="Z33" s="27">
        <v>54.871997776148881</v>
      </c>
      <c r="AA33" s="27">
        <v>79.187259492631981</v>
      </c>
      <c r="AB33" s="27">
        <v>82.724178684255321</v>
      </c>
      <c r="AC33" s="27">
        <v>76.039305487204572</v>
      </c>
      <c r="AD33" s="27">
        <v>79.279623271402059</v>
      </c>
      <c r="AE33" s="27">
        <v>63.220331574674674</v>
      </c>
      <c r="AF33" s="27">
        <v>76.796102126088954</v>
      </c>
      <c r="AG33" s="27">
        <v>86.727893201095355</v>
      </c>
      <c r="AH33" s="27">
        <v>62.59414132745728</v>
      </c>
      <c r="AI33" s="27">
        <v>62.032438366727746</v>
      </c>
    </row>
    <row r="34" spans="1:35" x14ac:dyDescent="0.25">
      <c r="A34" s="26" t="s">
        <v>14</v>
      </c>
      <c r="B34" s="27">
        <v>8.8641444539982803</v>
      </c>
      <c r="C34" s="27">
        <v>19.945531767430644</v>
      </c>
      <c r="D34" s="27">
        <v>10.269080662770049</v>
      </c>
      <c r="E34" s="27">
        <v>19.698108340498706</v>
      </c>
      <c r="F34" s="27">
        <v>19.69810834049871</v>
      </c>
      <c r="G34" s="27">
        <v>49.245227858985373</v>
      </c>
      <c r="H34" s="27">
        <v>57.124505588993969</v>
      </c>
      <c r="I34" s="27">
        <v>48.260361134995691</v>
      </c>
      <c r="J34" s="27">
        <v>49.245227858985373</v>
      </c>
      <c r="K34" s="27">
        <v>49.245227858985373</v>
      </c>
      <c r="L34" s="27">
        <v>36.441444539982811</v>
      </c>
      <c r="M34" s="27">
        <v>35.456577815993114</v>
      </c>
      <c r="N34" s="27">
        <v>51.215047291487537</v>
      </c>
      <c r="O34" s="27">
        <v>63.033877901977633</v>
      </c>
      <c r="P34" s="27">
        <v>48.260361134995691</v>
      </c>
      <c r="Q34" s="27">
        <v>23.637747205503018</v>
      </c>
      <c r="R34" s="27">
        <v>49.245227858985373</v>
      </c>
      <c r="S34" s="27">
        <v>56.88570415028807</v>
      </c>
      <c r="T34" s="27">
        <v>35.639132191794076</v>
      </c>
      <c r="U34" s="27">
        <v>31.516938950988816</v>
      </c>
      <c r="V34" s="27">
        <v>38.41126397248496</v>
      </c>
      <c r="W34" s="27">
        <v>22.652794496990538</v>
      </c>
      <c r="X34" s="27">
        <v>23.637747205503018</v>
      </c>
      <c r="Y34" s="27">
        <v>17.728288907996557</v>
      </c>
      <c r="Z34" s="27">
        <v>19.698108340498706</v>
      </c>
      <c r="AA34" s="27">
        <v>13.788650042992259</v>
      </c>
      <c r="AB34" s="27">
        <v>10.833963886500442</v>
      </c>
      <c r="AC34" s="27">
        <v>13.555202063628542</v>
      </c>
      <c r="AD34" s="27">
        <v>15.729836629406719</v>
      </c>
      <c r="AE34" s="27">
        <v>10.241014617368876</v>
      </c>
      <c r="AF34" s="27">
        <v>10.365090283748941</v>
      </c>
      <c r="AG34" s="27">
        <v>6.7258813413585585</v>
      </c>
      <c r="AH34" s="27">
        <v>1.2567497850386928</v>
      </c>
      <c r="AI34" s="27">
        <v>0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3.3866591502595096</v>
      </c>
      <c r="C40" s="21">
        <f t="shared" si="22"/>
        <v>3.38665915025951</v>
      </c>
      <c r="D40" s="21">
        <f t="shared" si="22"/>
        <v>3.3866591502595096</v>
      </c>
      <c r="E40" s="21">
        <f t="shared" si="22"/>
        <v>3.3866591502595096</v>
      </c>
      <c r="F40" s="21">
        <f t="shared" si="22"/>
        <v>3.3866591502595091</v>
      </c>
      <c r="G40" s="21">
        <f t="shared" si="22"/>
        <v>3.3866591502595096</v>
      </c>
      <c r="H40" s="21">
        <f t="shared" si="22"/>
        <v>3.3723767617950973</v>
      </c>
      <c r="I40" s="21">
        <f t="shared" si="22"/>
        <v>3.3826902483245052</v>
      </c>
      <c r="J40" s="21">
        <f t="shared" si="22"/>
        <v>3.4110929712688853</v>
      </c>
      <c r="K40" s="21">
        <f t="shared" si="22"/>
        <v>3.282846365757337</v>
      </c>
      <c r="L40" s="21">
        <f t="shared" si="22"/>
        <v>3.2732568235673027</v>
      </c>
      <c r="M40" s="21">
        <f t="shared" si="22"/>
        <v>3.1298014380899302</v>
      </c>
      <c r="N40" s="21">
        <f t="shared" si="22"/>
        <v>2.5401527863077131</v>
      </c>
      <c r="O40" s="21">
        <f t="shared" si="22"/>
        <v>3.0077385356075959</v>
      </c>
      <c r="P40" s="21">
        <f t="shared" si="22"/>
        <v>2.626946262302587</v>
      </c>
      <c r="Q40" s="21">
        <f t="shared" si="22"/>
        <v>1.7794226971739637</v>
      </c>
      <c r="R40" s="21">
        <f t="shared" si="22"/>
        <v>4.3125723700806926</v>
      </c>
      <c r="S40" s="21">
        <f t="shared" si="22"/>
        <v>1.7411890762685536</v>
      </c>
      <c r="T40" s="21">
        <f t="shared" si="22"/>
        <v>1.1894164682071773</v>
      </c>
      <c r="U40" s="21">
        <f t="shared" si="22"/>
        <v>2.3317947512556647</v>
      </c>
      <c r="V40" s="21">
        <f t="shared" si="22"/>
        <v>3.0654220448348477</v>
      </c>
      <c r="W40" s="21">
        <f t="shared" si="22"/>
        <v>2.3526534806710817</v>
      </c>
      <c r="X40" s="21">
        <f t="shared" si="22"/>
        <v>2.528670962090164</v>
      </c>
      <c r="Y40" s="21">
        <f t="shared" si="22"/>
        <v>2.9928915331409991</v>
      </c>
      <c r="Z40" s="21">
        <f t="shared" si="22"/>
        <v>2.6779398796355687</v>
      </c>
      <c r="AA40" s="21">
        <f t="shared" si="22"/>
        <v>2.9573671206909005</v>
      </c>
      <c r="AB40" s="21">
        <f t="shared" si="22"/>
        <v>3.0289074572469259</v>
      </c>
      <c r="AC40" s="21">
        <f t="shared" si="22"/>
        <v>2.8276466086253715</v>
      </c>
      <c r="AD40" s="21">
        <f t="shared" si="22"/>
        <v>3.1082085771908141</v>
      </c>
      <c r="AE40" s="21">
        <f t="shared" si="22"/>
        <v>2.6612148617422706</v>
      </c>
      <c r="AF40" s="21">
        <f t="shared" si="22"/>
        <v>2.8592573578262721</v>
      </c>
      <c r="AG40" s="21">
        <f t="shared" si="22"/>
        <v>2.9254679876121643</v>
      </c>
      <c r="AH40" s="21">
        <f t="shared" ref="AH40:AI40" si="23">IF(AH25=0,0,AH25/(AH3/1000))</f>
        <v>2.130899265139687</v>
      </c>
      <c r="AI40" s="21">
        <f t="shared" si="23"/>
        <v>2.6142550533352091</v>
      </c>
    </row>
    <row r="41" spans="1:35" x14ac:dyDescent="0.25">
      <c r="A41" s="10" t="s">
        <v>72</v>
      </c>
      <c r="B41" s="22">
        <f t="shared" si="22"/>
        <v>6.5121160806827776</v>
      </c>
      <c r="C41" s="22">
        <f t="shared" si="22"/>
        <v>6.5121160260749527</v>
      </c>
      <c r="D41" s="22">
        <f t="shared" si="22"/>
        <v>6.5121180876771003</v>
      </c>
      <c r="E41" s="22">
        <f t="shared" si="22"/>
        <v>6.5121165350115549</v>
      </c>
      <c r="F41" s="22">
        <f t="shared" si="22"/>
        <v>6.5121171273007352</v>
      </c>
      <c r="G41" s="22">
        <f t="shared" si="22"/>
        <v>6.5121162143903986</v>
      </c>
      <c r="H41" s="22">
        <f t="shared" si="22"/>
        <v>6.4456234916323609</v>
      </c>
      <c r="I41" s="22">
        <f t="shared" si="22"/>
        <v>6.4935579620795068</v>
      </c>
      <c r="J41" s="22">
        <f t="shared" si="22"/>
        <v>6.6277558737302735</v>
      </c>
      <c r="K41" s="22">
        <f t="shared" si="22"/>
        <v>6.0463807586404652</v>
      </c>
      <c r="L41" s="22">
        <f t="shared" si="22"/>
        <v>6.0053329265271627</v>
      </c>
      <c r="M41" s="22">
        <f t="shared" si="22"/>
        <v>5.9350535061213181</v>
      </c>
      <c r="N41" s="22">
        <f t="shared" si="22"/>
        <v>4.7961396438704282</v>
      </c>
      <c r="O41" s="22">
        <f t="shared" si="22"/>
        <v>5.4265252154204067</v>
      </c>
      <c r="P41" s="22">
        <f t="shared" si="22"/>
        <v>4.5037781647543502</v>
      </c>
      <c r="Q41" s="22">
        <f t="shared" si="22"/>
        <v>3.1075854749963279</v>
      </c>
      <c r="R41" s="22">
        <f t="shared" si="22"/>
        <v>4.6706019390357092</v>
      </c>
      <c r="S41" s="22">
        <f t="shared" si="22"/>
        <v>2.8841237405020785</v>
      </c>
      <c r="T41" s="22">
        <f t="shared" si="22"/>
        <v>1.9839345462788103</v>
      </c>
      <c r="U41" s="22">
        <f t="shared" si="22"/>
        <v>3.3601357155669116</v>
      </c>
      <c r="V41" s="22">
        <f t="shared" si="22"/>
        <v>4.5753222264711946</v>
      </c>
      <c r="W41" s="22">
        <f t="shared" si="22"/>
        <v>3.7700202760266976</v>
      </c>
      <c r="X41" s="22">
        <f t="shared" si="22"/>
        <v>4.2903830189743246</v>
      </c>
      <c r="Y41" s="22">
        <f t="shared" si="22"/>
        <v>4.6897608606764845</v>
      </c>
      <c r="Z41" s="22">
        <f t="shared" si="22"/>
        <v>4.4725053050227102</v>
      </c>
      <c r="AA41" s="22">
        <f t="shared" si="22"/>
        <v>4.8743013570620413</v>
      </c>
      <c r="AB41" s="22">
        <f t="shared" si="22"/>
        <v>4.7401523977005784</v>
      </c>
      <c r="AC41" s="22">
        <f t="shared" si="22"/>
        <v>4.483494638501579</v>
      </c>
      <c r="AD41" s="22">
        <f t="shared" si="22"/>
        <v>4.7916957101096038</v>
      </c>
      <c r="AE41" s="22">
        <f t="shared" si="22"/>
        <v>4.0127400290760917</v>
      </c>
      <c r="AF41" s="22">
        <f t="shared" si="22"/>
        <v>4.148845973520201</v>
      </c>
      <c r="AG41" s="22">
        <f t="shared" si="22"/>
        <v>4.2389798493457436</v>
      </c>
      <c r="AH41" s="22">
        <f t="shared" ref="AH41:AI41" si="24">IF(AH26=0,0,AH26/(AH4/1000))</f>
        <v>3.3789436782020381</v>
      </c>
      <c r="AI41" s="22">
        <f t="shared" si="24"/>
        <v>3.597883753671729</v>
      </c>
    </row>
    <row r="42" spans="1:35" x14ac:dyDescent="0.25">
      <c r="A42" s="12" t="s">
        <v>75</v>
      </c>
      <c r="B42" s="23">
        <f t="shared" ref="B42:AG42" si="25">IF(B32=0,0,B32/(B5/1000))</f>
        <v>2.8130403327042814</v>
      </c>
      <c r="C42" s="23">
        <f t="shared" si="25"/>
        <v>2.8130403427265209</v>
      </c>
      <c r="D42" s="23">
        <f t="shared" si="25"/>
        <v>2.8130399643582336</v>
      </c>
      <c r="E42" s="23">
        <f t="shared" si="25"/>
        <v>2.8130402493207827</v>
      </c>
      <c r="F42" s="23">
        <f t="shared" si="25"/>
        <v>2.8130401406172458</v>
      </c>
      <c r="G42" s="23">
        <f t="shared" si="25"/>
        <v>2.8130403081647635</v>
      </c>
      <c r="H42" s="23">
        <f t="shared" si="25"/>
        <v>2.7850858294216558</v>
      </c>
      <c r="I42" s="23">
        <f t="shared" si="25"/>
        <v>2.7864609341669997</v>
      </c>
      <c r="J42" s="23">
        <f t="shared" si="25"/>
        <v>2.8205024131670826</v>
      </c>
      <c r="K42" s="23">
        <f t="shared" si="25"/>
        <v>2.7211277284061413</v>
      </c>
      <c r="L42" s="23">
        <f t="shared" si="25"/>
        <v>2.7308193541370147</v>
      </c>
      <c r="M42" s="23">
        <f t="shared" si="25"/>
        <v>2.5532928281741087</v>
      </c>
      <c r="N42" s="23">
        <f t="shared" si="25"/>
        <v>2.0504195969942631</v>
      </c>
      <c r="O42" s="23">
        <f t="shared" si="25"/>
        <v>2.4192940141683983</v>
      </c>
      <c r="P42" s="23">
        <f t="shared" si="25"/>
        <v>2.0941375315231077</v>
      </c>
      <c r="Q42" s="23">
        <f t="shared" si="25"/>
        <v>1.4389876877141465</v>
      </c>
      <c r="R42" s="23">
        <f t="shared" si="25"/>
        <v>4.0865399100312381</v>
      </c>
      <c r="S42" s="23">
        <f t="shared" si="25"/>
        <v>1.3721772056032639</v>
      </c>
      <c r="T42" s="23">
        <f t="shared" si="25"/>
        <v>0.92345629842577892</v>
      </c>
      <c r="U42" s="23">
        <f t="shared" si="25"/>
        <v>1.8903721630724428</v>
      </c>
      <c r="V42" s="23">
        <f t="shared" si="25"/>
        <v>2.4613340471870089</v>
      </c>
      <c r="W42" s="23">
        <f t="shared" si="25"/>
        <v>1.8405888174090548</v>
      </c>
      <c r="X42" s="23">
        <f t="shared" si="25"/>
        <v>1.8906137527781754</v>
      </c>
      <c r="Y42" s="23">
        <f t="shared" si="25"/>
        <v>2.2987148622202143</v>
      </c>
      <c r="Z42" s="23">
        <f t="shared" si="25"/>
        <v>2.0283248475690421</v>
      </c>
      <c r="AA42" s="23">
        <f t="shared" si="25"/>
        <v>2.305836232127763</v>
      </c>
      <c r="AB42" s="23">
        <f t="shared" si="25"/>
        <v>2.4112645107290684</v>
      </c>
      <c r="AC42" s="23">
        <f t="shared" si="25"/>
        <v>2.221304633886426</v>
      </c>
      <c r="AD42" s="23">
        <f t="shared" si="25"/>
        <v>2.4144482599193902</v>
      </c>
      <c r="AE42" s="23">
        <f t="shared" si="25"/>
        <v>2.0234802624233761</v>
      </c>
      <c r="AF42" s="23">
        <f t="shared" si="25"/>
        <v>2.3024987955558176</v>
      </c>
      <c r="AG42" s="23">
        <f t="shared" si="25"/>
        <v>2.3223288724033146</v>
      </c>
      <c r="AH42" s="23">
        <f t="shared" ref="AH42:AI42" si="26">IF(AH32=0,0,AH32/(AH5/1000))</f>
        <v>1.5749091480877533</v>
      </c>
      <c r="AI42" s="23">
        <f t="shared" si="26"/>
        <v>1.9885582372243198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72</v>
      </c>
      <c r="B45" s="31">
        <f t="shared" si="27"/>
        <v>0.29818157837070736</v>
      </c>
      <c r="C45" s="31">
        <f t="shared" si="27"/>
        <v>0.29818157587028393</v>
      </c>
      <c r="D45" s="31">
        <f t="shared" si="27"/>
        <v>0.29818167026844494</v>
      </c>
      <c r="E45" s="31">
        <f t="shared" si="27"/>
        <v>0.29818159917384879</v>
      </c>
      <c r="F45" s="31">
        <f t="shared" si="27"/>
        <v>0.29818162629402301</v>
      </c>
      <c r="G45" s="31">
        <f t="shared" si="27"/>
        <v>0.29818158449301058</v>
      </c>
      <c r="H45" s="31">
        <f t="shared" si="27"/>
        <v>0.30664596993697979</v>
      </c>
      <c r="I45" s="31">
        <f t="shared" si="27"/>
        <v>0.30874494910287553</v>
      </c>
      <c r="J45" s="31">
        <f t="shared" si="27"/>
        <v>0.30140305931098754</v>
      </c>
      <c r="K45" s="31">
        <f t="shared" si="27"/>
        <v>0.31112798022891774</v>
      </c>
      <c r="L45" s="31">
        <f t="shared" si="27"/>
        <v>0.30392042895490978</v>
      </c>
      <c r="M45" s="31">
        <f t="shared" si="27"/>
        <v>0.32327400265386591</v>
      </c>
      <c r="N45" s="31">
        <f t="shared" si="27"/>
        <v>0.33677144672568854</v>
      </c>
      <c r="O45" s="31">
        <f t="shared" si="27"/>
        <v>0.3530371840720799</v>
      </c>
      <c r="P45" s="31">
        <f t="shared" si="27"/>
        <v>0.37909220719943443</v>
      </c>
      <c r="Q45" s="31">
        <f t="shared" si="27"/>
        <v>0.35630876765221653</v>
      </c>
      <c r="R45" s="31">
        <f t="shared" si="27"/>
        <v>0.41912956639743343</v>
      </c>
      <c r="S45" s="31">
        <f t="shared" si="27"/>
        <v>0.40427032039628363</v>
      </c>
      <c r="T45" s="31">
        <f t="shared" si="27"/>
        <v>0.41831961512844351</v>
      </c>
      <c r="U45" s="31">
        <f t="shared" si="27"/>
        <v>0.43278637300822942</v>
      </c>
      <c r="V45" s="31">
        <f t="shared" si="27"/>
        <v>0.42650984640605011</v>
      </c>
      <c r="W45" s="31">
        <f t="shared" si="27"/>
        <v>0.42528608423365055</v>
      </c>
      <c r="X45" s="31">
        <f t="shared" si="27"/>
        <v>0.45112186467453197</v>
      </c>
      <c r="Y45" s="31">
        <f t="shared" si="27"/>
        <v>0.45492709467620596</v>
      </c>
      <c r="Z45" s="31">
        <f t="shared" si="27"/>
        <v>0.44388742314837398</v>
      </c>
      <c r="AA45" s="31">
        <f t="shared" si="27"/>
        <v>0.41808874165629267</v>
      </c>
      <c r="AB45" s="31">
        <f t="shared" si="27"/>
        <v>0.41504501715333686</v>
      </c>
      <c r="AC45" s="31">
        <f t="shared" si="27"/>
        <v>0.42499133731493938</v>
      </c>
      <c r="AD45" s="31">
        <f t="shared" si="27"/>
        <v>0.44989808127146064</v>
      </c>
      <c r="AE45" s="31">
        <f t="shared" si="27"/>
        <v>0.48340324872282175</v>
      </c>
      <c r="AF45" s="31">
        <f t="shared" si="27"/>
        <v>0.43754991342764354</v>
      </c>
      <c r="AG45" s="31">
        <f t="shared" si="27"/>
        <v>0.4559744011841188</v>
      </c>
      <c r="AH45" s="31">
        <f t="shared" ref="AH45:AI45" si="29">IF(AH26=0,0,AH26/AH$25)</f>
        <v>0.48869765961575995</v>
      </c>
      <c r="AI45" s="31">
        <f t="shared" si="29"/>
        <v>0.53508061674677398</v>
      </c>
    </row>
    <row r="46" spans="1:35" x14ac:dyDescent="0.25">
      <c r="A46" s="12" t="s">
        <v>75</v>
      </c>
      <c r="B46" s="32">
        <f t="shared" ref="B46:AG46" si="30">IF(B32=0,0,B32/B$25)</f>
        <v>0.70181842162929264</v>
      </c>
      <c r="C46" s="32">
        <f t="shared" si="30"/>
        <v>0.70181842412971618</v>
      </c>
      <c r="D46" s="32">
        <f t="shared" si="30"/>
        <v>0.70181832973155511</v>
      </c>
      <c r="E46" s="32">
        <f t="shared" si="30"/>
        <v>0.70181840082615132</v>
      </c>
      <c r="F46" s="32">
        <f t="shared" si="30"/>
        <v>0.70181837370597699</v>
      </c>
      <c r="G46" s="32">
        <f t="shared" si="30"/>
        <v>0.70181841550698942</v>
      </c>
      <c r="H46" s="32">
        <f t="shared" si="30"/>
        <v>0.69335403006302021</v>
      </c>
      <c r="I46" s="32">
        <f t="shared" si="30"/>
        <v>0.69125505089712447</v>
      </c>
      <c r="J46" s="32">
        <f t="shared" si="30"/>
        <v>0.69859694068901246</v>
      </c>
      <c r="K46" s="32">
        <f t="shared" si="30"/>
        <v>0.68887201977108226</v>
      </c>
      <c r="L46" s="32">
        <f t="shared" si="30"/>
        <v>0.69607957104509022</v>
      </c>
      <c r="M46" s="32">
        <f t="shared" si="30"/>
        <v>0.67672599734613403</v>
      </c>
      <c r="N46" s="32">
        <f t="shared" si="30"/>
        <v>0.66322855327431141</v>
      </c>
      <c r="O46" s="32">
        <f t="shared" si="30"/>
        <v>0.64696281592792015</v>
      </c>
      <c r="P46" s="32">
        <f t="shared" si="30"/>
        <v>0.62090779280056552</v>
      </c>
      <c r="Q46" s="32">
        <f t="shared" si="30"/>
        <v>0.64369123234778347</v>
      </c>
      <c r="R46" s="32">
        <f t="shared" si="30"/>
        <v>0.58087043360256652</v>
      </c>
      <c r="S46" s="32">
        <f t="shared" si="30"/>
        <v>0.59572967960371637</v>
      </c>
      <c r="T46" s="32">
        <f t="shared" si="30"/>
        <v>0.5816803848715566</v>
      </c>
      <c r="U46" s="32">
        <f t="shared" si="30"/>
        <v>0.56721362699177058</v>
      </c>
      <c r="V46" s="32">
        <f t="shared" si="30"/>
        <v>0.57349015359394984</v>
      </c>
      <c r="W46" s="32">
        <f t="shared" si="30"/>
        <v>0.57471391576634945</v>
      </c>
      <c r="X46" s="32">
        <f t="shared" si="30"/>
        <v>0.54887813532546814</v>
      </c>
      <c r="Y46" s="32">
        <f t="shared" si="30"/>
        <v>0.54507290532379404</v>
      </c>
      <c r="Z46" s="32">
        <f t="shared" si="30"/>
        <v>0.55611257685162607</v>
      </c>
      <c r="AA46" s="32">
        <f t="shared" si="30"/>
        <v>0.58191125834370727</v>
      </c>
      <c r="AB46" s="32">
        <f t="shared" si="30"/>
        <v>0.58495498284666314</v>
      </c>
      <c r="AC46" s="32">
        <f t="shared" si="30"/>
        <v>0.57500866268506057</v>
      </c>
      <c r="AD46" s="32">
        <f t="shared" si="30"/>
        <v>0.55010191872853931</v>
      </c>
      <c r="AE46" s="32">
        <f t="shared" si="30"/>
        <v>0.51659675127717819</v>
      </c>
      <c r="AF46" s="32">
        <f t="shared" si="30"/>
        <v>0.56245008657235651</v>
      </c>
      <c r="AG46" s="32">
        <f t="shared" si="30"/>
        <v>0.5440255988158812</v>
      </c>
      <c r="AH46" s="32">
        <f t="shared" ref="AH46:AI46" si="31">IF(AH32=0,0,AH32/AH$25)</f>
        <v>0.51130234038424005</v>
      </c>
      <c r="AI46" s="32">
        <f t="shared" si="31"/>
        <v>0.46491938325322596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2596.0001908433528</v>
      </c>
      <c r="C48" s="21">
        <f t="shared" si="32"/>
        <v>2595.9981781418678</v>
      </c>
      <c r="D48" s="21">
        <f t="shared" si="32"/>
        <v>2595.996891682491</v>
      </c>
      <c r="E48" s="21">
        <f t="shared" si="32"/>
        <v>2595.9962891877253</v>
      </c>
      <c r="F48" s="21">
        <f t="shared" si="32"/>
        <v>2595.9979518946088</v>
      </c>
      <c r="G48" s="21">
        <f t="shared" si="32"/>
        <v>2595.9960668975909</v>
      </c>
      <c r="H48" s="21">
        <f t="shared" si="32"/>
        <v>2568.7053085200187</v>
      </c>
      <c r="I48" s="21">
        <f t="shared" si="32"/>
        <v>2588.377249612216</v>
      </c>
      <c r="J48" s="21">
        <f t="shared" si="32"/>
        <v>2643.4987790606888</v>
      </c>
      <c r="K48" s="21">
        <f t="shared" si="32"/>
        <v>2405.1916965408368</v>
      </c>
      <c r="L48" s="21">
        <f t="shared" si="32"/>
        <v>2388.4143972202814</v>
      </c>
      <c r="M48" s="21">
        <f t="shared" si="32"/>
        <v>2393.040715631053</v>
      </c>
      <c r="N48" s="21">
        <f t="shared" si="32"/>
        <v>2015.0303134298704</v>
      </c>
      <c r="O48" s="21">
        <f t="shared" si="32"/>
        <v>2313.2388813990665</v>
      </c>
      <c r="P48" s="21">
        <f t="shared" si="32"/>
        <v>1953.6590732176492</v>
      </c>
      <c r="Q48" s="21">
        <f t="shared" si="32"/>
        <v>1405.4279572505918</v>
      </c>
      <c r="R48" s="21">
        <f t="shared" si="32"/>
        <v>2188.9326915786182</v>
      </c>
      <c r="S48" s="21">
        <f t="shared" si="32"/>
        <v>1448.8472018342534</v>
      </c>
      <c r="T48" s="21">
        <f t="shared" si="32"/>
        <v>1019.6337804599652</v>
      </c>
      <c r="U48" s="21">
        <f t="shared" si="32"/>
        <v>1591.8767109499902</v>
      </c>
      <c r="V48" s="21">
        <f t="shared" si="32"/>
        <v>2202.6721394993701</v>
      </c>
      <c r="W48" s="21">
        <f t="shared" si="32"/>
        <v>1861.966777978412</v>
      </c>
      <c r="X48" s="21">
        <f t="shared" si="32"/>
        <v>2233.9148679747814</v>
      </c>
      <c r="Y48" s="21">
        <f t="shared" si="32"/>
        <v>2365.9010297612231</v>
      </c>
      <c r="Z48" s="21">
        <f t="shared" si="32"/>
        <v>2206.0807917144393</v>
      </c>
      <c r="AA48" s="21">
        <f t="shared" si="32"/>
        <v>2555.2196213543089</v>
      </c>
      <c r="AB48" s="21">
        <f t="shared" si="32"/>
        <v>2561.0029762479953</v>
      </c>
      <c r="AC48" s="21">
        <f t="shared" si="32"/>
        <v>2396.4895001830214</v>
      </c>
      <c r="AD48" s="21">
        <f t="shared" si="32"/>
        <v>2579.502422806891</v>
      </c>
      <c r="AE48" s="21">
        <f t="shared" si="32"/>
        <v>2111.1733531119112</v>
      </c>
      <c r="AF48" s="21">
        <f t="shared" si="32"/>
        <v>2603.686293849963</v>
      </c>
      <c r="AG48" s="21">
        <f t="shared" si="32"/>
        <v>2662.7187208525652</v>
      </c>
      <c r="AH48" s="21">
        <f t="shared" ref="AH48:AI48" si="33">IF(AH25=0,0,100*AH25/AH12)</f>
        <v>1916.7671713048157</v>
      </c>
      <c r="AI48" s="21">
        <f t="shared" si="33"/>
        <v>2012.5557175960341</v>
      </c>
    </row>
    <row r="49" spans="1:35" x14ac:dyDescent="0.25">
      <c r="A49" s="10" t="s">
        <v>72</v>
      </c>
      <c r="B49" s="22">
        <f t="shared" si="32"/>
        <v>1989.8358255127396</v>
      </c>
      <c r="C49" s="22">
        <f t="shared" si="32"/>
        <v>1989.834281116787</v>
      </c>
      <c r="D49" s="22">
        <f t="shared" si="32"/>
        <v>1989.8296312196826</v>
      </c>
      <c r="E49" s="22">
        <f t="shared" si="32"/>
        <v>1989.8319944558873</v>
      </c>
      <c r="F49" s="22">
        <f t="shared" si="32"/>
        <v>1989.8322377808408</v>
      </c>
      <c r="G49" s="22">
        <f t="shared" si="32"/>
        <v>1989.8323197923098</v>
      </c>
      <c r="H49" s="22">
        <f t="shared" si="32"/>
        <v>1969.5153486144527</v>
      </c>
      <c r="I49" s="22">
        <f t="shared" si="32"/>
        <v>1984.1617673400403</v>
      </c>
      <c r="J49" s="22">
        <f t="shared" si="32"/>
        <v>2025.1677328230608</v>
      </c>
      <c r="K49" s="22">
        <f t="shared" si="32"/>
        <v>1847.5233292836642</v>
      </c>
      <c r="L49" s="22">
        <f t="shared" si="32"/>
        <v>1834.9806725388041</v>
      </c>
      <c r="M49" s="22">
        <f t="shared" si="32"/>
        <v>1820.7299909096114</v>
      </c>
      <c r="N49" s="22">
        <f t="shared" si="32"/>
        <v>1538.6456774846861</v>
      </c>
      <c r="O49" s="22">
        <f t="shared" si="32"/>
        <v>1779.6004995134954</v>
      </c>
      <c r="P49" s="22">
        <f t="shared" si="32"/>
        <v>1503.564666586439</v>
      </c>
      <c r="Q49" s="22">
        <f t="shared" si="32"/>
        <v>1088.0956670958294</v>
      </c>
      <c r="R49" s="22">
        <f t="shared" si="32"/>
        <v>1719.0257747623909</v>
      </c>
      <c r="S49" s="22">
        <f t="shared" si="32"/>
        <v>1134.2869254969025</v>
      </c>
      <c r="T49" s="22">
        <f t="shared" si="32"/>
        <v>796.9522448523195</v>
      </c>
      <c r="U49" s="22">
        <f t="shared" si="32"/>
        <v>1237.8734358992745</v>
      </c>
      <c r="V49" s="22">
        <f t="shared" si="32"/>
        <v>1698.5378133130102</v>
      </c>
      <c r="W49" s="22">
        <f t="shared" si="32"/>
        <v>1423.9780296701397</v>
      </c>
      <c r="X49" s="22">
        <f t="shared" si="32"/>
        <v>1705.2202494629432</v>
      </c>
      <c r="Y49" s="22">
        <f t="shared" si="32"/>
        <v>1809.9053298621163</v>
      </c>
      <c r="Z49" s="22">
        <f t="shared" si="32"/>
        <v>1671.0628944461689</v>
      </c>
      <c r="AA49" s="22">
        <f t="shared" si="32"/>
        <v>1940.1583602514245</v>
      </c>
      <c r="AB49" s="22">
        <f t="shared" si="32"/>
        <v>1958.1632129675199</v>
      </c>
      <c r="AC49" s="22">
        <f t="shared" si="32"/>
        <v>1823.5850526830959</v>
      </c>
      <c r="AD49" s="22">
        <f t="shared" si="32"/>
        <v>1966.7445197784384</v>
      </c>
      <c r="AE49" s="22">
        <f t="shared" si="32"/>
        <v>1611.1152288890883</v>
      </c>
      <c r="AF49" s="22">
        <f t="shared" si="32"/>
        <v>1864.1668856943274</v>
      </c>
      <c r="AG49" s="22">
        <f t="shared" si="32"/>
        <v>1834.2961378595126</v>
      </c>
      <c r="AH49" s="22">
        <f t="shared" ref="AH49:AI49" si="34">IF(AH26=0,0,100*AH26/AH13)</f>
        <v>1444.8135420379299</v>
      </c>
      <c r="AI49" s="22">
        <f t="shared" si="34"/>
        <v>1545.8892313538374</v>
      </c>
    </row>
    <row r="50" spans="1:35" x14ac:dyDescent="0.25">
      <c r="A50" s="12" t="s">
        <v>75</v>
      </c>
      <c r="B50" s="23">
        <f t="shared" ref="B50:AG50" si="35">IF(B32=0,0,100*B32/B14)</f>
        <v>2981.9487019556555</v>
      </c>
      <c r="C50" s="23">
        <f t="shared" si="35"/>
        <v>2981.9463863108281</v>
      </c>
      <c r="D50" s="23">
        <f t="shared" si="35"/>
        <v>2981.9486044644618</v>
      </c>
      <c r="E50" s="23">
        <f t="shared" si="35"/>
        <v>2981.9450662212512</v>
      </c>
      <c r="F50" s="23">
        <f t="shared" si="35"/>
        <v>2981.9480174539863</v>
      </c>
      <c r="G50" s="23">
        <f t="shared" si="35"/>
        <v>2981.9443067831344</v>
      </c>
      <c r="H50" s="23">
        <f t="shared" si="35"/>
        <v>2968.0613393181338</v>
      </c>
      <c r="I50" s="23">
        <f t="shared" si="35"/>
        <v>2995.8476220461203</v>
      </c>
      <c r="J50" s="23">
        <f t="shared" si="35"/>
        <v>3044.5545716632887</v>
      </c>
      <c r="K50" s="23">
        <f t="shared" si="35"/>
        <v>2784.8454543855287</v>
      </c>
      <c r="L50" s="23">
        <f t="shared" si="35"/>
        <v>2750.6301467932494</v>
      </c>
      <c r="M50" s="23">
        <f t="shared" si="35"/>
        <v>2815.8606070637975</v>
      </c>
      <c r="N50" s="23">
        <f t="shared" si="35"/>
        <v>2390.9156946342755</v>
      </c>
      <c r="O50" s="23">
        <f t="shared" si="35"/>
        <v>2765.8114661393465</v>
      </c>
      <c r="P50" s="23">
        <f t="shared" si="35"/>
        <v>2390.5796141994356</v>
      </c>
      <c r="Q50" s="23">
        <f t="shared" si="35"/>
        <v>1675.9904861399896</v>
      </c>
      <c r="R50" s="23">
        <f t="shared" si="35"/>
        <v>2726.7639191685494</v>
      </c>
      <c r="S50" s="23">
        <f t="shared" si="35"/>
        <v>1784.7188861628629</v>
      </c>
      <c r="T50" s="23">
        <f t="shared" si="35"/>
        <v>1276.0484619678716</v>
      </c>
      <c r="U50" s="23">
        <f t="shared" si="35"/>
        <v>2036.1729305592885</v>
      </c>
      <c r="V50" s="23">
        <f t="shared" si="35"/>
        <v>2826.6075981878726</v>
      </c>
      <c r="W50" s="23">
        <f t="shared" si="35"/>
        <v>2410.6526244029592</v>
      </c>
      <c r="X50" s="23">
        <f t="shared" si="35"/>
        <v>2997.8400153785346</v>
      </c>
      <c r="Y50" s="23">
        <f t="shared" si="35"/>
        <v>3181.6465937419375</v>
      </c>
      <c r="Z50" s="23">
        <f t="shared" si="35"/>
        <v>2963.3928362314532</v>
      </c>
      <c r="AA50" s="23">
        <f t="shared" si="35"/>
        <v>3308.8760478375425</v>
      </c>
      <c r="AB50" s="23">
        <f t="shared" si="35"/>
        <v>3276.7700748445036</v>
      </c>
      <c r="AC50" s="23">
        <f t="shared" si="35"/>
        <v>3121.2410881826645</v>
      </c>
      <c r="AD50" s="23">
        <f t="shared" si="35"/>
        <v>3461.5242488715198</v>
      </c>
      <c r="AE50" s="23">
        <f t="shared" si="35"/>
        <v>2975.3144230054718</v>
      </c>
      <c r="AF50" s="23">
        <f t="shared" si="35"/>
        <v>3765.8659087441511</v>
      </c>
      <c r="AG50" s="23">
        <f t="shared" si="35"/>
        <v>4284.5689101154348</v>
      </c>
      <c r="AH50" s="23">
        <f t="shared" ref="AH50:AI50" si="36">IF(AH32=0,0,100*AH32/AH14)</f>
        <v>2786.8587417321137</v>
      </c>
      <c r="AI50" s="23">
        <f t="shared" si="36"/>
        <v>3084.0551402574802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4915.5829903549065</v>
      </c>
      <c r="C53" s="21">
        <v>4915.5797865763707</v>
      </c>
      <c r="D53" s="21">
        <v>4915.5777509218042</v>
      </c>
      <c r="E53" s="21">
        <v>4915.5767305877198</v>
      </c>
      <c r="F53" s="21">
        <v>4915.5794087765935</v>
      </c>
      <c r="G53" s="21">
        <v>4915.5763948360982</v>
      </c>
      <c r="H53" s="21">
        <v>4914.0763211933472</v>
      </c>
      <c r="I53" s="21">
        <v>4915.1571980599083</v>
      </c>
      <c r="J53" s="21">
        <v>4918.1882674810995</v>
      </c>
      <c r="K53" s="21">
        <v>4905.0874038892171</v>
      </c>
      <c r="L53" s="21">
        <v>4904.1657904554177</v>
      </c>
      <c r="M53" s="21">
        <v>4968.8859215795374</v>
      </c>
      <c r="N53" s="21">
        <v>5142.9163094749729</v>
      </c>
      <c r="O53" s="21">
        <v>5200.9809962466334</v>
      </c>
      <c r="P53" s="21">
        <v>5278.3323552495649</v>
      </c>
      <c r="Q53" s="21">
        <v>5463.9361893131081</v>
      </c>
      <c r="R53" s="21">
        <v>5619.9161404515744</v>
      </c>
      <c r="S53" s="21">
        <v>5964.2941542884855</v>
      </c>
      <c r="T53" s="21">
        <v>6082.5802086986669</v>
      </c>
      <c r="U53" s="21">
        <v>5680.1709905284733</v>
      </c>
      <c r="V53" s="21">
        <v>5765.4983994857876</v>
      </c>
      <c r="W53" s="21">
        <v>5899.4430687339745</v>
      </c>
      <c r="X53" s="21">
        <v>6172.1234524441943</v>
      </c>
      <c r="Y53" s="21">
        <v>6006.573755939663</v>
      </c>
      <c r="Z53" s="21">
        <v>5901.4804407735719</v>
      </c>
      <c r="AA53" s="21">
        <v>6212.749598120412</v>
      </c>
      <c r="AB53" s="21">
        <v>6367.4567544242745</v>
      </c>
      <c r="AC53" s="21">
        <v>6314.2123505961836</v>
      </c>
      <c r="AD53" s="21">
        <v>6350.5978848774421</v>
      </c>
      <c r="AE53" s="21">
        <v>6215.2472076852155</v>
      </c>
      <c r="AF53" s="21">
        <v>6069.3442246790328</v>
      </c>
      <c r="AG53" s="21">
        <v>6266.7577631623935</v>
      </c>
      <c r="AH53" s="21">
        <v>6600.6511241546596</v>
      </c>
      <c r="AI53" s="21">
        <v>6098.5608340228837</v>
      </c>
    </row>
    <row r="54" spans="1:35" x14ac:dyDescent="0.25">
      <c r="A54" s="10" t="s">
        <v>72</v>
      </c>
      <c r="B54" s="22">
        <v>4772.8766632591914</v>
      </c>
      <c r="C54" s="22">
        <v>4772.8735485116413</v>
      </c>
      <c r="D54" s="22">
        <v>4772.862783798234</v>
      </c>
      <c r="E54" s="22">
        <v>4772.8685693295047</v>
      </c>
      <c r="F54" s="22">
        <v>4772.8686964426979</v>
      </c>
      <c r="G54" s="22">
        <v>4772.8694323782311</v>
      </c>
      <c r="H54" s="22">
        <v>4772.8703469467937</v>
      </c>
      <c r="I54" s="22">
        <v>4772.8695936618742</v>
      </c>
      <c r="J54" s="22">
        <v>4772.8709042001401</v>
      </c>
      <c r="K54" s="22">
        <v>4772.8703690431903</v>
      </c>
      <c r="L54" s="22">
        <v>4772.8700578859371</v>
      </c>
      <c r="M54" s="22">
        <v>4789.025368180045</v>
      </c>
      <c r="N54" s="22">
        <v>4974.6112504484663</v>
      </c>
      <c r="O54" s="22">
        <v>5068.5058943228914</v>
      </c>
      <c r="P54" s="22">
        <v>5145.9163071496541</v>
      </c>
      <c r="Q54" s="22">
        <v>5358.6669363896508</v>
      </c>
      <c r="R54" s="22">
        <v>5590.7808579574548</v>
      </c>
      <c r="S54" s="22">
        <v>5914.9632075087293</v>
      </c>
      <c r="T54" s="22">
        <v>6022.3859052211956</v>
      </c>
      <c r="U54" s="22">
        <v>5595.2677949511917</v>
      </c>
      <c r="V54" s="22">
        <v>5631.8991632613806</v>
      </c>
      <c r="W54" s="22">
        <v>5715.2473198871448</v>
      </c>
      <c r="X54" s="22">
        <v>5968.1691042752818</v>
      </c>
      <c r="Y54" s="22">
        <v>5820.7474061691428</v>
      </c>
      <c r="Z54" s="22">
        <v>5662.7189594295496</v>
      </c>
      <c r="AA54" s="22">
        <v>5975.654081548857</v>
      </c>
      <c r="AB54" s="22">
        <v>6167.3338987420148</v>
      </c>
      <c r="AC54" s="22">
        <v>6086.4257737907237</v>
      </c>
      <c r="AD54" s="22">
        <v>6133.6540372872605</v>
      </c>
      <c r="AE54" s="22">
        <v>6002.9204633744521</v>
      </c>
      <c r="AF54" s="22">
        <v>5788.4428502421997</v>
      </c>
      <c r="AG54" s="22">
        <v>6051.8865193308193</v>
      </c>
      <c r="AH54" s="22">
        <v>6432.3462870587528</v>
      </c>
      <c r="AI54" s="22">
        <v>5974.0505701520169</v>
      </c>
    </row>
    <row r="55" spans="1:35" x14ac:dyDescent="0.25">
      <c r="A55" s="12" t="s">
        <v>75</v>
      </c>
      <c r="B55" s="23">
        <v>5006.4449704035951</v>
      </c>
      <c r="C55" s="23">
        <v>5006.4417088154241</v>
      </c>
      <c r="D55" s="23">
        <v>5006.4455519292533</v>
      </c>
      <c r="E55" s="23">
        <v>5006.4399516467511</v>
      </c>
      <c r="F55" s="23">
        <v>5006.4443447154727</v>
      </c>
      <c r="G55" s="23">
        <v>5006.4388082401429</v>
      </c>
      <c r="H55" s="23">
        <v>5008.189142124078</v>
      </c>
      <c r="I55" s="23">
        <v>5011.1130033278678</v>
      </c>
      <c r="J55" s="23">
        <v>5012.4425842652636</v>
      </c>
      <c r="K55" s="23">
        <v>4995.0991332208687</v>
      </c>
      <c r="L55" s="23">
        <v>4990.0972761373896</v>
      </c>
      <c r="M55" s="23">
        <v>5101.7658701396858</v>
      </c>
      <c r="N55" s="23">
        <v>5275.7153262721631</v>
      </c>
      <c r="O55" s="23">
        <v>5313.3316091832712</v>
      </c>
      <c r="P55" s="23">
        <v>5406.8727026035976</v>
      </c>
      <c r="Q55" s="23">
        <v>5553.6904190871346</v>
      </c>
      <c r="R55" s="23">
        <v>5653.2628825173433</v>
      </c>
      <c r="S55" s="23">
        <v>6016.9672647567386</v>
      </c>
      <c r="T55" s="23">
        <v>6151.8931093513775</v>
      </c>
      <c r="U55" s="23">
        <v>5786.7298036420816</v>
      </c>
      <c r="V55" s="23">
        <v>5930.8458007720346</v>
      </c>
      <c r="W55" s="23">
        <v>6130.1923762314636</v>
      </c>
      <c r="X55" s="23">
        <v>6466.8226039640886</v>
      </c>
      <c r="Y55" s="23">
        <v>6279.2143906128085</v>
      </c>
      <c r="Z55" s="23">
        <v>6239.4447341397918</v>
      </c>
      <c r="AA55" s="23">
        <v>6503.271162483129</v>
      </c>
      <c r="AB55" s="23">
        <v>6605.0677490857106</v>
      </c>
      <c r="AC55" s="23">
        <v>6602.3732891003001</v>
      </c>
      <c r="AD55" s="23">
        <v>6662.8732674702542</v>
      </c>
      <c r="AE55" s="23">
        <v>6582.1650740450086</v>
      </c>
      <c r="AF55" s="23">
        <v>6510.790179397698</v>
      </c>
      <c r="AG55" s="23">
        <v>6687.4234652202867</v>
      </c>
      <c r="AH55" s="23">
        <v>6910.9371584982509</v>
      </c>
      <c r="AI55" s="23">
        <v>6384.4452499520339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0.52811644029550209</v>
      </c>
      <c r="C58" s="18">
        <f t="shared" si="37"/>
        <v>0.52811637504717268</v>
      </c>
      <c r="D58" s="18">
        <f t="shared" si="37"/>
        <v>0.5281163320416753</v>
      </c>
      <c r="E58" s="18">
        <f t="shared" si="37"/>
        <v>0.52811631909514323</v>
      </c>
      <c r="F58" s="18">
        <f t="shared" si="37"/>
        <v>0.52811636961037511</v>
      </c>
      <c r="G58" s="18">
        <f t="shared" si="37"/>
        <v>0.5281163099458146</v>
      </c>
      <c r="H58" s="18">
        <f t="shared" si="37"/>
        <v>0.52272393439266474</v>
      </c>
      <c r="I58" s="18">
        <f t="shared" si="37"/>
        <v>0.52661128531838008</v>
      </c>
      <c r="J58" s="18">
        <f t="shared" si="37"/>
        <v>0.53749442585177487</v>
      </c>
      <c r="K58" s="18">
        <f t="shared" si="37"/>
        <v>0.49034634829009843</v>
      </c>
      <c r="L58" s="18">
        <f t="shared" si="37"/>
        <v>0.48701746622609288</v>
      </c>
      <c r="M58" s="18">
        <f t="shared" si="37"/>
        <v>0.48160508278892822</v>
      </c>
      <c r="N58" s="18">
        <f t="shared" si="37"/>
        <v>0.39180694224354967</v>
      </c>
      <c r="O58" s="18">
        <f t="shared" si="37"/>
        <v>0.44476972384026214</v>
      </c>
      <c r="P58" s="18">
        <f t="shared" si="37"/>
        <v>0.37012809003484554</v>
      </c>
      <c r="Q58" s="18">
        <f t="shared" si="37"/>
        <v>0.2572189550821371</v>
      </c>
      <c r="R58" s="18">
        <f t="shared" si="37"/>
        <v>0.38949561468060129</v>
      </c>
      <c r="S58" s="18">
        <f t="shared" si="37"/>
        <v>0.24292014517635652</v>
      </c>
      <c r="T58" s="18">
        <f t="shared" si="37"/>
        <v>0.16763178543898069</v>
      </c>
      <c r="U58" s="18">
        <f t="shared" si="37"/>
        <v>0.2802515476390412</v>
      </c>
      <c r="V58" s="18">
        <f t="shared" si="37"/>
        <v>0.38204366507079801</v>
      </c>
      <c r="W58" s="18">
        <f t="shared" si="37"/>
        <v>0.31561738223164032</v>
      </c>
      <c r="X58" s="18">
        <f t="shared" si="37"/>
        <v>0.36193619346517431</v>
      </c>
      <c r="Y58" s="18">
        <f t="shared" si="37"/>
        <v>0.39388528733567574</v>
      </c>
      <c r="Z58" s="18">
        <f t="shared" si="37"/>
        <v>0.37381819932377242</v>
      </c>
      <c r="AA58" s="18">
        <f t="shared" si="37"/>
        <v>0.41128643300340928</v>
      </c>
      <c r="AB58" s="18">
        <f t="shared" si="37"/>
        <v>0.40220186410666142</v>
      </c>
      <c r="AC58" s="18">
        <f t="shared" si="37"/>
        <v>0.37953894597110699</v>
      </c>
      <c r="AD58" s="18">
        <f t="shared" si="37"/>
        <v>0.40618260982157461</v>
      </c>
      <c r="AE58" s="18">
        <f t="shared" si="37"/>
        <v>0.3396764895371216</v>
      </c>
      <c r="AF58" s="18">
        <f t="shared" si="37"/>
        <v>0.42898972235961036</v>
      </c>
      <c r="AG58" s="18">
        <f t="shared" si="37"/>
        <v>0.42489574696898408</v>
      </c>
      <c r="AH58" s="18">
        <f t="shared" ref="AH58:AI58" si="38">IF(AH48=0,0,AH48/AH53)</f>
        <v>0.29039061984211362</v>
      </c>
      <c r="AI58" s="18">
        <f t="shared" si="38"/>
        <v>0.33000502452452579</v>
      </c>
    </row>
    <row r="59" spans="1:35" x14ac:dyDescent="0.25">
      <c r="A59" s="10" t="s">
        <v>72</v>
      </c>
      <c r="B59" s="19">
        <f t="shared" si="37"/>
        <v>0.41690493299987486</v>
      </c>
      <c r="C59" s="19">
        <f t="shared" si="37"/>
        <v>0.41690488149163119</v>
      </c>
      <c r="D59" s="19">
        <f t="shared" si="37"/>
        <v>0.41690484754229212</v>
      </c>
      <c r="E59" s="19">
        <f t="shared" si="37"/>
        <v>0.41690483732205935</v>
      </c>
      <c r="F59" s="19">
        <f t="shared" si="37"/>
        <v>0.41690487719972213</v>
      </c>
      <c r="G59" s="19">
        <f t="shared" si="37"/>
        <v>0.41690483009940915</v>
      </c>
      <c r="H59" s="19">
        <f t="shared" si="37"/>
        <v>0.41264798862059016</v>
      </c>
      <c r="I59" s="19">
        <f t="shared" si="37"/>
        <v>0.41571673568766793</v>
      </c>
      <c r="J59" s="19">
        <f t="shared" si="37"/>
        <v>0.42430808908761963</v>
      </c>
      <c r="K59" s="19">
        <f t="shared" si="37"/>
        <v>0.38708852041461045</v>
      </c>
      <c r="L59" s="19">
        <f t="shared" si="37"/>
        <v>0.3844606390460959</v>
      </c>
      <c r="M59" s="19">
        <f t="shared" si="37"/>
        <v>0.38018800297178973</v>
      </c>
      <c r="N59" s="19">
        <f t="shared" si="37"/>
        <v>0.30929968192911067</v>
      </c>
      <c r="O59" s="19">
        <f t="shared" si="37"/>
        <v>0.35110948603350389</v>
      </c>
      <c r="P59" s="19">
        <f t="shared" si="37"/>
        <v>0.29218599309464288</v>
      </c>
      <c r="Q59" s="19">
        <f t="shared" si="37"/>
        <v>0.20305342354957465</v>
      </c>
      <c r="R59" s="19">
        <f t="shared" si="37"/>
        <v>0.30747507699495535</v>
      </c>
      <c r="S59" s="19">
        <f t="shared" si="37"/>
        <v>0.19176567726693311</v>
      </c>
      <c r="T59" s="19">
        <f t="shared" si="37"/>
        <v>0.13233164685799861</v>
      </c>
      <c r="U59" s="19">
        <f t="shared" si="37"/>
        <v>0.22123578017414136</v>
      </c>
      <c r="V59" s="19">
        <f t="shared" si="37"/>
        <v>0.30159236947868268</v>
      </c>
      <c r="W59" s="19">
        <f t="shared" si="37"/>
        <v>0.24915422727467515</v>
      </c>
      <c r="X59" s="19">
        <f t="shared" si="37"/>
        <v>0.28571915769635503</v>
      </c>
      <c r="Y59" s="19">
        <f t="shared" si="37"/>
        <v>0.31094036617082554</v>
      </c>
      <c r="Z59" s="19">
        <f t="shared" si="37"/>
        <v>0.29509903394790904</v>
      </c>
      <c r="AA59" s="19">
        <f t="shared" si="37"/>
        <v>0.32467715396078384</v>
      </c>
      <c r="AB59" s="19">
        <f t="shared" si="37"/>
        <v>0.31750562643720931</v>
      </c>
      <c r="AC59" s="19">
        <f t="shared" si="37"/>
        <v>0.29961509767124589</v>
      </c>
      <c r="AD59" s="19">
        <f t="shared" si="37"/>
        <v>0.32064810108661967</v>
      </c>
      <c r="AE59" s="19">
        <f t="shared" si="37"/>
        <v>0.26838856831753255</v>
      </c>
      <c r="AF59" s="19">
        <f t="shared" si="37"/>
        <v>0.32204980405331757</v>
      </c>
      <c r="AG59" s="19">
        <f t="shared" si="37"/>
        <v>0.30309493279499528</v>
      </c>
      <c r="AH59" s="19">
        <f t="shared" ref="AH59:AI59" si="39">IF(AH49=0,0,AH49/AH54)</f>
        <v>0.22461687812808717</v>
      </c>
      <c r="AI59" s="19">
        <f t="shared" si="39"/>
        <v>0.25876734942243723</v>
      </c>
    </row>
    <row r="60" spans="1:35" x14ac:dyDescent="0.25">
      <c r="A60" s="12" t="s">
        <v>75</v>
      </c>
      <c r="B60" s="20">
        <f t="shared" si="37"/>
        <v>0.595621987175316</v>
      </c>
      <c r="C60" s="20">
        <f t="shared" si="37"/>
        <v>0.59562191267705533</v>
      </c>
      <c r="D60" s="20">
        <f t="shared" si="37"/>
        <v>0.59562189851747338</v>
      </c>
      <c r="E60" s="20">
        <f t="shared" si="37"/>
        <v>0.59562185805113077</v>
      </c>
      <c r="F60" s="20">
        <f t="shared" si="37"/>
        <v>0.59562192488998034</v>
      </c>
      <c r="G60" s="20">
        <f t="shared" si="37"/>
        <v>0.59562184239126725</v>
      </c>
      <c r="H60" s="20">
        <f t="shared" si="37"/>
        <v>0.59264162256845532</v>
      </c>
      <c r="I60" s="20">
        <f t="shared" si="37"/>
        <v>0.59784076313118173</v>
      </c>
      <c r="J60" s="20">
        <f t="shared" si="37"/>
        <v>0.60739939071233617</v>
      </c>
      <c r="K60" s="20">
        <f t="shared" si="37"/>
        <v>0.55751555276738707</v>
      </c>
      <c r="L60" s="20">
        <f t="shared" si="37"/>
        <v>0.55121774077366059</v>
      </c>
      <c r="M60" s="20">
        <f t="shared" si="37"/>
        <v>0.55193842264398141</v>
      </c>
      <c r="N60" s="20">
        <f t="shared" si="37"/>
        <v>0.45319270407330792</v>
      </c>
      <c r="O60" s="20">
        <f t="shared" si="37"/>
        <v>0.52054185011887255</v>
      </c>
      <c r="P60" s="20">
        <f t="shared" si="37"/>
        <v>0.44213721048921462</v>
      </c>
      <c r="Q60" s="20">
        <f t="shared" si="37"/>
        <v>0.30177960233071</v>
      </c>
      <c r="R60" s="20">
        <f t="shared" si="37"/>
        <v>0.48233453420343114</v>
      </c>
      <c r="S60" s="20">
        <f t="shared" si="37"/>
        <v>0.29661435863487579</v>
      </c>
      <c r="T60" s="20">
        <f t="shared" si="37"/>
        <v>0.20742370507513763</v>
      </c>
      <c r="U60" s="20">
        <f t="shared" si="37"/>
        <v>0.35186936312073042</v>
      </c>
      <c r="V60" s="20">
        <f t="shared" si="37"/>
        <v>0.47659434980082016</v>
      </c>
      <c r="W60" s="20">
        <f t="shared" si="37"/>
        <v>0.39324257322653683</v>
      </c>
      <c r="X60" s="20">
        <f t="shared" si="37"/>
        <v>0.46357232894263911</v>
      </c>
      <c r="Y60" s="20">
        <f t="shared" si="37"/>
        <v>0.50669500925121791</v>
      </c>
      <c r="Z60" s="20">
        <f t="shared" si="37"/>
        <v>0.47494496105028883</v>
      </c>
      <c r="AA60" s="20">
        <f t="shared" si="37"/>
        <v>0.50880179607551868</v>
      </c>
      <c r="AB60" s="20">
        <f t="shared" si="37"/>
        <v>0.49609938903322859</v>
      </c>
      <c r="AC60" s="20">
        <f t="shared" si="37"/>
        <v>0.47274532225184035</v>
      </c>
      <c r="AD60" s="20">
        <f t="shared" si="37"/>
        <v>0.51952425176260097</v>
      </c>
      <c r="AE60" s="20">
        <f t="shared" si="37"/>
        <v>0.45202670998602285</v>
      </c>
      <c r="AF60" s="20">
        <f t="shared" si="37"/>
        <v>0.57840381965626864</v>
      </c>
      <c r="AG60" s="20">
        <f t="shared" si="37"/>
        <v>0.64069053386531716</v>
      </c>
      <c r="AH60" s="20">
        <f t="shared" ref="AH60:AI60" si="40">IF(AH50=0,0,AH50/AH55)</f>
        <v>0.40325337617998236</v>
      </c>
      <c r="AI60" s="20">
        <f t="shared" si="40"/>
        <v>0.48305765333027967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3.1698079369984864</v>
      </c>
      <c r="C62" s="33">
        <f t="shared" si="41"/>
        <v>3.1902614888600715</v>
      </c>
      <c r="D62" s="33">
        <f t="shared" si="41"/>
        <v>3.1985262035981239</v>
      </c>
      <c r="E62" s="33">
        <f t="shared" si="41"/>
        <v>3.1520215234086972</v>
      </c>
      <c r="F62" s="33">
        <f t="shared" si="41"/>
        <v>3.1715793414328135</v>
      </c>
      <c r="G62" s="33">
        <f t="shared" si="41"/>
        <v>3.1598119637887567</v>
      </c>
      <c r="H62" s="33">
        <f t="shared" si="41"/>
        <v>3.1515741437826064</v>
      </c>
      <c r="I62" s="33">
        <f t="shared" si="41"/>
        <v>3.1457817940699919</v>
      </c>
      <c r="J62" s="33">
        <f t="shared" si="41"/>
        <v>3.1446898458314863</v>
      </c>
      <c r="K62" s="33">
        <f t="shared" si="41"/>
        <v>3.1412006513870443</v>
      </c>
      <c r="L62" s="33">
        <f t="shared" si="41"/>
        <v>3.13503627884766</v>
      </c>
      <c r="M62" s="33">
        <f t="shared" si="41"/>
        <v>3.1321527254969705</v>
      </c>
      <c r="N62" s="33">
        <f t="shared" si="41"/>
        <v>3.1507596334139456</v>
      </c>
      <c r="O62" s="33">
        <f t="shared" si="41"/>
        <v>3.1525531423331459</v>
      </c>
      <c r="P62" s="33">
        <f t="shared" si="41"/>
        <v>3.1460754704793907</v>
      </c>
      <c r="Q62" s="33">
        <f t="shared" si="41"/>
        <v>3.133044055566145</v>
      </c>
      <c r="R62" s="33">
        <f t="shared" si="41"/>
        <v>3.1544762294343345</v>
      </c>
      <c r="S62" s="33">
        <f t="shared" si="41"/>
        <v>3.1825833056540955</v>
      </c>
      <c r="T62" s="33">
        <f t="shared" si="41"/>
        <v>3.1908194807610304</v>
      </c>
      <c r="U62" s="33">
        <f t="shared" si="41"/>
        <v>3.1472103342605378</v>
      </c>
      <c r="V62" s="33">
        <f t="shared" si="41"/>
        <v>3.1406686469361995</v>
      </c>
      <c r="W62" s="33">
        <f t="shared" si="41"/>
        <v>3.1312803202133872</v>
      </c>
      <c r="X62" s="33">
        <f t="shared" si="41"/>
        <v>3.1278383237052108</v>
      </c>
      <c r="Y62" s="33">
        <f t="shared" si="41"/>
        <v>3.1192048717929861</v>
      </c>
      <c r="Z62" s="33">
        <f t="shared" si="41"/>
        <v>3.1227151822280019</v>
      </c>
      <c r="AA62" s="33">
        <f t="shared" si="41"/>
        <v>3.1143423129796299</v>
      </c>
      <c r="AB62" s="33">
        <f t="shared" si="41"/>
        <v>3.1117776910745647</v>
      </c>
      <c r="AC62" s="33">
        <f t="shared" si="41"/>
        <v>3.1144385421730032</v>
      </c>
      <c r="AD62" s="33">
        <f t="shared" si="41"/>
        <v>3.115002161631268</v>
      </c>
      <c r="AE62" s="33">
        <f t="shared" si="41"/>
        <v>3.1123690027331961</v>
      </c>
      <c r="AF62" s="33">
        <f t="shared" si="41"/>
        <v>3.1116600361784554</v>
      </c>
      <c r="AG62" s="33">
        <f t="shared" si="41"/>
        <v>3.1078284335296802</v>
      </c>
      <c r="AH62" s="33">
        <f t="shared" ref="AH62:AI62" si="42">IF(AH66=0,0,AH66/AH25)</f>
        <v>3.1038092513333635</v>
      </c>
      <c r="AI62" s="33">
        <f t="shared" si="42"/>
        <v>3.1024188000000001</v>
      </c>
    </row>
    <row r="63" spans="1:35" x14ac:dyDescent="0.25">
      <c r="A63" s="10" t="s">
        <v>72</v>
      </c>
      <c r="B63" s="34">
        <f t="shared" si="41"/>
        <v>3.1024188000000001</v>
      </c>
      <c r="C63" s="34">
        <f t="shared" si="41"/>
        <v>3.1258362955184897</v>
      </c>
      <c r="D63" s="34">
        <f t="shared" si="41"/>
        <v>3.1446820629251295</v>
      </c>
      <c r="E63" s="34">
        <f t="shared" si="41"/>
        <v>3.1024188000000001</v>
      </c>
      <c r="F63" s="34">
        <f t="shared" si="41"/>
        <v>3.1024188000000001</v>
      </c>
      <c r="G63" s="34">
        <f t="shared" si="41"/>
        <v>3.1024188000000001</v>
      </c>
      <c r="H63" s="34">
        <f t="shared" si="41"/>
        <v>3.1024188000000001</v>
      </c>
      <c r="I63" s="34">
        <f t="shared" si="41"/>
        <v>3.1024188000000001</v>
      </c>
      <c r="J63" s="34">
        <f t="shared" si="41"/>
        <v>3.1024187999999997</v>
      </c>
      <c r="K63" s="34">
        <f t="shared" si="41"/>
        <v>3.1024188000000001</v>
      </c>
      <c r="L63" s="34">
        <f t="shared" si="41"/>
        <v>3.1024187999999997</v>
      </c>
      <c r="M63" s="34">
        <f t="shared" si="41"/>
        <v>3.1024188000000001</v>
      </c>
      <c r="N63" s="34">
        <f t="shared" si="41"/>
        <v>3.1024188000000001</v>
      </c>
      <c r="O63" s="34">
        <f t="shared" si="41"/>
        <v>3.1024188000000001</v>
      </c>
      <c r="P63" s="34">
        <f t="shared" si="41"/>
        <v>3.1024188000000001</v>
      </c>
      <c r="Q63" s="34">
        <f t="shared" si="41"/>
        <v>3.1024188000000001</v>
      </c>
      <c r="R63" s="34">
        <f t="shared" si="41"/>
        <v>3.1024188000000006</v>
      </c>
      <c r="S63" s="34">
        <f t="shared" si="41"/>
        <v>3.1297729344686696</v>
      </c>
      <c r="T63" s="34">
        <f t="shared" si="41"/>
        <v>3.1475070016652289</v>
      </c>
      <c r="U63" s="34">
        <f t="shared" si="41"/>
        <v>3.1024188000000006</v>
      </c>
      <c r="V63" s="34">
        <f t="shared" si="41"/>
        <v>3.102418800000001</v>
      </c>
      <c r="W63" s="34">
        <f t="shared" si="41"/>
        <v>3.1024188000000001</v>
      </c>
      <c r="X63" s="34">
        <f t="shared" si="41"/>
        <v>3.1024188000000001</v>
      </c>
      <c r="Y63" s="34">
        <f t="shared" si="41"/>
        <v>3.1024188000000001</v>
      </c>
      <c r="Z63" s="34">
        <f t="shared" si="41"/>
        <v>3.1024188000000001</v>
      </c>
      <c r="AA63" s="34">
        <f t="shared" si="41"/>
        <v>3.1024188000000001</v>
      </c>
      <c r="AB63" s="34">
        <f t="shared" si="41"/>
        <v>3.1024188000000001</v>
      </c>
      <c r="AC63" s="34">
        <f t="shared" si="41"/>
        <v>3.1024188000000001</v>
      </c>
      <c r="AD63" s="34">
        <f t="shared" si="41"/>
        <v>3.1024188000000001</v>
      </c>
      <c r="AE63" s="34">
        <f t="shared" si="41"/>
        <v>3.1024188000000001</v>
      </c>
      <c r="AF63" s="34">
        <f t="shared" si="41"/>
        <v>3.1024188000000001</v>
      </c>
      <c r="AG63" s="34">
        <f t="shared" si="41"/>
        <v>3.1024187999999997</v>
      </c>
      <c r="AH63" s="34">
        <f t="shared" ref="AH63:AI63" si="43">IF(AH67=0,0,AH67/AH26)</f>
        <v>3.1024188000000006</v>
      </c>
      <c r="AI63" s="34">
        <f t="shared" si="43"/>
        <v>3.1024188000000001</v>
      </c>
    </row>
    <row r="64" spans="1:35" x14ac:dyDescent="0.25">
      <c r="A64" s="12" t="s">
        <v>75</v>
      </c>
      <c r="B64" s="35">
        <f t="shared" ref="B64:AG64" si="44">IF(B68=0,0,B68/B32)</f>
        <v>3.1984395582497482</v>
      </c>
      <c r="C64" s="35">
        <f t="shared" si="44"/>
        <v>3.2176338191036984</v>
      </c>
      <c r="D64" s="35">
        <f t="shared" si="44"/>
        <v>3.2214029725850262</v>
      </c>
      <c r="E64" s="35">
        <f t="shared" si="44"/>
        <v>3.1730962335786961</v>
      </c>
      <c r="F64" s="35">
        <f t="shared" si="44"/>
        <v>3.200963585978756</v>
      </c>
      <c r="G64" s="35">
        <f t="shared" si="44"/>
        <v>3.1841965968212711</v>
      </c>
      <c r="H64" s="35">
        <f t="shared" si="44"/>
        <v>3.1733138141648976</v>
      </c>
      <c r="I64" s="35">
        <f t="shared" si="44"/>
        <v>3.165149616959261</v>
      </c>
      <c r="J64" s="35">
        <f t="shared" si="44"/>
        <v>3.1629272897591956</v>
      </c>
      <c r="K64" s="35">
        <f t="shared" si="44"/>
        <v>3.1587164144682607</v>
      </c>
      <c r="L64" s="35">
        <f t="shared" si="44"/>
        <v>3.149277636553252</v>
      </c>
      <c r="M64" s="35">
        <f t="shared" si="44"/>
        <v>3.1463567093068328</v>
      </c>
      <c r="N64" s="35">
        <f t="shared" si="44"/>
        <v>3.1753059415069362</v>
      </c>
      <c r="O64" s="35">
        <f t="shared" si="44"/>
        <v>3.179910645124421</v>
      </c>
      <c r="P64" s="35">
        <f t="shared" si="44"/>
        <v>3.1727298364946139</v>
      </c>
      <c r="Q64" s="35">
        <f t="shared" si="44"/>
        <v>3.1499963558639243</v>
      </c>
      <c r="R64" s="35">
        <f t="shared" si="44"/>
        <v>3.1920384921428302</v>
      </c>
      <c r="S64" s="35">
        <f t="shared" si="44"/>
        <v>3.2184211468937343</v>
      </c>
      <c r="T64" s="35">
        <f t="shared" si="44"/>
        <v>3.2219679603330467</v>
      </c>
      <c r="U64" s="35">
        <f t="shared" si="44"/>
        <v>3.181386462497974</v>
      </c>
      <c r="V64" s="35">
        <f t="shared" si="44"/>
        <v>3.1691154062041256</v>
      </c>
      <c r="W64" s="35">
        <f t="shared" si="44"/>
        <v>3.1526377340150251</v>
      </c>
      <c r="X64" s="35">
        <f t="shared" si="44"/>
        <v>3.1487305804649615</v>
      </c>
      <c r="Y64" s="35">
        <f t="shared" si="44"/>
        <v>3.1332148121096361</v>
      </c>
      <c r="Z64" s="35">
        <f t="shared" si="44"/>
        <v>3.1389156948246195</v>
      </c>
      <c r="AA64" s="35">
        <f t="shared" si="44"/>
        <v>3.1229090599986939</v>
      </c>
      <c r="AB64" s="35">
        <f t="shared" si="44"/>
        <v>3.1184181355882195</v>
      </c>
      <c r="AC64" s="35">
        <f t="shared" si="44"/>
        <v>3.1233223845075373</v>
      </c>
      <c r="AD64" s="35">
        <f t="shared" si="44"/>
        <v>3.1252934005110329</v>
      </c>
      <c r="AE64" s="35">
        <f t="shared" si="44"/>
        <v>3.1216798633121403</v>
      </c>
      <c r="AF64" s="35">
        <f t="shared" si="44"/>
        <v>3.1188491222616119</v>
      </c>
      <c r="AG64" s="35">
        <f t="shared" si="44"/>
        <v>3.1123625113647861</v>
      </c>
      <c r="AH64" s="35">
        <f t="shared" ref="AH64:AI64" si="45">IF(AH68=0,0,AH68/AH32)</f>
        <v>3.1051382308015851</v>
      </c>
      <c r="AI64" s="35">
        <f t="shared" si="45"/>
        <v>3.1024188000000001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57.607102800000007</v>
      </c>
      <c r="C66" s="9">
        <f t="shared" si="46"/>
        <v>108.72619632</v>
      </c>
      <c r="D66" s="9">
        <f t="shared" si="46"/>
        <v>54.345517919999999</v>
      </c>
      <c r="E66" s="9">
        <f t="shared" si="46"/>
        <v>172.94353416000001</v>
      </c>
      <c r="F66" s="9">
        <f t="shared" si="46"/>
        <v>124.80669216000001</v>
      </c>
      <c r="G66" s="9">
        <f t="shared" si="46"/>
        <v>374.59448567999999</v>
      </c>
      <c r="H66" s="9">
        <f t="shared" si="46"/>
        <v>506.02899311999988</v>
      </c>
      <c r="I66" s="9">
        <f t="shared" si="46"/>
        <v>483.72224111999981</v>
      </c>
      <c r="J66" s="9">
        <f t="shared" si="46"/>
        <v>506.16852047999998</v>
      </c>
      <c r="K66" s="9">
        <f t="shared" si="46"/>
        <v>551.09623967999983</v>
      </c>
      <c r="L66" s="9">
        <f t="shared" si="46"/>
        <v>483.93153216000007</v>
      </c>
      <c r="M66" s="9">
        <f t="shared" si="46"/>
        <v>516.04034039999988</v>
      </c>
      <c r="N66" s="9">
        <f t="shared" si="46"/>
        <v>461.20591944</v>
      </c>
      <c r="O66" s="9">
        <f t="shared" si="46"/>
        <v>547.64266536000014</v>
      </c>
      <c r="P66" s="9">
        <f t="shared" si="46"/>
        <v>480.51311831999999</v>
      </c>
      <c r="Q66" s="9">
        <f t="shared" si="46"/>
        <v>334.10964996000001</v>
      </c>
      <c r="R66" s="9">
        <f t="shared" si="46"/>
        <v>412.29194184000005</v>
      </c>
      <c r="S66" s="9">
        <f t="shared" si="46"/>
        <v>361.96206804000002</v>
      </c>
      <c r="T66" s="9">
        <f t="shared" si="46"/>
        <v>225.94074768000002</v>
      </c>
      <c r="U66" s="9">
        <f t="shared" si="46"/>
        <v>305.96377859999996</v>
      </c>
      <c r="V66" s="9">
        <f t="shared" si="46"/>
        <v>435.75980832000016</v>
      </c>
      <c r="W66" s="9">
        <f t="shared" si="46"/>
        <v>339.5632536</v>
      </c>
      <c r="X66" s="9">
        <f t="shared" si="46"/>
        <v>401.86402236000004</v>
      </c>
      <c r="Y66" s="9">
        <f t="shared" si="46"/>
        <v>455.15340935999996</v>
      </c>
      <c r="Z66" s="9">
        <f t="shared" si="46"/>
        <v>418.73032943999988</v>
      </c>
      <c r="AA66" s="9">
        <f t="shared" si="46"/>
        <v>497.59959959999981</v>
      </c>
      <c r="AB66" s="9">
        <f t="shared" si="46"/>
        <v>497.70007848</v>
      </c>
      <c r="AC66" s="9">
        <f t="shared" si="46"/>
        <v>485.27371079999989</v>
      </c>
      <c r="AD66" s="9">
        <f t="shared" si="46"/>
        <v>537.99971040000025</v>
      </c>
      <c r="AE66" s="9">
        <f t="shared" si="46"/>
        <v>442.58663304000004</v>
      </c>
      <c r="AF66" s="9">
        <f t="shared" si="46"/>
        <v>482.20456464000006</v>
      </c>
      <c r="AG66" s="9">
        <f t="shared" si="46"/>
        <v>533.86880759999997</v>
      </c>
      <c r="AH66" s="9">
        <f t="shared" ref="AH66:AI66" si="47">SUM(AH67:AH68)</f>
        <v>387.60039000000012</v>
      </c>
      <c r="AI66" s="9">
        <f t="shared" si="47"/>
        <v>413.94402972000006</v>
      </c>
    </row>
    <row r="67" spans="1:35" x14ac:dyDescent="0.25">
      <c r="A67" s="10" t="s">
        <v>72</v>
      </c>
      <c r="B67" s="11">
        <v>16.812191115966471</v>
      </c>
      <c r="C67" s="11">
        <v>31.765445377968287</v>
      </c>
      <c r="D67" s="11">
        <v>15.932044310999983</v>
      </c>
      <c r="E67" s="11">
        <v>50.757055305053065</v>
      </c>
      <c r="F67" s="11">
        <v>36.403538089283764</v>
      </c>
      <c r="G67" s="11">
        <v>109.66836845961076</v>
      </c>
      <c r="H67" s="11">
        <v>152.75152569636637</v>
      </c>
      <c r="I67" s="11">
        <v>147.28812943261752</v>
      </c>
      <c r="J67" s="11">
        <v>150.51001306392391</v>
      </c>
      <c r="K67" s="11">
        <v>169.34456467496904</v>
      </c>
      <c r="L67" s="11">
        <v>145.54646673467005</v>
      </c>
      <c r="M67" s="11">
        <v>165.23875979128738</v>
      </c>
      <c r="N67" s="11">
        <v>152.93795754687432</v>
      </c>
      <c r="O67" s="11">
        <v>190.26361023316903</v>
      </c>
      <c r="P67" s="11">
        <v>179.63104339180089</v>
      </c>
      <c r="Q67" s="11">
        <v>117.88253055822011</v>
      </c>
      <c r="R67" s="11">
        <v>169.95201149706295</v>
      </c>
      <c r="S67" s="11">
        <v>143.90237766302201</v>
      </c>
      <c r="T67" s="11">
        <v>93.23248518707355</v>
      </c>
      <c r="U67" s="11">
        <v>130.53237754529295</v>
      </c>
      <c r="V67" s="11">
        <v>183.59233163007448</v>
      </c>
      <c r="W67" s="11">
        <v>143.08046193595538</v>
      </c>
      <c r="X67" s="11">
        <v>179.8163303982403</v>
      </c>
      <c r="Y67" s="11">
        <v>205.9473113557562</v>
      </c>
      <c r="Z67" s="11">
        <v>184.66105298571742</v>
      </c>
      <c r="AA67" s="11">
        <v>207.2442893495799</v>
      </c>
      <c r="AB67" s="11">
        <v>205.94666995540703</v>
      </c>
      <c r="AC67" s="11">
        <v>205.44117983755328</v>
      </c>
      <c r="AD67" s="11">
        <v>241.06727238588493</v>
      </c>
      <c r="AE67" s="11">
        <v>213.26382790049567</v>
      </c>
      <c r="AF67" s="11">
        <v>210.36195619730168</v>
      </c>
      <c r="AG67" s="11">
        <v>243.00678316852958</v>
      </c>
      <c r="AH67" s="11">
        <v>189.33454693583971</v>
      </c>
      <c r="AI67" s="11">
        <v>221.49342672122259</v>
      </c>
    </row>
    <row r="68" spans="1:35" x14ac:dyDescent="0.25">
      <c r="A68" s="12" t="s">
        <v>75</v>
      </c>
      <c r="B68" s="13">
        <v>40.794911684033536</v>
      </c>
      <c r="C68" s="13">
        <v>76.960750942031709</v>
      </c>
      <c r="D68" s="13">
        <v>38.413473609000015</v>
      </c>
      <c r="E68" s="13">
        <v>122.18647885494696</v>
      </c>
      <c r="F68" s="13">
        <v>88.403154070716255</v>
      </c>
      <c r="G68" s="13">
        <v>264.92611722038924</v>
      </c>
      <c r="H68" s="13">
        <v>353.27746742363354</v>
      </c>
      <c r="I68" s="13">
        <v>336.43411168738231</v>
      </c>
      <c r="J68" s="13">
        <v>355.65850741607608</v>
      </c>
      <c r="K68" s="13">
        <v>381.75167500503085</v>
      </c>
      <c r="L68" s="13">
        <v>338.38506542533003</v>
      </c>
      <c r="M68" s="13">
        <v>350.80158060871247</v>
      </c>
      <c r="N68" s="13">
        <v>308.26796189312569</v>
      </c>
      <c r="O68" s="13">
        <v>357.37905512683108</v>
      </c>
      <c r="P68" s="13">
        <v>300.88207492819913</v>
      </c>
      <c r="Q68" s="13">
        <v>216.2271194017799</v>
      </c>
      <c r="R68" s="13">
        <v>242.33993034293709</v>
      </c>
      <c r="S68" s="13">
        <v>218.05969037697801</v>
      </c>
      <c r="T68" s="13">
        <v>132.70826249292648</v>
      </c>
      <c r="U68" s="13">
        <v>175.43140105470704</v>
      </c>
      <c r="V68" s="13">
        <v>252.16747668992571</v>
      </c>
      <c r="W68" s="13">
        <v>196.48279166404461</v>
      </c>
      <c r="X68" s="13">
        <v>222.04769196175974</v>
      </c>
      <c r="Y68" s="13">
        <v>249.20609800424376</v>
      </c>
      <c r="Z68" s="13">
        <v>234.06927645428249</v>
      </c>
      <c r="AA68" s="13">
        <v>290.3553102504199</v>
      </c>
      <c r="AB68" s="13">
        <v>291.753408524593</v>
      </c>
      <c r="AC68" s="13">
        <v>279.83253096244664</v>
      </c>
      <c r="AD68" s="13">
        <v>296.93243801411529</v>
      </c>
      <c r="AE68" s="13">
        <v>229.32280513950434</v>
      </c>
      <c r="AF68" s="13">
        <v>271.84260844269841</v>
      </c>
      <c r="AG68" s="13">
        <v>290.86202443147039</v>
      </c>
      <c r="AH68" s="13">
        <v>198.26584306416041</v>
      </c>
      <c r="AI68" s="13">
        <v>192.45060299877747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8228.8220093848449</v>
      </c>
      <c r="C71" s="9">
        <f t="shared" si="48"/>
        <v>8281.9130128769084</v>
      </c>
      <c r="D71" s="9">
        <f t="shared" si="48"/>
        <v>8303.3640825057282</v>
      </c>
      <c r="E71" s="9">
        <f t="shared" si="48"/>
        <v>8182.6361782088188</v>
      </c>
      <c r="F71" s="9">
        <f t="shared" si="48"/>
        <v>8233.4134746308373</v>
      </c>
      <c r="G71" s="9">
        <f t="shared" si="48"/>
        <v>8202.8594301315661</v>
      </c>
      <c r="H71" s="9">
        <f t="shared" si="48"/>
        <v>8095.4652333288141</v>
      </c>
      <c r="I71" s="9">
        <f t="shared" si="48"/>
        <v>8142.4700280150682</v>
      </c>
      <c r="J71" s="9">
        <f t="shared" si="48"/>
        <v>8312.9837679800803</v>
      </c>
      <c r="K71" s="9">
        <f t="shared" si="48"/>
        <v>7555.1897238847869</v>
      </c>
      <c r="L71" s="9">
        <f t="shared" si="48"/>
        <v>7487.7657842076469</v>
      </c>
      <c r="M71" s="9">
        <f t="shared" si="48"/>
        <v>7495.3689996890225</v>
      </c>
      <c r="N71" s="9">
        <f t="shared" si="48"/>
        <v>6348.8761716602858</v>
      </c>
      <c r="O71" s="9">
        <f t="shared" si="48"/>
        <v>7292.6085045218388</v>
      </c>
      <c r="P71" s="9">
        <f t="shared" si="48"/>
        <v>6146.3588879295457</v>
      </c>
      <c r="Q71" s="9">
        <f t="shared" si="48"/>
        <v>4403.2677069904375</v>
      </c>
      <c r="R71" s="9">
        <f t="shared" si="48"/>
        <v>6904.9361434164693</v>
      </c>
      <c r="S71" s="9">
        <f t="shared" si="48"/>
        <v>4611.0769170013446</v>
      </c>
      <c r="T71" s="9">
        <f t="shared" si="48"/>
        <v>3253.4673299336728</v>
      </c>
      <c r="U71" s="9">
        <f t="shared" si="48"/>
        <v>5009.9708355704834</v>
      </c>
      <c r="V71" s="9">
        <f t="shared" si="48"/>
        <v>6917.8633280055501</v>
      </c>
      <c r="W71" s="9">
        <f t="shared" si="48"/>
        <v>5830.3399287749316</v>
      </c>
      <c r="X71" s="9">
        <f t="shared" si="48"/>
        <v>6987.3245359463872</v>
      </c>
      <c r="Y71" s="9">
        <f t="shared" si="48"/>
        <v>7379.7300182112494</v>
      </c>
      <c r="Z71" s="9">
        <f t="shared" si="48"/>
        <v>6888.9619815082506</v>
      </c>
      <c r="AA71" s="9">
        <f t="shared" si="48"/>
        <v>7957.8285857395113</v>
      </c>
      <c r="AB71" s="9">
        <f t="shared" si="48"/>
        <v>7969.2719282640746</v>
      </c>
      <c r="AC71" s="9">
        <f t="shared" si="48"/>
        <v>7463.7192652829181</v>
      </c>
      <c r="AD71" s="9">
        <f t="shared" si="48"/>
        <v>8035.1556229765592</v>
      </c>
      <c r="AE71" s="9">
        <f t="shared" si="48"/>
        <v>6570.7505036218163</v>
      </c>
      <c r="AF71" s="9">
        <f t="shared" si="48"/>
        <v>8101.7865873185237</v>
      </c>
      <c r="AG71" s="9">
        <f t="shared" si="48"/>
        <v>8275.2729511573816</v>
      </c>
      <c r="AH71" s="9">
        <f t="shared" ref="AH71:AI71" si="49">IF(AH66=0,0,100*AH66/AH12)</f>
        <v>5949.2796789479689</v>
      </c>
      <c r="AI71" s="9">
        <f t="shared" si="49"/>
        <v>6243.7906943174266</v>
      </c>
    </row>
    <row r="72" spans="1:35" x14ac:dyDescent="0.25">
      <c r="A72" s="10" t="s">
        <v>72</v>
      </c>
      <c r="B72" s="11">
        <f t="shared" si="48"/>
        <v>6173.3040739842445</v>
      </c>
      <c r="C72" s="11">
        <f t="shared" si="48"/>
        <v>6219.8962179817945</v>
      </c>
      <c r="D72" s="11">
        <f t="shared" si="48"/>
        <v>6257.3815495734616</v>
      </c>
      <c r="E72" s="11">
        <f t="shared" si="48"/>
        <v>6173.29218844144</v>
      </c>
      <c r="F72" s="11">
        <f t="shared" si="48"/>
        <v>6173.292943337352</v>
      </c>
      <c r="G72" s="11">
        <f t="shared" si="48"/>
        <v>6173.2931977712742</v>
      </c>
      <c r="H72" s="11">
        <f t="shared" si="48"/>
        <v>6110.2614444300316</v>
      </c>
      <c r="I72" s="11">
        <f t="shared" si="48"/>
        <v>6155.7007692369671</v>
      </c>
      <c r="J72" s="11">
        <f t="shared" si="48"/>
        <v>6282.9184474636404</v>
      </c>
      <c r="K72" s="11">
        <f t="shared" si="48"/>
        <v>5731.7911102082307</v>
      </c>
      <c r="L72" s="11">
        <f t="shared" si="48"/>
        <v>5692.8785361210294</v>
      </c>
      <c r="M72" s="11">
        <f t="shared" si="48"/>
        <v>5648.666953521808</v>
      </c>
      <c r="N72" s="11">
        <f t="shared" si="48"/>
        <v>4773.5232763672275</v>
      </c>
      <c r="O72" s="11">
        <f t="shared" si="48"/>
        <v>5521.0660461800589</v>
      </c>
      <c r="P72" s="11">
        <f t="shared" si="48"/>
        <v>4664.6872886335004</v>
      </c>
      <c r="Q72" s="11">
        <f t="shared" si="48"/>
        <v>3375.7284537966425</v>
      </c>
      <c r="R72" s="11">
        <f t="shared" si="48"/>
        <v>5333.137881307407</v>
      </c>
      <c r="S72" s="11">
        <f t="shared" si="48"/>
        <v>3550.060519341886</v>
      </c>
      <c r="T72" s="11">
        <f t="shared" si="48"/>
        <v>2508.4127706654972</v>
      </c>
      <c r="U72" s="11">
        <f t="shared" si="48"/>
        <v>3840.4018195545045</v>
      </c>
      <c r="V72" s="11">
        <f t="shared" si="48"/>
        <v>5269.5756445331745</v>
      </c>
      <c r="W72" s="11">
        <f t="shared" si="48"/>
        <v>4417.7762100355994</v>
      </c>
      <c r="X72" s="11">
        <f t="shared" si="48"/>
        <v>5290.3073600745247</v>
      </c>
      <c r="Y72" s="11">
        <f t="shared" si="48"/>
        <v>5615.0843215844316</v>
      </c>
      <c r="Z72" s="11">
        <f t="shared" si="48"/>
        <v>5184.3369397122106</v>
      </c>
      <c r="AA72" s="11">
        <f t="shared" si="48"/>
        <v>6019.1837718211918</v>
      </c>
      <c r="AB72" s="11">
        <f t="shared" si="48"/>
        <v>6075.0423653788375</v>
      </c>
      <c r="AC72" s="11">
        <f t="shared" si="48"/>
        <v>5657.5245508430271</v>
      </c>
      <c r="AD72" s="11">
        <f t="shared" si="48"/>
        <v>6101.6651729575997</v>
      </c>
      <c r="AE72" s="11">
        <f t="shared" si="48"/>
        <v>4998.3541750718105</v>
      </c>
      <c r="AF72" s="11">
        <f t="shared" si="48"/>
        <v>5783.4263925155337</v>
      </c>
      <c r="AG72" s="11">
        <f t="shared" si="48"/>
        <v>5690.7548228627438</v>
      </c>
      <c r="AH72" s="11">
        <f t="shared" ref="AH72:AI72" si="50">IF(AH67=0,0,100*AH67/AH13)</f>
        <v>4482.4166953130652</v>
      </c>
      <c r="AI72" s="11">
        <f t="shared" si="50"/>
        <v>4795.9958140696954</v>
      </c>
    </row>
    <row r="73" spans="1:35" x14ac:dyDescent="0.25">
      <c r="A73" s="12" t="s">
        <v>75</v>
      </c>
      <c r="B73" s="13">
        <f t="shared" si="48"/>
        <v>9537.5826890064563</v>
      </c>
      <c r="C73" s="13">
        <f t="shared" si="48"/>
        <v>9594.8115393477819</v>
      </c>
      <c r="D73" s="13">
        <f t="shared" si="48"/>
        <v>9606.0580985175893</v>
      </c>
      <c r="E73" s="13">
        <f t="shared" si="48"/>
        <v>9461.998658365228</v>
      </c>
      <c r="F73" s="13">
        <f t="shared" si="48"/>
        <v>9545.1070191517538</v>
      </c>
      <c r="G73" s="13">
        <f t="shared" si="48"/>
        <v>9495.0969135694195</v>
      </c>
      <c r="H73" s="13">
        <f t="shared" si="48"/>
        <v>9418.5900493470035</v>
      </c>
      <c r="I73" s="13">
        <f t="shared" si="48"/>
        <v>9482.3059533875894</v>
      </c>
      <c r="J73" s="13">
        <f t="shared" si="48"/>
        <v>9629.7047398749346</v>
      </c>
      <c r="K73" s="13">
        <f t="shared" si="48"/>
        <v>8796.5370485248914</v>
      </c>
      <c r="L73" s="13">
        <f t="shared" si="48"/>
        <v>8662.4980077251694</v>
      </c>
      <c r="M73" s="13">
        <f t="shared" si="48"/>
        <v>8859.70191350799</v>
      </c>
      <c r="N73" s="13">
        <f t="shared" si="48"/>
        <v>7591.8888108143992</v>
      </c>
      <c r="O73" s="13">
        <f t="shared" si="48"/>
        <v>8795.0333235836897</v>
      </c>
      <c r="P73" s="13">
        <f t="shared" si="48"/>
        <v>7584.6632684863334</v>
      </c>
      <c r="Q73" s="13">
        <f t="shared" si="48"/>
        <v>5279.3639238035739</v>
      </c>
      <c r="R73" s="13">
        <f t="shared" si="48"/>
        <v>8703.9353889722497</v>
      </c>
      <c r="S73" s="13">
        <f t="shared" si="48"/>
        <v>5743.9770044871884</v>
      </c>
      <c r="T73" s="13">
        <f t="shared" si="48"/>
        <v>4111.3872602927449</v>
      </c>
      <c r="U73" s="13">
        <f t="shared" si="48"/>
        <v>6477.852996586148</v>
      </c>
      <c r="V73" s="13">
        <f t="shared" si="48"/>
        <v>8957.8456867108289</v>
      </c>
      <c r="W73" s="13">
        <f t="shared" si="48"/>
        <v>7599.9144272951189</v>
      </c>
      <c r="X73" s="13">
        <f t="shared" si="48"/>
        <v>9439.3905317639419</v>
      </c>
      <c r="Y73" s="13">
        <f t="shared" si="48"/>
        <v>9968.7822344104097</v>
      </c>
      <c r="Z73" s="13">
        <f t="shared" si="48"/>
        <v>9301.8402835777506</v>
      </c>
      <c r="AA73" s="13">
        <f t="shared" si="48"/>
        <v>10333.318988204534</v>
      </c>
      <c r="AB73" s="13">
        <f t="shared" si="48"/>
        <v>10218.339227547865</v>
      </c>
      <c r="AC73" s="13">
        <f t="shared" si="48"/>
        <v>9748.6421581655813</v>
      </c>
      <c r="AD73" s="13">
        <f t="shared" si="48"/>
        <v>10818.278890707072</v>
      </c>
      <c r="AE73" s="13">
        <f t="shared" si="48"/>
        <v>9287.9791213183616</v>
      </c>
      <c r="AF73" s="13">
        <f t="shared" si="48"/>
        <v>11745.167584041625</v>
      </c>
      <c r="AG73" s="13">
        <f t="shared" si="48"/>
        <v>13335.131653202357</v>
      </c>
      <c r="AH73" s="13">
        <f t="shared" ref="AH73:AI73" si="51">IF(AH68=0,0,100*AH68/AH14)</f>
        <v>8653.5816227959858</v>
      </c>
      <c r="AI73" s="13">
        <f t="shared" si="51"/>
        <v>9568.0306473714445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10.735059054401145</v>
      </c>
      <c r="C75" s="21">
        <f t="shared" si="52"/>
        <v>10.80432826296849</v>
      </c>
      <c r="D75" s="21">
        <f t="shared" si="52"/>
        <v>10.832318034760398</v>
      </c>
      <c r="E75" s="21">
        <f t="shared" si="52"/>
        <v>10.674822534066983</v>
      </c>
      <c r="F75" s="21">
        <f t="shared" si="52"/>
        <v>10.741058197437464</v>
      </c>
      <c r="G75" s="21">
        <f t="shared" si="52"/>
        <v>10.701206100264663</v>
      </c>
      <c r="H75" s="21">
        <f t="shared" si="52"/>
        <v>10.628295405566741</v>
      </c>
      <c r="I75" s="21">
        <f t="shared" si="52"/>
        <v>10.641205398157325</v>
      </c>
      <c r="J75" s="21">
        <f t="shared" si="52"/>
        <v>10.726829429936418</v>
      </c>
      <c r="K75" s="21">
        <f t="shared" si="52"/>
        <v>10.312079142520538</v>
      </c>
      <c r="L75" s="21">
        <f t="shared" si="52"/>
        <v>10.261778891869149</v>
      </c>
      <c r="M75" s="21">
        <f t="shared" si="52"/>
        <v>9.8030161045777113</v>
      </c>
      <c r="N75" s="21">
        <f t="shared" si="52"/>
        <v>8.003410861802303</v>
      </c>
      <c r="O75" s="21">
        <f t="shared" si="52"/>
        <v>9.4820555717462192</v>
      </c>
      <c r="P75" s="21">
        <f t="shared" si="52"/>
        <v>8.2645711980976895</v>
      </c>
      <c r="Q75" s="21">
        <f t="shared" si="52"/>
        <v>5.5750097037203634</v>
      </c>
      <c r="R75" s="21">
        <f t="shared" si="52"/>
        <v>13.603907029134835</v>
      </c>
      <c r="S75" s="21">
        <f t="shared" si="52"/>
        <v>5.5414792861195741</v>
      </c>
      <c r="T75" s="21">
        <f t="shared" si="52"/>
        <v>3.795213237493444</v>
      </c>
      <c r="U75" s="21">
        <f t="shared" si="52"/>
        <v>7.3386485385263081</v>
      </c>
      <c r="V75" s="21">
        <f t="shared" si="52"/>
        <v>9.6274749058398594</v>
      </c>
      <c r="W75" s="21">
        <f t="shared" si="52"/>
        <v>7.3668175443068851</v>
      </c>
      <c r="X75" s="21">
        <f t="shared" si="52"/>
        <v>7.9092739432661423</v>
      </c>
      <c r="Y75" s="21">
        <f t="shared" si="52"/>
        <v>9.3354418509213843</v>
      </c>
      <c r="Z75" s="21">
        <f t="shared" si="52"/>
        <v>8.3624435192318192</v>
      </c>
      <c r="AA75" s="21">
        <f t="shared" si="52"/>
        <v>9.2102535589824068</v>
      </c>
      <c r="AB75" s="21">
        <f t="shared" si="52"/>
        <v>9.4252866537903692</v>
      </c>
      <c r="AC75" s="21">
        <f t="shared" si="52"/>
        <v>8.8065315815476382</v>
      </c>
      <c r="AD75" s="21">
        <f t="shared" si="52"/>
        <v>9.6820764367502345</v>
      </c>
      <c r="AE75" s="21">
        <f t="shared" si="52"/>
        <v>8.2826826452995519</v>
      </c>
      <c r="AF75" s="21">
        <f t="shared" si="52"/>
        <v>8.8970368534972124</v>
      </c>
      <c r="AG75" s="21">
        <f t="shared" si="52"/>
        <v>9.0918525932819367</v>
      </c>
      <c r="AH75" s="21">
        <f t="shared" ref="AH75:AI75" si="53">IF(AH66=0,0,1000*AH66/AH3)</f>
        <v>6.6139048528000268</v>
      </c>
      <c r="AI75" s="21">
        <f t="shared" si="53"/>
        <v>8.1105140254621571</v>
      </c>
    </row>
    <row r="76" spans="1:35" x14ac:dyDescent="0.25">
      <c r="A76" s="10" t="s">
        <v>72</v>
      </c>
      <c r="B76" s="22">
        <f t="shared" si="52"/>
        <v>20.203311356492566</v>
      </c>
      <c r="C76" s="22">
        <f t="shared" si="52"/>
        <v>20.355808634932721</v>
      </c>
      <c r="D76" s="22">
        <f t="shared" si="52"/>
        <v>20.478540941968472</v>
      </c>
      <c r="E76" s="22">
        <f t="shared" si="52"/>
        <v>20.203312766010708</v>
      </c>
      <c r="F76" s="22">
        <f t="shared" si="52"/>
        <v>20.203314603539795</v>
      </c>
      <c r="G76" s="22">
        <f t="shared" si="52"/>
        <v>20.203311771309604</v>
      </c>
      <c r="H76" s="22">
        <f t="shared" si="52"/>
        <v>19.99702349816188</v>
      </c>
      <c r="I76" s="22">
        <f t="shared" si="52"/>
        <v>20.145736300445151</v>
      </c>
      <c r="J76" s="22">
        <f t="shared" si="52"/>
        <v>20.562074424471227</v>
      </c>
      <c r="K76" s="22">
        <f t="shared" si="52"/>
        <v>18.758405337564444</v>
      </c>
      <c r="L76" s="22">
        <f t="shared" si="52"/>
        <v>18.631057771516886</v>
      </c>
      <c r="M76" s="22">
        <f t="shared" si="52"/>
        <v>18.413021576396698</v>
      </c>
      <c r="N76" s="22">
        <f t="shared" si="52"/>
        <v>14.879633798568923</v>
      </c>
      <c r="O76" s="22">
        <f t="shared" si="52"/>
        <v>16.83535384699432</v>
      </c>
      <c r="P76" s="22">
        <f t="shared" si="52"/>
        <v>13.972606049363394</v>
      </c>
      <c r="Q76" s="22">
        <f t="shared" si="52"/>
        <v>9.6410316002355394</v>
      </c>
      <c r="R76" s="22">
        <f t="shared" si="52"/>
        <v>14.490163262980841</v>
      </c>
      <c r="S76" s="22">
        <f t="shared" si="52"/>
        <v>9.0266524226819467</v>
      </c>
      <c r="T76" s="22">
        <f t="shared" si="52"/>
        <v>6.2444478752580848</v>
      </c>
      <c r="U76" s="22">
        <f t="shared" si="52"/>
        <v>10.42454821452624</v>
      </c>
      <c r="V76" s="22">
        <f t="shared" si="52"/>
        <v>14.194565691462095</v>
      </c>
      <c r="W76" s="22">
        <f t="shared" si="52"/>
        <v>11.696181780726418</v>
      </c>
      <c r="X76" s="22">
        <f t="shared" si="52"/>
        <v>13.310564937266705</v>
      </c>
      <c r="Y76" s="22">
        <f t="shared" si="52"/>
        <v>14.549602261666907</v>
      </c>
      <c r="Z76" s="22">
        <f t="shared" si="52"/>
        <v>13.875584541402192</v>
      </c>
      <c r="AA76" s="22">
        <f t="shared" si="52"/>
        <v>15.122124167014787</v>
      </c>
      <c r="AB76" s="22">
        <f t="shared" si="52"/>
        <v>14.705937913491351</v>
      </c>
      <c r="AC76" s="22">
        <f t="shared" si="52"/>
        <v>13.909678056186502</v>
      </c>
      <c r="AD76" s="22">
        <f t="shared" si="52"/>
        <v>14.865846854923385</v>
      </c>
      <c r="AE76" s="22">
        <f t="shared" si="52"/>
        <v>12.449200105718214</v>
      </c>
      <c r="AF76" s="22">
        <f t="shared" si="52"/>
        <v>12.871457746553373</v>
      </c>
      <c r="AG76" s="22">
        <f t="shared" si="52"/>
        <v>13.151090777431399</v>
      </c>
      <c r="AH76" s="22">
        <f t="shared" ref="AH76:AI76" si="54">IF(AH67=0,0,1000*AH67/AH4)</f>
        <v>10.482898391395153</v>
      </c>
      <c r="AI76" s="22">
        <f t="shared" si="54"/>
        <v>11.162142197605741</v>
      </c>
    </row>
    <row r="77" spans="1:35" x14ac:dyDescent="0.25">
      <c r="A77" s="12" t="s">
        <v>75</v>
      </c>
      <c r="B77" s="23">
        <f t="shared" si="52"/>
        <v>8.9973394790734069</v>
      </c>
      <c r="C77" s="23">
        <f t="shared" si="52"/>
        <v>9.0513337412599117</v>
      </c>
      <c r="D77" s="23">
        <f t="shared" si="52"/>
        <v>9.0619353031840895</v>
      </c>
      <c r="E77" s="23">
        <f t="shared" si="52"/>
        <v>8.9260474200250499</v>
      </c>
      <c r="F77" s="23">
        <f t="shared" si="52"/>
        <v>9.0044390560123624</v>
      </c>
      <c r="G77" s="23">
        <f t="shared" si="52"/>
        <v>8.9572733759793</v>
      </c>
      <c r="H77" s="23">
        <f t="shared" si="52"/>
        <v>8.8379513361386426</v>
      </c>
      <c r="I77" s="23">
        <f t="shared" si="52"/>
        <v>8.819565758450624</v>
      </c>
      <c r="J77" s="23">
        <f t="shared" si="52"/>
        <v>8.9210440534378321</v>
      </c>
      <c r="K77" s="23">
        <f t="shared" si="52"/>
        <v>8.5952708215812095</v>
      </c>
      <c r="L77" s="23">
        <f t="shared" si="52"/>
        <v>8.6001083214504952</v>
      </c>
      <c r="M77" s="23">
        <f t="shared" si="52"/>
        <v>8.0335700207506253</v>
      </c>
      <c r="N77" s="23">
        <f t="shared" si="52"/>
        <v>6.5107095289181416</v>
      </c>
      <c r="O77" s="23">
        <f t="shared" si="52"/>
        <v>7.6931387893398808</v>
      </c>
      <c r="P77" s="23">
        <f t="shared" si="52"/>
        <v>6.6441326279865436</v>
      </c>
      <c r="Q77" s="23">
        <f t="shared" si="52"/>
        <v>4.532805972432616</v>
      </c>
      <c r="R77" s="23">
        <f t="shared" si="52"/>
        <v>13.04439269249761</v>
      </c>
      <c r="S77" s="23">
        <f t="shared" si="52"/>
        <v>4.4162441357990962</v>
      </c>
      <c r="T77" s="23">
        <f t="shared" si="52"/>
        <v>2.975346606295612</v>
      </c>
      <c r="U77" s="23">
        <f t="shared" si="52"/>
        <v>6.0140044086816813</v>
      </c>
      <c r="V77" s="23">
        <f t="shared" si="52"/>
        <v>7.8002516487551032</v>
      </c>
      <c r="W77" s="23">
        <f t="shared" si="52"/>
        <v>5.8027097585698773</v>
      </c>
      <c r="X77" s="23">
        <f t="shared" si="52"/>
        <v>5.9530333392202639</v>
      </c>
      <c r="Y77" s="23">
        <f t="shared" si="52"/>
        <v>7.2023674551249366</v>
      </c>
      <c r="Z77" s="23">
        <f t="shared" si="52"/>
        <v>6.366740698237221</v>
      </c>
      <c r="AA77" s="23">
        <f t="shared" si="52"/>
        <v>7.2009168601850426</v>
      </c>
      <c r="AB77" s="23">
        <f t="shared" si="52"/>
        <v>7.5193309799577825</v>
      </c>
      <c r="AC77" s="23">
        <f t="shared" si="52"/>
        <v>6.937850485827795</v>
      </c>
      <c r="AD77" s="23">
        <f t="shared" si="52"/>
        <v>7.5458592126014166</v>
      </c>
      <c r="AE77" s="23">
        <f t="shared" si="52"/>
        <v>6.3166575890166188</v>
      </c>
      <c r="AF77" s="23">
        <f t="shared" si="52"/>
        <v>7.1811463475276813</v>
      </c>
      <c r="AG77" s="23">
        <f t="shared" si="52"/>
        <v>7.2279293215281308</v>
      </c>
      <c r="AH77" s="23">
        <f t="shared" ref="AH77:AI77" si="55">IF(AH68=0,0,1000*AH68/AH5)</f>
        <v>4.8903106057664374</v>
      </c>
      <c r="AI77" s="23">
        <f t="shared" si="55"/>
        <v>6.1693404600595896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72</v>
      </c>
      <c r="B80" s="37">
        <f t="shared" si="56"/>
        <v>0.29184233017818889</v>
      </c>
      <c r="C80" s="37">
        <f t="shared" si="56"/>
        <v>0.29215999872263615</v>
      </c>
      <c r="D80" s="37">
        <f t="shared" si="56"/>
        <v>0.2931620659950826</v>
      </c>
      <c r="E80" s="37">
        <f t="shared" si="56"/>
        <v>0.2934891758259941</v>
      </c>
      <c r="F80" s="37">
        <f t="shared" si="56"/>
        <v>0.29167937599543992</v>
      </c>
      <c r="G80" s="37">
        <f t="shared" si="56"/>
        <v>0.29276557090937999</v>
      </c>
      <c r="H80" s="37">
        <f t="shared" si="56"/>
        <v>0.30186318921086569</v>
      </c>
      <c r="I80" s="37">
        <f t="shared" si="56"/>
        <v>0.30448905779397251</v>
      </c>
      <c r="J80" s="37">
        <f t="shared" si="56"/>
        <v>0.29735158741439538</v>
      </c>
      <c r="K80" s="37">
        <f t="shared" si="56"/>
        <v>0.3072867359307348</v>
      </c>
      <c r="L80" s="37">
        <f t="shared" si="56"/>
        <v>0.30075838638790886</v>
      </c>
      <c r="M80" s="37">
        <f t="shared" si="56"/>
        <v>0.32020512129576029</v>
      </c>
      <c r="N80" s="37">
        <f t="shared" si="56"/>
        <v>0.33160449833899103</v>
      </c>
      <c r="O80" s="37">
        <f t="shared" si="56"/>
        <v>0.34742291327520425</v>
      </c>
      <c r="P80" s="37">
        <f t="shared" si="56"/>
        <v>0.37383171560401551</v>
      </c>
      <c r="Q80" s="37">
        <f t="shared" si="56"/>
        <v>0.35282587788869058</v>
      </c>
      <c r="R80" s="37">
        <f t="shared" si="56"/>
        <v>0.41221278965237934</v>
      </c>
      <c r="S80" s="37">
        <f t="shared" si="56"/>
        <v>0.39756203859217515</v>
      </c>
      <c r="T80" s="37">
        <f t="shared" si="56"/>
        <v>0.41264130593707143</v>
      </c>
      <c r="U80" s="37">
        <f t="shared" si="56"/>
        <v>0.42662689728362824</v>
      </c>
      <c r="V80" s="37">
        <f t="shared" si="56"/>
        <v>0.42131543140218541</v>
      </c>
      <c r="W80" s="37">
        <f t="shared" si="56"/>
        <v>0.42136615319542747</v>
      </c>
      <c r="X80" s="37">
        <f t="shared" si="56"/>
        <v>0.44745565761832801</v>
      </c>
      <c r="Y80" s="37">
        <f t="shared" si="56"/>
        <v>0.45247889419381193</v>
      </c>
      <c r="Z80" s="37">
        <f t="shared" si="56"/>
        <v>0.44100233492204582</v>
      </c>
      <c r="AA80" s="37">
        <f t="shared" si="56"/>
        <v>0.41648805488624829</v>
      </c>
      <c r="AB80" s="37">
        <f t="shared" si="56"/>
        <v>0.41379673996511729</v>
      </c>
      <c r="AC80" s="37">
        <f t="shared" si="56"/>
        <v>0.42335114238698901</v>
      </c>
      <c r="AD80" s="37">
        <f t="shared" si="56"/>
        <v>0.44808067314135269</v>
      </c>
      <c r="AE80" s="37">
        <f t="shared" si="56"/>
        <v>0.48185781489975849</v>
      </c>
      <c r="AF80" s="37">
        <f t="shared" si="56"/>
        <v>0.43625044560569809</v>
      </c>
      <c r="AG80" s="37">
        <f t="shared" si="56"/>
        <v>0.45518071052130449</v>
      </c>
      <c r="AH80" s="37">
        <f t="shared" ref="AH80:AI80" si="58">IF(AH67=0,0,AH67/AH$66)</f>
        <v>0.48847873175731238</v>
      </c>
      <c r="AI80" s="37">
        <f t="shared" si="58"/>
        <v>0.53508061674677398</v>
      </c>
    </row>
    <row r="81" spans="1:35" x14ac:dyDescent="0.25">
      <c r="A81" s="12" t="s">
        <v>75</v>
      </c>
      <c r="B81" s="38">
        <f t="shared" si="56"/>
        <v>0.70815766982181116</v>
      </c>
      <c r="C81" s="38">
        <f t="shared" si="56"/>
        <v>0.7078400012773638</v>
      </c>
      <c r="D81" s="38">
        <f t="shared" si="56"/>
        <v>0.70683793400491735</v>
      </c>
      <c r="E81" s="38">
        <f t="shared" si="56"/>
        <v>0.7065108241740059</v>
      </c>
      <c r="F81" s="38">
        <f t="shared" si="56"/>
        <v>0.7083206240045602</v>
      </c>
      <c r="G81" s="38">
        <f t="shared" si="56"/>
        <v>0.70723442909062006</v>
      </c>
      <c r="H81" s="38">
        <f t="shared" si="56"/>
        <v>0.69813681078913437</v>
      </c>
      <c r="I81" s="38">
        <f t="shared" si="56"/>
        <v>0.6955109422060276</v>
      </c>
      <c r="J81" s="38">
        <f t="shared" si="56"/>
        <v>0.70264841258560462</v>
      </c>
      <c r="K81" s="38">
        <f t="shared" si="56"/>
        <v>0.69271326406926537</v>
      </c>
      <c r="L81" s="38">
        <f t="shared" si="56"/>
        <v>0.69924161361209114</v>
      </c>
      <c r="M81" s="38">
        <f t="shared" si="56"/>
        <v>0.67979487870423971</v>
      </c>
      <c r="N81" s="38">
        <f t="shared" si="56"/>
        <v>0.66839550166100892</v>
      </c>
      <c r="O81" s="38">
        <f t="shared" si="56"/>
        <v>0.65257708672479564</v>
      </c>
      <c r="P81" s="38">
        <f t="shared" si="56"/>
        <v>0.6261682843959846</v>
      </c>
      <c r="Q81" s="38">
        <f t="shared" si="56"/>
        <v>0.64717412211130942</v>
      </c>
      <c r="R81" s="38">
        <f t="shared" si="56"/>
        <v>0.58778721034762071</v>
      </c>
      <c r="S81" s="38">
        <f t="shared" si="56"/>
        <v>0.60243796140782491</v>
      </c>
      <c r="T81" s="38">
        <f t="shared" si="56"/>
        <v>0.58735869406292862</v>
      </c>
      <c r="U81" s="38">
        <f t="shared" si="56"/>
        <v>0.57337310271637187</v>
      </c>
      <c r="V81" s="38">
        <f t="shared" si="56"/>
        <v>0.5786845685978147</v>
      </c>
      <c r="W81" s="38">
        <f t="shared" si="56"/>
        <v>0.57863384680457253</v>
      </c>
      <c r="X81" s="38">
        <f t="shared" si="56"/>
        <v>0.55254434238167194</v>
      </c>
      <c r="Y81" s="38">
        <f t="shared" si="56"/>
        <v>0.54752110580618807</v>
      </c>
      <c r="Z81" s="38">
        <f t="shared" si="56"/>
        <v>0.55899766507795423</v>
      </c>
      <c r="AA81" s="38">
        <f t="shared" si="56"/>
        <v>0.58351194511375171</v>
      </c>
      <c r="AB81" s="38">
        <f t="shared" si="56"/>
        <v>0.58620326003488277</v>
      </c>
      <c r="AC81" s="38">
        <f t="shared" si="56"/>
        <v>0.5766488576130111</v>
      </c>
      <c r="AD81" s="38">
        <f t="shared" si="56"/>
        <v>0.5519193268586472</v>
      </c>
      <c r="AE81" s="38">
        <f t="shared" si="56"/>
        <v>0.51814218510024146</v>
      </c>
      <c r="AF81" s="38">
        <f t="shared" si="56"/>
        <v>0.56374955439430197</v>
      </c>
      <c r="AG81" s="38">
        <f t="shared" si="56"/>
        <v>0.54481928947869551</v>
      </c>
      <c r="AH81" s="38">
        <f t="shared" ref="AH81:AI81" si="59">IF(AH68=0,0,AH68/AH$66)</f>
        <v>0.51152126824268762</v>
      </c>
      <c r="AI81" s="38">
        <f t="shared" si="59"/>
        <v>0.46491938325322596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537.99971040000025</v>
      </c>
      <c r="AE83" s="9">
        <f t="shared" ref="AE83:AG83" si="60">SUM(AE84:AE85)</f>
        <v>445.04064790888361</v>
      </c>
      <c r="AF83" s="9">
        <f t="shared" si="60"/>
        <v>482.20456464000006</v>
      </c>
      <c r="AG83" s="9">
        <f t="shared" si="60"/>
        <v>533.86880759999997</v>
      </c>
      <c r="AH83" s="9">
        <f t="shared" ref="AH83:AI83" si="61">SUM(AH84:AH85)</f>
        <v>396.62652809304586</v>
      </c>
      <c r="AI83" s="9">
        <f t="shared" si="61"/>
        <v>422.95078783481699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241.06727238588493</v>
      </c>
      <c r="AE84" s="11">
        <v>213.26382790049567</v>
      </c>
      <c r="AF84" s="11">
        <v>210.36195619730168</v>
      </c>
      <c r="AG84" s="11">
        <v>243.00678316852958</v>
      </c>
      <c r="AH84" s="11">
        <v>189.33454693583971</v>
      </c>
      <c r="AI84" s="11">
        <v>221.49342672122259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296.93243801411529</v>
      </c>
      <c r="AE85" s="13">
        <v>231.77682000838794</v>
      </c>
      <c r="AF85" s="13">
        <v>271.84260844269841</v>
      </c>
      <c r="AG85" s="13">
        <v>290.86202443147039</v>
      </c>
      <c r="AH85" s="13">
        <v>207.29198115720615</v>
      </c>
      <c r="AI85" s="13">
        <v>201.45736111359437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56.775739999999999</v>
      </c>
      <c r="C89" s="9">
        <v>107.04019</v>
      </c>
      <c r="D89" s="9">
        <v>53.479520000000001</v>
      </c>
      <c r="E89" s="9">
        <v>170.61125000000001</v>
      </c>
      <c r="F89" s="9">
        <v>122.99382</v>
      </c>
      <c r="G89" s="9">
        <v>369.38720999999998</v>
      </c>
      <c r="H89" s="9">
        <v>499.21692000000002</v>
      </c>
      <c r="I89" s="9">
        <v>477.36061999999998</v>
      </c>
      <c r="J89" s="9">
        <v>499.54151999999999</v>
      </c>
      <c r="K89" s="9">
        <v>543.98445000000004</v>
      </c>
      <c r="L89" s="9">
        <v>477.84753000000001</v>
      </c>
      <c r="M89" s="9">
        <v>509.63306</v>
      </c>
      <c r="N89" s="9">
        <v>455.01742999999999</v>
      </c>
      <c r="O89" s="9">
        <v>540.24190999999996</v>
      </c>
      <c r="P89" s="9">
        <v>474.18612999999999</v>
      </c>
      <c r="Q89" s="9">
        <v>330.24784</v>
      </c>
      <c r="R89" s="9">
        <v>404.32330999999999</v>
      </c>
      <c r="S89" s="9">
        <v>356.96508</v>
      </c>
      <c r="T89" s="9">
        <v>220.85672</v>
      </c>
      <c r="U89" s="9">
        <v>303.61306000000002</v>
      </c>
      <c r="V89" s="9">
        <v>430.23802000000001</v>
      </c>
      <c r="W89" s="9">
        <v>333.93220000000002</v>
      </c>
      <c r="X89" s="9">
        <v>397.15456999999998</v>
      </c>
      <c r="Y89" s="9">
        <v>442.67061000000001</v>
      </c>
      <c r="Z89" s="9">
        <v>418.10730000000001</v>
      </c>
      <c r="AA89" s="9">
        <v>491.35145999999997</v>
      </c>
      <c r="AB89" s="9">
        <v>491.31585999999999</v>
      </c>
      <c r="AC89" s="9">
        <v>479.71285</v>
      </c>
      <c r="AD89" s="9">
        <v>531.82006000000001</v>
      </c>
      <c r="AE89" s="9">
        <v>437.56644</v>
      </c>
      <c r="AF89" s="9">
        <v>476.75360000000001</v>
      </c>
      <c r="AG89" s="9">
        <v>532.41949999999997</v>
      </c>
      <c r="AH89" s="9">
        <v>403.10883999999999</v>
      </c>
      <c r="AI89" s="9">
        <v>413.47348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-0.83136280000000795</v>
      </c>
      <c r="C91" s="9">
        <f t="shared" ref="C91:AG91" si="62">C89-C$66</f>
        <v>-1.6860063200000042</v>
      </c>
      <c r="D91" s="9">
        <f t="shared" si="62"/>
        <v>-0.86599791999999809</v>
      </c>
      <c r="E91" s="9">
        <f t="shared" si="62"/>
        <v>-2.3322841600000004</v>
      </c>
      <c r="F91" s="9">
        <f t="shared" si="62"/>
        <v>-1.8128721600000119</v>
      </c>
      <c r="G91" s="9">
        <f t="shared" si="62"/>
        <v>-5.2072756800000093</v>
      </c>
      <c r="H91" s="9">
        <f t="shared" si="62"/>
        <v>-6.8120731199998659</v>
      </c>
      <c r="I91" s="9">
        <f t="shared" si="62"/>
        <v>-6.3616211199998247</v>
      </c>
      <c r="J91" s="9">
        <f t="shared" si="62"/>
        <v>-6.6270004799999924</v>
      </c>
      <c r="K91" s="9">
        <f t="shared" si="62"/>
        <v>-7.1117896799997879</v>
      </c>
      <c r="L91" s="9">
        <f t="shared" si="62"/>
        <v>-6.0840021600000682</v>
      </c>
      <c r="M91" s="9">
        <f t="shared" si="62"/>
        <v>-6.4072803999998769</v>
      </c>
      <c r="N91" s="9">
        <f t="shared" si="62"/>
        <v>-6.1884894400000121</v>
      </c>
      <c r="O91" s="9">
        <f t="shared" si="62"/>
        <v>-7.4007553600001756</v>
      </c>
      <c r="P91" s="9">
        <f t="shared" si="62"/>
        <v>-6.3269883199999981</v>
      </c>
      <c r="Q91" s="9">
        <f t="shared" si="62"/>
        <v>-3.8618099600000164</v>
      </c>
      <c r="R91" s="9">
        <f t="shared" si="62"/>
        <v>-7.9686318400000573</v>
      </c>
      <c r="S91" s="9">
        <f t="shared" si="62"/>
        <v>-4.9969880400000193</v>
      </c>
      <c r="T91" s="9">
        <f t="shared" si="62"/>
        <v>-5.0840276800000197</v>
      </c>
      <c r="U91" s="9">
        <f t="shared" si="62"/>
        <v>-2.3507185999999365</v>
      </c>
      <c r="V91" s="9">
        <f t="shared" si="62"/>
        <v>-5.5217883200001552</v>
      </c>
      <c r="W91" s="9">
        <f t="shared" si="62"/>
        <v>-5.6310535999999729</v>
      </c>
      <c r="X91" s="9">
        <f t="shared" si="62"/>
        <v>-4.7094523600000571</v>
      </c>
      <c r="Y91" s="9">
        <f t="shared" si="62"/>
        <v>-12.482799359999944</v>
      </c>
      <c r="Z91" s="9">
        <f t="shared" si="62"/>
        <v>-0.62302943999986837</v>
      </c>
      <c r="AA91" s="9">
        <f t="shared" si="62"/>
        <v>-6.2481395999998313</v>
      </c>
      <c r="AB91" s="9">
        <f t="shared" si="62"/>
        <v>-6.3842184800000155</v>
      </c>
      <c r="AC91" s="9">
        <f t="shared" si="62"/>
        <v>-5.5608607999998867</v>
      </c>
      <c r="AD91" s="9">
        <f t="shared" si="62"/>
        <v>-6.1796504000002415</v>
      </c>
      <c r="AE91" s="9">
        <f t="shared" si="62"/>
        <v>-5.0201930400000379</v>
      </c>
      <c r="AF91" s="9">
        <f t="shared" si="62"/>
        <v>-5.450964640000052</v>
      </c>
      <c r="AG91" s="9">
        <f t="shared" si="62"/>
        <v>-1.4493075999999974</v>
      </c>
      <c r="AH91" s="9">
        <f t="shared" ref="AH91:AI91" si="63">AH89-AH$66</f>
        <v>15.508449999999868</v>
      </c>
      <c r="AI91" s="9">
        <f t="shared" si="63"/>
        <v>-0.47054972000006501</v>
      </c>
    </row>
    <row r="92" spans="1:35" x14ac:dyDescent="0.25">
      <c r="A92" s="10" t="s">
        <v>72</v>
      </c>
      <c r="B92" s="11">
        <f>IF(B$66=0,50%,B$67/B$66)*B91</f>
        <v>-0.24262685677546594</v>
      </c>
      <c r="C92" s="11">
        <f t="shared" ref="C92:AG92" si="64">IF(C$66=0,50%,C$67/C$66)*C91</f>
        <v>-0.49258360429755771</v>
      </c>
      <c r="D92" s="11">
        <f t="shared" si="64"/>
        <v>-0.2538777393746437</v>
      </c>
      <c r="E92" s="11">
        <f t="shared" si="64"/>
        <v>-0.68450015591042102</v>
      </c>
      <c r="F92" s="11">
        <f t="shared" si="64"/>
        <v>-0.52877742038830877</v>
      </c>
      <c r="G92" s="11">
        <f t="shared" si="64"/>
        <v>-1.5245110373377326</v>
      </c>
      <c r="H92" s="11">
        <f t="shared" si="64"/>
        <v>-2.0563141171407717</v>
      </c>
      <c r="I92" s="11">
        <f t="shared" si="64"/>
        <v>-1.9370440208709827</v>
      </c>
      <c r="J92" s="11">
        <f t="shared" si="64"/>
        <v>-1.9705491125239578</v>
      </c>
      <c r="K92" s="11">
        <f t="shared" si="64"/>
        <v>-2.1853586373930196</v>
      </c>
      <c r="L92" s="11">
        <f t="shared" si="64"/>
        <v>-1.8298146724221727</v>
      </c>
      <c r="M92" s="11">
        <f t="shared" si="64"/>
        <v>-2.0516439976579082</v>
      </c>
      <c r="N92" s="11">
        <f t="shared" si="64"/>
        <v>-2.0521309362273477</v>
      </c>
      <c r="O92" s="11">
        <f t="shared" si="64"/>
        <v>-2.5711919876083442</v>
      </c>
      <c r="P92" s="11">
        <f t="shared" si="64"/>
        <v>-2.365228898272167</v>
      </c>
      <c r="Q92" s="11">
        <f t="shared" si="64"/>
        <v>-1.3625464893762949</v>
      </c>
      <c r="R92" s="11">
        <f t="shared" si="64"/>
        <v>-3.2847719604791963</v>
      </c>
      <c r="S92" s="11">
        <f t="shared" si="64"/>
        <v>-1.9866127520031254</v>
      </c>
      <c r="T92" s="11">
        <f t="shared" si="64"/>
        <v>-2.0978798212954275</v>
      </c>
      <c r="U92" s="11">
        <f t="shared" si="64"/>
        <v>-1.0028797827048872</v>
      </c>
      <c r="V92" s="11">
        <f t="shared" si="64"/>
        <v>-2.3264146281524138</v>
      </c>
      <c r="W92" s="11">
        <f t="shared" si="64"/>
        <v>-2.3727353938692519</v>
      </c>
      <c r="X92" s="11">
        <f t="shared" si="64"/>
        <v>-2.1072711027660125</v>
      </c>
      <c r="Y92" s="11">
        <f t="shared" si="64"/>
        <v>-5.6482032508559978</v>
      </c>
      <c r="Z92" s="11">
        <f t="shared" si="64"/>
        <v>-0.27475743776511663</v>
      </c>
      <c r="AA92" s="11">
        <f t="shared" si="64"/>
        <v>-2.6022755086616711</v>
      </c>
      <c r="AB92" s="11">
        <f t="shared" si="64"/>
        <v>-2.6417687942490629</v>
      </c>
      <c r="AC92" s="11">
        <f t="shared" si="64"/>
        <v>-2.3541967723349777</v>
      </c>
      <c r="AD92" s="11">
        <f t="shared" si="64"/>
        <v>-2.7689819110103375</v>
      </c>
      <c r="AE92" s="11">
        <f t="shared" si="64"/>
        <v>-2.419019248629394</v>
      </c>
      <c r="AF92" s="11">
        <f t="shared" si="64"/>
        <v>-2.3779857531809263</v>
      </c>
      <c r="AG92" s="11">
        <f t="shared" si="64"/>
        <v>-0.65969686313192533</v>
      </c>
      <c r="AH92" s="11">
        <f t="shared" ref="AH92:AI92" si="65">IF(AH$66=0,50%,AH$67/AH$66)*AH91</f>
        <v>7.5755479875216265</v>
      </c>
      <c r="AI92" s="11">
        <f t="shared" si="65"/>
        <v>-0.25178203438765662</v>
      </c>
    </row>
    <row r="93" spans="1:35" x14ac:dyDescent="0.25">
      <c r="A93" s="12" t="s">
        <v>75</v>
      </c>
      <c r="B93" s="13">
        <f>B91-B92</f>
        <v>-0.58873594322454204</v>
      </c>
      <c r="C93" s="13">
        <f t="shared" ref="C93:AG93" si="66">C91-C92</f>
        <v>-1.1934227157024464</v>
      </c>
      <c r="D93" s="13">
        <f t="shared" si="66"/>
        <v>-0.61212018062535445</v>
      </c>
      <c r="E93" s="13">
        <f t="shared" si="66"/>
        <v>-1.6477840040895795</v>
      </c>
      <c r="F93" s="13">
        <f t="shared" si="66"/>
        <v>-1.2840947396117031</v>
      </c>
      <c r="G93" s="13">
        <f t="shared" si="66"/>
        <v>-3.6827646426622769</v>
      </c>
      <c r="H93" s="13">
        <f t="shared" si="66"/>
        <v>-4.7557590028590937</v>
      </c>
      <c r="I93" s="13">
        <f t="shared" si="66"/>
        <v>-4.4245770991288422</v>
      </c>
      <c r="J93" s="13">
        <f t="shared" si="66"/>
        <v>-4.6564513674760342</v>
      </c>
      <c r="K93" s="13">
        <f t="shared" si="66"/>
        <v>-4.9264310426067688</v>
      </c>
      <c r="L93" s="13">
        <f t="shared" si="66"/>
        <v>-4.2541874875778953</v>
      </c>
      <c r="M93" s="13">
        <f t="shared" si="66"/>
        <v>-4.3556364023419682</v>
      </c>
      <c r="N93" s="13">
        <f t="shared" si="66"/>
        <v>-4.136358503772664</v>
      </c>
      <c r="O93" s="13">
        <f t="shared" si="66"/>
        <v>-4.8295633723918314</v>
      </c>
      <c r="P93" s="13">
        <f t="shared" si="66"/>
        <v>-3.9617594217278311</v>
      </c>
      <c r="Q93" s="13">
        <f t="shared" si="66"/>
        <v>-2.4992634706237213</v>
      </c>
      <c r="R93" s="13">
        <f t="shared" si="66"/>
        <v>-4.6838598795208615</v>
      </c>
      <c r="S93" s="13">
        <f t="shared" si="66"/>
        <v>-3.0103752879968937</v>
      </c>
      <c r="T93" s="13">
        <f t="shared" si="66"/>
        <v>-2.9861478587045922</v>
      </c>
      <c r="U93" s="13">
        <f t="shared" si="66"/>
        <v>-1.3478388172950493</v>
      </c>
      <c r="V93" s="13">
        <f t="shared" si="66"/>
        <v>-3.1953736918477413</v>
      </c>
      <c r="W93" s="13">
        <f t="shared" si="66"/>
        <v>-3.258318206130721</v>
      </c>
      <c r="X93" s="13">
        <f t="shared" si="66"/>
        <v>-2.6021812572340446</v>
      </c>
      <c r="Y93" s="13">
        <f t="shared" si="66"/>
        <v>-6.8345961091439467</v>
      </c>
      <c r="Z93" s="13">
        <f t="shared" si="66"/>
        <v>-0.34827200223475174</v>
      </c>
      <c r="AA93" s="13">
        <f t="shared" si="66"/>
        <v>-3.6458640913381601</v>
      </c>
      <c r="AB93" s="13">
        <f t="shared" si="66"/>
        <v>-3.7424496857509526</v>
      </c>
      <c r="AC93" s="13">
        <f t="shared" si="66"/>
        <v>-3.206664027664909</v>
      </c>
      <c r="AD93" s="13">
        <f t="shared" si="66"/>
        <v>-3.4106684889899039</v>
      </c>
      <c r="AE93" s="13">
        <f t="shared" si="66"/>
        <v>-2.6011737913706439</v>
      </c>
      <c r="AF93" s="13">
        <f t="shared" si="66"/>
        <v>-3.0729788868191257</v>
      </c>
      <c r="AG93" s="13">
        <f t="shared" si="66"/>
        <v>-0.78961073686807204</v>
      </c>
      <c r="AH93" s="13">
        <f t="shared" ref="AH93:AI93" si="67">AH91-AH92</f>
        <v>7.9329020124782419</v>
      </c>
      <c r="AI93" s="13">
        <f t="shared" si="67"/>
        <v>-0.21876768561240839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6.0875217391304348</v>
      </c>
      <c r="C97" s="9">
        <f t="shared" si="68"/>
        <v>11.415782608695654</v>
      </c>
      <c r="D97" s="9">
        <f t="shared" si="68"/>
        <v>5.6913043478260867</v>
      </c>
      <c r="E97" s="9">
        <f t="shared" si="68"/>
        <v>18.378634782608696</v>
      </c>
      <c r="F97" s="9">
        <f t="shared" si="68"/>
        <v>13.181356521739131</v>
      </c>
      <c r="G97" s="9">
        <f t="shared" si="68"/>
        <v>39.709852173913049</v>
      </c>
      <c r="H97" s="9">
        <f t="shared" si="68"/>
        <v>54.354530434782617</v>
      </c>
      <c r="I97" s="9">
        <f t="shared" si="68"/>
        <v>51.658530434782605</v>
      </c>
      <c r="J97" s="9">
        <f t="shared" si="68"/>
        <v>52.946878260869568</v>
      </c>
      <c r="K97" s="9">
        <f t="shared" si="68"/>
        <v>63.428469565217384</v>
      </c>
      <c r="L97" s="9">
        <f t="shared" si="68"/>
        <v>56.199678260869561</v>
      </c>
      <c r="M97" s="9">
        <f t="shared" si="68"/>
        <v>59.867730434782608</v>
      </c>
      <c r="N97" s="9">
        <f t="shared" si="68"/>
        <v>63.962739999999997</v>
      </c>
      <c r="O97" s="9">
        <f t="shared" si="68"/>
        <v>65.300504347826077</v>
      </c>
      <c r="P97" s="9">
        <f t="shared" si="68"/>
        <v>67.981304347826097</v>
      </c>
      <c r="Q97" s="9">
        <f t="shared" si="68"/>
        <v>66.877477391304353</v>
      </c>
      <c r="R97" s="9">
        <f t="shared" si="68"/>
        <v>61.887639130434785</v>
      </c>
      <c r="S97" s="9">
        <f t="shared" si="68"/>
        <v>68.259460869565203</v>
      </c>
      <c r="T97" s="9">
        <f t="shared" si="68"/>
        <v>62.730232173913038</v>
      </c>
      <c r="U97" s="9">
        <f t="shared" si="68"/>
        <v>58.102812173913037</v>
      </c>
      <c r="V97" s="9">
        <f t="shared" si="68"/>
        <v>56.687226956521741</v>
      </c>
      <c r="W97" s="9">
        <f t="shared" si="68"/>
        <v>52.459138260869565</v>
      </c>
      <c r="X97" s="9">
        <f t="shared" si="68"/>
        <v>51.681123478260872</v>
      </c>
      <c r="Y97" s="9">
        <f t="shared" si="68"/>
        <v>53.631443478260863</v>
      </c>
      <c r="Z97" s="9">
        <f t="shared" si="68"/>
        <v>52.854599999999998</v>
      </c>
      <c r="AA97" s="9">
        <f t="shared" si="68"/>
        <v>54.373539130434779</v>
      </c>
      <c r="AB97" s="9">
        <f t="shared" si="68"/>
        <v>54.30642608695652</v>
      </c>
      <c r="AC97" s="9">
        <f t="shared" si="68"/>
        <v>56.537113043478257</v>
      </c>
      <c r="AD97" s="9">
        <f t="shared" si="68"/>
        <v>58.222373913043477</v>
      </c>
      <c r="AE97" s="9">
        <f t="shared" si="68"/>
        <v>59.818774782608699</v>
      </c>
      <c r="AF97" s="9">
        <f t="shared" si="68"/>
        <v>55.637373043478263</v>
      </c>
      <c r="AG97" s="9">
        <f t="shared" si="68"/>
        <v>57.370991304347825</v>
      </c>
      <c r="AH97" s="9">
        <f t="shared" ref="AH97:AI97" si="69">SUM(AH98:AH99)</f>
        <v>56.845766086956523</v>
      </c>
      <c r="AI97" s="9">
        <f t="shared" si="69"/>
        <v>58.764380000000003</v>
      </c>
    </row>
    <row r="98" spans="1:35" x14ac:dyDescent="0.25">
      <c r="A98" s="10" t="s">
        <v>72</v>
      </c>
      <c r="B98" s="11">
        <v>2.3681478260869566</v>
      </c>
      <c r="C98" s="11">
        <v>4.4409304347826088</v>
      </c>
      <c r="D98" s="11">
        <v>2.2140173913043477</v>
      </c>
      <c r="E98" s="11">
        <v>7.1496000000000004</v>
      </c>
      <c r="F98" s="11">
        <v>5.1277739130434785</v>
      </c>
      <c r="G98" s="11">
        <v>15.447800000000001</v>
      </c>
      <c r="H98" s="11">
        <v>21.738417391304349</v>
      </c>
      <c r="I98" s="11">
        <v>20.806182608695654</v>
      </c>
      <c r="J98" s="11">
        <v>20.830808695652173</v>
      </c>
      <c r="K98" s="11">
        <v>25.691121739130434</v>
      </c>
      <c r="L98" s="11">
        <v>22.231660869565218</v>
      </c>
      <c r="M98" s="11">
        <v>25.43713043478261</v>
      </c>
      <c r="N98" s="11">
        <v>27.85982608695652</v>
      </c>
      <c r="O98" s="11">
        <v>29.96642608695652</v>
      </c>
      <c r="P98" s="11">
        <v>33.485826086956521</v>
      </c>
      <c r="Q98" s="11">
        <v>31.26266</v>
      </c>
      <c r="R98" s="11">
        <v>29.039493913043479</v>
      </c>
      <c r="S98" s="11">
        <v>35.247991304347821</v>
      </c>
      <c r="T98" s="11">
        <v>33.024825217391296</v>
      </c>
      <c r="U98" s="11">
        <v>30.801659130434775</v>
      </c>
      <c r="V98" s="11">
        <v>30.295704347826089</v>
      </c>
      <c r="W98" s="11">
        <v>28.162991304347827</v>
      </c>
      <c r="X98" s="11">
        <v>29.556321739130436</v>
      </c>
      <c r="Y98" s="11">
        <v>31.893486956521738</v>
      </c>
      <c r="Z98" s="11">
        <v>30.97306956521739</v>
      </c>
      <c r="AA98" s="11">
        <v>29.939678260869567</v>
      </c>
      <c r="AB98" s="11">
        <v>29.478652173913044</v>
      </c>
      <c r="AC98" s="11">
        <v>31.57644347826087</v>
      </c>
      <c r="AD98" s="11">
        <v>34.355165217391303</v>
      </c>
      <c r="AE98" s="11">
        <v>37.101573913043481</v>
      </c>
      <c r="AF98" s="11">
        <v>34.878407826086956</v>
      </c>
      <c r="AG98" s="11">
        <v>37.132199999999997</v>
      </c>
      <c r="AH98" s="11">
        <v>36.729904347826086</v>
      </c>
      <c r="AI98" s="11">
        <v>40.159121739130434</v>
      </c>
    </row>
    <row r="99" spans="1:35" x14ac:dyDescent="0.25">
      <c r="A99" s="12" t="s">
        <v>75</v>
      </c>
      <c r="B99" s="13">
        <v>3.7193739130434782</v>
      </c>
      <c r="C99" s="13">
        <v>6.9748521739130442</v>
      </c>
      <c r="D99" s="13">
        <v>3.4772869565217395</v>
      </c>
      <c r="E99" s="13">
        <v>11.229034782608696</v>
      </c>
      <c r="F99" s="13">
        <v>8.0535826086956526</v>
      </c>
      <c r="G99" s="13">
        <v>24.262052173913045</v>
      </c>
      <c r="H99" s="13">
        <v>32.616113043478265</v>
      </c>
      <c r="I99" s="13">
        <v>30.852347826086955</v>
      </c>
      <c r="J99" s="13">
        <v>32.116069565217394</v>
      </c>
      <c r="K99" s="13">
        <v>37.737347826086953</v>
      </c>
      <c r="L99" s="13">
        <v>33.968017391304343</v>
      </c>
      <c r="M99" s="13">
        <v>34.430599999999998</v>
      </c>
      <c r="N99" s="13">
        <v>36.10291391304348</v>
      </c>
      <c r="O99" s="13">
        <v>35.33407826086956</v>
      </c>
      <c r="P99" s="13">
        <v>34.495478260869568</v>
      </c>
      <c r="Q99" s="13">
        <v>35.614817391304349</v>
      </c>
      <c r="R99" s="13">
        <v>32.848145217391306</v>
      </c>
      <c r="S99" s="13">
        <v>33.011469565217389</v>
      </c>
      <c r="T99" s="13">
        <v>29.705406956521738</v>
      </c>
      <c r="U99" s="13">
        <v>27.301153043478259</v>
      </c>
      <c r="V99" s="13">
        <v>26.391522608695652</v>
      </c>
      <c r="W99" s="13">
        <v>24.296146956521739</v>
      </c>
      <c r="X99" s="13">
        <v>22.124801739130433</v>
      </c>
      <c r="Y99" s="13">
        <v>21.737956521739129</v>
      </c>
      <c r="Z99" s="13">
        <v>21.881530434782608</v>
      </c>
      <c r="AA99" s="13">
        <v>24.433860869565216</v>
      </c>
      <c r="AB99" s="13">
        <v>24.82777391304348</v>
      </c>
      <c r="AC99" s="13">
        <v>24.96066956521739</v>
      </c>
      <c r="AD99" s="13">
        <v>23.867208695652174</v>
      </c>
      <c r="AE99" s="13">
        <v>22.717200869565218</v>
      </c>
      <c r="AF99" s="13">
        <v>20.758965217391307</v>
      </c>
      <c r="AG99" s="13">
        <v>20.238791304347828</v>
      </c>
      <c r="AH99" s="13">
        <v>20.115861739130438</v>
      </c>
      <c r="AI99" s="13">
        <v>18.605258260869565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5.5021900621132183</v>
      </c>
      <c r="D101" s="9">
        <f t="shared" si="70"/>
        <v>0</v>
      </c>
      <c r="E101" s="9">
        <f t="shared" si="70"/>
        <v>12.861259627330611</v>
      </c>
      <c r="F101" s="9">
        <f t="shared" si="70"/>
        <v>0</v>
      </c>
      <c r="G101" s="9">
        <f t="shared" si="70"/>
        <v>26.702424844721914</v>
      </c>
      <c r="H101" s="9">
        <f t="shared" si="70"/>
        <v>14.818607453417565</v>
      </c>
      <c r="I101" s="9">
        <f t="shared" si="70"/>
        <v>0</v>
      </c>
      <c r="J101" s="9">
        <f t="shared" si="70"/>
        <v>1.462277018634957</v>
      </c>
      <c r="K101" s="9">
        <f t="shared" si="70"/>
        <v>10.655520496895823</v>
      </c>
      <c r="L101" s="9">
        <f t="shared" si="70"/>
        <v>0</v>
      </c>
      <c r="M101" s="9">
        <f t="shared" si="70"/>
        <v>4.7235977639762172</v>
      </c>
      <c r="N101" s="9">
        <f t="shared" si="70"/>
        <v>5.2856934161501279</v>
      </c>
      <c r="O101" s="9">
        <f t="shared" si="70"/>
        <v>2.2588951552801309</v>
      </c>
      <c r="P101" s="9">
        <f t="shared" si="70"/>
        <v>3.8433212422366534</v>
      </c>
      <c r="Q101" s="9">
        <f t="shared" si="70"/>
        <v>2.0988166459635194</v>
      </c>
      <c r="R101" s="9">
        <f t="shared" si="70"/>
        <v>0</v>
      </c>
      <c r="S101" s="9">
        <f t="shared" si="70"/>
        <v>7.4740716770196869</v>
      </c>
      <c r="T101" s="9">
        <f t="shared" si="70"/>
        <v>0</v>
      </c>
      <c r="U101" s="9">
        <f t="shared" si="70"/>
        <v>0</v>
      </c>
      <c r="V101" s="9">
        <f t="shared" si="70"/>
        <v>0.21356347826147903</v>
      </c>
      <c r="W101" s="9">
        <f t="shared" si="70"/>
        <v>4.4572919254910914E-2</v>
      </c>
      <c r="X101" s="9">
        <f t="shared" si="70"/>
        <v>1.669522236025653</v>
      </c>
      <c r="Y101" s="9">
        <f t="shared" si="70"/>
        <v>2.8982335403736506</v>
      </c>
      <c r="Z101" s="9">
        <f t="shared" si="70"/>
        <v>1.0760842236031731</v>
      </c>
      <c r="AA101" s="9">
        <f t="shared" si="70"/>
        <v>2.6786340372678699</v>
      </c>
      <c r="AB101" s="9">
        <f t="shared" si="70"/>
        <v>1.0418598757766517</v>
      </c>
      <c r="AC101" s="9">
        <f t="shared" si="70"/>
        <v>3.1779803726718692</v>
      </c>
      <c r="AD101" s="9">
        <f t="shared" si="70"/>
        <v>2.8463831055904336</v>
      </c>
      <c r="AE101" s="9">
        <f t="shared" si="70"/>
        <v>3.2831386335410055</v>
      </c>
      <c r="AF101" s="9">
        <f t="shared" si="70"/>
        <v>0.40176347826130421</v>
      </c>
      <c r="AG101" s="9">
        <f t="shared" si="70"/>
        <v>3.1644006211191718</v>
      </c>
      <c r="AH101" s="9">
        <f t="shared" ref="AH101:AI101" si="71">SUM(AH102:AH103)</f>
        <v>1.0000929192553478</v>
      </c>
      <c r="AI101" s="9">
        <f t="shared" si="71"/>
        <v>3.4968787577643496</v>
      </c>
    </row>
    <row r="102" spans="1:35" x14ac:dyDescent="0.25">
      <c r="A102" s="10" t="s">
        <v>72</v>
      </c>
      <c r="B102" s="11">
        <v>0</v>
      </c>
      <c r="C102" s="11">
        <v>2.1404439751556525</v>
      </c>
      <c r="D102" s="11">
        <v>0</v>
      </c>
      <c r="E102" s="11">
        <v>5.0032439751556534</v>
      </c>
      <c r="F102" s="11">
        <v>0</v>
      </c>
      <c r="G102" s="11">
        <v>10.387687453416522</v>
      </c>
      <c r="H102" s="11">
        <v>6.3582787577643494</v>
      </c>
      <c r="I102" s="11">
        <v>0</v>
      </c>
      <c r="J102" s="11">
        <v>9.2287453416521004E-2</v>
      </c>
      <c r="K102" s="11">
        <v>4.9279744099382619</v>
      </c>
      <c r="L102" s="11">
        <v>0</v>
      </c>
      <c r="M102" s="11">
        <v>3.2731309316773931</v>
      </c>
      <c r="N102" s="11">
        <v>2.4903570186339117</v>
      </c>
      <c r="O102" s="11">
        <v>2.1742613664600015</v>
      </c>
      <c r="P102" s="11">
        <v>3.5870613664600022</v>
      </c>
      <c r="Q102" s="11">
        <v>0</v>
      </c>
      <c r="R102" s="11">
        <v>0</v>
      </c>
      <c r="S102" s="11">
        <v>6.2761587577643425</v>
      </c>
      <c r="T102" s="11">
        <v>0</v>
      </c>
      <c r="U102" s="11">
        <v>0</v>
      </c>
      <c r="V102" s="11">
        <v>0</v>
      </c>
      <c r="W102" s="11">
        <v>0</v>
      </c>
      <c r="X102" s="11">
        <v>1.46099180124261</v>
      </c>
      <c r="Y102" s="11">
        <v>2.4048265838513032</v>
      </c>
      <c r="Z102" s="11">
        <v>0</v>
      </c>
      <c r="AA102" s="11">
        <v>0</v>
      </c>
      <c r="AB102" s="11">
        <v>0</v>
      </c>
      <c r="AC102" s="11">
        <v>2.1654526708078272</v>
      </c>
      <c r="AD102" s="11">
        <v>2.8463831055904336</v>
      </c>
      <c r="AE102" s="11">
        <v>2.8140700621121795</v>
      </c>
      <c r="AF102" s="11">
        <v>0</v>
      </c>
      <c r="AG102" s="11">
        <v>2.3214535403730423</v>
      </c>
      <c r="AH102" s="11">
        <v>0</v>
      </c>
      <c r="AI102" s="11">
        <v>3.4968787577643496</v>
      </c>
    </row>
    <row r="103" spans="1:35" x14ac:dyDescent="0.25">
      <c r="A103" s="12" t="s">
        <v>75</v>
      </c>
      <c r="B103" s="13">
        <v>0</v>
      </c>
      <c r="C103" s="13">
        <v>3.3617460869575657</v>
      </c>
      <c r="D103" s="13">
        <v>0</v>
      </c>
      <c r="E103" s="13">
        <v>7.8580156521749567</v>
      </c>
      <c r="F103" s="13">
        <v>0</v>
      </c>
      <c r="G103" s="13">
        <v>16.314737391305393</v>
      </c>
      <c r="H103" s="13">
        <v>8.4603286956532155</v>
      </c>
      <c r="I103" s="13">
        <v>0</v>
      </c>
      <c r="J103" s="13">
        <v>1.369989565218436</v>
      </c>
      <c r="K103" s="13">
        <v>5.7275460869575614</v>
      </c>
      <c r="L103" s="13">
        <v>0</v>
      </c>
      <c r="M103" s="13">
        <v>1.4504668322988241</v>
      </c>
      <c r="N103" s="13">
        <v>2.7953363975162162</v>
      </c>
      <c r="O103" s="13">
        <v>8.4633788820129396E-2</v>
      </c>
      <c r="P103" s="13">
        <v>0.25625987577665121</v>
      </c>
      <c r="Q103" s="13">
        <v>2.0988166459635194</v>
      </c>
      <c r="R103" s="13">
        <v>0</v>
      </c>
      <c r="S103" s="13">
        <v>1.1979129192553444</v>
      </c>
      <c r="T103" s="13">
        <v>0</v>
      </c>
      <c r="U103" s="13">
        <v>0</v>
      </c>
      <c r="V103" s="13">
        <v>0.21356347826147903</v>
      </c>
      <c r="W103" s="13">
        <v>4.4572919254910914E-2</v>
      </c>
      <c r="X103" s="13">
        <v>0.20853043478304301</v>
      </c>
      <c r="Y103" s="13">
        <v>0.49340695652234734</v>
      </c>
      <c r="Z103" s="13">
        <v>1.0760842236031731</v>
      </c>
      <c r="AA103" s="13">
        <v>2.6786340372678699</v>
      </c>
      <c r="AB103" s="13">
        <v>1.0418598757766517</v>
      </c>
      <c r="AC103" s="13">
        <v>1.012527701864042</v>
      </c>
      <c r="AD103" s="13">
        <v>0</v>
      </c>
      <c r="AE103" s="13">
        <v>0.46906857142882608</v>
      </c>
      <c r="AF103" s="13">
        <v>0.40176347826130421</v>
      </c>
      <c r="AG103" s="13">
        <v>0.84294708074612967</v>
      </c>
      <c r="AH103" s="13">
        <v>1.0000929192553478</v>
      </c>
      <c r="AI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48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1180734.0072641093</v>
      </c>
      <c r="C3" s="9">
        <f t="shared" ref="C3:AG3" si="0">SUM(C4:C5)</f>
        <v>1122035.4102908582</v>
      </c>
      <c r="D3" s="9">
        <f t="shared" si="0"/>
        <v>1079537.6954434253</v>
      </c>
      <c r="E3" s="9">
        <f t="shared" si="0"/>
        <v>1075673.6730701614</v>
      </c>
      <c r="F3" s="9">
        <f t="shared" si="0"/>
        <v>1042107.0531408846</v>
      </c>
      <c r="G3" s="9">
        <f t="shared" si="0"/>
        <v>1075658.8154120001</v>
      </c>
      <c r="H3" s="9">
        <f t="shared" si="0"/>
        <v>853050.13679700007</v>
      </c>
      <c r="I3" s="9">
        <f t="shared" si="0"/>
        <v>894344.86247300007</v>
      </c>
      <c r="J3" s="9">
        <f t="shared" si="0"/>
        <v>985851.16942899988</v>
      </c>
      <c r="K3" s="9">
        <f t="shared" si="0"/>
        <v>639541.08408599987</v>
      </c>
      <c r="L3" s="9">
        <f t="shared" si="0"/>
        <v>744676.87866400008</v>
      </c>
      <c r="M3" s="9">
        <f t="shared" si="0"/>
        <v>765278.34657500009</v>
      </c>
      <c r="N3" s="9">
        <f t="shared" si="0"/>
        <v>762486.09917299997</v>
      </c>
      <c r="O3" s="9">
        <f t="shared" si="0"/>
        <v>791666.98267399997</v>
      </c>
      <c r="P3" s="9">
        <f t="shared" si="0"/>
        <v>816257.25641200005</v>
      </c>
      <c r="Q3" s="9">
        <f t="shared" si="0"/>
        <v>816250.22021599999</v>
      </c>
      <c r="R3" s="9">
        <f t="shared" si="0"/>
        <v>864046.68154699996</v>
      </c>
      <c r="S3" s="9">
        <f t="shared" si="0"/>
        <v>863025.600615</v>
      </c>
      <c r="T3" s="9">
        <f t="shared" si="0"/>
        <v>829212.691139</v>
      </c>
      <c r="U3" s="9">
        <f t="shared" si="0"/>
        <v>690006.21739999996</v>
      </c>
      <c r="V3" s="9">
        <f t="shared" si="0"/>
        <v>713443.11077899998</v>
      </c>
      <c r="W3" s="9">
        <f t="shared" si="0"/>
        <v>761897.38502699998</v>
      </c>
      <c r="X3" s="9">
        <f t="shared" si="0"/>
        <v>715583.39110500005</v>
      </c>
      <c r="Y3" s="9">
        <f t="shared" si="0"/>
        <v>684209.66777099995</v>
      </c>
      <c r="Z3" s="9">
        <f t="shared" si="0"/>
        <v>634356.60388000007</v>
      </c>
      <c r="AA3" s="9">
        <f t="shared" si="0"/>
        <v>678072.48890400003</v>
      </c>
      <c r="AB3" s="9">
        <f t="shared" si="0"/>
        <v>630528.994894</v>
      </c>
      <c r="AC3" s="9">
        <f t="shared" si="0"/>
        <v>628463.89535300003</v>
      </c>
      <c r="AD3" s="9">
        <f t="shared" si="0"/>
        <v>683842.61781099997</v>
      </c>
      <c r="AE3" s="9">
        <f t="shared" si="0"/>
        <v>737369.97070299997</v>
      </c>
      <c r="AF3" s="9">
        <f t="shared" si="0"/>
        <v>643904.504113</v>
      </c>
      <c r="AG3" s="9">
        <f t="shared" si="0"/>
        <v>713704.98904200003</v>
      </c>
      <c r="AH3" s="9">
        <f t="shared" ref="AH3:AI3" si="1">SUM(AH4:AH5)</f>
        <v>707504.68898999994</v>
      </c>
      <c r="AI3" s="9">
        <f t="shared" si="1"/>
        <v>700589.77988000005</v>
      </c>
    </row>
    <row r="4" spans="1:35" x14ac:dyDescent="0.25">
      <c r="A4" s="10" t="s">
        <v>72</v>
      </c>
      <c r="B4" s="11">
        <v>144707.85009283791</v>
      </c>
      <c r="C4" s="11">
        <v>137513.89470643632</v>
      </c>
      <c r="D4" s="11">
        <v>132305.47950741946</v>
      </c>
      <c r="E4" s="11">
        <v>131831.91444796859</v>
      </c>
      <c r="F4" s="11">
        <v>127718.07223205408</v>
      </c>
      <c r="G4" s="11">
        <v>131830.09353000001</v>
      </c>
      <c r="H4" s="11">
        <v>108170.481247</v>
      </c>
      <c r="I4" s="11">
        <v>113456.145449</v>
      </c>
      <c r="J4" s="11">
        <v>120334.196132</v>
      </c>
      <c r="K4" s="11">
        <v>86427.701302000001</v>
      </c>
      <c r="L4" s="11">
        <v>99013.383673000004</v>
      </c>
      <c r="M4" s="11">
        <v>94264.283827000007</v>
      </c>
      <c r="N4" s="11">
        <v>93233.970874999999</v>
      </c>
      <c r="O4" s="11">
        <v>97117.380145999996</v>
      </c>
      <c r="P4" s="11">
        <v>98080.903747000004</v>
      </c>
      <c r="Q4" s="11">
        <v>94657.670108999999</v>
      </c>
      <c r="R4" s="11">
        <v>96301.254505000004</v>
      </c>
      <c r="S4" s="11">
        <v>93365.897438999993</v>
      </c>
      <c r="T4" s="11">
        <v>106134.38280399999</v>
      </c>
      <c r="U4" s="11">
        <v>83780.236942000003</v>
      </c>
      <c r="V4" s="11">
        <v>91167.894761999996</v>
      </c>
      <c r="W4" s="11">
        <v>98444.595415000003</v>
      </c>
      <c r="X4" s="11">
        <v>95578.649816999998</v>
      </c>
      <c r="Y4" s="11">
        <v>103000.77275800001</v>
      </c>
      <c r="Z4" s="11">
        <v>92032.692781999998</v>
      </c>
      <c r="AA4" s="11">
        <v>94853.990351999993</v>
      </c>
      <c r="AB4" s="11">
        <v>98459.541198000006</v>
      </c>
      <c r="AC4" s="11">
        <v>99456.985631000003</v>
      </c>
      <c r="AD4" s="11">
        <v>127014.42692100001</v>
      </c>
      <c r="AE4" s="11">
        <v>123773.505276</v>
      </c>
      <c r="AF4" s="11">
        <v>105959.064316</v>
      </c>
      <c r="AG4" s="11">
        <v>111027.776142</v>
      </c>
      <c r="AH4" s="11">
        <v>112135.978802</v>
      </c>
      <c r="AI4" s="11">
        <v>111203.057569</v>
      </c>
    </row>
    <row r="5" spans="1:35" x14ac:dyDescent="0.25">
      <c r="A5" s="12" t="s">
        <v>75</v>
      </c>
      <c r="B5" s="13">
        <v>1036026.1571712715</v>
      </c>
      <c r="C5" s="13">
        <v>984521.51558442193</v>
      </c>
      <c r="D5" s="13">
        <v>947232.21593600581</v>
      </c>
      <c r="E5" s="13">
        <v>943841.75862219278</v>
      </c>
      <c r="F5" s="13">
        <v>914388.98090883053</v>
      </c>
      <c r="G5" s="13">
        <v>943828.72188199998</v>
      </c>
      <c r="H5" s="13">
        <v>744879.65555000002</v>
      </c>
      <c r="I5" s="13">
        <v>780888.71702400001</v>
      </c>
      <c r="J5" s="13">
        <v>865516.97329699993</v>
      </c>
      <c r="K5" s="13">
        <v>553113.3827839999</v>
      </c>
      <c r="L5" s="13">
        <v>645663.49499100004</v>
      </c>
      <c r="M5" s="13">
        <v>671014.06274800003</v>
      </c>
      <c r="N5" s="13">
        <v>669252.12829799997</v>
      </c>
      <c r="O5" s="13">
        <v>694549.60252800002</v>
      </c>
      <c r="P5" s="13">
        <v>718176.35266500001</v>
      </c>
      <c r="Q5" s="13">
        <v>721592.55010700005</v>
      </c>
      <c r="R5" s="13">
        <v>767745.427042</v>
      </c>
      <c r="S5" s="13">
        <v>769659.70317600004</v>
      </c>
      <c r="T5" s="13">
        <v>723078.30833499995</v>
      </c>
      <c r="U5" s="13">
        <v>606225.98045799998</v>
      </c>
      <c r="V5" s="13">
        <v>622275.21601700003</v>
      </c>
      <c r="W5" s="13">
        <v>663452.78961199999</v>
      </c>
      <c r="X5" s="13">
        <v>620004.74128800002</v>
      </c>
      <c r="Y5" s="13">
        <v>581208.895013</v>
      </c>
      <c r="Z5" s="13">
        <v>542323.91109800001</v>
      </c>
      <c r="AA5" s="13">
        <v>583218.49855200003</v>
      </c>
      <c r="AB5" s="13">
        <v>532069.45369600004</v>
      </c>
      <c r="AC5" s="13">
        <v>529006.90972200001</v>
      </c>
      <c r="AD5" s="13">
        <v>556828.19088999997</v>
      </c>
      <c r="AE5" s="13">
        <v>613596.46542699996</v>
      </c>
      <c r="AF5" s="13">
        <v>537945.43979700003</v>
      </c>
      <c r="AG5" s="13">
        <v>602677.21290000004</v>
      </c>
      <c r="AH5" s="13">
        <v>595368.710188</v>
      </c>
      <c r="AI5" s="13">
        <v>589386.72231099999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72</v>
      </c>
      <c r="B9" s="16">
        <f t="shared" si="2"/>
        <v>0.12255753556903297</v>
      </c>
      <c r="C9" s="16">
        <f t="shared" si="2"/>
        <v>0.12255753556903293</v>
      </c>
      <c r="D9" s="16">
        <f t="shared" si="2"/>
        <v>0.12255753556903294</v>
      </c>
      <c r="E9" s="16">
        <f t="shared" si="2"/>
        <v>0.12255753556903293</v>
      </c>
      <c r="F9" s="16">
        <f t="shared" si="2"/>
        <v>0.12255753556903295</v>
      </c>
      <c r="G9" s="16">
        <f t="shared" si="2"/>
        <v>0.12255753556903291</v>
      </c>
      <c r="H9" s="16">
        <f t="shared" si="2"/>
        <v>0.12680436539539677</v>
      </c>
      <c r="I9" s="16">
        <f t="shared" si="2"/>
        <v>0.12685950376600413</v>
      </c>
      <c r="J9" s="16">
        <f t="shared" si="2"/>
        <v>0.12206121964809045</v>
      </c>
      <c r="K9" s="16">
        <f t="shared" si="2"/>
        <v>0.13514018638148659</v>
      </c>
      <c r="L9" s="16">
        <f t="shared" si="2"/>
        <v>0.13296153876918618</v>
      </c>
      <c r="M9" s="16">
        <f t="shared" si="2"/>
        <v>0.12317646807711129</v>
      </c>
      <c r="N9" s="16">
        <f t="shared" si="2"/>
        <v>0.12227628933317275</v>
      </c>
      <c r="O9" s="16">
        <f t="shared" si="2"/>
        <v>0.12267453647993287</v>
      </c>
      <c r="P9" s="16">
        <f t="shared" si="2"/>
        <v>0.12015930391618396</v>
      </c>
      <c r="Q9" s="16">
        <f t="shared" si="2"/>
        <v>0.11596648645797761</v>
      </c>
      <c r="R9" s="16">
        <f t="shared" si="2"/>
        <v>0.11145376350798668</v>
      </c>
      <c r="S9" s="16">
        <f t="shared" si="2"/>
        <v>0.10818438916813893</v>
      </c>
      <c r="T9" s="16">
        <f t="shared" si="2"/>
        <v>0.12799416113399645</v>
      </c>
      <c r="U9" s="16">
        <f t="shared" si="2"/>
        <v>0.12141953917124226</v>
      </c>
      <c r="V9" s="16">
        <f t="shared" si="2"/>
        <v>0.12778579452880953</v>
      </c>
      <c r="W9" s="16">
        <f t="shared" si="2"/>
        <v>0.12920978251094975</v>
      </c>
      <c r="X9" s="16">
        <f t="shared" si="2"/>
        <v>0.13356745140410253</v>
      </c>
      <c r="Y9" s="16">
        <f t="shared" si="2"/>
        <v>0.15053977985074835</v>
      </c>
      <c r="Z9" s="16">
        <f t="shared" si="2"/>
        <v>0.14508037311992678</v>
      </c>
      <c r="AA9" s="16">
        <f t="shared" si="2"/>
        <v>0.13988768443520971</v>
      </c>
      <c r="AB9" s="16">
        <f t="shared" si="2"/>
        <v>0.15615386761801861</v>
      </c>
      <c r="AC9" s="16">
        <f t="shared" si="2"/>
        <v>0.15825409600520696</v>
      </c>
      <c r="AD9" s="16">
        <f t="shared" si="2"/>
        <v>0.18573634285557819</v>
      </c>
      <c r="AE9" s="16">
        <f t="shared" si="2"/>
        <v>0.1678580769406649</v>
      </c>
      <c r="AF9" s="16">
        <f t="shared" si="2"/>
        <v>0.16455711000494111</v>
      </c>
      <c r="AG9" s="16">
        <f t="shared" si="2"/>
        <v>0.15556536362598727</v>
      </c>
      <c r="AH9" s="16">
        <f t="shared" ref="AH9:AI9" si="4">IF(AH4=0,0,AH4/AH$3)</f>
        <v>0.15849503267897772</v>
      </c>
      <c r="AI9" s="16">
        <f t="shared" si="4"/>
        <v>0.15872777588626447</v>
      </c>
    </row>
    <row r="10" spans="1:35" x14ac:dyDescent="0.25">
      <c r="A10" s="12" t="s">
        <v>75</v>
      </c>
      <c r="B10" s="17">
        <f t="shared" si="2"/>
        <v>0.87744246443096707</v>
      </c>
      <c r="C10" s="17">
        <f t="shared" si="2"/>
        <v>0.87744246443096707</v>
      </c>
      <c r="D10" s="17">
        <f t="shared" si="2"/>
        <v>0.87744246443096696</v>
      </c>
      <c r="E10" s="17">
        <f t="shared" si="2"/>
        <v>0.87744246443096707</v>
      </c>
      <c r="F10" s="17">
        <f t="shared" si="2"/>
        <v>0.87744246443096707</v>
      </c>
      <c r="G10" s="17">
        <f t="shared" si="2"/>
        <v>0.87744246443096707</v>
      </c>
      <c r="H10" s="17">
        <f t="shared" si="2"/>
        <v>0.87319563460460314</v>
      </c>
      <c r="I10" s="17">
        <f t="shared" si="2"/>
        <v>0.87314049623399581</v>
      </c>
      <c r="J10" s="17">
        <f t="shared" si="2"/>
        <v>0.87793878035190953</v>
      </c>
      <c r="K10" s="17">
        <f t="shared" si="2"/>
        <v>0.8648598136185135</v>
      </c>
      <c r="L10" s="17">
        <f t="shared" si="2"/>
        <v>0.86703846123081374</v>
      </c>
      <c r="M10" s="17">
        <f t="shared" si="2"/>
        <v>0.87682353192288864</v>
      </c>
      <c r="N10" s="17">
        <f t="shared" si="2"/>
        <v>0.87772371066682719</v>
      </c>
      <c r="O10" s="17">
        <f t="shared" si="2"/>
        <v>0.87732546352006713</v>
      </c>
      <c r="P10" s="17">
        <f t="shared" si="2"/>
        <v>0.87984069608381599</v>
      </c>
      <c r="Q10" s="17">
        <f t="shared" si="2"/>
        <v>0.88403351354202242</v>
      </c>
      <c r="R10" s="17">
        <f t="shared" si="2"/>
        <v>0.88854623649201336</v>
      </c>
      <c r="S10" s="17">
        <f t="shared" si="2"/>
        <v>0.89181561083186112</v>
      </c>
      <c r="T10" s="17">
        <f t="shared" si="2"/>
        <v>0.87200583886600347</v>
      </c>
      <c r="U10" s="17">
        <f t="shared" si="2"/>
        <v>0.87858046082875774</v>
      </c>
      <c r="V10" s="17">
        <f t="shared" si="2"/>
        <v>0.87221420547119055</v>
      </c>
      <c r="W10" s="17">
        <f t="shared" si="2"/>
        <v>0.87079021748905028</v>
      </c>
      <c r="X10" s="17">
        <f t="shared" si="2"/>
        <v>0.86643254859589747</v>
      </c>
      <c r="Y10" s="17">
        <f t="shared" si="2"/>
        <v>0.84946022014925171</v>
      </c>
      <c r="Z10" s="17">
        <f t="shared" si="2"/>
        <v>0.85491962688007317</v>
      </c>
      <c r="AA10" s="17">
        <f t="shared" si="2"/>
        <v>0.86011231556479029</v>
      </c>
      <c r="AB10" s="17">
        <f t="shared" si="2"/>
        <v>0.84384613238198147</v>
      </c>
      <c r="AC10" s="17">
        <f t="shared" si="2"/>
        <v>0.84174590399479299</v>
      </c>
      <c r="AD10" s="17">
        <f t="shared" si="2"/>
        <v>0.81426365714442184</v>
      </c>
      <c r="AE10" s="17">
        <f t="shared" si="2"/>
        <v>0.8321419230593351</v>
      </c>
      <c r="AF10" s="17">
        <f t="shared" si="2"/>
        <v>0.83544288999505889</v>
      </c>
      <c r="AG10" s="17">
        <f t="shared" si="2"/>
        <v>0.84443463637401273</v>
      </c>
      <c r="AH10" s="17">
        <f t="shared" ref="AH10:AI10" si="5">IF(AH5=0,0,AH5/AH$3)</f>
        <v>0.84150496732102242</v>
      </c>
      <c r="AI10" s="17">
        <f t="shared" si="5"/>
        <v>0.84127222411373548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80.002689000000004</v>
      </c>
      <c r="C12" s="18">
        <f t="shared" si="6"/>
        <v>76.025463999999999</v>
      </c>
      <c r="D12" s="18">
        <f t="shared" si="6"/>
        <v>73.14595700000001</v>
      </c>
      <c r="E12" s="18">
        <f t="shared" si="6"/>
        <v>72.884144000000006</v>
      </c>
      <c r="F12" s="18">
        <f t="shared" si="6"/>
        <v>70.609779000000003</v>
      </c>
      <c r="G12" s="18">
        <f t="shared" si="6"/>
        <v>72.883136000000007</v>
      </c>
      <c r="H12" s="18">
        <f t="shared" si="6"/>
        <v>58.351352000000006</v>
      </c>
      <c r="I12" s="18">
        <f t="shared" si="6"/>
        <v>61.035184000000001</v>
      </c>
      <c r="J12" s="18">
        <f t="shared" si="6"/>
        <v>66.370923000000005</v>
      </c>
      <c r="K12" s="18">
        <f t="shared" si="6"/>
        <v>45.191894000000005</v>
      </c>
      <c r="L12" s="18">
        <f t="shared" si="6"/>
        <v>52.578876000000001</v>
      </c>
      <c r="M12" s="18">
        <f t="shared" si="6"/>
        <v>50.017924000000001</v>
      </c>
      <c r="N12" s="18">
        <f t="shared" si="6"/>
        <v>46.617657999999999</v>
      </c>
      <c r="O12" s="18">
        <f t="shared" si="6"/>
        <v>48.067169</v>
      </c>
      <c r="P12" s="18">
        <f t="shared" si="6"/>
        <v>47.812137999999997</v>
      </c>
      <c r="Q12" s="18">
        <f t="shared" si="6"/>
        <v>45.031254000000004</v>
      </c>
      <c r="R12" s="18">
        <f t="shared" si="6"/>
        <v>46.390535</v>
      </c>
      <c r="S12" s="18">
        <f t="shared" si="6"/>
        <v>43.797411999999994</v>
      </c>
      <c r="T12" s="18">
        <f t="shared" si="6"/>
        <v>43.668990999999998</v>
      </c>
      <c r="U12" s="18">
        <f t="shared" si="6"/>
        <v>42.625891000000003</v>
      </c>
      <c r="V12" s="18">
        <f t="shared" si="6"/>
        <v>37.442179999999993</v>
      </c>
      <c r="W12" s="18">
        <f t="shared" si="6"/>
        <v>38.503706999999999</v>
      </c>
      <c r="X12" s="18">
        <f t="shared" si="6"/>
        <v>35.852556</v>
      </c>
      <c r="Y12" s="18">
        <f t="shared" si="6"/>
        <v>36.405023</v>
      </c>
      <c r="Z12" s="18">
        <f t="shared" si="6"/>
        <v>34.115065000000001</v>
      </c>
      <c r="AA12" s="18">
        <f t="shared" si="6"/>
        <v>32.720429000000003</v>
      </c>
      <c r="AB12" s="18">
        <f t="shared" si="6"/>
        <v>31.713096</v>
      </c>
      <c r="AC12" s="18">
        <f t="shared" si="6"/>
        <v>30.933827000000001</v>
      </c>
      <c r="AD12" s="18">
        <f t="shared" si="6"/>
        <v>37.539417</v>
      </c>
      <c r="AE12" s="18">
        <f t="shared" si="6"/>
        <v>39.169561999999999</v>
      </c>
      <c r="AF12" s="18">
        <f t="shared" si="6"/>
        <v>33.369068999999996</v>
      </c>
      <c r="AG12" s="18">
        <f t="shared" si="6"/>
        <v>34.313956000000005</v>
      </c>
      <c r="AH12" s="18">
        <f t="shared" ref="AH12:AI12" si="7">SUM(AH13:AH14)</f>
        <v>36.767651999999998</v>
      </c>
      <c r="AI12" s="18">
        <f t="shared" si="7"/>
        <v>33.952420000000004</v>
      </c>
    </row>
    <row r="13" spans="1:35" x14ac:dyDescent="0.25">
      <c r="A13" s="10" t="s">
        <v>72</v>
      </c>
      <c r="B13" s="19">
        <v>32.180619999999998</v>
      </c>
      <c r="C13" s="19">
        <v>30.580804000000001</v>
      </c>
      <c r="D13" s="19">
        <v>29.422539</v>
      </c>
      <c r="E13" s="19">
        <v>29.317226000000002</v>
      </c>
      <c r="F13" s="19">
        <v>28.402376</v>
      </c>
      <c r="G13" s="19">
        <v>29.316821000000001</v>
      </c>
      <c r="H13" s="19">
        <v>24.055316999999999</v>
      </c>
      <c r="I13" s="19">
        <v>25.23076</v>
      </c>
      <c r="J13" s="19">
        <v>26.760325000000002</v>
      </c>
      <c r="K13" s="19">
        <v>19.220084</v>
      </c>
      <c r="L13" s="19">
        <v>22.018930000000001</v>
      </c>
      <c r="M13" s="19">
        <v>20.355243000000002</v>
      </c>
      <c r="N13" s="19">
        <v>18.452818000000001</v>
      </c>
      <c r="O13" s="19">
        <v>19.010915000000001</v>
      </c>
      <c r="P13" s="19">
        <v>18.898147999999999</v>
      </c>
      <c r="Q13" s="19">
        <v>17.102544000000002</v>
      </c>
      <c r="R13" s="19">
        <v>17.299219000000001</v>
      </c>
      <c r="S13" s="19">
        <v>15.980309999999999</v>
      </c>
      <c r="T13" s="19">
        <v>17.803804</v>
      </c>
      <c r="U13" s="19">
        <v>14.926823000000001</v>
      </c>
      <c r="V13" s="19">
        <v>16.357203999999999</v>
      </c>
      <c r="W13" s="19">
        <v>17.405449999999998</v>
      </c>
      <c r="X13" s="19">
        <v>16.994406000000001</v>
      </c>
      <c r="Y13" s="19">
        <v>19.005737</v>
      </c>
      <c r="Z13" s="19">
        <v>17.492726000000001</v>
      </c>
      <c r="AA13" s="19">
        <v>16.499237000000001</v>
      </c>
      <c r="AB13" s="19">
        <v>16.487924</v>
      </c>
      <c r="AC13" s="19">
        <v>16.310565</v>
      </c>
      <c r="AD13" s="19">
        <v>21.794049000000001</v>
      </c>
      <c r="AE13" s="19">
        <v>21.944248999999999</v>
      </c>
      <c r="AF13" s="19">
        <v>17.857780999999999</v>
      </c>
      <c r="AG13" s="19">
        <v>17.926027000000001</v>
      </c>
      <c r="AH13" s="19">
        <v>19.002898999999999</v>
      </c>
      <c r="AI13" s="19">
        <v>16.803798</v>
      </c>
    </row>
    <row r="14" spans="1:35" x14ac:dyDescent="0.25">
      <c r="A14" s="12" t="s">
        <v>75</v>
      </c>
      <c r="B14" s="20">
        <v>47.822068999999999</v>
      </c>
      <c r="C14" s="20">
        <v>45.444659999999999</v>
      </c>
      <c r="D14" s="20">
        <v>43.723418000000002</v>
      </c>
      <c r="E14" s="20">
        <v>43.566918000000001</v>
      </c>
      <c r="F14" s="20">
        <v>42.207402999999999</v>
      </c>
      <c r="G14" s="20">
        <v>43.566315000000003</v>
      </c>
      <c r="H14" s="20">
        <v>34.296035000000003</v>
      </c>
      <c r="I14" s="20">
        <v>35.804423999999997</v>
      </c>
      <c r="J14" s="20">
        <v>39.610598000000003</v>
      </c>
      <c r="K14" s="20">
        <v>25.971810000000001</v>
      </c>
      <c r="L14" s="20">
        <v>30.559946</v>
      </c>
      <c r="M14" s="20">
        <v>29.662680999999999</v>
      </c>
      <c r="N14" s="20">
        <v>28.164839999999998</v>
      </c>
      <c r="O14" s="20">
        <v>29.056253999999999</v>
      </c>
      <c r="P14" s="20">
        <v>28.913989999999998</v>
      </c>
      <c r="Q14" s="20">
        <v>27.928709999999999</v>
      </c>
      <c r="R14" s="20">
        <v>29.091315999999999</v>
      </c>
      <c r="S14" s="20">
        <v>27.817101999999998</v>
      </c>
      <c r="T14" s="20">
        <v>25.865186999999999</v>
      </c>
      <c r="U14" s="20">
        <v>27.699068</v>
      </c>
      <c r="V14" s="20">
        <v>21.084975999999997</v>
      </c>
      <c r="W14" s="20">
        <v>21.098257</v>
      </c>
      <c r="X14" s="20">
        <v>18.858149999999998</v>
      </c>
      <c r="Y14" s="20">
        <v>17.399286</v>
      </c>
      <c r="Z14" s="20">
        <v>16.622339</v>
      </c>
      <c r="AA14" s="20">
        <v>16.221192000000002</v>
      </c>
      <c r="AB14" s="20">
        <v>15.225172000000001</v>
      </c>
      <c r="AC14" s="20">
        <v>14.623262</v>
      </c>
      <c r="AD14" s="20">
        <v>15.745367999999999</v>
      </c>
      <c r="AE14" s="20">
        <v>17.225313</v>
      </c>
      <c r="AF14" s="20">
        <v>15.511288</v>
      </c>
      <c r="AG14" s="20">
        <v>16.387929</v>
      </c>
      <c r="AH14" s="20">
        <v>17.764752999999999</v>
      </c>
      <c r="AI14" s="20">
        <v>17.148622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72</v>
      </c>
      <c r="B18" s="16">
        <f t="shared" si="8"/>
        <v>0.40224422956583367</v>
      </c>
      <c r="C18" s="16">
        <f t="shared" si="8"/>
        <v>0.40224422701320178</v>
      </c>
      <c r="D18" s="16">
        <f t="shared" si="8"/>
        <v>0.40224422793456643</v>
      </c>
      <c r="E18" s="16">
        <f t="shared" si="8"/>
        <v>0.4022442247520942</v>
      </c>
      <c r="F18" s="16">
        <f t="shared" si="8"/>
        <v>0.40224422738952348</v>
      </c>
      <c r="G18" s="16">
        <f t="shared" si="8"/>
        <v>0.40224423109345897</v>
      </c>
      <c r="H18" s="16">
        <f t="shared" si="8"/>
        <v>0.41224952251320579</v>
      </c>
      <c r="I18" s="16">
        <f t="shared" si="8"/>
        <v>0.41338058389403726</v>
      </c>
      <c r="J18" s="16">
        <f t="shared" si="8"/>
        <v>0.4031935038781968</v>
      </c>
      <c r="K18" s="16">
        <f t="shared" si="8"/>
        <v>0.42529936895320203</v>
      </c>
      <c r="L18" s="16">
        <f t="shared" si="8"/>
        <v>0.41877901688122815</v>
      </c>
      <c r="M18" s="16">
        <f t="shared" si="8"/>
        <v>0.40695897334723452</v>
      </c>
      <c r="N18" s="16">
        <f t="shared" si="8"/>
        <v>0.39583322697163381</v>
      </c>
      <c r="O18" s="16">
        <f t="shared" si="8"/>
        <v>0.39550727441426808</v>
      </c>
      <c r="P18" s="16">
        <f t="shared" si="8"/>
        <v>0.39525837560328297</v>
      </c>
      <c r="Q18" s="16">
        <f t="shared" si="8"/>
        <v>0.37979275460550133</v>
      </c>
      <c r="R18" s="16">
        <f t="shared" si="8"/>
        <v>0.37290406329653236</v>
      </c>
      <c r="S18" s="16">
        <f t="shared" si="8"/>
        <v>0.36486881918959052</v>
      </c>
      <c r="T18" s="16">
        <f t="shared" si="8"/>
        <v>0.40769900087684646</v>
      </c>
      <c r="U18" s="16">
        <f t="shared" si="8"/>
        <v>0.35018207595942097</v>
      </c>
      <c r="V18" s="16">
        <f t="shared" si="8"/>
        <v>0.43686569532009095</v>
      </c>
      <c r="W18" s="16">
        <f t="shared" si="8"/>
        <v>0.45204608480944442</v>
      </c>
      <c r="X18" s="16">
        <f t="shared" si="8"/>
        <v>0.4740082129709246</v>
      </c>
      <c r="Y18" s="16">
        <f t="shared" si="8"/>
        <v>0.5220635899611985</v>
      </c>
      <c r="Z18" s="16">
        <f t="shared" si="8"/>
        <v>0.51275663698720786</v>
      </c>
      <c r="AA18" s="16">
        <f t="shared" si="8"/>
        <v>0.50424879820493795</v>
      </c>
      <c r="AB18" s="16">
        <f t="shared" si="8"/>
        <v>0.51990899910875932</v>
      </c>
      <c r="AC18" s="16">
        <f t="shared" si="8"/>
        <v>0.52727278134709943</v>
      </c>
      <c r="AD18" s="16">
        <f t="shared" si="8"/>
        <v>0.58056439715086683</v>
      </c>
      <c r="AE18" s="16">
        <f t="shared" si="8"/>
        <v>0.56023728322517363</v>
      </c>
      <c r="AF18" s="16">
        <f t="shared" si="8"/>
        <v>0.53515970133898561</v>
      </c>
      <c r="AG18" s="16">
        <f t="shared" si="8"/>
        <v>0.52241213458454039</v>
      </c>
      <c r="AH18" s="16">
        <f t="shared" ref="AH18:AI18" si="10">IF(AH13=0,0,AH13/AH$12)</f>
        <v>0.51683743634214119</v>
      </c>
      <c r="AI18" s="16">
        <f t="shared" si="10"/>
        <v>0.49492195254417798</v>
      </c>
    </row>
    <row r="19" spans="1:35" x14ac:dyDescent="0.25">
      <c r="A19" s="12" t="s">
        <v>75</v>
      </c>
      <c r="B19" s="17">
        <f t="shared" si="8"/>
        <v>0.59775577043416628</v>
      </c>
      <c r="C19" s="17">
        <f t="shared" si="8"/>
        <v>0.59775577298679816</v>
      </c>
      <c r="D19" s="17">
        <f t="shared" si="8"/>
        <v>0.5977557720654334</v>
      </c>
      <c r="E19" s="17">
        <f t="shared" si="8"/>
        <v>0.59775577524790569</v>
      </c>
      <c r="F19" s="17">
        <f t="shared" si="8"/>
        <v>0.59775577261047652</v>
      </c>
      <c r="G19" s="17">
        <f t="shared" si="8"/>
        <v>0.59775576890654103</v>
      </c>
      <c r="H19" s="17">
        <f t="shared" si="8"/>
        <v>0.5877504774867941</v>
      </c>
      <c r="I19" s="17">
        <f t="shared" si="8"/>
        <v>0.58661941610596269</v>
      </c>
      <c r="J19" s="17">
        <f t="shared" si="8"/>
        <v>0.59680649612180325</v>
      </c>
      <c r="K19" s="17">
        <f t="shared" si="8"/>
        <v>0.57470063104679792</v>
      </c>
      <c r="L19" s="17">
        <f t="shared" si="8"/>
        <v>0.58122098311877191</v>
      </c>
      <c r="M19" s="17">
        <f t="shared" si="8"/>
        <v>0.59304102665276548</v>
      </c>
      <c r="N19" s="17">
        <f t="shared" si="8"/>
        <v>0.60416677302836619</v>
      </c>
      <c r="O19" s="17">
        <f t="shared" si="8"/>
        <v>0.60449272558573186</v>
      </c>
      <c r="P19" s="17">
        <f t="shared" si="8"/>
        <v>0.60474162439671697</v>
      </c>
      <c r="Q19" s="17">
        <f t="shared" si="8"/>
        <v>0.62020724539449856</v>
      </c>
      <c r="R19" s="17">
        <f t="shared" si="8"/>
        <v>0.62709593670346764</v>
      </c>
      <c r="S19" s="17">
        <f t="shared" si="8"/>
        <v>0.63513118081040953</v>
      </c>
      <c r="T19" s="17">
        <f t="shared" si="8"/>
        <v>0.59230099912315359</v>
      </c>
      <c r="U19" s="17">
        <f t="shared" si="8"/>
        <v>0.64981792404057892</v>
      </c>
      <c r="V19" s="17">
        <f t="shared" si="8"/>
        <v>0.56313430467990921</v>
      </c>
      <c r="W19" s="17">
        <f t="shared" si="8"/>
        <v>0.54795391519055558</v>
      </c>
      <c r="X19" s="17">
        <f t="shared" si="8"/>
        <v>0.52599178702907534</v>
      </c>
      <c r="Y19" s="17">
        <f t="shared" si="8"/>
        <v>0.4779364100388015</v>
      </c>
      <c r="Z19" s="17">
        <f t="shared" si="8"/>
        <v>0.48724336301279214</v>
      </c>
      <c r="AA19" s="17">
        <f t="shared" si="8"/>
        <v>0.49575120179506205</v>
      </c>
      <c r="AB19" s="17">
        <f t="shared" si="8"/>
        <v>0.48009100089124068</v>
      </c>
      <c r="AC19" s="17">
        <f t="shared" si="8"/>
        <v>0.47272721865290057</v>
      </c>
      <c r="AD19" s="17">
        <f t="shared" si="8"/>
        <v>0.41943560284913317</v>
      </c>
      <c r="AE19" s="17">
        <f t="shared" si="8"/>
        <v>0.43976271677482631</v>
      </c>
      <c r="AF19" s="17">
        <f t="shared" si="8"/>
        <v>0.46484029866101456</v>
      </c>
      <c r="AG19" s="17">
        <f t="shared" si="8"/>
        <v>0.47758786541545944</v>
      </c>
      <c r="AH19" s="17">
        <f t="shared" ref="AH19:AI19" si="11">IF(AH14=0,0,AH14/AH$12)</f>
        <v>0.48316256365785881</v>
      </c>
      <c r="AI19" s="17">
        <f t="shared" si="11"/>
        <v>0.50507804745582197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14758.679014702984</v>
      </c>
      <c r="C21" s="21">
        <f t="shared" si="12"/>
        <v>14758.678885417368</v>
      </c>
      <c r="D21" s="21">
        <f t="shared" si="12"/>
        <v>14758.678944393676</v>
      </c>
      <c r="E21" s="21">
        <f t="shared" si="12"/>
        <v>14758.678829652734</v>
      </c>
      <c r="F21" s="21">
        <f t="shared" si="12"/>
        <v>14758.678867142249</v>
      </c>
      <c r="G21" s="21">
        <f t="shared" si="12"/>
        <v>14758.679091580252</v>
      </c>
      <c r="H21" s="21">
        <f t="shared" si="12"/>
        <v>14619.200884959786</v>
      </c>
      <c r="I21" s="21">
        <f t="shared" si="12"/>
        <v>14652.939564710743</v>
      </c>
      <c r="J21" s="21">
        <f t="shared" si="12"/>
        <v>14853.66068254015</v>
      </c>
      <c r="K21" s="21">
        <f t="shared" si="12"/>
        <v>14151.676937594159</v>
      </c>
      <c r="L21" s="21">
        <f t="shared" si="12"/>
        <v>14163.042942644875</v>
      </c>
      <c r="M21" s="21">
        <f t="shared" si="12"/>
        <v>15300.082158047984</v>
      </c>
      <c r="N21" s="21">
        <f t="shared" si="12"/>
        <v>16356.164850087493</v>
      </c>
      <c r="O21" s="21">
        <f t="shared" si="12"/>
        <v>16470.014755268818</v>
      </c>
      <c r="P21" s="21">
        <f t="shared" si="12"/>
        <v>17072.176450507191</v>
      </c>
      <c r="Q21" s="21">
        <f t="shared" si="12"/>
        <v>18126.304459920211</v>
      </c>
      <c r="R21" s="21">
        <f t="shared" si="12"/>
        <v>18625.495083145732</v>
      </c>
      <c r="S21" s="21">
        <f t="shared" si="12"/>
        <v>19704.945137283456</v>
      </c>
      <c r="T21" s="21">
        <f t="shared" si="12"/>
        <v>18988.592869915406</v>
      </c>
      <c r="U21" s="21">
        <f t="shared" si="12"/>
        <v>16187.490776439134</v>
      </c>
      <c r="V21" s="21">
        <f t="shared" si="12"/>
        <v>19054.529164140553</v>
      </c>
      <c r="W21" s="21">
        <f t="shared" si="12"/>
        <v>19787.637201451798</v>
      </c>
      <c r="X21" s="21">
        <f t="shared" si="12"/>
        <v>19959.062084862235</v>
      </c>
      <c r="Y21" s="21">
        <f t="shared" si="12"/>
        <v>18794.37537427184</v>
      </c>
      <c r="Z21" s="21">
        <f t="shared" si="12"/>
        <v>18594.618063310154</v>
      </c>
      <c r="AA21" s="21">
        <f t="shared" si="12"/>
        <v>20723.2151175035</v>
      </c>
      <c r="AB21" s="21">
        <f t="shared" si="12"/>
        <v>19882.290738627347</v>
      </c>
      <c r="AC21" s="21">
        <f t="shared" si="12"/>
        <v>20316.396524523137</v>
      </c>
      <c r="AD21" s="21">
        <f t="shared" si="12"/>
        <v>18216.655250959277</v>
      </c>
      <c r="AE21" s="21">
        <f t="shared" si="12"/>
        <v>18825.075723415033</v>
      </c>
      <c r="AF21" s="21">
        <f t="shared" si="12"/>
        <v>19296.447980403653</v>
      </c>
      <c r="AG21" s="21">
        <f t="shared" si="12"/>
        <v>20799.262814290487</v>
      </c>
      <c r="AH21" s="21">
        <f t="shared" ref="AH21:AI21" si="13">IF(AH3=0,0,AH3/AH12)</f>
        <v>19242.585547480703</v>
      </c>
      <c r="AI21" s="21">
        <f t="shared" si="13"/>
        <v>20634.457864270058</v>
      </c>
    </row>
    <row r="22" spans="1:35" x14ac:dyDescent="0.25">
      <c r="A22" s="10" t="s">
        <v>72</v>
      </c>
      <c r="B22" s="22">
        <f t="shared" si="12"/>
        <v>4496.7390340160609</v>
      </c>
      <c r="C22" s="22">
        <f t="shared" si="12"/>
        <v>4496.7390231609452</v>
      </c>
      <c r="D22" s="22">
        <f t="shared" si="12"/>
        <v>4496.7390308300537</v>
      </c>
      <c r="E22" s="22">
        <f t="shared" si="12"/>
        <v>4496.7390314475379</v>
      </c>
      <c r="F22" s="22">
        <f t="shared" si="12"/>
        <v>4496.7390133858544</v>
      </c>
      <c r="G22" s="22">
        <f t="shared" si="12"/>
        <v>4496.7390403618456</v>
      </c>
      <c r="H22" s="22">
        <f t="shared" si="12"/>
        <v>4496.738964071852</v>
      </c>
      <c r="I22" s="22">
        <f t="shared" si="12"/>
        <v>4496.7391172124817</v>
      </c>
      <c r="J22" s="22">
        <f t="shared" si="12"/>
        <v>4496.7389645678813</v>
      </c>
      <c r="K22" s="22">
        <f t="shared" si="12"/>
        <v>4496.73899978793</v>
      </c>
      <c r="L22" s="22">
        <f t="shared" si="12"/>
        <v>4496.7391091665213</v>
      </c>
      <c r="M22" s="22">
        <f t="shared" si="12"/>
        <v>4630.9584133679955</v>
      </c>
      <c r="N22" s="22">
        <f t="shared" si="12"/>
        <v>5052.5600412359781</v>
      </c>
      <c r="O22" s="22">
        <f t="shared" si="12"/>
        <v>5108.5063578475838</v>
      </c>
      <c r="P22" s="22">
        <f t="shared" si="12"/>
        <v>5189.9743692874035</v>
      </c>
      <c r="Q22" s="22">
        <f t="shared" si="12"/>
        <v>5534.7128537719291</v>
      </c>
      <c r="R22" s="22">
        <f t="shared" si="12"/>
        <v>5566.7978135313506</v>
      </c>
      <c r="S22" s="22">
        <f t="shared" si="12"/>
        <v>5842.5585886005965</v>
      </c>
      <c r="T22" s="22">
        <f t="shared" si="12"/>
        <v>5961.3317920147847</v>
      </c>
      <c r="U22" s="22">
        <f t="shared" si="12"/>
        <v>5612.7306488460408</v>
      </c>
      <c r="V22" s="22">
        <f t="shared" si="12"/>
        <v>5573.5622519594426</v>
      </c>
      <c r="W22" s="22">
        <f t="shared" si="12"/>
        <v>5655.963816793017</v>
      </c>
      <c r="X22" s="22">
        <f t="shared" si="12"/>
        <v>5624.124186335197</v>
      </c>
      <c r="Y22" s="22">
        <f t="shared" si="12"/>
        <v>5419.4569122996918</v>
      </c>
      <c r="Z22" s="22">
        <f t="shared" si="12"/>
        <v>5261.1978705891806</v>
      </c>
      <c r="AA22" s="22">
        <f t="shared" si="12"/>
        <v>5748.9925353517856</v>
      </c>
      <c r="AB22" s="22">
        <f t="shared" si="12"/>
        <v>5971.6154197459919</v>
      </c>
      <c r="AC22" s="22">
        <f t="shared" si="12"/>
        <v>6097.70327582153</v>
      </c>
      <c r="AD22" s="22">
        <f t="shared" si="12"/>
        <v>5827.9407796596215</v>
      </c>
      <c r="AE22" s="22">
        <f t="shared" si="12"/>
        <v>5640.361867749496</v>
      </c>
      <c r="AF22" s="22">
        <f t="shared" si="12"/>
        <v>5933.4955622985863</v>
      </c>
      <c r="AG22" s="22">
        <f t="shared" si="12"/>
        <v>6193.6633333197587</v>
      </c>
      <c r="AH22" s="22">
        <f t="shared" ref="AH22:AI22" si="14">IF(AH4=0,0,AH4/AH13)</f>
        <v>5900.9932538187986</v>
      </c>
      <c r="AI22" s="22">
        <f t="shared" si="14"/>
        <v>6617.7335367278274</v>
      </c>
    </row>
    <row r="23" spans="1:35" x14ac:dyDescent="0.25">
      <c r="A23" s="12" t="s">
        <v>75</v>
      </c>
      <c r="B23" s="23">
        <f t="shared" si="12"/>
        <v>21664.185152074275</v>
      </c>
      <c r="C23" s="23">
        <f t="shared" si="12"/>
        <v>21664.184869782763</v>
      </c>
      <c r="D23" s="23">
        <f t="shared" si="12"/>
        <v>21664.184989746358</v>
      </c>
      <c r="E23" s="23">
        <f t="shared" si="12"/>
        <v>21664.184705977888</v>
      </c>
      <c r="F23" s="23">
        <f t="shared" si="12"/>
        <v>21664.184856595668</v>
      </c>
      <c r="G23" s="23">
        <f t="shared" si="12"/>
        <v>21664.185320287015</v>
      </c>
      <c r="H23" s="23">
        <f t="shared" si="12"/>
        <v>21719.118712994081</v>
      </c>
      <c r="I23" s="23">
        <f t="shared" si="12"/>
        <v>21809.83883511155</v>
      </c>
      <c r="J23" s="23">
        <f t="shared" si="12"/>
        <v>21850.641419172713</v>
      </c>
      <c r="K23" s="23">
        <f t="shared" si="12"/>
        <v>21296.682163622783</v>
      </c>
      <c r="L23" s="23">
        <f t="shared" si="12"/>
        <v>21127.769499036422</v>
      </c>
      <c r="M23" s="23">
        <f t="shared" si="12"/>
        <v>22621.490712454484</v>
      </c>
      <c r="N23" s="23">
        <f t="shared" si="12"/>
        <v>23761.971603531212</v>
      </c>
      <c r="O23" s="23">
        <f t="shared" si="12"/>
        <v>23903.618220297772</v>
      </c>
      <c r="P23" s="23">
        <f t="shared" si="12"/>
        <v>24838.368992484262</v>
      </c>
      <c r="Q23" s="23">
        <f t="shared" si="12"/>
        <v>25836.945211826827</v>
      </c>
      <c r="R23" s="23">
        <f t="shared" si="12"/>
        <v>26390.879912135981</v>
      </c>
      <c r="S23" s="23">
        <f t="shared" si="12"/>
        <v>27668.579680802122</v>
      </c>
      <c r="T23" s="23">
        <f t="shared" si="12"/>
        <v>27955.657476398683</v>
      </c>
      <c r="U23" s="23">
        <f t="shared" si="12"/>
        <v>21886.150842981431</v>
      </c>
      <c r="V23" s="23">
        <f t="shared" si="12"/>
        <v>29512.730582050466</v>
      </c>
      <c r="W23" s="23">
        <f t="shared" si="12"/>
        <v>31445.85780768525</v>
      </c>
      <c r="X23" s="23">
        <f t="shared" si="12"/>
        <v>32877.283364911193</v>
      </c>
      <c r="Y23" s="23">
        <f t="shared" si="12"/>
        <v>33404.180781498733</v>
      </c>
      <c r="Z23" s="23">
        <f t="shared" si="12"/>
        <v>32626.209289679387</v>
      </c>
      <c r="AA23" s="23">
        <f t="shared" si="12"/>
        <v>35954.108585361668</v>
      </c>
      <c r="AB23" s="23">
        <f t="shared" si="12"/>
        <v>34946.69575463581</v>
      </c>
      <c r="AC23" s="23">
        <f t="shared" si="12"/>
        <v>36175.711665564086</v>
      </c>
      <c r="AD23" s="23">
        <f t="shared" si="12"/>
        <v>35364.571402205394</v>
      </c>
      <c r="AE23" s="23">
        <f t="shared" si="12"/>
        <v>35621.789016373747</v>
      </c>
      <c r="AF23" s="23">
        <f t="shared" si="12"/>
        <v>34680.900760594479</v>
      </c>
      <c r="AG23" s="23">
        <f t="shared" si="12"/>
        <v>36775.678787722354</v>
      </c>
      <c r="AH23" s="23">
        <f t="shared" ref="AH23:AI23" si="15">IF(AH5=0,0,AH5/AH14)</f>
        <v>33514.04380280435</v>
      </c>
      <c r="AI23" s="23">
        <f t="shared" si="15"/>
        <v>34369.33430050531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2658.1017196904554</v>
      </c>
      <c r="C25" s="21">
        <f t="shared" ref="C25:AG25" si="16">SUM(C26,C32)</f>
        <v>2525.9577815993121</v>
      </c>
      <c r="D25" s="21">
        <f t="shared" si="16"/>
        <v>2430.2857265692173</v>
      </c>
      <c r="E25" s="21">
        <f t="shared" si="16"/>
        <v>2421.5869303525365</v>
      </c>
      <c r="F25" s="21">
        <f t="shared" si="16"/>
        <v>2346.0208082545146</v>
      </c>
      <c r="G25" s="21">
        <f t="shared" si="16"/>
        <v>2421.5534823731723</v>
      </c>
      <c r="H25" s="21">
        <f t="shared" si="16"/>
        <v>1912.3818572656924</v>
      </c>
      <c r="I25" s="21">
        <f t="shared" si="16"/>
        <v>2007.007824591574</v>
      </c>
      <c r="J25" s="21">
        <f t="shared" si="16"/>
        <v>2225.5947549441098</v>
      </c>
      <c r="K25" s="21">
        <f t="shared" si="16"/>
        <v>1412.6922613929491</v>
      </c>
      <c r="L25" s="21">
        <f t="shared" si="16"/>
        <v>1645.5431642304384</v>
      </c>
      <c r="M25" s="21">
        <f t="shared" si="16"/>
        <v>1756.7641444539984</v>
      </c>
      <c r="N25" s="21">
        <f t="shared" si="16"/>
        <v>1912.5345657781597</v>
      </c>
      <c r="O25" s="21">
        <f t="shared" si="16"/>
        <v>2085.2059329320718</v>
      </c>
      <c r="P25" s="21">
        <f t="shared" si="16"/>
        <v>2187.350730868443</v>
      </c>
      <c r="Q25" s="21">
        <f t="shared" si="16"/>
        <v>2241.4875322441958</v>
      </c>
      <c r="R25" s="21">
        <f t="shared" si="16"/>
        <v>2329.6789337919163</v>
      </c>
      <c r="S25" s="21">
        <f t="shared" si="16"/>
        <v>2403.9218400687873</v>
      </c>
      <c r="T25" s="21">
        <f t="shared" si="16"/>
        <v>2520.3448839208936</v>
      </c>
      <c r="U25" s="21">
        <f t="shared" si="16"/>
        <v>2351.7101461736888</v>
      </c>
      <c r="V25" s="21">
        <f t="shared" si="16"/>
        <v>2974.6871023215817</v>
      </c>
      <c r="W25" s="21">
        <f t="shared" si="16"/>
        <v>2496.5988822012041</v>
      </c>
      <c r="X25" s="21">
        <f t="shared" si="16"/>
        <v>2467.1395528804806</v>
      </c>
      <c r="Y25" s="21">
        <f t="shared" si="16"/>
        <v>2179.2203783319001</v>
      </c>
      <c r="Z25" s="21">
        <f t="shared" si="16"/>
        <v>1912.7830610490109</v>
      </c>
      <c r="AA25" s="21">
        <f t="shared" si="16"/>
        <v>1899.9283748925193</v>
      </c>
      <c r="AB25" s="21">
        <f t="shared" si="16"/>
        <v>2212.7830610490109</v>
      </c>
      <c r="AC25" s="21">
        <f t="shared" si="16"/>
        <v>2302.6127257093713</v>
      </c>
      <c r="AD25" s="21">
        <f t="shared" si="16"/>
        <v>2721.2651762682708</v>
      </c>
      <c r="AE25" s="21">
        <f t="shared" si="16"/>
        <v>2653.7713671539123</v>
      </c>
      <c r="AF25" s="21">
        <f t="shared" si="16"/>
        <v>2439.472055030094</v>
      </c>
      <c r="AG25" s="21">
        <f t="shared" si="16"/>
        <v>2518.0593293207226</v>
      </c>
      <c r="AH25" s="21">
        <f t="shared" ref="AH25:AI25" si="17">SUM(AH26,AH32)</f>
        <v>2466.2171969045567</v>
      </c>
      <c r="AI25" s="21">
        <f t="shared" si="17"/>
        <v>2272.6705073086846</v>
      </c>
    </row>
    <row r="26" spans="1:35" x14ac:dyDescent="0.25">
      <c r="A26" s="24" t="s">
        <v>72</v>
      </c>
      <c r="B26" s="25">
        <f>SUM(B27:B31)</f>
        <v>923.45710256463906</v>
      </c>
      <c r="C26" s="25">
        <f t="shared" ref="C26:AG26" si="18">SUM(C27:C31)</f>
        <v>877.5486785283216</v>
      </c>
      <c r="D26" s="25">
        <f t="shared" si="18"/>
        <v>844.3110347712917</v>
      </c>
      <c r="E26" s="25">
        <f t="shared" si="18"/>
        <v>841.28896551300602</v>
      </c>
      <c r="F26" s="25">
        <f t="shared" si="18"/>
        <v>815.03636989720098</v>
      </c>
      <c r="G26" s="25">
        <f t="shared" si="18"/>
        <v>841.2773472725371</v>
      </c>
      <c r="H26" s="25">
        <f t="shared" si="18"/>
        <v>680.04102403293859</v>
      </c>
      <c r="I26" s="25">
        <f t="shared" si="18"/>
        <v>715.86917142162906</v>
      </c>
      <c r="J26" s="25">
        <f t="shared" si="18"/>
        <v>775.69902024874943</v>
      </c>
      <c r="K26" s="25">
        <f t="shared" si="18"/>
        <v>516.04498743532633</v>
      </c>
      <c r="L26" s="25">
        <f t="shared" si="18"/>
        <v>591.94923020531667</v>
      </c>
      <c r="M26" s="25">
        <f t="shared" si="18"/>
        <v>609.98437948606966</v>
      </c>
      <c r="N26" s="25">
        <f t="shared" si="18"/>
        <v>645.65739183136998</v>
      </c>
      <c r="O26" s="25">
        <f t="shared" si="18"/>
        <v>710.51526769647012</v>
      </c>
      <c r="P26" s="25">
        <f t="shared" si="18"/>
        <v>745.44843933925551</v>
      </c>
      <c r="Q26" s="25">
        <f t="shared" si="18"/>
        <v>752.8775407809328</v>
      </c>
      <c r="R26" s="25">
        <f t="shared" si="18"/>
        <v>760.76539773812965</v>
      </c>
      <c r="S26" s="25">
        <f t="shared" si="18"/>
        <v>783.7751936371352</v>
      </c>
      <c r="T26" s="25">
        <f t="shared" si="18"/>
        <v>910.4293110826103</v>
      </c>
      <c r="U26" s="25">
        <f t="shared" si="18"/>
        <v>820.97692014354539</v>
      </c>
      <c r="V26" s="25">
        <f t="shared" si="18"/>
        <v>1101.491787716305</v>
      </c>
      <c r="W26" s="25">
        <f t="shared" si="18"/>
        <v>936.19569183354429</v>
      </c>
      <c r="X26" s="25">
        <f t="shared" si="18"/>
        <v>950.37378767279972</v>
      </c>
      <c r="Y26" s="25">
        <f t="shared" si="18"/>
        <v>905.14179081542557</v>
      </c>
      <c r="Z26" s="25">
        <f t="shared" si="18"/>
        <v>771.04082760340259</v>
      </c>
      <c r="AA26" s="25">
        <f t="shared" si="18"/>
        <v>762.75844724974536</v>
      </c>
      <c r="AB26" s="25">
        <f t="shared" si="18"/>
        <v>922.69170012601819</v>
      </c>
      <c r="AC26" s="25">
        <f t="shared" si="18"/>
        <v>971.94441964382486</v>
      </c>
      <c r="AD26" s="25">
        <f t="shared" si="18"/>
        <v>1243.3524727240203</v>
      </c>
      <c r="AE26" s="25">
        <f t="shared" si="18"/>
        <v>1163.8418277653193</v>
      </c>
      <c r="AF26" s="25">
        <f t="shared" si="18"/>
        <v>940.14427017081755</v>
      </c>
      <c r="AG26" s="25">
        <f t="shared" si="18"/>
        <v>945.60310674081632</v>
      </c>
      <c r="AH26" s="25">
        <f t="shared" ref="AH26:AI26" si="19">SUM(AH27:AH31)</f>
        <v>1015.1185145783029</v>
      </c>
      <c r="AI26" s="25">
        <f t="shared" si="19"/>
        <v>923.92139680145067</v>
      </c>
    </row>
    <row r="27" spans="1:35" x14ac:dyDescent="0.25">
      <c r="A27" s="26" t="s">
        <v>13</v>
      </c>
      <c r="B27" s="27">
        <v>420.84356363126147</v>
      </c>
      <c r="C27" s="27">
        <v>412.70772718352998</v>
      </c>
      <c r="D27" s="27">
        <v>423.06242222423123</v>
      </c>
      <c r="E27" s="27">
        <v>410.48886830095671</v>
      </c>
      <c r="F27" s="27">
        <v>408.27000974872476</v>
      </c>
      <c r="G27" s="27">
        <v>418.62470495898765</v>
      </c>
      <c r="H27" s="27">
        <v>422.69705042343384</v>
      </c>
      <c r="I27" s="27">
        <v>492.77006214665482</v>
      </c>
      <c r="J27" s="27">
        <v>586.56985470021027</v>
      </c>
      <c r="K27" s="27">
        <v>114.01791348742447</v>
      </c>
      <c r="L27" s="27">
        <v>109.55414777572365</v>
      </c>
      <c r="M27" s="27">
        <v>101.30448222628613</v>
      </c>
      <c r="N27" s="27">
        <v>94.994228445252759</v>
      </c>
      <c r="O27" s="27">
        <v>94.635572972862676</v>
      </c>
      <c r="P27" s="27">
        <v>95.376105357701633</v>
      </c>
      <c r="Q27" s="27">
        <v>88.226649898169725</v>
      </c>
      <c r="R27" s="27">
        <v>82.841891445805217</v>
      </c>
      <c r="S27" s="27">
        <v>71.267407097539504</v>
      </c>
      <c r="T27" s="27">
        <v>84.936839774576924</v>
      </c>
      <c r="U27" s="27">
        <v>162.30463288287879</v>
      </c>
      <c r="V27" s="27">
        <v>179.94183137984891</v>
      </c>
      <c r="W27" s="27">
        <v>164.83029565675207</v>
      </c>
      <c r="X27" s="27">
        <v>113.37993653300791</v>
      </c>
      <c r="Y27" s="27">
        <v>100.0397194799145</v>
      </c>
      <c r="Z27" s="27">
        <v>89.490086091926429</v>
      </c>
      <c r="AA27" s="27">
        <v>177.91833988523402</v>
      </c>
      <c r="AB27" s="27">
        <v>213.09610647351045</v>
      </c>
      <c r="AC27" s="27">
        <v>225.25263897839307</v>
      </c>
      <c r="AD27" s="27">
        <v>396.42334138064268</v>
      </c>
      <c r="AE27" s="27">
        <v>414.78018224717647</v>
      </c>
      <c r="AF27" s="27">
        <v>435.62445439253179</v>
      </c>
      <c r="AG27" s="27">
        <v>533.63909271228476</v>
      </c>
      <c r="AH27" s="27">
        <v>484.19066877751419</v>
      </c>
      <c r="AI27" s="27">
        <v>457.81653886079675</v>
      </c>
    </row>
    <row r="28" spans="1:35" x14ac:dyDescent="0.25">
      <c r="A28" s="26" t="s">
        <v>14</v>
      </c>
      <c r="B28" s="27">
        <v>502.61353893337758</v>
      </c>
      <c r="C28" s="27">
        <v>464.84095134479162</v>
      </c>
      <c r="D28" s="27">
        <v>421.24861254706047</v>
      </c>
      <c r="E28" s="27">
        <v>430.80009721204931</v>
      </c>
      <c r="F28" s="27">
        <v>406.76636014847622</v>
      </c>
      <c r="G28" s="27">
        <v>422.65264231354945</v>
      </c>
      <c r="H28" s="27">
        <v>257.34397360950476</v>
      </c>
      <c r="I28" s="27">
        <v>223.09910927497424</v>
      </c>
      <c r="J28" s="27">
        <v>189.12916554853916</v>
      </c>
      <c r="K28" s="27">
        <v>402.02707394790184</v>
      </c>
      <c r="L28" s="27">
        <v>482.395082429593</v>
      </c>
      <c r="M28" s="27">
        <v>508.6798972597835</v>
      </c>
      <c r="N28" s="27">
        <v>550.66316338611728</v>
      </c>
      <c r="O28" s="27">
        <v>615.87969472360749</v>
      </c>
      <c r="P28" s="27">
        <v>650.07233398155392</v>
      </c>
      <c r="Q28" s="27">
        <v>664.65089088276306</v>
      </c>
      <c r="R28" s="27">
        <v>677.92350629232442</v>
      </c>
      <c r="S28" s="27">
        <v>712.50778653959571</v>
      </c>
      <c r="T28" s="27">
        <v>825.49247130803337</v>
      </c>
      <c r="U28" s="27">
        <v>658.67228726066662</v>
      </c>
      <c r="V28" s="27">
        <v>921.54995633645603</v>
      </c>
      <c r="W28" s="27">
        <v>771.36539617679227</v>
      </c>
      <c r="X28" s="27">
        <v>836.99385113979179</v>
      </c>
      <c r="Y28" s="27">
        <v>805.10207133551103</v>
      </c>
      <c r="Z28" s="27">
        <v>681.55074151147619</v>
      </c>
      <c r="AA28" s="27">
        <v>584.84010736451137</v>
      </c>
      <c r="AB28" s="27">
        <v>709.59559365250777</v>
      </c>
      <c r="AC28" s="27">
        <v>746.69178066543179</v>
      </c>
      <c r="AD28" s="27">
        <v>846.92913134337766</v>
      </c>
      <c r="AE28" s="27">
        <v>749.06164551814277</v>
      </c>
      <c r="AF28" s="27">
        <v>504.51981577828576</v>
      </c>
      <c r="AG28" s="27">
        <v>411.96401402853155</v>
      </c>
      <c r="AH28" s="27">
        <v>530.92784580078865</v>
      </c>
      <c r="AI28" s="27">
        <v>466.10485794065391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75</v>
      </c>
      <c r="B32" s="25">
        <f>SUM(B33:B37)</f>
        <v>1734.6446171258162</v>
      </c>
      <c r="C32" s="25">
        <f t="shared" ref="C32:AG32" si="20">SUM(C33:C37)</f>
        <v>1648.4091030709906</v>
      </c>
      <c r="D32" s="25">
        <f t="shared" si="20"/>
        <v>1585.9746917979255</v>
      </c>
      <c r="E32" s="25">
        <f t="shared" si="20"/>
        <v>1580.2979648395303</v>
      </c>
      <c r="F32" s="25">
        <f t="shared" si="20"/>
        <v>1530.9844383573136</v>
      </c>
      <c r="G32" s="25">
        <f t="shared" si="20"/>
        <v>1580.2761351006352</v>
      </c>
      <c r="H32" s="25">
        <f t="shared" si="20"/>
        <v>1232.3408332327538</v>
      </c>
      <c r="I32" s="25">
        <f t="shared" si="20"/>
        <v>1291.138653169945</v>
      </c>
      <c r="J32" s="25">
        <f t="shared" si="20"/>
        <v>1449.8957346953603</v>
      </c>
      <c r="K32" s="25">
        <f t="shared" si="20"/>
        <v>896.6472739576227</v>
      </c>
      <c r="L32" s="25">
        <f t="shared" si="20"/>
        <v>1053.5939340251216</v>
      </c>
      <c r="M32" s="25">
        <f t="shared" si="20"/>
        <v>1146.7797649679287</v>
      </c>
      <c r="N32" s="25">
        <f t="shared" si="20"/>
        <v>1266.8771739467898</v>
      </c>
      <c r="O32" s="25">
        <f t="shared" si="20"/>
        <v>1374.6906652356015</v>
      </c>
      <c r="P32" s="25">
        <f t="shared" si="20"/>
        <v>1441.9022915291876</v>
      </c>
      <c r="Q32" s="25">
        <f t="shared" si="20"/>
        <v>1488.6099914632632</v>
      </c>
      <c r="R32" s="25">
        <f t="shared" si="20"/>
        <v>1568.9135360537869</v>
      </c>
      <c r="S32" s="25">
        <f t="shared" si="20"/>
        <v>1620.146646431652</v>
      </c>
      <c r="T32" s="25">
        <f t="shared" si="20"/>
        <v>1609.9155728382832</v>
      </c>
      <c r="U32" s="25">
        <f t="shared" si="20"/>
        <v>1530.7332260301434</v>
      </c>
      <c r="V32" s="25">
        <f t="shared" si="20"/>
        <v>1873.1953146052765</v>
      </c>
      <c r="W32" s="25">
        <f t="shared" si="20"/>
        <v>1560.4031903676598</v>
      </c>
      <c r="X32" s="25">
        <f t="shared" si="20"/>
        <v>1516.7657652076809</v>
      </c>
      <c r="Y32" s="25">
        <f t="shared" si="20"/>
        <v>1274.0785875164745</v>
      </c>
      <c r="Z32" s="25">
        <f t="shared" si="20"/>
        <v>1141.7422334456085</v>
      </c>
      <c r="AA32" s="25">
        <f t="shared" si="20"/>
        <v>1137.1699276427739</v>
      </c>
      <c r="AB32" s="25">
        <f t="shared" si="20"/>
        <v>1290.0913609229929</v>
      </c>
      <c r="AC32" s="25">
        <f t="shared" si="20"/>
        <v>1330.6683060655466</v>
      </c>
      <c r="AD32" s="25">
        <f t="shared" si="20"/>
        <v>1477.9127035442507</v>
      </c>
      <c r="AE32" s="25">
        <f t="shared" si="20"/>
        <v>1489.9295393885932</v>
      </c>
      <c r="AF32" s="25">
        <f t="shared" si="20"/>
        <v>1499.3277848592766</v>
      </c>
      <c r="AG32" s="25">
        <f t="shared" si="20"/>
        <v>1572.4562225799061</v>
      </c>
      <c r="AH32" s="25">
        <f t="shared" ref="AH32:AI32" si="21">SUM(AH33:AH37)</f>
        <v>1451.0986823262538</v>
      </c>
      <c r="AI32" s="25">
        <f t="shared" si="21"/>
        <v>1348.749110507234</v>
      </c>
    </row>
    <row r="33" spans="1:35" x14ac:dyDescent="0.25">
      <c r="A33" s="26" t="s">
        <v>13</v>
      </c>
      <c r="B33" s="27">
        <v>158.10458770149859</v>
      </c>
      <c r="C33" s="27">
        <v>155.04807677175802</v>
      </c>
      <c r="D33" s="27">
        <v>158.93817966742824</v>
      </c>
      <c r="E33" s="27">
        <v>154.21448509543188</v>
      </c>
      <c r="F33" s="27">
        <v>153.38089308876442</v>
      </c>
      <c r="G33" s="27">
        <v>157.270995814873</v>
      </c>
      <c r="H33" s="27">
        <v>153.19865035042682</v>
      </c>
      <c r="I33" s="27">
        <v>177.75160595308716</v>
      </c>
      <c r="J33" s="27">
        <v>219.27709284923083</v>
      </c>
      <c r="K33" s="27">
        <v>39.622069315670927</v>
      </c>
      <c r="L33" s="27">
        <v>38.998474752221242</v>
      </c>
      <c r="M33" s="27">
        <v>38.090788624960567</v>
      </c>
      <c r="N33" s="27">
        <v>37.278600445546829</v>
      </c>
      <c r="O33" s="27">
        <v>36.619801059811422</v>
      </c>
      <c r="P33" s="27">
        <v>36.896723533097955</v>
      </c>
      <c r="Q33" s="27">
        <v>34.888827315931778</v>
      </c>
      <c r="R33" s="27">
        <v>34.168684650497482</v>
      </c>
      <c r="S33" s="27">
        <v>29.463461346140591</v>
      </c>
      <c r="T33" s="27">
        <v>30.038826605474682</v>
      </c>
      <c r="U33" s="27">
        <v>60.524257916777316</v>
      </c>
      <c r="V33" s="27">
        <v>61.201762773203484</v>
      </c>
      <c r="W33" s="27">
        <v>54.946144584004543</v>
      </c>
      <c r="X33" s="27">
        <v>36.190140853062587</v>
      </c>
      <c r="Y33" s="27">
        <v>28.163203993860193</v>
      </c>
      <c r="Z33" s="27">
        <v>26.503035146250667</v>
      </c>
      <c r="AA33" s="27">
        <v>53.050447732994684</v>
      </c>
      <c r="AB33" s="27">
        <v>59.589448126661438</v>
      </c>
      <c r="AC33" s="27">
        <v>61.677713558150344</v>
      </c>
      <c r="AD33" s="27">
        <v>94.241834887628897</v>
      </c>
      <c r="AE33" s="27">
        <v>106.1988375292637</v>
      </c>
      <c r="AF33" s="27">
        <v>138.94545102449308</v>
      </c>
      <c r="AG33" s="27">
        <v>177.47913600654579</v>
      </c>
      <c r="AH33" s="27">
        <v>138.4288497091581</v>
      </c>
      <c r="AI33" s="27">
        <v>133.66497446680421</v>
      </c>
    </row>
    <row r="34" spans="1:35" x14ac:dyDescent="0.25">
      <c r="A34" s="26" t="s">
        <v>14</v>
      </c>
      <c r="B34" s="27">
        <v>1576.5400294243177</v>
      </c>
      <c r="C34" s="27">
        <v>1493.3610262992324</v>
      </c>
      <c r="D34" s="27">
        <v>1427.0365121304974</v>
      </c>
      <c r="E34" s="27">
        <v>1426.0834797440984</v>
      </c>
      <c r="F34" s="27">
        <v>1377.6035452685492</v>
      </c>
      <c r="G34" s="27">
        <v>1423.0051392857622</v>
      </c>
      <c r="H34" s="27">
        <v>1079.142182882327</v>
      </c>
      <c r="I34" s="27">
        <v>1113.3870472168578</v>
      </c>
      <c r="J34" s="27">
        <v>1230.6186418461293</v>
      </c>
      <c r="K34" s="27">
        <v>857.02520464195175</v>
      </c>
      <c r="L34" s="27">
        <v>1014.5954592729004</v>
      </c>
      <c r="M34" s="27">
        <v>1108.6889763429681</v>
      </c>
      <c r="N34" s="27">
        <v>1229.598573501243</v>
      </c>
      <c r="O34" s="27">
        <v>1338.0708641757901</v>
      </c>
      <c r="P34" s="27">
        <v>1405.0055679960897</v>
      </c>
      <c r="Q34" s="27">
        <v>1453.7211641473314</v>
      </c>
      <c r="R34" s="27">
        <v>1534.7448514032894</v>
      </c>
      <c r="S34" s="27">
        <v>1590.6831850855115</v>
      </c>
      <c r="T34" s="27">
        <v>1579.8767462328085</v>
      </c>
      <c r="U34" s="27">
        <v>1470.2089681133662</v>
      </c>
      <c r="V34" s="27">
        <v>1811.9935518320731</v>
      </c>
      <c r="W34" s="27">
        <v>1505.4570457836553</v>
      </c>
      <c r="X34" s="27">
        <v>1480.5756243546184</v>
      </c>
      <c r="Y34" s="27">
        <v>1245.9153835226143</v>
      </c>
      <c r="Z34" s="27">
        <v>1115.2391982993579</v>
      </c>
      <c r="AA34" s="27">
        <v>1084.1194799097793</v>
      </c>
      <c r="AB34" s="27">
        <v>1230.5019127963315</v>
      </c>
      <c r="AC34" s="27">
        <v>1268.9905925073963</v>
      </c>
      <c r="AD34" s="27">
        <v>1383.6708686566217</v>
      </c>
      <c r="AE34" s="27">
        <v>1383.7307018593294</v>
      </c>
      <c r="AF34" s="27">
        <v>1360.3823338347834</v>
      </c>
      <c r="AG34" s="27">
        <v>1394.9770865733603</v>
      </c>
      <c r="AH34" s="27">
        <v>1312.6698326170956</v>
      </c>
      <c r="AI34" s="27">
        <v>1215.0841360404297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2.251228221883411</v>
      </c>
      <c r="C40" s="21">
        <f t="shared" si="22"/>
        <v>2.251228221883411</v>
      </c>
      <c r="D40" s="21">
        <f t="shared" si="22"/>
        <v>2.251228221883411</v>
      </c>
      <c r="E40" s="21">
        <f t="shared" si="22"/>
        <v>2.2512282218834105</v>
      </c>
      <c r="F40" s="21">
        <f t="shared" si="22"/>
        <v>2.251228221883411</v>
      </c>
      <c r="G40" s="21">
        <f t="shared" si="22"/>
        <v>2.2512282218834105</v>
      </c>
      <c r="H40" s="21">
        <f t="shared" si="22"/>
        <v>2.2418164827289409</v>
      </c>
      <c r="I40" s="21">
        <f t="shared" si="22"/>
        <v>2.2441095250906806</v>
      </c>
      <c r="J40" s="21">
        <f t="shared" si="22"/>
        <v>2.2575362528942002</v>
      </c>
      <c r="K40" s="21">
        <f t="shared" si="22"/>
        <v>2.2089155748483278</v>
      </c>
      <c r="L40" s="21">
        <f t="shared" si="22"/>
        <v>2.2097411795336686</v>
      </c>
      <c r="M40" s="21">
        <f t="shared" si="22"/>
        <v>2.2955884644017286</v>
      </c>
      <c r="N40" s="21">
        <f t="shared" si="22"/>
        <v>2.5082877810526827</v>
      </c>
      <c r="O40" s="21">
        <f t="shared" si="22"/>
        <v>2.6339432849515934</v>
      </c>
      <c r="P40" s="21">
        <f t="shared" si="22"/>
        <v>2.6797320497747505</v>
      </c>
      <c r="Q40" s="21">
        <f t="shared" si="22"/>
        <v>2.7460789311040465</v>
      </c>
      <c r="R40" s="21">
        <f t="shared" si="22"/>
        <v>2.6962419780616833</v>
      </c>
      <c r="S40" s="21">
        <f t="shared" si="22"/>
        <v>2.7854583205361814</v>
      </c>
      <c r="T40" s="21">
        <f t="shared" si="22"/>
        <v>3.0394432102323083</v>
      </c>
      <c r="U40" s="21">
        <f t="shared" si="22"/>
        <v>3.4082448634088047</v>
      </c>
      <c r="V40" s="21">
        <f t="shared" si="22"/>
        <v>4.1694804496374722</v>
      </c>
      <c r="W40" s="21">
        <f t="shared" si="22"/>
        <v>3.2768177595369097</v>
      </c>
      <c r="X40" s="21">
        <f t="shared" si="22"/>
        <v>3.447731715895106</v>
      </c>
      <c r="Y40" s="21">
        <f t="shared" si="22"/>
        <v>3.1850183956495473</v>
      </c>
      <c r="Z40" s="21">
        <f t="shared" si="22"/>
        <v>3.0153119701908992</v>
      </c>
      <c r="AA40" s="21">
        <f t="shared" si="22"/>
        <v>2.8019546670643747</v>
      </c>
      <c r="AB40" s="21">
        <f t="shared" si="22"/>
        <v>3.5094073055609569</v>
      </c>
      <c r="AC40" s="21">
        <f t="shared" si="22"/>
        <v>3.6638743175787747</v>
      </c>
      <c r="AD40" s="21">
        <f t="shared" si="22"/>
        <v>3.9793734777442205</v>
      </c>
      <c r="AE40" s="21">
        <f t="shared" si="22"/>
        <v>3.5989685945900911</v>
      </c>
      <c r="AF40" s="21">
        <f t="shared" si="22"/>
        <v>3.7885618743893525</v>
      </c>
      <c r="AG40" s="21">
        <f t="shared" si="22"/>
        <v>3.5281515023464967</v>
      </c>
      <c r="AH40" s="21">
        <f t="shared" ref="AH40:AI40" si="23">IF(AH25=0,0,AH25/(AH3/1000))</f>
        <v>3.4857962573014336</v>
      </c>
      <c r="AI40" s="21">
        <f t="shared" si="23"/>
        <v>3.2439389962239487</v>
      </c>
    </row>
    <row r="41" spans="1:35" x14ac:dyDescent="0.25">
      <c r="A41" s="10" t="s">
        <v>72</v>
      </c>
      <c r="B41" s="22">
        <f t="shared" si="22"/>
        <v>6.3815273461128159</v>
      </c>
      <c r="C41" s="22">
        <f t="shared" si="22"/>
        <v>6.3815273387587945</v>
      </c>
      <c r="D41" s="22">
        <f t="shared" si="22"/>
        <v>6.3815273404752997</v>
      </c>
      <c r="E41" s="22">
        <f t="shared" si="22"/>
        <v>6.381527333770503</v>
      </c>
      <c r="F41" s="22">
        <f t="shared" si="22"/>
        <v>6.3815273410668265</v>
      </c>
      <c r="G41" s="22">
        <f t="shared" si="22"/>
        <v>6.3815273489212183</v>
      </c>
      <c r="H41" s="22">
        <f t="shared" si="22"/>
        <v>6.2867523209045428</v>
      </c>
      <c r="I41" s="22">
        <f t="shared" si="22"/>
        <v>6.3096553173791845</v>
      </c>
      <c r="J41" s="22">
        <f t="shared" si="22"/>
        <v>6.4462060260730061</v>
      </c>
      <c r="K41" s="22">
        <f t="shared" si="22"/>
        <v>5.9708285614601282</v>
      </c>
      <c r="L41" s="22">
        <f t="shared" si="22"/>
        <v>5.9784769315659245</v>
      </c>
      <c r="M41" s="22">
        <f t="shared" si="22"/>
        <v>6.4710021094050107</v>
      </c>
      <c r="N41" s="22">
        <f t="shared" si="22"/>
        <v>6.925130247825777</v>
      </c>
      <c r="O41" s="22">
        <f t="shared" si="22"/>
        <v>7.3160464854831062</v>
      </c>
      <c r="P41" s="22">
        <f t="shared" si="22"/>
        <v>7.6003422772504425</v>
      </c>
      <c r="Q41" s="22">
        <f t="shared" si="22"/>
        <v>7.9536876400399557</v>
      </c>
      <c r="R41" s="22">
        <f t="shared" si="22"/>
        <v>7.8998492973799257</v>
      </c>
      <c r="S41" s="22">
        <f t="shared" si="22"/>
        <v>8.3946624531640115</v>
      </c>
      <c r="T41" s="22">
        <f t="shared" si="22"/>
        <v>8.5780807974727118</v>
      </c>
      <c r="U41" s="22">
        <f t="shared" si="22"/>
        <v>9.7991716198164642</v>
      </c>
      <c r="V41" s="22">
        <f t="shared" si="22"/>
        <v>12.082014075150296</v>
      </c>
      <c r="W41" s="22">
        <f t="shared" si="22"/>
        <v>9.5098739335252134</v>
      </c>
      <c r="X41" s="22">
        <f t="shared" si="22"/>
        <v>9.9433690420657364</v>
      </c>
      <c r="Y41" s="22">
        <f t="shared" si="22"/>
        <v>8.7877184469484835</v>
      </c>
      <c r="Z41" s="22">
        <f t="shared" si="22"/>
        <v>8.377901420637393</v>
      </c>
      <c r="AA41" s="22">
        <f t="shared" si="22"/>
        <v>8.0413954586325165</v>
      </c>
      <c r="AB41" s="22">
        <f t="shared" si="22"/>
        <v>9.3712776730342977</v>
      </c>
      <c r="AC41" s="22">
        <f t="shared" si="22"/>
        <v>9.7725103317516684</v>
      </c>
      <c r="AD41" s="22">
        <f t="shared" si="22"/>
        <v>9.7890649343114102</v>
      </c>
      <c r="AE41" s="22">
        <f t="shared" si="22"/>
        <v>9.4029964261745054</v>
      </c>
      <c r="AF41" s="22">
        <f t="shared" si="22"/>
        <v>8.8727120821588272</v>
      </c>
      <c r="AG41" s="22">
        <f t="shared" si="22"/>
        <v>8.516815697825276</v>
      </c>
      <c r="AH41" s="22">
        <f t="shared" ref="AH41:AI41" si="24">IF(AH26=0,0,AH26/(AH4/1000))</f>
        <v>9.0525674758741914</v>
      </c>
      <c r="AI41" s="22">
        <f t="shared" si="24"/>
        <v>8.3084172054187437</v>
      </c>
    </row>
    <row r="42" spans="1:35" x14ac:dyDescent="0.25">
      <c r="A42" s="12" t="s">
        <v>75</v>
      </c>
      <c r="B42" s="23">
        <f t="shared" ref="B42:AG42" si="25">IF(B32=0,0,B32/(B5/1000))</f>
        <v>1.6743251172943621</v>
      </c>
      <c r="C42" s="23">
        <f t="shared" si="25"/>
        <v>1.6743251183215415</v>
      </c>
      <c r="D42" s="23">
        <f t="shared" si="25"/>
        <v>1.6743251180817869</v>
      </c>
      <c r="E42" s="23">
        <f t="shared" si="25"/>
        <v>1.6743251190182851</v>
      </c>
      <c r="F42" s="23">
        <f t="shared" si="25"/>
        <v>1.6743251179991647</v>
      </c>
      <c r="G42" s="23">
        <f t="shared" si="25"/>
        <v>1.6743251169020958</v>
      </c>
      <c r="H42" s="23">
        <f t="shared" si="25"/>
        <v>1.6544160174744267</v>
      </c>
      <c r="I42" s="23">
        <f t="shared" si="25"/>
        <v>1.6534220882208788</v>
      </c>
      <c r="J42" s="23">
        <f t="shared" si="25"/>
        <v>1.6751788577551467</v>
      </c>
      <c r="K42" s="23">
        <f t="shared" si="25"/>
        <v>1.6210912660339274</v>
      </c>
      <c r="L42" s="23">
        <f t="shared" si="25"/>
        <v>1.6318003762003113</v>
      </c>
      <c r="M42" s="23">
        <f t="shared" si="25"/>
        <v>1.7090249349939526</v>
      </c>
      <c r="N42" s="23">
        <f t="shared" si="25"/>
        <v>1.8929744417378727</v>
      </c>
      <c r="O42" s="23">
        <f t="shared" si="25"/>
        <v>1.9792548440486399</v>
      </c>
      <c r="P42" s="23">
        <f t="shared" si="25"/>
        <v>2.0077273307295544</v>
      </c>
      <c r="Q42" s="23">
        <f t="shared" si="25"/>
        <v>2.0629508872320361</v>
      </c>
      <c r="R42" s="23">
        <f t="shared" si="25"/>
        <v>2.0435335474397536</v>
      </c>
      <c r="S42" s="23">
        <f t="shared" si="25"/>
        <v>2.1050168532224287</v>
      </c>
      <c r="T42" s="23">
        <f t="shared" si="25"/>
        <v>2.2264747182713358</v>
      </c>
      <c r="U42" s="23">
        <f t="shared" si="25"/>
        <v>2.5250208261838001</v>
      </c>
      <c r="V42" s="23">
        <f t="shared" si="25"/>
        <v>3.0102360923114482</v>
      </c>
      <c r="W42" s="23">
        <f t="shared" si="25"/>
        <v>2.3519430693481804</v>
      </c>
      <c r="X42" s="23">
        <f t="shared" si="25"/>
        <v>2.4463776874621095</v>
      </c>
      <c r="Y42" s="23">
        <f t="shared" si="25"/>
        <v>2.1921181840962309</v>
      </c>
      <c r="Z42" s="23">
        <f t="shared" si="25"/>
        <v>2.1052773261168105</v>
      </c>
      <c r="AA42" s="23">
        <f t="shared" si="25"/>
        <v>1.9498180021143197</v>
      </c>
      <c r="AB42" s="23">
        <f t="shared" si="25"/>
        <v>2.4246672158332387</v>
      </c>
      <c r="AC42" s="23">
        <f t="shared" si="25"/>
        <v>2.5154081763597946</v>
      </c>
      <c r="AD42" s="23">
        <f t="shared" si="25"/>
        <v>2.6541628597899214</v>
      </c>
      <c r="AE42" s="23">
        <f t="shared" si="25"/>
        <v>2.4281912027504191</v>
      </c>
      <c r="AF42" s="23">
        <f t="shared" si="25"/>
        <v>2.7871372706961979</v>
      </c>
      <c r="AG42" s="23">
        <f t="shared" si="25"/>
        <v>2.609118428442752</v>
      </c>
      <c r="AH42" s="23">
        <f t="shared" ref="AH42:AI42" si="26">IF(AH32=0,0,AH32/(AH5/1000))</f>
        <v>2.4373109595699769</v>
      </c>
      <c r="AI42" s="23">
        <f t="shared" si="26"/>
        <v>2.2883941212973977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72</v>
      </c>
      <c r="B45" s="31">
        <f t="shared" si="27"/>
        <v>0.34741225127839676</v>
      </c>
      <c r="C45" s="31">
        <f t="shared" si="27"/>
        <v>0.34741225087804162</v>
      </c>
      <c r="D45" s="31">
        <f t="shared" si="27"/>
        <v>0.3474122509714887</v>
      </c>
      <c r="E45" s="31">
        <f t="shared" si="27"/>
        <v>0.34741225060647751</v>
      </c>
      <c r="F45" s="31">
        <f t="shared" si="27"/>
        <v>0.34741225100369166</v>
      </c>
      <c r="G45" s="31">
        <f t="shared" si="27"/>
        <v>0.34741225143128696</v>
      </c>
      <c r="H45" s="31">
        <f t="shared" si="27"/>
        <v>0.35559897279367397</v>
      </c>
      <c r="I45" s="31">
        <f t="shared" si="27"/>
        <v>0.35668479347722942</v>
      </c>
      <c r="J45" s="31">
        <f t="shared" si="27"/>
        <v>0.34853560762827607</v>
      </c>
      <c r="K45" s="31">
        <f t="shared" si="27"/>
        <v>0.36529186259326807</v>
      </c>
      <c r="L45" s="31">
        <f t="shared" si="27"/>
        <v>0.35972877714341217</v>
      </c>
      <c r="M45" s="31">
        <f t="shared" si="27"/>
        <v>0.34722041738599607</v>
      </c>
      <c r="N45" s="31">
        <f t="shared" si="27"/>
        <v>0.33759253473605538</v>
      </c>
      <c r="O45" s="31">
        <f t="shared" si="27"/>
        <v>0.34074105414489825</v>
      </c>
      <c r="P45" s="31">
        <f t="shared" si="27"/>
        <v>0.34079968466844385</v>
      </c>
      <c r="Q45" s="31">
        <f t="shared" si="27"/>
        <v>0.33588299285659895</v>
      </c>
      <c r="R45" s="31">
        <f t="shared" si="27"/>
        <v>0.32655375240907775</v>
      </c>
      <c r="S45" s="31">
        <f t="shared" si="27"/>
        <v>0.3260402150240907</v>
      </c>
      <c r="T45" s="31">
        <f t="shared" si="27"/>
        <v>0.36123203490557926</v>
      </c>
      <c r="U45" s="31">
        <f t="shared" si="27"/>
        <v>0.34909783481578388</v>
      </c>
      <c r="V45" s="31">
        <f t="shared" si="27"/>
        <v>0.37028828573487627</v>
      </c>
      <c r="W45" s="31">
        <f t="shared" si="27"/>
        <v>0.37498842866104237</v>
      </c>
      <c r="X45" s="31">
        <f t="shared" si="27"/>
        <v>0.3852128212865793</v>
      </c>
      <c r="Y45" s="31">
        <f t="shared" si="27"/>
        <v>0.41535119615037414</v>
      </c>
      <c r="Z45" s="31">
        <f t="shared" si="27"/>
        <v>0.40309894169626709</v>
      </c>
      <c r="AA45" s="31">
        <f t="shared" si="27"/>
        <v>0.40146694861215243</v>
      </c>
      <c r="AB45" s="31">
        <f t="shared" si="27"/>
        <v>0.41698244910126847</v>
      </c>
      <c r="AC45" s="31">
        <f t="shared" si="27"/>
        <v>0.42210503259700161</v>
      </c>
      <c r="AD45" s="31">
        <f t="shared" si="27"/>
        <v>0.45690235687690539</v>
      </c>
      <c r="AE45" s="31">
        <f t="shared" si="27"/>
        <v>0.43856145339811381</v>
      </c>
      <c r="AF45" s="31">
        <f t="shared" si="27"/>
        <v>0.38538841559274173</v>
      </c>
      <c r="AG45" s="31">
        <f t="shared" si="27"/>
        <v>0.37552852537271408</v>
      </c>
      <c r="AH45" s="31">
        <f t="shared" ref="AH45:AI45" si="29">IF(AH26=0,0,AH26/AH$25)</f>
        <v>0.41160953538577905</v>
      </c>
      <c r="AI45" s="31">
        <f t="shared" si="29"/>
        <v>0.4065355685437948</v>
      </c>
    </row>
    <row r="46" spans="1:35" x14ac:dyDescent="0.25">
      <c r="A46" s="12" t="s">
        <v>75</v>
      </c>
      <c r="B46" s="32">
        <f t="shared" ref="B46:AG46" si="30">IF(B32=0,0,B32/B$25)</f>
        <v>0.65258774872160319</v>
      </c>
      <c r="C46" s="32">
        <f t="shared" si="30"/>
        <v>0.65258774912195849</v>
      </c>
      <c r="D46" s="32">
        <f t="shared" si="30"/>
        <v>0.65258774902851124</v>
      </c>
      <c r="E46" s="32">
        <f t="shared" si="30"/>
        <v>0.65258774939352249</v>
      </c>
      <c r="F46" s="32">
        <f t="shared" si="30"/>
        <v>0.65258774899630834</v>
      </c>
      <c r="G46" s="32">
        <f t="shared" si="30"/>
        <v>0.65258774856871304</v>
      </c>
      <c r="H46" s="32">
        <f t="shared" si="30"/>
        <v>0.64440102720632608</v>
      </c>
      <c r="I46" s="32">
        <f t="shared" si="30"/>
        <v>0.64331520652277063</v>
      </c>
      <c r="J46" s="32">
        <f t="shared" si="30"/>
        <v>0.65146439237172393</v>
      </c>
      <c r="K46" s="32">
        <f t="shared" si="30"/>
        <v>0.63470813740673182</v>
      </c>
      <c r="L46" s="32">
        <f t="shared" si="30"/>
        <v>0.64027122285658777</v>
      </c>
      <c r="M46" s="32">
        <f t="shared" si="30"/>
        <v>0.65277958261400393</v>
      </c>
      <c r="N46" s="32">
        <f t="shared" si="30"/>
        <v>0.66240746526394467</v>
      </c>
      <c r="O46" s="32">
        <f t="shared" si="30"/>
        <v>0.6592589458551017</v>
      </c>
      <c r="P46" s="32">
        <f t="shared" si="30"/>
        <v>0.65920031533155621</v>
      </c>
      <c r="Q46" s="32">
        <f t="shared" si="30"/>
        <v>0.66411700714340116</v>
      </c>
      <c r="R46" s="32">
        <f t="shared" si="30"/>
        <v>0.67344624759092231</v>
      </c>
      <c r="S46" s="32">
        <f t="shared" si="30"/>
        <v>0.67395978497590925</v>
      </c>
      <c r="T46" s="32">
        <f t="shared" si="30"/>
        <v>0.63876796509442069</v>
      </c>
      <c r="U46" s="32">
        <f t="shared" si="30"/>
        <v>0.65090216518421617</v>
      </c>
      <c r="V46" s="32">
        <f t="shared" si="30"/>
        <v>0.62971171426512362</v>
      </c>
      <c r="W46" s="32">
        <f t="shared" si="30"/>
        <v>0.62501157133895768</v>
      </c>
      <c r="X46" s="32">
        <f t="shared" si="30"/>
        <v>0.6147871787134207</v>
      </c>
      <c r="Y46" s="32">
        <f t="shared" si="30"/>
        <v>0.58464880384962581</v>
      </c>
      <c r="Z46" s="32">
        <f t="shared" si="30"/>
        <v>0.59690105830373297</v>
      </c>
      <c r="AA46" s="32">
        <f t="shared" si="30"/>
        <v>0.59853305138784751</v>
      </c>
      <c r="AB46" s="32">
        <f t="shared" si="30"/>
        <v>0.58301755089873164</v>
      </c>
      <c r="AC46" s="32">
        <f t="shared" si="30"/>
        <v>0.57789496740299851</v>
      </c>
      <c r="AD46" s="32">
        <f t="shared" si="30"/>
        <v>0.54309764312309472</v>
      </c>
      <c r="AE46" s="32">
        <f t="shared" si="30"/>
        <v>0.5614385466018863</v>
      </c>
      <c r="AF46" s="32">
        <f t="shared" si="30"/>
        <v>0.61461158440725838</v>
      </c>
      <c r="AG46" s="32">
        <f t="shared" si="30"/>
        <v>0.62447147462728592</v>
      </c>
      <c r="AH46" s="32">
        <f t="shared" ref="AH46:AI46" si="31">IF(AH32=0,0,AH32/AH$25)</f>
        <v>0.58839046461422095</v>
      </c>
      <c r="AI46" s="32">
        <f t="shared" si="31"/>
        <v>0.5934644314562052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3322.5154715617814</v>
      </c>
      <c r="C48" s="21">
        <f t="shared" si="32"/>
        <v>3322.5154424566381</v>
      </c>
      <c r="D48" s="21">
        <f t="shared" si="32"/>
        <v>3322.5154557335504</v>
      </c>
      <c r="E48" s="21">
        <f t="shared" si="32"/>
        <v>3322.5154299027458</v>
      </c>
      <c r="F48" s="21">
        <f t="shared" si="32"/>
        <v>3322.5154383424915</v>
      </c>
      <c r="G48" s="21">
        <f t="shared" si="32"/>
        <v>3322.5154888686075</v>
      </c>
      <c r="H48" s="21">
        <f t="shared" si="32"/>
        <v>3277.3565508228367</v>
      </c>
      <c r="I48" s="21">
        <f t="shared" si="32"/>
        <v>3288.2801247745465</v>
      </c>
      <c r="J48" s="21">
        <f t="shared" si="32"/>
        <v>3353.2677479023605</v>
      </c>
      <c r="K48" s="21">
        <f t="shared" si="32"/>
        <v>3125.9859597673621</v>
      </c>
      <c r="L48" s="21">
        <f t="shared" si="32"/>
        <v>3129.6659217866095</v>
      </c>
      <c r="M48" s="21">
        <f t="shared" si="32"/>
        <v>3512.269210641366</v>
      </c>
      <c r="N48" s="21">
        <f t="shared" si="32"/>
        <v>4102.5968438357831</v>
      </c>
      <c r="O48" s="21">
        <f t="shared" si="32"/>
        <v>4338.1084767693965</v>
      </c>
      <c r="P48" s="21">
        <f t="shared" si="32"/>
        <v>4574.8858393833862</v>
      </c>
      <c r="Q48" s="21">
        <f t="shared" si="32"/>
        <v>4977.6262776164203</v>
      </c>
      <c r="R48" s="21">
        <f t="shared" si="32"/>
        <v>5021.8841705359</v>
      </c>
      <c r="S48" s="21">
        <f t="shared" si="32"/>
        <v>5488.7303388355176</v>
      </c>
      <c r="T48" s="21">
        <f t="shared" si="32"/>
        <v>5771.4749670329993</v>
      </c>
      <c r="U48" s="21">
        <f t="shared" si="32"/>
        <v>5517.0932290276078</v>
      </c>
      <c r="V48" s="21">
        <f t="shared" si="32"/>
        <v>7944.7486826931081</v>
      </c>
      <c r="W48" s="21">
        <f t="shared" si="32"/>
        <v>6484.0481000990476</v>
      </c>
      <c r="X48" s="21">
        <f t="shared" si="32"/>
        <v>6881.3491369499025</v>
      </c>
      <c r="Y48" s="21">
        <f t="shared" si="32"/>
        <v>5986.0431301798653</v>
      </c>
      <c r="Z48" s="21">
        <f t="shared" si="32"/>
        <v>5606.8574427427029</v>
      </c>
      <c r="AA48" s="21">
        <f t="shared" si="32"/>
        <v>5806.5509315067939</v>
      </c>
      <c r="AB48" s="21">
        <f t="shared" si="32"/>
        <v>6977.5056369425774</v>
      </c>
      <c r="AC48" s="21">
        <f t="shared" si="32"/>
        <v>7443.6723451946991</v>
      </c>
      <c r="AD48" s="21">
        <f t="shared" si="32"/>
        <v>7249.0874758877335</v>
      </c>
      <c r="AE48" s="21">
        <f t="shared" si="32"/>
        <v>6775.0856319351042</v>
      </c>
      <c r="AF48" s="21">
        <f t="shared" si="32"/>
        <v>7310.57871296947</v>
      </c>
      <c r="AG48" s="21">
        <f t="shared" si="32"/>
        <v>7338.2950345938607</v>
      </c>
      <c r="AH48" s="21">
        <f t="shared" ref="AH48:AI48" si="33">IF(AH25=0,0,100*AH25/AH12)</f>
        <v>6707.5732682210901</v>
      </c>
      <c r="AI48" s="21">
        <f t="shared" si="33"/>
        <v>6693.6922531845576</v>
      </c>
    </row>
    <row r="49" spans="1:35" x14ac:dyDescent="0.25">
      <c r="A49" s="10" t="s">
        <v>72</v>
      </c>
      <c r="B49" s="22">
        <f t="shared" si="32"/>
        <v>2869.6063113906416</v>
      </c>
      <c r="C49" s="22">
        <f t="shared" si="32"/>
        <v>2869.6063011565084</v>
      </c>
      <c r="D49" s="22">
        <f t="shared" si="32"/>
        <v>2869.6063068224389</v>
      </c>
      <c r="E49" s="22">
        <f t="shared" si="32"/>
        <v>2869.6063042015157</v>
      </c>
      <c r="F49" s="22">
        <f t="shared" si="32"/>
        <v>2869.6062959563696</v>
      </c>
      <c r="G49" s="22">
        <f t="shared" si="32"/>
        <v>2869.606316703087</v>
      </c>
      <c r="H49" s="22">
        <f t="shared" si="32"/>
        <v>2826.9884118880605</v>
      </c>
      <c r="I49" s="22">
        <f t="shared" si="32"/>
        <v>2837.2873881786718</v>
      </c>
      <c r="J49" s="22">
        <f t="shared" si="32"/>
        <v>2898.6905811074766</v>
      </c>
      <c r="K49" s="22">
        <f t="shared" si="32"/>
        <v>2684.9257653365426</v>
      </c>
      <c r="L49" s="22">
        <f t="shared" si="32"/>
        <v>2688.3651031422355</v>
      </c>
      <c r="M49" s="22">
        <f t="shared" si="32"/>
        <v>2996.6941661471183</v>
      </c>
      <c r="N49" s="22">
        <f t="shared" si="32"/>
        <v>3498.9636370519124</v>
      </c>
      <c r="O49" s="22">
        <f t="shared" si="32"/>
        <v>3737.4069985398919</v>
      </c>
      <c r="P49" s="22">
        <f t="shared" si="32"/>
        <v>3944.558161674126</v>
      </c>
      <c r="Q49" s="22">
        <f t="shared" si="32"/>
        <v>4402.137721621606</v>
      </c>
      <c r="R49" s="22">
        <f t="shared" si="32"/>
        <v>4397.6863795881745</v>
      </c>
      <c r="S49" s="22">
        <f t="shared" si="32"/>
        <v>4904.630721413635</v>
      </c>
      <c r="T49" s="22">
        <f t="shared" si="32"/>
        <v>5113.6785772445619</v>
      </c>
      <c r="U49" s="22">
        <f t="shared" si="32"/>
        <v>5500.0110883846173</v>
      </c>
      <c r="V49" s="22">
        <f t="shared" si="32"/>
        <v>6733.9857576900367</v>
      </c>
      <c r="W49" s="22">
        <f t="shared" si="32"/>
        <v>5378.7502870281687</v>
      </c>
      <c r="X49" s="22">
        <f t="shared" si="32"/>
        <v>5592.2742323138546</v>
      </c>
      <c r="Y49" s="22">
        <f t="shared" si="32"/>
        <v>4762.4661480658478</v>
      </c>
      <c r="Z49" s="22">
        <f t="shared" si="32"/>
        <v>4407.7797114263522</v>
      </c>
      <c r="AA49" s="22">
        <f t="shared" si="32"/>
        <v>4622.992246549009</v>
      </c>
      <c r="AB49" s="22">
        <f t="shared" si="32"/>
        <v>5596.166625501296</v>
      </c>
      <c r="AC49" s="22">
        <f t="shared" si="32"/>
        <v>5958.98682629219</v>
      </c>
      <c r="AD49" s="22">
        <f t="shared" si="32"/>
        <v>5705.00907254095</v>
      </c>
      <c r="AE49" s="22">
        <f t="shared" si="32"/>
        <v>5303.6302484779471</v>
      </c>
      <c r="AF49" s="22">
        <f t="shared" si="32"/>
        <v>5264.6197765042461</v>
      </c>
      <c r="AG49" s="22">
        <f t="shared" si="32"/>
        <v>5275.0289104262547</v>
      </c>
      <c r="AH49" s="22">
        <f t="shared" ref="AH49:AI49" si="34">IF(AH26=0,0,100*AH26/AH13)</f>
        <v>5341.9139604873071</v>
      </c>
      <c r="AI49" s="22">
        <f t="shared" si="34"/>
        <v>5498.2891177426118</v>
      </c>
    </row>
    <row r="50" spans="1:35" x14ac:dyDescent="0.25">
      <c r="A50" s="12" t="s">
        <v>75</v>
      </c>
      <c r="B50" s="23">
        <f t="shared" ref="B50:AG50" si="35">IF(B32=0,0,100*B32/B14)</f>
        <v>3627.2889345833537</v>
      </c>
      <c r="C50" s="23">
        <f t="shared" si="35"/>
        <v>3627.2888895438773</v>
      </c>
      <c r="D50" s="23">
        <f t="shared" si="35"/>
        <v>3627.2889091102747</v>
      </c>
      <c r="E50" s="23">
        <f t="shared" si="35"/>
        <v>3627.2888636270532</v>
      </c>
      <c r="F50" s="23">
        <f t="shared" si="35"/>
        <v>3627.2888866375256</v>
      </c>
      <c r="G50" s="23">
        <f t="shared" si="35"/>
        <v>3627.288961897822</v>
      </c>
      <c r="H50" s="23">
        <f t="shared" si="35"/>
        <v>3593.2457884205965</v>
      </c>
      <c r="I50" s="23">
        <f t="shared" si="35"/>
        <v>3606.0869270510962</v>
      </c>
      <c r="J50" s="23">
        <f t="shared" si="35"/>
        <v>3660.3732533787047</v>
      </c>
      <c r="K50" s="23">
        <f t="shared" si="35"/>
        <v>3452.386545094942</v>
      </c>
      <c r="L50" s="23">
        <f t="shared" si="35"/>
        <v>3447.6302216801087</v>
      </c>
      <c r="M50" s="23">
        <f t="shared" si="35"/>
        <v>3866.0691694318821</v>
      </c>
      <c r="N50" s="23">
        <f t="shared" si="35"/>
        <v>4498.080493078568</v>
      </c>
      <c r="O50" s="23">
        <f t="shared" si="35"/>
        <v>4731.1352152813697</v>
      </c>
      <c r="P50" s="23">
        <f t="shared" si="35"/>
        <v>4986.8672276956167</v>
      </c>
      <c r="Q50" s="23">
        <f t="shared" si="35"/>
        <v>5330.0349048103662</v>
      </c>
      <c r="R50" s="23">
        <f t="shared" si="35"/>
        <v>5393.064844690377</v>
      </c>
      <c r="S50" s="23">
        <f t="shared" si="35"/>
        <v>5824.2826532816107</v>
      </c>
      <c r="T50" s="23">
        <f t="shared" si="35"/>
        <v>6224.2564603854726</v>
      </c>
      <c r="U50" s="23">
        <f t="shared" si="35"/>
        <v>5526.2986683528252</v>
      </c>
      <c r="V50" s="23">
        <f t="shared" si="35"/>
        <v>8884.0286780752176</v>
      </c>
      <c r="W50" s="23">
        <f t="shared" si="35"/>
        <v>7395.8867330493695</v>
      </c>
      <c r="X50" s="23">
        <f t="shared" si="35"/>
        <v>8043.0252448287929</v>
      </c>
      <c r="Y50" s="23">
        <f t="shared" si="35"/>
        <v>7322.5912115961228</v>
      </c>
      <c r="Z50" s="23">
        <f t="shared" si="35"/>
        <v>6868.7218654703674</v>
      </c>
      <c r="AA50" s="23">
        <f t="shared" si="35"/>
        <v>7010.3968169711188</v>
      </c>
      <c r="AB50" s="23">
        <f t="shared" si="35"/>
        <v>8473.4107497964087</v>
      </c>
      <c r="AC50" s="23">
        <f t="shared" si="35"/>
        <v>9099.6680909194311</v>
      </c>
      <c r="AD50" s="23">
        <f t="shared" si="35"/>
        <v>9386.3331968122347</v>
      </c>
      <c r="AE50" s="23">
        <f t="shared" si="35"/>
        <v>8649.6514715790254</v>
      </c>
      <c r="AF50" s="23">
        <f t="shared" si="35"/>
        <v>9666.0431091168994</v>
      </c>
      <c r="AG50" s="23">
        <f t="shared" si="35"/>
        <v>9595.2101243537618</v>
      </c>
      <c r="AH50" s="23">
        <f t="shared" ref="AH50:AI50" si="36">IF(AH32=0,0,100*AH32/AH14)</f>
        <v>8168.4146260083307</v>
      </c>
      <c r="AI50" s="23">
        <f t="shared" si="36"/>
        <v>7865.0582566181356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6058.4905893147024</v>
      </c>
      <c r="C53" s="21">
        <v>6058.490545418028</v>
      </c>
      <c r="D53" s="21">
        <v>6058.4905664485004</v>
      </c>
      <c r="E53" s="21">
        <v>6058.4905255875346</v>
      </c>
      <c r="F53" s="21">
        <v>6058.4905377003333</v>
      </c>
      <c r="G53" s="21">
        <v>6058.490616924395</v>
      </c>
      <c r="H53" s="21">
        <v>6066.2374008683055</v>
      </c>
      <c r="I53" s="21">
        <v>6064.363584968024</v>
      </c>
      <c r="J53" s="21">
        <v>6053.2151640408529</v>
      </c>
      <c r="K53" s="21">
        <v>6092.2046288989213</v>
      </c>
      <c r="L53" s="21">
        <v>6091.5734110300345</v>
      </c>
      <c r="M53" s="21">
        <v>6288.1419352079638</v>
      </c>
      <c r="N53" s="21">
        <v>6774.244790662211</v>
      </c>
      <c r="O53" s="21">
        <v>6769.1879629959722</v>
      </c>
      <c r="P53" s="21">
        <v>6855.3406662073894</v>
      </c>
      <c r="Q53" s="21">
        <v>7059.0491223224462</v>
      </c>
      <c r="R53" s="21">
        <v>7164.1353254114774</v>
      </c>
      <c r="S53" s="21">
        <v>7315.3466036393002</v>
      </c>
      <c r="T53" s="21">
        <v>7505.0208402612616</v>
      </c>
      <c r="U53" s="21">
        <v>6337.2602387382021</v>
      </c>
      <c r="V53" s="21">
        <v>7409.307357696257</v>
      </c>
      <c r="W53" s="21">
        <v>7665.7065073617487</v>
      </c>
      <c r="X53" s="21">
        <v>7787.32880722953</v>
      </c>
      <c r="Y53" s="21">
        <v>7707.7399826634964</v>
      </c>
      <c r="Z53" s="21">
        <v>7606.3846876830194</v>
      </c>
      <c r="AA53" s="21">
        <v>8098.5034337604275</v>
      </c>
      <c r="AB53" s="21">
        <v>8303.1776134271095</v>
      </c>
      <c r="AC53" s="21">
        <v>8467.6496313232383</v>
      </c>
      <c r="AD53" s="21">
        <v>8288.4166517418071</v>
      </c>
      <c r="AE53" s="21">
        <v>8088.7394247914035</v>
      </c>
      <c r="AF53" s="21">
        <v>7642.9817249199286</v>
      </c>
      <c r="AG53" s="21">
        <v>8145.8416415588181</v>
      </c>
      <c r="AH53" s="21">
        <v>8215.0059740085017</v>
      </c>
      <c r="AI53" s="21">
        <v>8232.6056988984674</v>
      </c>
    </row>
    <row r="54" spans="1:35" x14ac:dyDescent="0.25">
      <c r="A54" s="10" t="s">
        <v>72</v>
      </c>
      <c r="B54" s="22">
        <v>6628.4563079087857</v>
      </c>
      <c r="C54" s="22">
        <v>6628.4562943078727</v>
      </c>
      <c r="D54" s="22">
        <v>6628.4563039168797</v>
      </c>
      <c r="E54" s="22">
        <v>6628.456304690555</v>
      </c>
      <c r="F54" s="22">
        <v>6628.4562820601759</v>
      </c>
      <c r="G54" s="22">
        <v>6628.4563158597357</v>
      </c>
      <c r="H54" s="22">
        <v>6628.4562202722091</v>
      </c>
      <c r="I54" s="22">
        <v>6628.4564121497169</v>
      </c>
      <c r="J54" s="22">
        <v>6628.4562208937086</v>
      </c>
      <c r="K54" s="22">
        <v>6628.456265022659</v>
      </c>
      <c r="L54" s="22">
        <v>6628.456402068532</v>
      </c>
      <c r="M54" s="22">
        <v>6796.2542121138003</v>
      </c>
      <c r="N54" s="22">
        <v>7318.703059388301</v>
      </c>
      <c r="O54" s="22">
        <v>7387.5292567150063</v>
      </c>
      <c r="P54" s="22">
        <v>7487.5510678873816</v>
      </c>
      <c r="Q54" s="22">
        <v>7908.2464741297808</v>
      </c>
      <c r="R54" s="22">
        <v>7947.1973369638272</v>
      </c>
      <c r="S54" s="22">
        <v>8280.60333285876</v>
      </c>
      <c r="T54" s="22">
        <v>8423.472578089797</v>
      </c>
      <c r="U54" s="22">
        <v>8002.9008689624279</v>
      </c>
      <c r="V54" s="22">
        <v>7955.4050026764071</v>
      </c>
      <c r="W54" s="22">
        <v>8055.2680256981603</v>
      </c>
      <c r="X54" s="22">
        <v>8016.707403204271</v>
      </c>
      <c r="Y54" s="22">
        <v>7768.0456468590428</v>
      </c>
      <c r="Z54" s="22">
        <v>7574.8023746312119</v>
      </c>
      <c r="AA54" s="22">
        <v>8167.748364744908</v>
      </c>
      <c r="AB54" s="22">
        <v>8435.8222946307324</v>
      </c>
      <c r="AC54" s="22">
        <v>8586.9851201737692</v>
      </c>
      <c r="AD54" s="22">
        <v>8262.9899945745019</v>
      </c>
      <c r="AE54" s="22">
        <v>8013.8418963565191</v>
      </c>
      <c r="AF54" s="22">
        <v>7331.6533507533677</v>
      </c>
      <c r="AG54" s="22">
        <v>8208.6047929970155</v>
      </c>
      <c r="AH54" s="22">
        <v>8458.2310419939677</v>
      </c>
      <c r="AI54" s="22">
        <v>8624.0292640581301</v>
      </c>
    </row>
    <row r="55" spans="1:35" x14ac:dyDescent="0.25">
      <c r="A55" s="12" t="s">
        <v>75</v>
      </c>
      <c r="B55" s="23">
        <v>5674.9469537789173</v>
      </c>
      <c r="C55" s="23">
        <v>5674.9468935673231</v>
      </c>
      <c r="D55" s="23">
        <v>5674.9469208138635</v>
      </c>
      <c r="E55" s="23">
        <v>5674.9468570124654</v>
      </c>
      <c r="F55" s="23">
        <v>5674.9468882976898</v>
      </c>
      <c r="G55" s="23">
        <v>5674.9469921806649</v>
      </c>
      <c r="H55" s="23">
        <v>5671.8958414394501</v>
      </c>
      <c r="I55" s="23">
        <v>5666.8570997263478</v>
      </c>
      <c r="J55" s="23">
        <v>5664.5909469884891</v>
      </c>
      <c r="K55" s="23">
        <v>5695.3589145865326</v>
      </c>
      <c r="L55" s="23">
        <v>5704.7406267748765</v>
      </c>
      <c r="M55" s="23">
        <v>5939.4631064904379</v>
      </c>
      <c r="N55" s="23">
        <v>6417.5309111799343</v>
      </c>
      <c r="O55" s="23">
        <v>6364.6198526028502</v>
      </c>
      <c r="P55" s="23">
        <v>6442.1287318431614</v>
      </c>
      <c r="Q55" s="23">
        <v>6539.0310092778982</v>
      </c>
      <c r="R55" s="23">
        <v>6698.4856714589168</v>
      </c>
      <c r="S55" s="23">
        <v>6760.8279567107666</v>
      </c>
      <c r="T55" s="23">
        <v>6872.8222513332712</v>
      </c>
      <c r="U55" s="23">
        <v>5439.6588151464239</v>
      </c>
      <c r="V55" s="23">
        <v>6985.6582825035748</v>
      </c>
      <c r="W55" s="23">
        <v>7344.3295552595664</v>
      </c>
      <c r="X55" s="23">
        <v>7580.6196131832057</v>
      </c>
      <c r="Y55" s="23">
        <v>7641.8663834071322</v>
      </c>
      <c r="Z55" s="23">
        <v>7639.620729172816</v>
      </c>
      <c r="AA55" s="23">
        <v>8028.0715858813346</v>
      </c>
      <c r="AB55" s="23">
        <v>8159.5315894157193</v>
      </c>
      <c r="AC55" s="23">
        <v>8334.5446341137667</v>
      </c>
      <c r="AD55" s="23">
        <v>8323.6111173275203</v>
      </c>
      <c r="AE55" s="23">
        <v>8184.1553985655646</v>
      </c>
      <c r="AF55" s="23">
        <v>8001.4067586729279</v>
      </c>
      <c r="AG55" s="23">
        <v>8077.1878203660235</v>
      </c>
      <c r="AH55" s="23">
        <v>7954.8289030863225</v>
      </c>
      <c r="AI55" s="23">
        <v>7849.052867575765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0.54840647560329103</v>
      </c>
      <c r="C58" s="18">
        <f t="shared" si="37"/>
        <v>0.54840647477273385</v>
      </c>
      <c r="D58" s="18">
        <f t="shared" si="37"/>
        <v>0.54840647506053897</v>
      </c>
      <c r="E58" s="18">
        <f t="shared" si="37"/>
        <v>0.54840647449564806</v>
      </c>
      <c r="F58" s="18">
        <f t="shared" si="37"/>
        <v>0.54840647479225801</v>
      </c>
      <c r="G58" s="18">
        <f t="shared" si="37"/>
        <v>0.5484064759607219</v>
      </c>
      <c r="H58" s="18">
        <f t="shared" si="37"/>
        <v>0.54026183517870963</v>
      </c>
      <c r="I58" s="18">
        <f t="shared" si="37"/>
        <v>0.54223004255967355</v>
      </c>
      <c r="J58" s="18">
        <f t="shared" si="37"/>
        <v>0.55396473725607176</v>
      </c>
      <c r="K58" s="18">
        <f t="shared" si="37"/>
        <v>0.51311243633199155</v>
      </c>
      <c r="L58" s="18">
        <f t="shared" si="37"/>
        <v>0.51376971278384531</v>
      </c>
      <c r="M58" s="18">
        <f t="shared" si="37"/>
        <v>0.55855437851614065</v>
      </c>
      <c r="N58" s="18">
        <f t="shared" si="37"/>
        <v>0.60561685776264029</v>
      </c>
      <c r="O58" s="18">
        <f t="shared" si="37"/>
        <v>0.6408609866477093</v>
      </c>
      <c r="P58" s="18">
        <f t="shared" si="37"/>
        <v>0.66734624319032865</v>
      </c>
      <c r="Q58" s="18">
        <f t="shared" si="37"/>
        <v>0.7051411870581753</v>
      </c>
      <c r="R58" s="18">
        <f t="shared" si="37"/>
        <v>0.70097561567870914</v>
      </c>
      <c r="S58" s="18">
        <f t="shared" si="37"/>
        <v>0.75030352438870607</v>
      </c>
      <c r="T58" s="18">
        <f t="shared" si="37"/>
        <v>0.76901518195279062</v>
      </c>
      <c r="U58" s="18">
        <f t="shared" si="37"/>
        <v>0.87058019099529738</v>
      </c>
      <c r="V58" s="18">
        <f t="shared" si="37"/>
        <v>1.0722660431194926</v>
      </c>
      <c r="W58" s="18">
        <f t="shared" si="37"/>
        <v>0.84585133723448747</v>
      </c>
      <c r="X58" s="18">
        <f t="shared" si="37"/>
        <v>0.88365976412366942</v>
      </c>
      <c r="Y58" s="18">
        <f t="shared" si="37"/>
        <v>0.77662753850595267</v>
      </c>
      <c r="Z58" s="18">
        <f t="shared" si="37"/>
        <v>0.73712514853763034</v>
      </c>
      <c r="AA58" s="18">
        <f t="shared" si="37"/>
        <v>0.71699061178400991</v>
      </c>
      <c r="AB58" s="18">
        <f t="shared" si="37"/>
        <v>0.84034160917613265</v>
      </c>
      <c r="AC58" s="18">
        <f t="shared" si="37"/>
        <v>0.87907184039114261</v>
      </c>
      <c r="AD58" s="18">
        <f t="shared" si="37"/>
        <v>0.87460461756158714</v>
      </c>
      <c r="AE58" s="18">
        <f t="shared" si="37"/>
        <v>0.83759474451234694</v>
      </c>
      <c r="AF58" s="18">
        <f t="shared" si="37"/>
        <v>0.95650872605560999</v>
      </c>
      <c r="AG58" s="18">
        <f t="shared" si="37"/>
        <v>0.90086394475863851</v>
      </c>
      <c r="AH58" s="18">
        <f t="shared" ref="AH58:AI58" si="38">IF(AH48=0,0,AH48/AH53)</f>
        <v>0.81650254296140679</v>
      </c>
      <c r="AI58" s="18">
        <f t="shared" si="38"/>
        <v>0.8130709155766056</v>
      </c>
    </row>
    <row r="59" spans="1:35" x14ac:dyDescent="0.25">
      <c r="A59" s="10" t="s">
        <v>72</v>
      </c>
      <c r="B59" s="19">
        <f t="shared" si="37"/>
        <v>0.43292226396163347</v>
      </c>
      <c r="C59" s="19">
        <f t="shared" si="37"/>
        <v>0.43292226330597622</v>
      </c>
      <c r="D59" s="19">
        <f t="shared" si="37"/>
        <v>0.43292226353317503</v>
      </c>
      <c r="E59" s="19">
        <f t="shared" si="37"/>
        <v>0.43292226308723947</v>
      </c>
      <c r="F59" s="19">
        <f t="shared" si="37"/>
        <v>0.43292226332138883</v>
      </c>
      <c r="G59" s="19">
        <f t="shared" si="37"/>
        <v>0.43292226424379598</v>
      </c>
      <c r="H59" s="19">
        <f t="shared" si="37"/>
        <v>0.4264927334425338</v>
      </c>
      <c r="I59" s="19">
        <f t="shared" si="37"/>
        <v>0.42804647292815085</v>
      </c>
      <c r="J59" s="19">
        <f t="shared" si="37"/>
        <v>0.43731005901048992</v>
      </c>
      <c r="K59" s="19">
        <f t="shared" si="37"/>
        <v>0.40506049342204786</v>
      </c>
      <c r="L59" s="19">
        <f t="shared" si="37"/>
        <v>0.40557935966860725</v>
      </c>
      <c r="M59" s="19">
        <f t="shared" si="37"/>
        <v>0.44093320711955442</v>
      </c>
      <c r="N59" s="19">
        <f t="shared" si="37"/>
        <v>0.47808520289172063</v>
      </c>
      <c r="O59" s="19">
        <f t="shared" si="37"/>
        <v>0.50590757324483271</v>
      </c>
      <c r="P59" s="19">
        <f t="shared" si="37"/>
        <v>0.52681552698739542</v>
      </c>
      <c r="Q59" s="19">
        <f t="shared" si="37"/>
        <v>0.55665155809474376</v>
      </c>
      <c r="R59" s="19">
        <f t="shared" si="37"/>
        <v>0.55336317863075501</v>
      </c>
      <c r="S59" s="19">
        <f t="shared" si="37"/>
        <v>0.59230354652435468</v>
      </c>
      <c r="T59" s="19">
        <f t="shared" si="37"/>
        <v>0.60707487676112293</v>
      </c>
      <c r="U59" s="19">
        <f t="shared" si="37"/>
        <v>0.68725218248238662</v>
      </c>
      <c r="V59" s="19">
        <f t="shared" si="37"/>
        <v>0.84646674247565612</v>
      </c>
      <c r="W59" s="19">
        <f t="shared" si="37"/>
        <v>0.66773076573848522</v>
      </c>
      <c r="X59" s="19">
        <f t="shared" si="37"/>
        <v>0.69757744059345705</v>
      </c>
      <c r="Y59" s="19">
        <f t="shared" si="37"/>
        <v>0.61308421249964196</v>
      </c>
      <c r="Z59" s="19">
        <f t="shared" si="37"/>
        <v>0.58190029170773583</v>
      </c>
      <c r="AA59" s="19">
        <f t="shared" si="37"/>
        <v>0.56600571419457446</v>
      </c>
      <c r="AB59" s="19">
        <f t="shared" si="37"/>
        <v>0.66338128401106411</v>
      </c>
      <c r="AC59" s="19">
        <f t="shared" si="37"/>
        <v>0.69395564833255496</v>
      </c>
      <c r="AD59" s="19">
        <f t="shared" si="37"/>
        <v>0.69042913960768104</v>
      </c>
      <c r="AE59" s="19">
        <f t="shared" si="37"/>
        <v>0.66180869513899876</v>
      </c>
      <c r="AF59" s="19">
        <f t="shared" si="37"/>
        <v>0.71806719775741679</v>
      </c>
      <c r="AG59" s="19">
        <f t="shared" si="37"/>
        <v>0.6426218636968033</v>
      </c>
      <c r="AH59" s="19">
        <f t="shared" ref="AH59:AI59" si="39">IF(AH49=0,0,AH49/AH54)</f>
        <v>0.63156396815899574</v>
      </c>
      <c r="AI59" s="19">
        <f t="shared" si="39"/>
        <v>0.63755455244771886</v>
      </c>
    </row>
    <row r="60" spans="1:35" x14ac:dyDescent="0.25">
      <c r="A60" s="12" t="s">
        <v>75</v>
      </c>
      <c r="B60" s="20">
        <f t="shared" si="37"/>
        <v>0.63917583091555796</v>
      </c>
      <c r="C60" s="20">
        <f t="shared" si="37"/>
        <v>0.63917582976071352</v>
      </c>
      <c r="D60" s="20">
        <f t="shared" si="37"/>
        <v>0.63917583013975976</v>
      </c>
      <c r="E60" s="20">
        <f t="shared" si="37"/>
        <v>0.63917582931104544</v>
      </c>
      <c r="F60" s="20">
        <f t="shared" si="37"/>
        <v>0.6391758298421012</v>
      </c>
      <c r="G60" s="20">
        <f t="shared" si="37"/>
        <v>0.63917583140349188</v>
      </c>
      <c r="H60" s="20">
        <f t="shared" si="37"/>
        <v>0.6335175907441698</v>
      </c>
      <c r="I60" s="20">
        <f t="shared" si="37"/>
        <v>0.63634689627610941</v>
      </c>
      <c r="J60" s="20">
        <f t="shared" si="37"/>
        <v>0.64618492096498115</v>
      </c>
      <c r="K60" s="20">
        <f t="shared" si="37"/>
        <v>0.60617541350255288</v>
      </c>
      <c r="L60" s="20">
        <f t="shared" si="37"/>
        <v>0.60434478046185869</v>
      </c>
      <c r="M60" s="20">
        <f t="shared" si="37"/>
        <v>0.65091222895335044</v>
      </c>
      <c r="N60" s="20">
        <f t="shared" si="37"/>
        <v>0.70090515423034339</v>
      </c>
      <c r="O60" s="20">
        <f t="shared" si="37"/>
        <v>0.74334922192509945</v>
      </c>
      <c r="P60" s="20">
        <f t="shared" si="37"/>
        <v>0.77410238684702926</v>
      </c>
      <c r="Q60" s="20">
        <f t="shared" si="37"/>
        <v>0.81511081645703332</v>
      </c>
      <c r="R60" s="20">
        <f t="shared" si="37"/>
        <v>0.80511702333996005</v>
      </c>
      <c r="S60" s="20">
        <f t="shared" si="37"/>
        <v>0.86147476175613291</v>
      </c>
      <c r="T60" s="20">
        <f t="shared" si="37"/>
        <v>0.9056332657487276</v>
      </c>
      <c r="U60" s="20">
        <f t="shared" si="37"/>
        <v>1.0159274425383367</v>
      </c>
      <c r="V60" s="20">
        <f t="shared" si="37"/>
        <v>1.2717525419653493</v>
      </c>
      <c r="W60" s="20">
        <f t="shared" si="37"/>
        <v>1.0070199978639141</v>
      </c>
      <c r="X60" s="20">
        <f t="shared" si="37"/>
        <v>1.0609983952817568</v>
      </c>
      <c r="Y60" s="20">
        <f t="shared" si="37"/>
        <v>0.95822026246045666</v>
      </c>
      <c r="Z60" s="20">
        <f t="shared" si="37"/>
        <v>0.89909199801520534</v>
      </c>
      <c r="AA60" s="20">
        <f t="shared" si="37"/>
        <v>0.87323546408081842</v>
      </c>
      <c r="AB60" s="20">
        <f t="shared" si="37"/>
        <v>1.0384677915565452</v>
      </c>
      <c r="AC60" s="20">
        <f t="shared" si="37"/>
        <v>1.0918014709134762</v>
      </c>
      <c r="AD60" s="20">
        <f t="shared" si="37"/>
        <v>1.1276756043146241</v>
      </c>
      <c r="AE60" s="20">
        <f t="shared" si="37"/>
        <v>1.0568777168008134</v>
      </c>
      <c r="AF60" s="20">
        <f t="shared" si="37"/>
        <v>1.2080429605256138</v>
      </c>
      <c r="AG60" s="20">
        <f t="shared" si="37"/>
        <v>1.1879394583545722</v>
      </c>
      <c r="AH60" s="20">
        <f t="shared" ref="AH60:AI60" si="40">IF(AH50=0,0,AH50/AH55)</f>
        <v>1.0268498198420259</v>
      </c>
      <c r="AI60" s="20">
        <f t="shared" si="40"/>
        <v>1.0020391490938338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3.2075750486151025</v>
      </c>
      <c r="C62" s="33">
        <f t="shared" si="41"/>
        <v>3.2059150690763887</v>
      </c>
      <c r="D62" s="33">
        <f t="shared" si="41"/>
        <v>3.2038113225606519</v>
      </c>
      <c r="E62" s="33">
        <f t="shared" si="41"/>
        <v>3.2046661309781013</v>
      </c>
      <c r="F62" s="33">
        <f t="shared" si="41"/>
        <v>3.2035421986183223</v>
      </c>
      <c r="G62" s="33">
        <f t="shared" si="41"/>
        <v>3.2036714883196109</v>
      </c>
      <c r="H62" s="33">
        <f t="shared" si="41"/>
        <v>3.1937536985906703</v>
      </c>
      <c r="I62" s="33">
        <f t="shared" si="41"/>
        <v>3.1894474607056682</v>
      </c>
      <c r="J62" s="33">
        <f t="shared" si="41"/>
        <v>3.1858366812776113</v>
      </c>
      <c r="K62" s="33">
        <f t="shared" si="41"/>
        <v>3.2186088628507399</v>
      </c>
      <c r="L62" s="33">
        <f t="shared" si="41"/>
        <v>3.2220408186494214</v>
      </c>
      <c r="M62" s="33">
        <f t="shared" si="41"/>
        <v>3.2239349384947036</v>
      </c>
      <c r="N62" s="33">
        <f t="shared" si="41"/>
        <v>3.2249050566312292</v>
      </c>
      <c r="O62" s="33">
        <f t="shared" si="41"/>
        <v>3.2266010678472279</v>
      </c>
      <c r="P62" s="33">
        <f t="shared" si="41"/>
        <v>3.2274259131717602</v>
      </c>
      <c r="Q62" s="33">
        <f t="shared" si="41"/>
        <v>3.2279240280742978</v>
      </c>
      <c r="R62" s="33">
        <f t="shared" si="41"/>
        <v>3.229208801727502</v>
      </c>
      <c r="S62" s="33">
        <f t="shared" si="41"/>
        <v>3.2308539215641709</v>
      </c>
      <c r="T62" s="33">
        <f t="shared" si="41"/>
        <v>3.2305907802638485</v>
      </c>
      <c r="U62" s="33">
        <f t="shared" si="41"/>
        <v>3.2241235929421417</v>
      </c>
      <c r="V62" s="33">
        <f t="shared" si="41"/>
        <v>3.2268357860121286</v>
      </c>
      <c r="W62" s="33">
        <f t="shared" si="41"/>
        <v>3.2254546644594018</v>
      </c>
      <c r="X62" s="33">
        <f t="shared" si="41"/>
        <v>3.2296942902224268</v>
      </c>
      <c r="Y62" s="33">
        <f t="shared" si="41"/>
        <v>3.2296103400553338</v>
      </c>
      <c r="Z62" s="33">
        <f t="shared" si="41"/>
        <v>3.2291438865903555</v>
      </c>
      <c r="AA62" s="33">
        <f t="shared" si="41"/>
        <v>3.220342826969004</v>
      </c>
      <c r="AB62" s="33">
        <f t="shared" si="41"/>
        <v>3.2209110316224265</v>
      </c>
      <c r="AC62" s="33">
        <f t="shared" si="41"/>
        <v>3.2209124449944908</v>
      </c>
      <c r="AD62" s="33">
        <f t="shared" si="41"/>
        <v>3.2137094262723389</v>
      </c>
      <c r="AE62" s="33">
        <f t="shared" si="41"/>
        <v>3.2115142747885823</v>
      </c>
      <c r="AF62" s="33">
        <f t="shared" si="41"/>
        <v>3.2062185995664181</v>
      </c>
      <c r="AG62" s="33">
        <f t="shared" si="41"/>
        <v>3.1999133243987661</v>
      </c>
      <c r="AH62" s="33">
        <f t="shared" ref="AH62:AI62" si="42">IF(AH66=0,0,AH66/AH25)</f>
        <v>3.2044431098117276</v>
      </c>
      <c r="AI62" s="33">
        <f t="shared" si="42"/>
        <v>3.202938803100023</v>
      </c>
    </row>
    <row r="63" spans="1:35" x14ac:dyDescent="0.25">
      <c r="A63" s="10" t="s">
        <v>72</v>
      </c>
      <c r="B63" s="34">
        <f t="shared" si="41"/>
        <v>3.1755895607039628</v>
      </c>
      <c r="C63" s="34">
        <f t="shared" si="41"/>
        <v>3.1731362287799389</v>
      </c>
      <c r="D63" s="34">
        <f t="shared" si="41"/>
        <v>3.168935441664321</v>
      </c>
      <c r="E63" s="34">
        <f t="shared" si="41"/>
        <v>3.1706995006629852</v>
      </c>
      <c r="F63" s="34">
        <f t="shared" si="41"/>
        <v>3.1687727326120587</v>
      </c>
      <c r="G63" s="34">
        <f t="shared" si="41"/>
        <v>3.1691599742573247</v>
      </c>
      <c r="H63" s="34">
        <f t="shared" si="41"/>
        <v>3.1518755747477338</v>
      </c>
      <c r="I63" s="34">
        <f t="shared" si="41"/>
        <v>3.143148487448856</v>
      </c>
      <c r="J63" s="34">
        <f t="shared" si="41"/>
        <v>3.1343018089490866</v>
      </c>
      <c r="K63" s="34">
        <f t="shared" si="41"/>
        <v>3.2039829706543643</v>
      </c>
      <c r="L63" s="34">
        <f t="shared" si="41"/>
        <v>3.209575606227161</v>
      </c>
      <c r="M63" s="34">
        <f t="shared" si="41"/>
        <v>3.2124875918282312</v>
      </c>
      <c r="N63" s="34">
        <f t="shared" si="41"/>
        <v>3.2146456298819697</v>
      </c>
      <c r="O63" s="34">
        <f t="shared" si="41"/>
        <v>3.2172916614796829</v>
      </c>
      <c r="P63" s="34">
        <f t="shared" si="41"/>
        <v>3.2184484376416487</v>
      </c>
      <c r="Q63" s="34">
        <f t="shared" si="41"/>
        <v>3.2196559238588298</v>
      </c>
      <c r="R63" s="34">
        <f t="shared" si="41"/>
        <v>3.2213770856534762</v>
      </c>
      <c r="S63" s="34">
        <f t="shared" si="41"/>
        <v>3.2242819207421594</v>
      </c>
      <c r="T63" s="34">
        <f t="shared" si="41"/>
        <v>3.2241882107743094</v>
      </c>
      <c r="U63" s="34">
        <f t="shared" si="41"/>
        <v>3.2102832864259496</v>
      </c>
      <c r="V63" s="34">
        <f t="shared" si="41"/>
        <v>3.2156934151808367</v>
      </c>
      <c r="W63" s="34">
        <f t="shared" si="41"/>
        <v>3.213577855318706</v>
      </c>
      <c r="X63" s="34">
        <f t="shared" si="41"/>
        <v>3.2217443789606555</v>
      </c>
      <c r="Y63" s="34">
        <f t="shared" si="41"/>
        <v>3.2226243024077519</v>
      </c>
      <c r="Z63" s="34">
        <f t="shared" si="41"/>
        <v>3.2216669982810417</v>
      </c>
      <c r="AA63" s="34">
        <f t="shared" si="41"/>
        <v>3.2053492406008632</v>
      </c>
      <c r="AB63" s="34">
        <f t="shared" si="41"/>
        <v>3.2063532340556407</v>
      </c>
      <c r="AC63" s="34">
        <f t="shared" si="41"/>
        <v>3.2064093324174285</v>
      </c>
      <c r="AD63" s="34">
        <f t="shared" si="41"/>
        <v>3.1949015130190461</v>
      </c>
      <c r="AE63" s="34">
        <f t="shared" si="41"/>
        <v>3.1897853659869413</v>
      </c>
      <c r="AF63" s="34">
        <f t="shared" si="41"/>
        <v>3.1752839792808434</v>
      </c>
      <c r="AG63" s="34">
        <f t="shared" si="41"/>
        <v>3.161609377579695</v>
      </c>
      <c r="AH63" s="34">
        <f t="shared" ref="AH63:AI63" si="43">IF(AH67=0,0,AH67/AH26)</f>
        <v>3.173800615486766</v>
      </c>
      <c r="AI63" s="34">
        <f t="shared" si="43"/>
        <v>3.1709709429822834</v>
      </c>
    </row>
    <row r="64" spans="1:35" x14ac:dyDescent="0.25">
      <c r="A64" s="12" t="s">
        <v>75</v>
      </c>
      <c r="B64" s="35">
        <f t="shared" ref="B64:AG64" si="44">IF(B68=0,0,B68/B32)</f>
        <v>3.224602874199042</v>
      </c>
      <c r="C64" s="35">
        <f t="shared" si="44"/>
        <v>3.2233652444802074</v>
      </c>
      <c r="D64" s="35">
        <f t="shared" si="44"/>
        <v>3.2223778805520413</v>
      </c>
      <c r="E64" s="35">
        <f t="shared" si="44"/>
        <v>3.2227486394135711</v>
      </c>
      <c r="F64" s="35">
        <f t="shared" si="44"/>
        <v>3.2220521054776077</v>
      </c>
      <c r="G64" s="35">
        <f t="shared" si="44"/>
        <v>3.2220440716648819</v>
      </c>
      <c r="H64" s="35">
        <f t="shared" si="44"/>
        <v>3.216863248688123</v>
      </c>
      <c r="I64" s="35">
        <f t="shared" si="44"/>
        <v>3.2151178312283482</v>
      </c>
      <c r="J64" s="35">
        <f t="shared" si="44"/>
        <v>3.2134080086615633</v>
      </c>
      <c r="K64" s="35">
        <f t="shared" si="44"/>
        <v>3.2270264631423191</v>
      </c>
      <c r="L64" s="35">
        <f t="shared" si="44"/>
        <v>3.2290442501038088</v>
      </c>
      <c r="M64" s="35">
        <f t="shared" si="44"/>
        <v>3.2300239041936276</v>
      </c>
      <c r="N64" s="35">
        <f t="shared" si="44"/>
        <v>3.2301337203508345</v>
      </c>
      <c r="O64" s="35">
        <f t="shared" si="44"/>
        <v>3.2314126778512855</v>
      </c>
      <c r="P64" s="35">
        <f t="shared" si="44"/>
        <v>3.2320671743462817</v>
      </c>
      <c r="Q64" s="35">
        <f t="shared" si="44"/>
        <v>3.2321056941952824</v>
      </c>
      <c r="R64" s="35">
        <f t="shared" si="44"/>
        <v>3.2330063969786806</v>
      </c>
      <c r="S64" s="35">
        <f t="shared" si="44"/>
        <v>3.2340332456261014</v>
      </c>
      <c r="T64" s="35">
        <f t="shared" si="44"/>
        <v>3.2342115210206095</v>
      </c>
      <c r="U64" s="35">
        <f t="shared" si="44"/>
        <v>3.2315465534059804</v>
      </c>
      <c r="V64" s="35">
        <f t="shared" si="44"/>
        <v>3.2333878149813797</v>
      </c>
      <c r="W64" s="35">
        <f t="shared" si="44"/>
        <v>3.2325803981280368</v>
      </c>
      <c r="X64" s="35">
        <f t="shared" si="44"/>
        <v>3.2346755387782822</v>
      </c>
      <c r="Y64" s="35">
        <f t="shared" si="44"/>
        <v>3.2345734205819143</v>
      </c>
      <c r="Z64" s="35">
        <f t="shared" si="44"/>
        <v>3.2341931752835773</v>
      </c>
      <c r="AA64" s="35">
        <f t="shared" si="44"/>
        <v>3.2303997976810019</v>
      </c>
      <c r="AB64" s="35">
        <f t="shared" si="44"/>
        <v>3.2313229756086086</v>
      </c>
      <c r="AC64" s="35">
        <f t="shared" si="44"/>
        <v>3.2315057831483243</v>
      </c>
      <c r="AD64" s="35">
        <f t="shared" si="44"/>
        <v>3.2295323266332181</v>
      </c>
      <c r="AE64" s="35">
        <f t="shared" si="44"/>
        <v>3.228487569341441</v>
      </c>
      <c r="AF64" s="35">
        <f t="shared" si="44"/>
        <v>3.225615963041625</v>
      </c>
      <c r="AG64" s="35">
        <f t="shared" si="44"/>
        <v>3.2229475625495256</v>
      </c>
      <c r="AH64" s="35">
        <f t="shared" ref="AH64:AI64" si="45">IF(AH68=0,0,AH68/AH32)</f>
        <v>3.2258791180591229</v>
      </c>
      <c r="AI64" s="35">
        <f t="shared" si="45"/>
        <v>3.2248374570028435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8526.0607527600005</v>
      </c>
      <c r="C66" s="9">
        <f t="shared" si="46"/>
        <v>8098.0061158799999</v>
      </c>
      <c r="D66" s="9">
        <f t="shared" si="46"/>
        <v>7786.1769278399988</v>
      </c>
      <c r="E66" s="9">
        <f t="shared" si="46"/>
        <v>7760.3776189199998</v>
      </c>
      <c r="F66" s="9">
        <f t="shared" si="46"/>
        <v>7515.5766580800009</v>
      </c>
      <c r="G66" s="9">
        <f t="shared" si="46"/>
        <v>7757.861848919998</v>
      </c>
      <c r="H66" s="9">
        <f t="shared" si="46"/>
        <v>6107.6766297600007</v>
      </c>
      <c r="I66" s="9">
        <f t="shared" si="46"/>
        <v>6401.2460097600033</v>
      </c>
      <c r="J66" s="9">
        <f t="shared" si="46"/>
        <v>7090.3814079600015</v>
      </c>
      <c r="K66" s="9">
        <f t="shared" si="46"/>
        <v>4546.9038330000003</v>
      </c>
      <c r="L66" s="9">
        <f t="shared" si="46"/>
        <v>5302.0072440000013</v>
      </c>
      <c r="M66" s="9">
        <f t="shared" si="46"/>
        <v>5663.6933040000022</v>
      </c>
      <c r="N66" s="9">
        <f t="shared" si="46"/>
        <v>6167.7423921599993</v>
      </c>
      <c r="O66" s="9">
        <f t="shared" si="46"/>
        <v>6728.1276898799979</v>
      </c>
      <c r="P66" s="9">
        <f t="shared" si="46"/>
        <v>7059.5124300000016</v>
      </c>
      <c r="Q66" s="9">
        <f t="shared" si="46"/>
        <v>7235.3514639600016</v>
      </c>
      <c r="R66" s="9">
        <f t="shared" si="46"/>
        <v>7523.0197181999984</v>
      </c>
      <c r="S66" s="9">
        <f t="shared" si="46"/>
        <v>7766.7203041199991</v>
      </c>
      <c r="T66" s="9">
        <f t="shared" si="46"/>
        <v>8142.2029450799982</v>
      </c>
      <c r="U66" s="9">
        <f t="shared" si="46"/>
        <v>7582.2041660400027</v>
      </c>
      <c r="V66" s="9">
        <f t="shared" si="46"/>
        <v>9598.8267939600028</v>
      </c>
      <c r="W66" s="9">
        <f t="shared" si="46"/>
        <v>8052.6665098800022</v>
      </c>
      <c r="X66" s="9">
        <f t="shared" si="46"/>
        <v>7968.1065271199986</v>
      </c>
      <c r="Y66" s="9">
        <f t="shared" si="46"/>
        <v>7038.032667120001</v>
      </c>
      <c r="Z66" s="9">
        <f t="shared" si="46"/>
        <v>6176.6517279600002</v>
      </c>
      <c r="AA66" s="9">
        <f t="shared" si="46"/>
        <v>6118.4207138400016</v>
      </c>
      <c r="AB66" s="9">
        <f t="shared" si="46"/>
        <v>7127.177371920001</v>
      </c>
      <c r="AC66" s="9">
        <f t="shared" si="46"/>
        <v>7416.5139842399994</v>
      </c>
      <c r="AD66" s="9">
        <f t="shared" si="46"/>
        <v>8745.3555483599994</v>
      </c>
      <c r="AE66" s="9">
        <f t="shared" si="46"/>
        <v>8522.6246276400016</v>
      </c>
      <c r="AF66" s="9">
        <f t="shared" si="46"/>
        <v>7821.4806759599996</v>
      </c>
      <c r="AG66" s="9">
        <f t="shared" si="46"/>
        <v>8057.5715995200007</v>
      </c>
      <c r="AH66" s="9">
        <f t="shared" ref="AH66:AI66" si="47">SUM(AH67:AH68)</f>
        <v>7902.8527039199998</v>
      </c>
      <c r="AI66" s="9">
        <f t="shared" si="47"/>
        <v>7279.2245545200003</v>
      </c>
    </row>
    <row r="67" spans="1:35" x14ac:dyDescent="0.25">
      <c r="A67" s="10" t="s">
        <v>72</v>
      </c>
      <c r="B67" s="11">
        <v>2932.5207346621964</v>
      </c>
      <c r="C67" s="11">
        <v>2784.5815043561774</v>
      </c>
      <c r="D67" s="11">
        <v>2675.567161875023</v>
      </c>
      <c r="E67" s="11">
        <v>2667.4745028653674</v>
      </c>
      <c r="F67" s="11">
        <v>2582.6650250173661</v>
      </c>
      <c r="G67" s="11">
        <v>2666.1424962255041</v>
      </c>
      <c r="H67" s="11">
        <v>2143.4046934758558</v>
      </c>
      <c r="I67" s="11">
        <v>2250.0831033651593</v>
      </c>
      <c r="J67" s="11">
        <v>2431.2748423656894</v>
      </c>
      <c r="K67" s="11">
        <v>1653.3993518343309</v>
      </c>
      <c r="L67" s="11">
        <v>1899.9058093919305</v>
      </c>
      <c r="M67" s="11">
        <v>1959.5672503080418</v>
      </c>
      <c r="N67" s="11">
        <v>2075.559713051704</v>
      </c>
      <c r="O67" s="11">
        <v>2285.9348461138579</v>
      </c>
      <c r="P67" s="11">
        <v>2399.1873649338322</v>
      </c>
      <c r="Q67" s="11">
        <v>2424.006634115598</v>
      </c>
      <c r="R67" s="11">
        <v>2450.7122198316638</v>
      </c>
      <c r="S67" s="11">
        <v>2527.1121867704001</v>
      </c>
      <c r="T67" s="11">
        <v>2935.3954515359283</v>
      </c>
      <c r="U67" s="11">
        <v>2635.5684852782751</v>
      </c>
      <c r="V67" s="11">
        <v>3542.0598886350899</v>
      </c>
      <c r="W67" s="11">
        <v>3008.5377435210535</v>
      </c>
      <c r="X67" s="11">
        <v>3061.8614083463899</v>
      </c>
      <c r="Y67" s="11">
        <v>2916.931932206664</v>
      </c>
      <c r="Z67" s="11">
        <v>2484.0367886171844</v>
      </c>
      <c r="AA67" s="11">
        <v>2444.9072096538648</v>
      </c>
      <c r="AB67" s="11">
        <v>2958.475516735356</v>
      </c>
      <c r="AC67" s="11">
        <v>3116.4516577370014</v>
      </c>
      <c r="AD67" s="11">
        <v>3972.3886963219447</v>
      </c>
      <c r="AE67" s="11">
        <v>3712.4056305293097</v>
      </c>
      <c r="AF67" s="11">
        <v>2985.2250392860778</v>
      </c>
      <c r="AG67" s="11">
        <v>2989.6276497402582</v>
      </c>
      <c r="AH67" s="11">
        <v>3221.7837663606292</v>
      </c>
      <c r="AI67" s="11">
        <v>2929.7279028570047</v>
      </c>
    </row>
    <row r="68" spans="1:35" x14ac:dyDescent="0.25">
      <c r="A68" s="12" t="s">
        <v>75</v>
      </c>
      <c r="B68" s="13">
        <v>5593.540018097804</v>
      </c>
      <c r="C68" s="13">
        <v>5313.4246115238229</v>
      </c>
      <c r="D68" s="13">
        <v>5110.6097659649758</v>
      </c>
      <c r="E68" s="13">
        <v>5092.9031160546319</v>
      </c>
      <c r="F68" s="13">
        <v>4932.9116330626348</v>
      </c>
      <c r="G68" s="13">
        <v>5091.7193526944939</v>
      </c>
      <c r="H68" s="13">
        <v>3964.2719362841449</v>
      </c>
      <c r="I68" s="13">
        <v>4151.162906394844</v>
      </c>
      <c r="J68" s="13">
        <v>4659.1065655943121</v>
      </c>
      <c r="K68" s="13">
        <v>2893.5044811656694</v>
      </c>
      <c r="L68" s="13">
        <v>3402.1014346080706</v>
      </c>
      <c r="M68" s="13">
        <v>3704.1260536919599</v>
      </c>
      <c r="N68" s="13">
        <v>4092.1826791082954</v>
      </c>
      <c r="O68" s="13">
        <v>4442.19284376614</v>
      </c>
      <c r="P68" s="13">
        <v>4660.3250650661694</v>
      </c>
      <c r="Q68" s="13">
        <v>4811.3448298444036</v>
      </c>
      <c r="R68" s="13">
        <v>5072.3074983683346</v>
      </c>
      <c r="S68" s="13">
        <v>5239.6081173495995</v>
      </c>
      <c r="T68" s="13">
        <v>5206.80749354407</v>
      </c>
      <c r="U68" s="13">
        <v>4946.6356807617276</v>
      </c>
      <c r="V68" s="13">
        <v>6056.7669053249128</v>
      </c>
      <c r="W68" s="13">
        <v>5044.1287663589483</v>
      </c>
      <c r="X68" s="13">
        <v>4906.2451187736087</v>
      </c>
      <c r="Y68" s="13">
        <v>4121.100734913337</v>
      </c>
      <c r="Z68" s="13">
        <v>3692.6149393428159</v>
      </c>
      <c r="AA68" s="13">
        <v>3673.5135041861363</v>
      </c>
      <c r="AB68" s="13">
        <v>4168.701855184645</v>
      </c>
      <c r="AC68" s="13">
        <v>4300.0623265029981</v>
      </c>
      <c r="AD68" s="13">
        <v>4772.9668520380537</v>
      </c>
      <c r="AE68" s="13">
        <v>4810.2189971106918</v>
      </c>
      <c r="AF68" s="13">
        <v>4836.2556366739218</v>
      </c>
      <c r="AG68" s="13">
        <v>5067.943949779743</v>
      </c>
      <c r="AH68" s="13">
        <v>4681.0689375593711</v>
      </c>
      <c r="AI68" s="13">
        <v>4349.4966516629956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10657.217725219212</v>
      </c>
      <c r="C71" s="9">
        <f t="shared" si="48"/>
        <v>10651.702324210741</v>
      </c>
      <c r="D71" s="9">
        <f t="shared" si="48"/>
        <v>10644.712636461913</v>
      </c>
      <c r="E71" s="9">
        <f t="shared" si="48"/>
        <v>10647.552667861475</v>
      </c>
      <c r="F71" s="9">
        <f t="shared" si="48"/>
        <v>10643.818412291024</v>
      </c>
      <c r="G71" s="9">
        <f t="shared" si="48"/>
        <v>10644.248141188653</v>
      </c>
      <c r="H71" s="9">
        <f t="shared" si="48"/>
        <v>10467.069605790797</v>
      </c>
      <c r="I71" s="9">
        <f t="shared" si="48"/>
        <v>10487.796694051096</v>
      </c>
      <c r="J71" s="9">
        <f t="shared" si="48"/>
        <v>10682.963393412505</v>
      </c>
      <c r="K71" s="9">
        <f t="shared" si="48"/>
        <v>10061.326115254209</v>
      </c>
      <c r="L71" s="9">
        <f t="shared" si="48"/>
        <v>10083.911348732525</v>
      </c>
      <c r="M71" s="9">
        <f t="shared" si="48"/>
        <v>11323.327421585915</v>
      </c>
      <c r="N71" s="9">
        <f t="shared" si="48"/>
        <v>13230.485307005341</v>
      </c>
      <c r="O71" s="9">
        <f t="shared" si="48"/>
        <v>13997.345443581247</v>
      </c>
      <c r="P71" s="9">
        <f t="shared" si="48"/>
        <v>14765.10510782848</v>
      </c>
      <c r="Q71" s="9">
        <f t="shared" si="48"/>
        <v>16067.39946429207</v>
      </c>
      <c r="R71" s="9">
        <f t="shared" si="48"/>
        <v>16216.712564750544</v>
      </c>
      <c r="S71" s="9">
        <f t="shared" si="48"/>
        <v>17733.28593963497</v>
      </c>
      <c r="T71" s="9">
        <f t="shared" si="48"/>
        <v>18645.273817020407</v>
      </c>
      <c r="U71" s="9">
        <f t="shared" si="48"/>
        <v>17787.790444169255</v>
      </c>
      <c r="V71" s="9">
        <f t="shared" si="48"/>
        <v>25636.399360186839</v>
      </c>
      <c r="W71" s="9">
        <f t="shared" si="48"/>
        <v>20914.003189043597</v>
      </c>
      <c r="X71" s="9">
        <f t="shared" si="48"/>
        <v>22224.654016634122</v>
      </c>
      <c r="Y71" s="9">
        <f t="shared" si="48"/>
        <v>19332.586789246092</v>
      </c>
      <c r="Z71" s="9">
        <f t="shared" si="48"/>
        <v>18105.349434216234</v>
      </c>
      <c r="AA71" s="9">
        <f t="shared" si="48"/>
        <v>18699.084641708094</v>
      </c>
      <c r="AB71" s="9">
        <f t="shared" si="48"/>
        <v>22473.924879236016</v>
      </c>
      <c r="AC71" s="9">
        <f t="shared" si="48"/>
        <v>23975.416893098933</v>
      </c>
      <c r="AD71" s="9">
        <f t="shared" si="48"/>
        <v>23296.460753133164</v>
      </c>
      <c r="AE71" s="9">
        <f t="shared" si="48"/>
        <v>21758.284219874611</v>
      </c>
      <c r="AF71" s="9">
        <f t="shared" si="48"/>
        <v>23439.313443117037</v>
      </c>
      <c r="AG71" s="9">
        <f t="shared" si="48"/>
        <v>23481.908059566198</v>
      </c>
      <c r="AH71" s="9">
        <f t="shared" ref="AH71:AI71" si="49">IF(AH66=0,0,100*AH66/AH12)</f>
        <v>21494.036942908402</v>
      </c>
      <c r="AI71" s="9">
        <f t="shared" si="49"/>
        <v>21439.486653734843</v>
      </c>
    </row>
    <row r="72" spans="1:35" x14ac:dyDescent="0.25">
      <c r="A72" s="10" t="s">
        <v>72</v>
      </c>
      <c r="B72" s="11">
        <f t="shared" si="48"/>
        <v>9112.6918457823267</v>
      </c>
      <c r="C72" s="11">
        <f t="shared" si="48"/>
        <v>9105.6517165349123</v>
      </c>
      <c r="D72" s="11">
        <f t="shared" si="48"/>
        <v>9093.597129313086</v>
      </c>
      <c r="E72" s="11">
        <f t="shared" si="48"/>
        <v>9098.6592758311017</v>
      </c>
      <c r="F72" s="11">
        <f t="shared" si="48"/>
        <v>9093.1301839584339</v>
      </c>
      <c r="G72" s="11">
        <f t="shared" si="48"/>
        <v>9094.2414807714122</v>
      </c>
      <c r="H72" s="11">
        <f t="shared" si="48"/>
        <v>8910.3157255248643</v>
      </c>
      <c r="I72" s="11">
        <f t="shared" si="48"/>
        <v>8918.0155626115084</v>
      </c>
      <c r="J72" s="11">
        <f t="shared" si="48"/>
        <v>9085.371131948843</v>
      </c>
      <c r="K72" s="11">
        <f t="shared" si="48"/>
        <v>8602.4564296094177</v>
      </c>
      <c r="L72" s="11">
        <f t="shared" si="48"/>
        <v>8628.5110556776854</v>
      </c>
      <c r="M72" s="11">
        <f t="shared" si="48"/>
        <v>9626.8428252516642</v>
      </c>
      <c r="N72" s="11">
        <f t="shared" si="48"/>
        <v>11247.928164964851</v>
      </c>
      <c r="O72" s="11">
        <f t="shared" si="48"/>
        <v>12024.328371958203</v>
      </c>
      <c r="P72" s="11">
        <f t="shared" si="48"/>
        <v>12695.357052626703</v>
      </c>
      <c r="Q72" s="11">
        <f t="shared" si="48"/>
        <v>14173.368793061416</v>
      </c>
      <c r="R72" s="11">
        <f t="shared" si="48"/>
        <v>14166.606133095742</v>
      </c>
      <c r="S72" s="11">
        <f t="shared" si="48"/>
        <v>15813.912162970557</v>
      </c>
      <c r="T72" s="11">
        <f t="shared" si="48"/>
        <v>16487.462182441057</v>
      </c>
      <c r="U72" s="11">
        <f t="shared" si="48"/>
        <v>17656.593672198534</v>
      </c>
      <c r="V72" s="11">
        <f t="shared" si="48"/>
        <v>21654.433658925387</v>
      </c>
      <c r="W72" s="11">
        <f t="shared" si="48"/>
        <v>17285.032811682857</v>
      </c>
      <c r="X72" s="11">
        <f t="shared" si="48"/>
        <v>18016.878073563676</v>
      </c>
      <c r="Y72" s="11">
        <f t="shared" si="48"/>
        <v>15347.639148151233</v>
      </c>
      <c r="Z72" s="11">
        <f t="shared" si="48"/>
        <v>14200.398431995016</v>
      </c>
      <c r="AA72" s="11">
        <f t="shared" si="48"/>
        <v>14818.304686779544</v>
      </c>
      <c r="AB72" s="11">
        <f t="shared" si="48"/>
        <v>17943.28695799032</v>
      </c>
      <c r="AC72" s="11">
        <f t="shared" si="48"/>
        <v>19106.950971575792</v>
      </c>
      <c r="AD72" s="11">
        <f t="shared" si="48"/>
        <v>18226.942117648465</v>
      </c>
      <c r="AE72" s="11">
        <f t="shared" si="48"/>
        <v>16917.442153200642</v>
      </c>
      <c r="AF72" s="11">
        <f t="shared" si="48"/>
        <v>16716.662833339025</v>
      </c>
      <c r="AG72" s="11">
        <f t="shared" si="48"/>
        <v>16677.58087020765</v>
      </c>
      <c r="AH72" s="11">
        <f t="shared" ref="AH72:AI72" si="50">IF(AH67=0,0,100*AH67/AH13)</f>
        <v>16954.169815671965</v>
      </c>
      <c r="AI72" s="11">
        <f t="shared" si="50"/>
        <v>17434.915028477517</v>
      </c>
    </row>
    <row r="73" spans="1:35" x14ac:dyDescent="0.25">
      <c r="A73" s="12" t="s">
        <v>75</v>
      </c>
      <c r="B73" s="13">
        <f t="shared" si="48"/>
        <v>11696.566324007863</v>
      </c>
      <c r="C73" s="13">
        <f t="shared" si="48"/>
        <v>11692.07693824494</v>
      </c>
      <c r="D73" s="13">
        <f t="shared" si="48"/>
        <v>11688.495547088693</v>
      </c>
      <c r="E73" s="13">
        <f t="shared" si="48"/>
        <v>11689.840250014086</v>
      </c>
      <c r="F73" s="13">
        <f t="shared" si="48"/>
        <v>11687.313794365968</v>
      </c>
      <c r="G73" s="13">
        <f t="shared" si="48"/>
        <v>11687.284895898341</v>
      </c>
      <c r="H73" s="13">
        <f t="shared" si="48"/>
        <v>11558.980320273595</v>
      </c>
      <c r="I73" s="13">
        <f t="shared" si="48"/>
        <v>11593.994380121419</v>
      </c>
      <c r="J73" s="13">
        <f t="shared" si="48"/>
        <v>11762.272727097712</v>
      </c>
      <c r="K73" s="13">
        <f t="shared" si="48"/>
        <v>11140.942742017862</v>
      </c>
      <c r="L73" s="13">
        <f t="shared" si="48"/>
        <v>11132.550543800275</v>
      </c>
      <c r="M73" s="13">
        <f t="shared" si="48"/>
        <v>12487.495832530984</v>
      </c>
      <c r="N73" s="13">
        <f t="shared" si="48"/>
        <v>14529.401477545391</v>
      </c>
      <c r="O73" s="13">
        <f t="shared" si="48"/>
        <v>15288.250315288888</v>
      </c>
      <c r="P73" s="13">
        <f t="shared" si="48"/>
        <v>16117.889869458244</v>
      </c>
      <c r="Q73" s="13">
        <f t="shared" si="48"/>
        <v>17227.236166097195</v>
      </c>
      <c r="R73" s="13">
        <f t="shared" si="48"/>
        <v>17435.813142204825</v>
      </c>
      <c r="S73" s="13">
        <f t="shared" si="48"/>
        <v>18835.923732636129</v>
      </c>
      <c r="T73" s="13">
        <f t="shared" si="48"/>
        <v>20130.561953965655</v>
      </c>
      <c r="U73" s="13">
        <f t="shared" si="48"/>
        <v>17858.491414807631</v>
      </c>
      <c r="V73" s="13">
        <f t="shared" si="48"/>
        <v>28725.510075633541</v>
      </c>
      <c r="W73" s="13">
        <f t="shared" si="48"/>
        <v>23907.798480030593</v>
      </c>
      <c r="X73" s="13">
        <f t="shared" si="48"/>
        <v>26016.577017223903</v>
      </c>
      <c r="Y73" s="13">
        <f t="shared" si="48"/>
        <v>23685.458902815535</v>
      </c>
      <c r="Z73" s="13">
        <f t="shared" si="48"/>
        <v>22214.773380225346</v>
      </c>
      <c r="AA73" s="13">
        <f t="shared" si="48"/>
        <v>22646.384459207042</v>
      </c>
      <c r="AB73" s="13">
        <f t="shared" si="48"/>
        <v>27380.326837586101</v>
      </c>
      <c r="AC73" s="13">
        <f t="shared" si="48"/>
        <v>29405.630060536409</v>
      </c>
      <c r="AD73" s="13">
        <f t="shared" si="48"/>
        <v>30313.466487655634</v>
      </c>
      <c r="AE73" s="13">
        <f t="shared" si="48"/>
        <v>27925.292255128785</v>
      </c>
      <c r="AF73" s="13">
        <f t="shared" si="48"/>
        <v>31178.94295221597</v>
      </c>
      <c r="AG73" s="13">
        <f t="shared" si="48"/>
        <v>30924.859082436487</v>
      </c>
      <c r="AH73" s="13">
        <f t="shared" ref="AH73:AI73" si="51">IF(AH68=0,0,100*AH68/AH14)</f>
        <v>26350.318169688999</v>
      </c>
      <c r="AI73" s="13">
        <f t="shared" si="51"/>
        <v>25363.534467451645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7.2209834732513736</v>
      </c>
      <c r="C75" s="21">
        <f t="shared" si="52"/>
        <v>7.2172464804660699</v>
      </c>
      <c r="D75" s="21">
        <f t="shared" si="52"/>
        <v>7.2125104669381548</v>
      </c>
      <c r="E75" s="21">
        <f t="shared" si="52"/>
        <v>7.2144348357718204</v>
      </c>
      <c r="F75" s="21">
        <f t="shared" si="52"/>
        <v>7.2119046075239979</v>
      </c>
      <c r="G75" s="21">
        <f t="shared" si="52"/>
        <v>7.2121956681483361</v>
      </c>
      <c r="H75" s="21">
        <f t="shared" si="52"/>
        <v>7.1598096832770821</v>
      </c>
      <c r="I75" s="21">
        <f t="shared" si="52"/>
        <v>7.157469426345874</v>
      </c>
      <c r="J75" s="21">
        <f t="shared" si="52"/>
        <v>7.1921418037843532</v>
      </c>
      <c r="K75" s="21">
        <f t="shared" si="52"/>
        <v>7.1096352464958654</v>
      </c>
      <c r="L75" s="21">
        <f t="shared" si="52"/>
        <v>7.1198762791080004</v>
      </c>
      <c r="M75" s="21">
        <f t="shared" si="52"/>
        <v>7.4008278547901387</v>
      </c>
      <c r="N75" s="21">
        <f t="shared" si="52"/>
        <v>8.0889899486031211</v>
      </c>
      <c r="O75" s="21">
        <f t="shared" si="52"/>
        <v>8.4986842158738476</v>
      </c>
      <c r="P75" s="21">
        <f t="shared" si="52"/>
        <v>8.6486366577999068</v>
      </c>
      <c r="Q75" s="21">
        <f t="shared" si="52"/>
        <v>8.864134164699335</v>
      </c>
      <c r="R75" s="21">
        <f t="shared" si="52"/>
        <v>8.7067283271439564</v>
      </c>
      <c r="S75" s="21">
        <f t="shared" si="52"/>
        <v>8.9994089382578721</v>
      </c>
      <c r="T75" s="21">
        <f t="shared" si="52"/>
        <v>9.8191972121120479</v>
      </c>
      <c r="U75" s="21">
        <f t="shared" si="52"/>
        <v>10.988602674640193</v>
      </c>
      <c r="V75" s="21">
        <f t="shared" si="52"/>
        <v>13.454228723968138</v>
      </c>
      <c r="W75" s="21">
        <f t="shared" si="52"/>
        <v>10.569227127081732</v>
      </c>
      <c r="X75" s="21">
        <f t="shared" si="52"/>
        <v>11.135119437045194</v>
      </c>
      <c r="Y75" s="21">
        <f t="shared" si="52"/>
        <v>10.286368343856228</v>
      </c>
      <c r="Z75" s="21">
        <f t="shared" si="52"/>
        <v>9.7368762147046617</v>
      </c>
      <c r="AA75" s="21">
        <f t="shared" si="52"/>
        <v>9.0232546135730836</v>
      </c>
      <c r="AB75" s="21">
        <f t="shared" si="52"/>
        <v>11.303488704937623</v>
      </c>
      <c r="AC75" s="21">
        <f t="shared" si="52"/>
        <v>11.80101838638517</v>
      </c>
      <c r="AD75" s="21">
        <f t="shared" si="52"/>
        <v>12.788550056084741</v>
      </c>
      <c r="AE75" s="21">
        <f t="shared" si="52"/>
        <v>11.55813901604188</v>
      </c>
      <c r="AF75" s="21">
        <f t="shared" si="52"/>
        <v>12.146957547275354</v>
      </c>
      <c r="AG75" s="21">
        <f t="shared" si="52"/>
        <v>11.289779002856079</v>
      </c>
      <c r="AH75" s="21">
        <f t="shared" ref="AH75:AI75" si="53">IF(AH66=0,0,1000*AH66/AH3)</f>
        <v>11.170035798917089</v>
      </c>
      <c r="AI75" s="21">
        <f t="shared" si="53"/>
        <v>10.390138085895025</v>
      </c>
    </row>
    <row r="76" spans="1:35" x14ac:dyDescent="0.25">
      <c r="A76" s="10" t="s">
        <v>72</v>
      </c>
      <c r="B76" s="22">
        <f t="shared" si="52"/>
        <v>20.265111621662722</v>
      </c>
      <c r="C76" s="22">
        <f t="shared" si="52"/>
        <v>20.249455593565163</v>
      </c>
      <c r="D76" s="22">
        <f t="shared" si="52"/>
        <v>20.222648161182033</v>
      </c>
      <c r="E76" s="22">
        <f t="shared" si="52"/>
        <v>20.233905530653324</v>
      </c>
      <c r="F76" s="22">
        <f t="shared" si="52"/>
        <v>20.221609830790893</v>
      </c>
      <c r="G76" s="22">
        <f t="shared" si="52"/>
        <v>20.224081048829579</v>
      </c>
      <c r="H76" s="22">
        <f t="shared" si="52"/>
        <v>19.815061084747658</v>
      </c>
      <c r="I76" s="22">
        <f t="shared" si="52"/>
        <v>19.832183567144014</v>
      </c>
      <c r="J76" s="22">
        <f t="shared" si="52"/>
        <v>20.204355208379127</v>
      </c>
      <c r="K76" s="22">
        <f t="shared" si="52"/>
        <v>19.130433031614945</v>
      </c>
      <c r="L76" s="22">
        <f t="shared" si="52"/>
        <v>19.188373721945798</v>
      </c>
      <c r="M76" s="22">
        <f t="shared" si="52"/>
        <v>20.788013983157906</v>
      </c>
      <c r="N76" s="22">
        <f t="shared" si="52"/>
        <v>22.261839687536575</v>
      </c>
      <c r="O76" s="22">
        <f t="shared" si="52"/>
        <v>23.537855352742536</v>
      </c>
      <c r="P76" s="22">
        <f t="shared" si="52"/>
        <v>24.461309727758458</v>
      </c>
      <c r="Q76" s="22">
        <f t="shared" si="52"/>
        <v>25.608137526777398</v>
      </c>
      <c r="R76" s="22">
        <f t="shared" si="52"/>
        <v>25.448393506695403</v>
      </c>
      <c r="S76" s="22">
        <f t="shared" si="52"/>
        <v>27.066758378469746</v>
      </c>
      <c r="T76" s="22">
        <f t="shared" si="52"/>
        <v>27.657346978280998</v>
      </c>
      <c r="U76" s="22">
        <f t="shared" si="52"/>
        <v>31.458116871916296</v>
      </c>
      <c r="V76" s="22">
        <f t="shared" si="52"/>
        <v>38.852053103582996</v>
      </c>
      <c r="W76" s="22">
        <f t="shared" si="52"/>
        <v>30.560720279649221</v>
      </c>
      <c r="X76" s="22">
        <f t="shared" si="52"/>
        <v>32.034993319206684</v>
      </c>
      <c r="Y76" s="22">
        <f t="shared" si="52"/>
        <v>28.31951502985309</v>
      </c>
      <c r="Z76" s="22">
        <f t="shared" si="52"/>
        <v>26.990808521719348</v>
      </c>
      <c r="AA76" s="22">
        <f t="shared" si="52"/>
        <v>25.775480826698967</v>
      </c>
      <c r="AB76" s="22">
        <f t="shared" si="52"/>
        <v>30.047626474166943</v>
      </c>
      <c r="AC76" s="22">
        <f t="shared" si="52"/>
        <v>31.33466832887429</v>
      </c>
      <c r="AD76" s="22">
        <f t="shared" si="52"/>
        <v>31.275098369673213</v>
      </c>
      <c r="AE76" s="22">
        <f t="shared" si="52"/>
        <v>29.993540396638945</v>
      </c>
      <c r="AF76" s="22">
        <f t="shared" si="52"/>
        <v>28.173380527250501</v>
      </c>
      <c r="AG76" s="22">
        <f t="shared" si="52"/>
        <v>26.926844377362347</v>
      </c>
      <c r="AH76" s="22">
        <f t="shared" ref="AH76:AI76" si="54">IF(AH67=0,0,1000*AH67/AH4)</f>
        <v>28.731044226664988</v>
      </c>
      <c r="AI76" s="22">
        <f t="shared" si="54"/>
        <v>26.345749540556906</v>
      </c>
    </row>
    <row r="77" spans="1:35" x14ac:dyDescent="0.25">
      <c r="A77" s="12" t="s">
        <v>75</v>
      </c>
      <c r="B77" s="23">
        <f t="shared" si="52"/>
        <v>5.3990335855710478</v>
      </c>
      <c r="C77" s="23">
        <f t="shared" si="52"/>
        <v>5.3969613943578674</v>
      </c>
      <c r="D77" s="23">
        <f t="shared" si="52"/>
        <v>5.3953082253594342</v>
      </c>
      <c r="E77" s="23">
        <f t="shared" si="52"/>
        <v>5.3959289992521438</v>
      </c>
      <c r="F77" s="23">
        <f t="shared" si="52"/>
        <v>5.3947627717032525</v>
      </c>
      <c r="G77" s="23">
        <f t="shared" si="52"/>
        <v>5.3947493169540079</v>
      </c>
      <c r="H77" s="23">
        <f t="shared" si="52"/>
        <v>5.3220300846544513</v>
      </c>
      <c r="I77" s="23">
        <f t="shared" si="52"/>
        <v>5.3159468383857584</v>
      </c>
      <c r="J77" s="23">
        <f t="shared" si="52"/>
        <v>5.3830331574509183</v>
      </c>
      <c r="K77" s="23">
        <f t="shared" si="52"/>
        <v>5.2313044146603689</v>
      </c>
      <c r="L77" s="23">
        <f t="shared" si="52"/>
        <v>5.2691556220868474</v>
      </c>
      <c r="M77" s="23">
        <f t="shared" si="52"/>
        <v>5.5201913928934276</v>
      </c>
      <c r="N77" s="23">
        <f t="shared" si="52"/>
        <v>6.1145605760197999</v>
      </c>
      <c r="O77" s="23">
        <f t="shared" si="52"/>
        <v>6.3957891957573434</v>
      </c>
      <c r="P77" s="23">
        <f t="shared" si="52"/>
        <v>6.489109600688872</v>
      </c>
      <c r="Q77" s="23">
        <f t="shared" si="52"/>
        <v>6.6676753094678745</v>
      </c>
      <c r="R77" s="23">
        <f t="shared" si="52"/>
        <v>6.6067570313132604</v>
      </c>
      <c r="S77" s="23">
        <f t="shared" si="52"/>
        <v>6.8076944859245732</v>
      </c>
      <c r="T77" s="23">
        <f t="shared" si="52"/>
        <v>7.2008901850942708</v>
      </c>
      <c r="U77" s="23">
        <f t="shared" si="52"/>
        <v>8.1597223481325809</v>
      </c>
      <c r="V77" s="23">
        <f t="shared" si="52"/>
        <v>9.7332607010970005</v>
      </c>
      <c r="W77" s="23">
        <f t="shared" si="52"/>
        <v>7.6028450634880169</v>
      </c>
      <c r="X77" s="23">
        <f t="shared" si="52"/>
        <v>7.9132380642466664</v>
      </c>
      <c r="Y77" s="23">
        <f t="shared" si="52"/>
        <v>7.090567213051961</v>
      </c>
      <c r="Z77" s="23">
        <f t="shared" si="52"/>
        <v>6.8088735602062478</v>
      </c>
      <c r="AA77" s="23">
        <f t="shared" si="52"/>
        <v>6.2986916795448726</v>
      </c>
      <c r="AB77" s="23">
        <f t="shared" si="52"/>
        <v>7.8348828827269026</v>
      </c>
      <c r="AC77" s="23">
        <f t="shared" si="52"/>
        <v>8.1285560688852563</v>
      </c>
      <c r="AD77" s="23">
        <f t="shared" si="52"/>
        <v>8.5717047558408215</v>
      </c>
      <c r="AE77" s="23">
        <f t="shared" si="52"/>
        <v>7.8393851140639716</v>
      </c>
      <c r="AF77" s="23">
        <f t="shared" si="52"/>
        <v>8.9902344715459233</v>
      </c>
      <c r="AG77" s="23">
        <f t="shared" si="52"/>
        <v>8.409051879352619</v>
      </c>
      <c r="AH77" s="23">
        <f t="shared" ref="AH77:AI77" si="55">IF(AH68=0,0,1000*AH68/AH5)</f>
        <v>7.8624705286934313</v>
      </c>
      <c r="AI77" s="23">
        <f t="shared" si="55"/>
        <v>7.3796990787449568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72</v>
      </c>
      <c r="B80" s="37">
        <f t="shared" si="56"/>
        <v>0.34394790509942119</v>
      </c>
      <c r="C80" s="37">
        <f t="shared" si="56"/>
        <v>0.34386013847231833</v>
      </c>
      <c r="D80" s="37">
        <f t="shared" si="56"/>
        <v>0.34363040895055347</v>
      </c>
      <c r="E80" s="37">
        <f t="shared" si="56"/>
        <v>0.34372998761838547</v>
      </c>
      <c r="F80" s="37">
        <f t="shared" si="56"/>
        <v>0.34364163157603367</v>
      </c>
      <c r="G80" s="37">
        <f t="shared" si="56"/>
        <v>0.34366975697004298</v>
      </c>
      <c r="H80" s="37">
        <f t="shared" si="56"/>
        <v>0.35093617809299116</v>
      </c>
      <c r="I80" s="37">
        <f t="shared" si="56"/>
        <v>0.35150705033589547</v>
      </c>
      <c r="J80" s="37">
        <f t="shared" si="56"/>
        <v>0.3428976105060052</v>
      </c>
      <c r="K80" s="37">
        <f t="shared" si="56"/>
        <v>0.3636319158180733</v>
      </c>
      <c r="L80" s="37">
        <f t="shared" si="56"/>
        <v>0.35833708291175054</v>
      </c>
      <c r="M80" s="37">
        <f t="shared" si="56"/>
        <v>0.34598752883107053</v>
      </c>
      <c r="N80" s="37">
        <f t="shared" si="56"/>
        <v>0.33651854780608376</v>
      </c>
      <c r="O80" s="37">
        <f t="shared" si="56"/>
        <v>0.33975794626374423</v>
      </c>
      <c r="P80" s="37">
        <f t="shared" si="56"/>
        <v>0.33985170912629609</v>
      </c>
      <c r="Q80" s="37">
        <f t="shared" si="56"/>
        <v>0.33502265179373991</v>
      </c>
      <c r="R80" s="37">
        <f t="shared" si="56"/>
        <v>0.32576177009117763</v>
      </c>
      <c r="S80" s="37">
        <f t="shared" si="56"/>
        <v>0.32537700442616002</v>
      </c>
      <c r="T80" s="37">
        <f t="shared" si="56"/>
        <v>0.36051612460847199</v>
      </c>
      <c r="U80" s="37">
        <f t="shared" si="56"/>
        <v>0.34759925050326984</v>
      </c>
      <c r="V80" s="37">
        <f t="shared" si="56"/>
        <v>0.36900966802150315</v>
      </c>
      <c r="W80" s="37">
        <f t="shared" si="56"/>
        <v>0.37360764162154353</v>
      </c>
      <c r="X80" s="37">
        <f t="shared" si="56"/>
        <v>0.38426461768867348</v>
      </c>
      <c r="Y80" s="37">
        <f t="shared" si="56"/>
        <v>0.41445274129429233</v>
      </c>
      <c r="Z80" s="37">
        <f t="shared" si="56"/>
        <v>0.40216559035903454</v>
      </c>
      <c r="AA80" s="37">
        <f t="shared" si="56"/>
        <v>0.3995977596184962</v>
      </c>
      <c r="AB80" s="37">
        <f t="shared" si="56"/>
        <v>0.41509778168160949</v>
      </c>
      <c r="AC80" s="37">
        <f t="shared" si="56"/>
        <v>0.42020437962625334</v>
      </c>
      <c r="AD80" s="37">
        <f t="shared" si="56"/>
        <v>0.45422838149409256</v>
      </c>
      <c r="AE80" s="37">
        <f t="shared" si="56"/>
        <v>0.43559417347673463</v>
      </c>
      <c r="AF80" s="37">
        <f t="shared" si="56"/>
        <v>0.38167006516572066</v>
      </c>
      <c r="AG80" s="37">
        <f t="shared" si="56"/>
        <v>0.37103333340759315</v>
      </c>
      <c r="AH80" s="37">
        <f t="shared" ref="AH80:AI80" si="58">IF(AH67=0,0,AH67/AH$66)</f>
        <v>0.40767351829328025</v>
      </c>
      <c r="AI80" s="37">
        <f t="shared" si="58"/>
        <v>0.40247802233794311</v>
      </c>
    </row>
    <row r="81" spans="1:35" x14ac:dyDescent="0.25">
      <c r="A81" s="12" t="s">
        <v>75</v>
      </c>
      <c r="B81" s="38">
        <f t="shared" si="56"/>
        <v>0.65605209490057881</v>
      </c>
      <c r="C81" s="38">
        <f t="shared" si="56"/>
        <v>0.65613986152768178</v>
      </c>
      <c r="D81" s="38">
        <f t="shared" si="56"/>
        <v>0.65636959104944648</v>
      </c>
      <c r="E81" s="38">
        <f t="shared" si="56"/>
        <v>0.65627001238161442</v>
      </c>
      <c r="F81" s="38">
        <f t="shared" si="56"/>
        <v>0.65635836842396633</v>
      </c>
      <c r="G81" s="38">
        <f t="shared" si="56"/>
        <v>0.65633024302995702</v>
      </c>
      <c r="H81" s="38">
        <f t="shared" si="56"/>
        <v>0.64906382190700884</v>
      </c>
      <c r="I81" s="38">
        <f t="shared" si="56"/>
        <v>0.64849294966410453</v>
      </c>
      <c r="J81" s="38">
        <f t="shared" si="56"/>
        <v>0.6571023894939948</v>
      </c>
      <c r="K81" s="38">
        <f t="shared" si="56"/>
        <v>0.6363680841819267</v>
      </c>
      <c r="L81" s="38">
        <f t="shared" si="56"/>
        <v>0.64166291708824941</v>
      </c>
      <c r="M81" s="38">
        <f t="shared" si="56"/>
        <v>0.65401247116892935</v>
      </c>
      <c r="N81" s="38">
        <f t="shared" si="56"/>
        <v>0.6634814521939163</v>
      </c>
      <c r="O81" s="38">
        <f t="shared" si="56"/>
        <v>0.66024205373625577</v>
      </c>
      <c r="P81" s="38">
        <f t="shared" si="56"/>
        <v>0.66014829087370386</v>
      </c>
      <c r="Q81" s="38">
        <f t="shared" si="56"/>
        <v>0.66497734820626009</v>
      </c>
      <c r="R81" s="38">
        <f t="shared" si="56"/>
        <v>0.67423822990882232</v>
      </c>
      <c r="S81" s="38">
        <f t="shared" si="56"/>
        <v>0.67462299557383998</v>
      </c>
      <c r="T81" s="38">
        <f t="shared" si="56"/>
        <v>0.63948387539152796</v>
      </c>
      <c r="U81" s="38">
        <f t="shared" si="56"/>
        <v>0.6524007494967301</v>
      </c>
      <c r="V81" s="38">
        <f t="shared" si="56"/>
        <v>0.63099033197849685</v>
      </c>
      <c r="W81" s="38">
        <f t="shared" si="56"/>
        <v>0.62639235837845642</v>
      </c>
      <c r="X81" s="38">
        <f t="shared" si="56"/>
        <v>0.61573538231132652</v>
      </c>
      <c r="Y81" s="38">
        <f t="shared" si="56"/>
        <v>0.58554725870570767</v>
      </c>
      <c r="Z81" s="38">
        <f t="shared" si="56"/>
        <v>0.59783440964096546</v>
      </c>
      <c r="AA81" s="38">
        <f t="shared" si="56"/>
        <v>0.60040224038150369</v>
      </c>
      <c r="AB81" s="38">
        <f t="shared" si="56"/>
        <v>0.58490221831839051</v>
      </c>
      <c r="AC81" s="38">
        <f t="shared" si="56"/>
        <v>0.57979562037374666</v>
      </c>
      <c r="AD81" s="38">
        <f t="shared" si="56"/>
        <v>0.54577161850590739</v>
      </c>
      <c r="AE81" s="38">
        <f t="shared" si="56"/>
        <v>0.56440582652326532</v>
      </c>
      <c r="AF81" s="38">
        <f t="shared" si="56"/>
        <v>0.61832993483427934</v>
      </c>
      <c r="AG81" s="38">
        <f t="shared" si="56"/>
        <v>0.62896666659240685</v>
      </c>
      <c r="AH81" s="38">
        <f t="shared" ref="AH81:AI81" si="59">IF(AH68=0,0,AH68/AH$66)</f>
        <v>0.59232648170671987</v>
      </c>
      <c r="AI81" s="38">
        <f t="shared" si="59"/>
        <v>0.59752197766205684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8745.3555483599994</v>
      </c>
      <c r="AE83" s="9">
        <f t="shared" ref="AE83:AG83" si="60">SUM(AE84:AE85)</f>
        <v>8596.8281841335884</v>
      </c>
      <c r="AF83" s="9">
        <f t="shared" si="60"/>
        <v>7821.4806759599987</v>
      </c>
      <c r="AG83" s="9">
        <f t="shared" si="60"/>
        <v>8057.5715995200007</v>
      </c>
      <c r="AH83" s="9">
        <f t="shared" ref="AH83:AI83" si="61">SUM(AH84:AH85)</f>
        <v>8116.8579581641316</v>
      </c>
      <c r="AI83" s="9">
        <f t="shared" si="61"/>
        <v>7480.9964981507101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3972.3886963219447</v>
      </c>
      <c r="AE84" s="11">
        <v>3712.4056305293097</v>
      </c>
      <c r="AF84" s="11">
        <v>2985.2250392860778</v>
      </c>
      <c r="AG84" s="11">
        <v>2989.6276497402582</v>
      </c>
      <c r="AH84" s="11">
        <v>3221.7837663606292</v>
      </c>
      <c r="AI84" s="11">
        <v>2929.7279028570047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4772.9668520380537</v>
      </c>
      <c r="AE85" s="13">
        <v>4884.4225536042777</v>
      </c>
      <c r="AF85" s="13">
        <v>4836.2556366739209</v>
      </c>
      <c r="AG85" s="13">
        <v>5067.943949779743</v>
      </c>
      <c r="AH85" s="13">
        <v>4895.0741918035028</v>
      </c>
      <c r="AI85" s="13">
        <v>4551.2685952937054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4279.5704699999997</v>
      </c>
      <c r="C89" s="9">
        <v>3461.5960700000001</v>
      </c>
      <c r="D89" s="9">
        <v>3320.0329200000001</v>
      </c>
      <c r="E89" s="9">
        <v>3568.14707</v>
      </c>
      <c r="F89" s="9">
        <v>3518.2083299999999</v>
      </c>
      <c r="G89" s="9">
        <v>3940.1238600000001</v>
      </c>
      <c r="H89" s="9">
        <v>2864.0332100000001</v>
      </c>
      <c r="I89" s="9">
        <v>2958.5394799999999</v>
      </c>
      <c r="J89" s="9">
        <v>3521.8757799999998</v>
      </c>
      <c r="K89" s="9">
        <v>2957.40652</v>
      </c>
      <c r="L89" s="9">
        <v>3854.0401700000002</v>
      </c>
      <c r="M89" s="9">
        <v>4521.2112800000004</v>
      </c>
      <c r="N89" s="9">
        <v>5237.5865899999999</v>
      </c>
      <c r="O89" s="9">
        <v>6152.1032400000004</v>
      </c>
      <c r="P89" s="9">
        <v>6552.7905799999999</v>
      </c>
      <c r="Q89" s="9">
        <v>6653.4667399999998</v>
      </c>
      <c r="R89" s="9">
        <v>7176.6308399999998</v>
      </c>
      <c r="S89" s="9">
        <v>7541.3737799999999</v>
      </c>
      <c r="T89" s="9">
        <v>8101.8639300000004</v>
      </c>
      <c r="U89" s="9">
        <v>6903.9070400000001</v>
      </c>
      <c r="V89" s="9">
        <v>8134.4825099999998</v>
      </c>
      <c r="W89" s="9">
        <v>6603.3568299999997</v>
      </c>
      <c r="X89" s="9">
        <v>6761.7629100000004</v>
      </c>
      <c r="Y89" s="9">
        <v>5978.2628100000002</v>
      </c>
      <c r="Z89" s="9">
        <v>5043.6419500000002</v>
      </c>
      <c r="AA89" s="9">
        <v>4964.1742400000003</v>
      </c>
      <c r="AB89" s="9">
        <v>5787.9039300000004</v>
      </c>
      <c r="AC89" s="9">
        <v>5912.9702799999995</v>
      </c>
      <c r="AD89" s="9">
        <v>6141.24982</v>
      </c>
      <c r="AE89" s="9">
        <v>5404.5364200000004</v>
      </c>
      <c r="AF89" s="9">
        <v>4193.8333499999999</v>
      </c>
      <c r="AG89" s="9">
        <v>5633.4622799999997</v>
      </c>
      <c r="AH89" s="9">
        <v>4988.1425399999998</v>
      </c>
      <c r="AI89" s="9">
        <v>4529.3314600000003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-4246.4902827600008</v>
      </c>
      <c r="C91" s="9">
        <f t="shared" ref="C91:AG91" si="62">C89-C$66</f>
        <v>-4636.4100458800003</v>
      </c>
      <c r="D91" s="9">
        <f t="shared" si="62"/>
        <v>-4466.1440078399992</v>
      </c>
      <c r="E91" s="9">
        <f t="shared" si="62"/>
        <v>-4192.2305489199998</v>
      </c>
      <c r="F91" s="9">
        <f t="shared" si="62"/>
        <v>-3997.368328080001</v>
      </c>
      <c r="G91" s="9">
        <f t="shared" si="62"/>
        <v>-3817.7379889199979</v>
      </c>
      <c r="H91" s="9">
        <f t="shared" si="62"/>
        <v>-3243.6434197600006</v>
      </c>
      <c r="I91" s="9">
        <f t="shared" si="62"/>
        <v>-3442.7065297600034</v>
      </c>
      <c r="J91" s="9">
        <f t="shared" si="62"/>
        <v>-3568.5056279600017</v>
      </c>
      <c r="K91" s="9">
        <f t="shared" si="62"/>
        <v>-1589.4973130000003</v>
      </c>
      <c r="L91" s="9">
        <f t="shared" si="62"/>
        <v>-1447.967074000001</v>
      </c>
      <c r="M91" s="9">
        <f t="shared" si="62"/>
        <v>-1142.4820240000017</v>
      </c>
      <c r="N91" s="9">
        <f t="shared" si="62"/>
        <v>-930.15580215999944</v>
      </c>
      <c r="O91" s="9">
        <f t="shared" si="62"/>
        <v>-576.02444987999752</v>
      </c>
      <c r="P91" s="9">
        <f t="shared" si="62"/>
        <v>-506.72185000000172</v>
      </c>
      <c r="Q91" s="9">
        <f t="shared" si="62"/>
        <v>-581.88472396000179</v>
      </c>
      <c r="R91" s="9">
        <f t="shared" si="62"/>
        <v>-346.38887819999854</v>
      </c>
      <c r="S91" s="9">
        <f t="shared" si="62"/>
        <v>-225.34652411999923</v>
      </c>
      <c r="T91" s="9">
        <f t="shared" si="62"/>
        <v>-40.339015079997807</v>
      </c>
      <c r="U91" s="9">
        <f t="shared" si="62"/>
        <v>-678.29712604000269</v>
      </c>
      <c r="V91" s="9">
        <f t="shared" si="62"/>
        <v>-1464.3442839600029</v>
      </c>
      <c r="W91" s="9">
        <f t="shared" si="62"/>
        <v>-1449.3096798800025</v>
      </c>
      <c r="X91" s="9">
        <f t="shared" si="62"/>
        <v>-1206.3436171199983</v>
      </c>
      <c r="Y91" s="9">
        <f t="shared" si="62"/>
        <v>-1059.7698571200008</v>
      </c>
      <c r="Z91" s="9">
        <f t="shared" si="62"/>
        <v>-1133.0097779600001</v>
      </c>
      <c r="AA91" s="9">
        <f t="shared" si="62"/>
        <v>-1154.2464738400013</v>
      </c>
      <c r="AB91" s="9">
        <f t="shared" si="62"/>
        <v>-1339.2734419200006</v>
      </c>
      <c r="AC91" s="9">
        <f t="shared" si="62"/>
        <v>-1503.5437042399999</v>
      </c>
      <c r="AD91" s="9">
        <f t="shared" si="62"/>
        <v>-2604.1057283599994</v>
      </c>
      <c r="AE91" s="9">
        <f t="shared" si="62"/>
        <v>-3118.0882076400012</v>
      </c>
      <c r="AF91" s="9">
        <f t="shared" si="62"/>
        <v>-3627.6473259599998</v>
      </c>
      <c r="AG91" s="9">
        <f t="shared" si="62"/>
        <v>-2424.109319520001</v>
      </c>
      <c r="AH91" s="9">
        <f t="shared" ref="AH91:AI91" si="63">AH89-AH$66</f>
        <v>-2914.71016392</v>
      </c>
      <c r="AI91" s="9">
        <f t="shared" si="63"/>
        <v>-2749.89309452</v>
      </c>
    </row>
    <row r="92" spans="1:35" x14ac:dyDescent="0.25">
      <c r="A92" s="10" t="s">
        <v>72</v>
      </c>
      <c r="B92" s="11">
        <f>IF(B$66=0,50%,B$67/B$66)*B91</f>
        <v>-1460.571436780351</v>
      </c>
      <c r="C92" s="11">
        <f t="shared" ref="C92:AG92" si="64">IF(C$66=0,50%,C$67/C$66)*C91</f>
        <v>-1594.2766003907448</v>
      </c>
      <c r="D92" s="11">
        <f t="shared" si="64"/>
        <v>-1534.7028918461228</v>
      </c>
      <c r="E92" s="11">
        <f t="shared" si="64"/>
        <v>-1440.9953546736888</v>
      </c>
      <c r="F92" s="11">
        <f t="shared" si="64"/>
        <v>-1373.6621742717734</v>
      </c>
      <c r="G92" s="11">
        <f t="shared" si="64"/>
        <v>-1312.0410868274364</v>
      </c>
      <c r="H92" s="11">
        <f t="shared" si="64"/>
        <v>-1138.3118248270544</v>
      </c>
      <c r="I92" s="11">
        <f t="shared" si="64"/>
        <v>-1210.1356174480654</v>
      </c>
      <c r="J92" s="11">
        <f t="shared" si="64"/>
        <v>-1223.6320529047161</v>
      </c>
      <c r="K92" s="11">
        <f t="shared" si="64"/>
        <v>-577.99195311386984</v>
      </c>
      <c r="L92" s="11">
        <f t="shared" si="64"/>
        <v>-518.86029744942323</v>
      </c>
      <c r="M92" s="11">
        <f t="shared" si="64"/>
        <v>-395.28453221768041</v>
      </c>
      <c r="N92" s="11">
        <f t="shared" si="64"/>
        <v>-313.01467977628596</v>
      </c>
      <c r="O92" s="11">
        <f t="shared" si="64"/>
        <v>-195.70888408893103</v>
      </c>
      <c r="P92" s="11">
        <f t="shared" si="64"/>
        <v>-172.21028677413923</v>
      </c>
      <c r="Q92" s="11">
        <f t="shared" si="64"/>
        <v>-194.94456325934814</v>
      </c>
      <c r="R92" s="11">
        <f t="shared" si="64"/>
        <v>-112.84025410232886</v>
      </c>
      <c r="S92" s="11">
        <f t="shared" si="64"/>
        <v>-73.322576976012769</v>
      </c>
      <c r="T92" s="11">
        <f t="shared" si="64"/>
        <v>-14.54286538716352</v>
      </c>
      <c r="U92" s="11">
        <f t="shared" si="64"/>
        <v>-235.77557263002689</v>
      </c>
      <c r="V92" s="11">
        <f t="shared" si="64"/>
        <v>-540.35719809326645</v>
      </c>
      <c r="W92" s="11">
        <f t="shared" si="64"/>
        <v>-541.47317147924196</v>
      </c>
      <c r="X92" s="11">
        <f t="shared" si="64"/>
        <v>-463.55516883378766</v>
      </c>
      <c r="Y92" s="11">
        <f t="shared" si="64"/>
        <v>-439.22452242444484</v>
      </c>
      <c r="Z92" s="11">
        <f t="shared" si="64"/>
        <v>-455.65754623584206</v>
      </c>
      <c r="AA92" s="11">
        <f t="shared" si="64"/>
        <v>-461.23430499401371</v>
      </c>
      <c r="AB92" s="11">
        <f t="shared" si="64"/>
        <v>-555.92943480608608</v>
      </c>
      <c r="AC92" s="11">
        <f t="shared" si="64"/>
        <v>-631.79564948112807</v>
      </c>
      <c r="AD92" s="11">
        <f t="shared" si="64"/>
        <v>-1182.8587302324577</v>
      </c>
      <c r="AE92" s="11">
        <f t="shared" si="64"/>
        <v>-1358.2210556344992</v>
      </c>
      <c r="AF92" s="11">
        <f t="shared" si="64"/>
        <v>-1384.5643912974053</v>
      </c>
      <c r="AG92" s="11">
        <f t="shared" si="64"/>
        <v>-899.42536136591832</v>
      </c>
      <c r="AH92" s="11">
        <f t="shared" ref="AH92:AI92" si="65">IF(AH$66=0,50%,AH$67/AH$66)*AH91</f>
        <v>-1188.2501473304501</v>
      </c>
      <c r="AI92" s="11">
        <f t="shared" si="65"/>
        <v>-1106.771534323176</v>
      </c>
    </row>
    <row r="93" spans="1:35" x14ac:dyDescent="0.25">
      <c r="A93" s="12" t="s">
        <v>75</v>
      </c>
      <c r="B93" s="13">
        <f>B91-B92</f>
        <v>-2785.9188459796496</v>
      </c>
      <c r="C93" s="13">
        <f t="shared" ref="C93:AG93" si="66">C91-C92</f>
        <v>-3042.1334454892558</v>
      </c>
      <c r="D93" s="13">
        <f t="shared" si="66"/>
        <v>-2931.4411159938763</v>
      </c>
      <c r="E93" s="13">
        <f t="shared" si="66"/>
        <v>-2751.235194246311</v>
      </c>
      <c r="F93" s="13">
        <f t="shared" si="66"/>
        <v>-2623.7061538082276</v>
      </c>
      <c r="G93" s="13">
        <f t="shared" si="66"/>
        <v>-2505.6969020925617</v>
      </c>
      <c r="H93" s="13">
        <f t="shared" si="66"/>
        <v>-2105.3315949329462</v>
      </c>
      <c r="I93" s="13">
        <f t="shared" si="66"/>
        <v>-2232.5709123119377</v>
      </c>
      <c r="J93" s="13">
        <f t="shared" si="66"/>
        <v>-2344.8735750552855</v>
      </c>
      <c r="K93" s="13">
        <f t="shared" si="66"/>
        <v>-1011.5053598861305</v>
      </c>
      <c r="L93" s="13">
        <f t="shared" si="66"/>
        <v>-929.10677655057782</v>
      </c>
      <c r="M93" s="13">
        <f t="shared" si="66"/>
        <v>-747.19749178232132</v>
      </c>
      <c r="N93" s="13">
        <f t="shared" si="66"/>
        <v>-617.14112238371354</v>
      </c>
      <c r="O93" s="13">
        <f t="shared" si="66"/>
        <v>-380.31556579106649</v>
      </c>
      <c r="P93" s="13">
        <f t="shared" si="66"/>
        <v>-334.51156322586246</v>
      </c>
      <c r="Q93" s="13">
        <f t="shared" si="66"/>
        <v>-386.94016070065368</v>
      </c>
      <c r="R93" s="13">
        <f t="shared" si="66"/>
        <v>-233.54862409766969</v>
      </c>
      <c r="S93" s="13">
        <f t="shared" si="66"/>
        <v>-152.02394714398645</v>
      </c>
      <c r="T93" s="13">
        <f t="shared" si="66"/>
        <v>-25.796149692834287</v>
      </c>
      <c r="U93" s="13">
        <f t="shared" si="66"/>
        <v>-442.52155340997581</v>
      </c>
      <c r="V93" s="13">
        <f t="shared" si="66"/>
        <v>-923.98708586673649</v>
      </c>
      <c r="W93" s="13">
        <f t="shared" si="66"/>
        <v>-907.83650840076052</v>
      </c>
      <c r="X93" s="13">
        <f t="shared" si="66"/>
        <v>-742.78844828621061</v>
      </c>
      <c r="Y93" s="13">
        <f t="shared" si="66"/>
        <v>-620.54533469555599</v>
      </c>
      <c r="Z93" s="13">
        <f t="shared" si="66"/>
        <v>-677.35223172415795</v>
      </c>
      <c r="AA93" s="13">
        <f t="shared" si="66"/>
        <v>-693.01216884598762</v>
      </c>
      <c r="AB93" s="13">
        <f t="shared" si="66"/>
        <v>-783.34400711391447</v>
      </c>
      <c r="AC93" s="13">
        <f t="shared" si="66"/>
        <v>-871.74805475887183</v>
      </c>
      <c r="AD93" s="13">
        <f t="shared" si="66"/>
        <v>-1421.2469981275417</v>
      </c>
      <c r="AE93" s="13">
        <f t="shared" si="66"/>
        <v>-1759.867152005502</v>
      </c>
      <c r="AF93" s="13">
        <f t="shared" si="66"/>
        <v>-2243.0829346625942</v>
      </c>
      <c r="AG93" s="13">
        <f t="shared" si="66"/>
        <v>-1524.6839581540826</v>
      </c>
      <c r="AH93" s="13">
        <f t="shared" ref="AH93:AI93" si="67">AH91-AH92</f>
        <v>-1726.4600165895499</v>
      </c>
      <c r="AI93" s="13">
        <f t="shared" si="67"/>
        <v>-1643.121560196824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695.67555652173905</v>
      </c>
      <c r="C97" s="9">
        <f t="shared" si="68"/>
        <v>661.09099130434788</v>
      </c>
      <c r="D97" s="9">
        <f t="shared" si="68"/>
        <v>636.05179999999996</v>
      </c>
      <c r="E97" s="9">
        <f t="shared" si="68"/>
        <v>633.7751652173913</v>
      </c>
      <c r="F97" s="9">
        <f t="shared" si="68"/>
        <v>613.99807826086953</v>
      </c>
      <c r="G97" s="9">
        <f t="shared" si="68"/>
        <v>633.76639999999998</v>
      </c>
      <c r="H97" s="9">
        <f t="shared" si="68"/>
        <v>507.40306086956525</v>
      </c>
      <c r="I97" s="9">
        <f t="shared" si="68"/>
        <v>530.74073043478256</v>
      </c>
      <c r="J97" s="9">
        <f t="shared" si="68"/>
        <v>577.13846086956528</v>
      </c>
      <c r="K97" s="9">
        <f t="shared" si="68"/>
        <v>392.97299130434783</v>
      </c>
      <c r="L97" s="9">
        <f t="shared" si="68"/>
        <v>457.20761739130438</v>
      </c>
      <c r="M97" s="9">
        <f t="shared" si="68"/>
        <v>437.38411826086963</v>
      </c>
      <c r="N97" s="9">
        <f t="shared" si="68"/>
        <v>407.86949739130432</v>
      </c>
      <c r="O97" s="9">
        <f t="shared" si="68"/>
        <v>420.6343626086956</v>
      </c>
      <c r="P97" s="9">
        <f t="shared" si="68"/>
        <v>424.20587304347828</v>
      </c>
      <c r="Q97" s="9">
        <f t="shared" si="68"/>
        <v>402.19054521739133</v>
      </c>
      <c r="R97" s="9">
        <f t="shared" si="68"/>
        <v>408.16219826086956</v>
      </c>
      <c r="S97" s="9">
        <f t="shared" si="68"/>
        <v>390.22742695652175</v>
      </c>
      <c r="T97" s="9">
        <f t="shared" si="68"/>
        <v>386.64302782608695</v>
      </c>
      <c r="U97" s="9">
        <f t="shared" si="68"/>
        <v>386.81539565217395</v>
      </c>
      <c r="V97" s="9">
        <f t="shared" si="68"/>
        <v>368.99007565217391</v>
      </c>
      <c r="W97" s="9">
        <f t="shared" si="68"/>
        <v>359.79930000000002</v>
      </c>
      <c r="X97" s="9">
        <f t="shared" si="68"/>
        <v>331.45682869565218</v>
      </c>
      <c r="Y97" s="9">
        <f t="shared" si="68"/>
        <v>325.63325304347831</v>
      </c>
      <c r="Z97" s="9">
        <f t="shared" si="68"/>
        <v>302.15592521739131</v>
      </c>
      <c r="AA97" s="9">
        <f t="shared" si="68"/>
        <v>292.25295739130434</v>
      </c>
      <c r="AB97" s="9">
        <f t="shared" si="68"/>
        <v>280.69197217391309</v>
      </c>
      <c r="AC97" s="9">
        <f t="shared" si="68"/>
        <v>272.08613478260872</v>
      </c>
      <c r="AD97" s="9">
        <f t="shared" si="68"/>
        <v>329.36540173913045</v>
      </c>
      <c r="AE97" s="9">
        <f t="shared" si="68"/>
        <v>341.57037304347824</v>
      </c>
      <c r="AF97" s="9">
        <f t="shared" si="68"/>
        <v>306.55342608695651</v>
      </c>
      <c r="AG97" s="9">
        <f t="shared" si="68"/>
        <v>298.38222608695651</v>
      </c>
      <c r="AH97" s="9">
        <f t="shared" ref="AH97:AI97" si="69">SUM(AH98:AH99)</f>
        <v>319.71871304347826</v>
      </c>
      <c r="AI97" s="9">
        <f t="shared" si="69"/>
        <v>295.23843478260869</v>
      </c>
    </row>
    <row r="98" spans="1:35" x14ac:dyDescent="0.25">
      <c r="A98" s="10" t="s">
        <v>72</v>
      </c>
      <c r="B98" s="11">
        <v>279.83147826086952</v>
      </c>
      <c r="C98" s="11">
        <v>265.9200347826087</v>
      </c>
      <c r="D98" s="11">
        <v>255.84816521739131</v>
      </c>
      <c r="E98" s="11">
        <v>254.9324</v>
      </c>
      <c r="F98" s="11">
        <v>246.97718260869564</v>
      </c>
      <c r="G98" s="11">
        <v>254.92887826086957</v>
      </c>
      <c r="H98" s="11">
        <v>209.1766695652174</v>
      </c>
      <c r="I98" s="11">
        <v>219.39791304347827</v>
      </c>
      <c r="J98" s="11">
        <v>232.69847826086956</v>
      </c>
      <c r="K98" s="11">
        <v>167.1311652173913</v>
      </c>
      <c r="L98" s="11">
        <v>191.46895652173913</v>
      </c>
      <c r="M98" s="11">
        <v>177.00211304347826</v>
      </c>
      <c r="N98" s="11">
        <v>160.45928695652174</v>
      </c>
      <c r="O98" s="11">
        <v>165.31230434782609</v>
      </c>
      <c r="P98" s="11">
        <v>164.33172173913044</v>
      </c>
      <c r="Q98" s="11">
        <v>148.71777391304349</v>
      </c>
      <c r="R98" s="11">
        <v>150.42799130434781</v>
      </c>
      <c r="S98" s="11">
        <v>138.95921739130435</v>
      </c>
      <c r="T98" s="11">
        <v>154.81568695652174</v>
      </c>
      <c r="U98" s="11">
        <v>135.66879130434782</v>
      </c>
      <c r="V98" s="11">
        <v>142.23655652173912</v>
      </c>
      <c r="W98" s="11">
        <v>151.35173913043479</v>
      </c>
      <c r="X98" s="11">
        <v>147.77744347826086</v>
      </c>
      <c r="Y98" s="11">
        <v>165.26727826086957</v>
      </c>
      <c r="Z98" s="11">
        <v>152.11066086956521</v>
      </c>
      <c r="AA98" s="11">
        <v>143.47162608695652</v>
      </c>
      <c r="AB98" s="11">
        <v>143.37325217391304</v>
      </c>
      <c r="AC98" s="11">
        <v>141.83099999999999</v>
      </c>
      <c r="AD98" s="11">
        <v>189.51346956521738</v>
      </c>
      <c r="AE98" s="11">
        <v>190.81955652173912</v>
      </c>
      <c r="AF98" s="11">
        <v>171.67266086956519</v>
      </c>
      <c r="AG98" s="11">
        <v>155.87849565217391</v>
      </c>
      <c r="AH98" s="11">
        <v>165.24260000000001</v>
      </c>
      <c r="AI98" s="11">
        <v>146.11998260869566</v>
      </c>
    </row>
    <row r="99" spans="1:35" x14ac:dyDescent="0.25">
      <c r="A99" s="12" t="s">
        <v>75</v>
      </c>
      <c r="B99" s="13">
        <v>415.84407826086954</v>
      </c>
      <c r="C99" s="13">
        <v>395.17095652173913</v>
      </c>
      <c r="D99" s="13">
        <v>380.20363478260867</v>
      </c>
      <c r="E99" s="13">
        <v>378.84276521739133</v>
      </c>
      <c r="F99" s="13">
        <v>367.02089565217392</v>
      </c>
      <c r="G99" s="13">
        <v>378.83752173913041</v>
      </c>
      <c r="H99" s="13">
        <v>298.22639130434783</v>
      </c>
      <c r="I99" s="13">
        <v>311.34281739130432</v>
      </c>
      <c r="J99" s="13">
        <v>344.43998260869569</v>
      </c>
      <c r="K99" s="13">
        <v>225.84182608695653</v>
      </c>
      <c r="L99" s="13">
        <v>265.73866086956525</v>
      </c>
      <c r="M99" s="13">
        <v>260.38200521739134</v>
      </c>
      <c r="N99" s="13">
        <v>247.41021043478261</v>
      </c>
      <c r="O99" s="13">
        <v>255.32205826086954</v>
      </c>
      <c r="P99" s="13">
        <v>259.87415130434783</v>
      </c>
      <c r="Q99" s="13">
        <v>253.47277130434782</v>
      </c>
      <c r="R99" s="13">
        <v>257.73420695652175</v>
      </c>
      <c r="S99" s="13">
        <v>251.26820956521738</v>
      </c>
      <c r="T99" s="13">
        <v>231.82734086956521</v>
      </c>
      <c r="U99" s="13">
        <v>251.1466043478261</v>
      </c>
      <c r="V99" s="13">
        <v>226.7535191304348</v>
      </c>
      <c r="W99" s="13">
        <v>208.44756086956522</v>
      </c>
      <c r="X99" s="13">
        <v>183.67938521739131</v>
      </c>
      <c r="Y99" s="13">
        <v>160.36597478260873</v>
      </c>
      <c r="Z99" s="13">
        <v>150.04526434782611</v>
      </c>
      <c r="AA99" s="13">
        <v>148.78133130434784</v>
      </c>
      <c r="AB99" s="13">
        <v>137.31872000000001</v>
      </c>
      <c r="AC99" s="13">
        <v>130.25513478260871</v>
      </c>
      <c r="AD99" s="13">
        <v>139.85193217391304</v>
      </c>
      <c r="AE99" s="13">
        <v>150.75081652173913</v>
      </c>
      <c r="AF99" s="13">
        <v>134.88076521739131</v>
      </c>
      <c r="AG99" s="13">
        <v>142.50373043478263</v>
      </c>
      <c r="AH99" s="13">
        <v>154.47611304347825</v>
      </c>
      <c r="AI99" s="13">
        <v>149.11845217391306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0</v>
      </c>
      <c r="E101" s="9">
        <f t="shared" si="70"/>
        <v>17.599809689441322</v>
      </c>
      <c r="F101" s="9">
        <f t="shared" si="70"/>
        <v>9.9357515528254226E-2</v>
      </c>
      <c r="G101" s="9">
        <f t="shared" si="70"/>
        <v>39.644766211180439</v>
      </c>
      <c r="H101" s="9">
        <f t="shared" si="70"/>
        <v>0</v>
      </c>
      <c r="I101" s="9">
        <f t="shared" si="70"/>
        <v>43.214114037267407</v>
      </c>
      <c r="J101" s="9">
        <f t="shared" si="70"/>
        <v>66.274174906832656</v>
      </c>
      <c r="K101" s="9">
        <f t="shared" si="70"/>
        <v>0</v>
      </c>
      <c r="L101" s="9">
        <f t="shared" si="70"/>
        <v>84.111070559006521</v>
      </c>
      <c r="M101" s="9">
        <f t="shared" si="70"/>
        <v>9.3390703105589807</v>
      </c>
      <c r="N101" s="9">
        <f t="shared" si="70"/>
        <v>10.701078757763694</v>
      </c>
      <c r="O101" s="9">
        <f t="shared" si="70"/>
        <v>33.245729192547181</v>
      </c>
      <c r="P101" s="9">
        <f t="shared" si="70"/>
        <v>24.052374409938508</v>
      </c>
      <c r="Q101" s="9">
        <f t="shared" si="70"/>
        <v>8.8987654658387783</v>
      </c>
      <c r="R101" s="9">
        <f t="shared" si="70"/>
        <v>26.452517018634111</v>
      </c>
      <c r="S101" s="9">
        <f t="shared" si="70"/>
        <v>8.8341480745344256</v>
      </c>
      <c r="T101" s="9">
        <f t="shared" si="70"/>
        <v>23.851654658385399</v>
      </c>
      <c r="U101" s="9">
        <f t="shared" si="70"/>
        <v>34.619408944099632</v>
      </c>
      <c r="V101" s="9">
        <f t="shared" si="70"/>
        <v>14.562950310559302</v>
      </c>
      <c r="W101" s="9">
        <f t="shared" si="70"/>
        <v>22.563808944099726</v>
      </c>
      <c r="X101" s="9">
        <f t="shared" si="70"/>
        <v>4.420889440994074</v>
      </c>
      <c r="Y101" s="9">
        <f t="shared" si="70"/>
        <v>25.931008944099716</v>
      </c>
      <c r="Z101" s="9">
        <f t="shared" si="70"/>
        <v>3.5303977639751771</v>
      </c>
      <c r="AA101" s="9">
        <f t="shared" si="70"/>
        <v>12.909574161490966</v>
      </c>
      <c r="AB101" s="9">
        <f t="shared" si="70"/>
        <v>12.665835031056226</v>
      </c>
      <c r="AC101" s="9">
        <f t="shared" si="70"/>
        <v>12.842620124224169</v>
      </c>
      <c r="AD101" s="9">
        <f t="shared" si="70"/>
        <v>77.760130931677608</v>
      </c>
      <c r="AE101" s="9">
        <f t="shared" si="70"/>
        <v>32.685835279503692</v>
      </c>
      <c r="AF101" s="9">
        <f t="shared" si="70"/>
        <v>1.9229057142854273</v>
      </c>
      <c r="AG101" s="9">
        <f t="shared" si="70"/>
        <v>19.504224596273307</v>
      </c>
      <c r="AH101" s="9">
        <f t="shared" ref="AH101:AI101" si="71">SUM(AH102:AH103)</f>
        <v>41.781739627329799</v>
      </c>
      <c r="AI101" s="9">
        <f t="shared" si="71"/>
        <v>6.523598509316769</v>
      </c>
    </row>
    <row r="102" spans="1:35" x14ac:dyDescent="0.25">
      <c r="A102" s="10" t="s">
        <v>72</v>
      </c>
      <c r="B102" s="11">
        <v>0</v>
      </c>
      <c r="C102" s="11">
        <v>0</v>
      </c>
      <c r="D102" s="11">
        <v>0</v>
      </c>
      <c r="E102" s="11">
        <v>7.0794198757766651</v>
      </c>
      <c r="F102" s="11">
        <v>3.9967701863645289E-2</v>
      </c>
      <c r="G102" s="11">
        <v>15.946880745341929</v>
      </c>
      <c r="H102" s="11">
        <v>0</v>
      </c>
      <c r="I102" s="11">
        <v>18.216428571428878</v>
      </c>
      <c r="J102" s="11">
        <v>21.295750310559299</v>
      </c>
      <c r="K102" s="11">
        <v>0</v>
      </c>
      <c r="L102" s="11">
        <v>32.332976397515836</v>
      </c>
      <c r="M102" s="11">
        <v>0</v>
      </c>
      <c r="N102" s="11">
        <v>0</v>
      </c>
      <c r="O102" s="11">
        <v>12.848202484472353</v>
      </c>
      <c r="P102" s="11">
        <v>7.0146024844723627</v>
      </c>
      <c r="Q102" s="11">
        <v>0</v>
      </c>
      <c r="R102" s="11">
        <v>9.7054024844723301</v>
      </c>
      <c r="S102" s="11">
        <v>0</v>
      </c>
      <c r="T102" s="11">
        <v>23.851654658385399</v>
      </c>
      <c r="U102" s="11">
        <v>0</v>
      </c>
      <c r="V102" s="11">
        <v>14.562950310559302</v>
      </c>
      <c r="W102" s="11">
        <v>17.11036770186368</v>
      </c>
      <c r="X102" s="11">
        <v>4.420889440994074</v>
      </c>
      <c r="Y102" s="11">
        <v>25.485019875776715</v>
      </c>
      <c r="Z102" s="11">
        <v>0</v>
      </c>
      <c r="AA102" s="11">
        <v>0</v>
      </c>
      <c r="AB102" s="11">
        <v>7.89681118012453</v>
      </c>
      <c r="AC102" s="11">
        <v>6.4529329192549483</v>
      </c>
      <c r="AD102" s="11">
        <v>55.677654658385393</v>
      </c>
      <c r="AE102" s="11">
        <v>9.301272049689743</v>
      </c>
      <c r="AF102" s="11">
        <v>0</v>
      </c>
      <c r="AG102" s="11">
        <v>0</v>
      </c>
      <c r="AH102" s="11">
        <v>17.359289440994104</v>
      </c>
      <c r="AI102" s="11">
        <v>0</v>
      </c>
    </row>
    <row r="103" spans="1:35" x14ac:dyDescent="0.25">
      <c r="A103" s="12" t="s">
        <v>75</v>
      </c>
      <c r="B103" s="13">
        <v>0</v>
      </c>
      <c r="C103" s="13">
        <v>0</v>
      </c>
      <c r="D103" s="13">
        <v>0</v>
      </c>
      <c r="E103" s="13">
        <v>10.520389813664657</v>
      </c>
      <c r="F103" s="13">
        <v>5.9389813664608937E-2</v>
      </c>
      <c r="G103" s="13">
        <v>23.697885465838507</v>
      </c>
      <c r="H103" s="13">
        <v>0</v>
      </c>
      <c r="I103" s="13">
        <v>24.997685465838526</v>
      </c>
      <c r="J103" s="13">
        <v>44.978424596273349</v>
      </c>
      <c r="K103" s="13">
        <v>0</v>
      </c>
      <c r="L103" s="13">
        <v>51.778094161490692</v>
      </c>
      <c r="M103" s="13">
        <v>9.3390703105589807</v>
      </c>
      <c r="N103" s="13">
        <v>10.701078757763694</v>
      </c>
      <c r="O103" s="13">
        <v>20.397526708074828</v>
      </c>
      <c r="P103" s="13">
        <v>17.037771925466146</v>
      </c>
      <c r="Q103" s="13">
        <v>8.8987654658387783</v>
      </c>
      <c r="R103" s="13">
        <v>16.747114534161781</v>
      </c>
      <c r="S103" s="13">
        <v>8.8341480745344256</v>
      </c>
      <c r="T103" s="13">
        <v>0</v>
      </c>
      <c r="U103" s="13">
        <v>34.619408944099632</v>
      </c>
      <c r="V103" s="13">
        <v>0</v>
      </c>
      <c r="W103" s="13">
        <v>5.4534412422360461</v>
      </c>
      <c r="X103" s="13">
        <v>0</v>
      </c>
      <c r="Y103" s="13">
        <v>0.44598906832300145</v>
      </c>
      <c r="Z103" s="13">
        <v>3.5303977639751771</v>
      </c>
      <c r="AA103" s="13">
        <v>12.909574161490966</v>
      </c>
      <c r="AB103" s="13">
        <v>4.7690238509316956</v>
      </c>
      <c r="AC103" s="13">
        <v>6.3896872049692206</v>
      </c>
      <c r="AD103" s="13">
        <v>22.082476273292215</v>
      </c>
      <c r="AE103" s="13">
        <v>23.384563229813949</v>
      </c>
      <c r="AF103" s="13">
        <v>1.9229057142854273</v>
      </c>
      <c r="AG103" s="13">
        <v>19.504224596273307</v>
      </c>
      <c r="AH103" s="13">
        <v>24.422450186335698</v>
      </c>
      <c r="AI103" s="13">
        <v>6.523598509316769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49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35601.873337645811</v>
      </c>
      <c r="C3" s="9">
        <f t="shared" ref="C3:AG3" si="0">SUM(C4:C5)</f>
        <v>58724.7371410208</v>
      </c>
      <c r="D3" s="9">
        <f t="shared" si="0"/>
        <v>109007.78650162503</v>
      </c>
      <c r="E3" s="9">
        <f t="shared" si="0"/>
        <v>60192.848133479201</v>
      </c>
      <c r="F3" s="9">
        <f t="shared" si="0"/>
        <v>56889.581875854215</v>
      </c>
      <c r="G3" s="9">
        <f t="shared" si="0"/>
        <v>52852.260122</v>
      </c>
      <c r="H3" s="9">
        <f t="shared" si="0"/>
        <v>49820.670643000005</v>
      </c>
      <c r="I3" s="9">
        <f t="shared" si="0"/>
        <v>23150.957300000002</v>
      </c>
      <c r="J3" s="9">
        <f t="shared" si="0"/>
        <v>19075.345362</v>
      </c>
      <c r="K3" s="9">
        <f t="shared" si="0"/>
        <v>29289.748946</v>
      </c>
      <c r="L3" s="9">
        <f t="shared" si="0"/>
        <v>36996.781946999996</v>
      </c>
      <c r="M3" s="9">
        <f t="shared" si="0"/>
        <v>39455.121975999995</v>
      </c>
      <c r="N3" s="9">
        <f t="shared" si="0"/>
        <v>43451.863495999998</v>
      </c>
      <c r="O3" s="9">
        <f t="shared" si="0"/>
        <v>43412.033990999997</v>
      </c>
      <c r="P3" s="9">
        <f t="shared" si="0"/>
        <v>44965.029962000001</v>
      </c>
      <c r="Q3" s="9">
        <f t="shared" si="0"/>
        <v>52914.668847999994</v>
      </c>
      <c r="R3" s="9">
        <f t="shared" si="0"/>
        <v>59414.611768000002</v>
      </c>
      <c r="S3" s="9">
        <f t="shared" si="0"/>
        <v>68018.431718000007</v>
      </c>
      <c r="T3" s="9">
        <f t="shared" si="0"/>
        <v>90089.391537000003</v>
      </c>
      <c r="U3" s="9">
        <f t="shared" si="0"/>
        <v>92230.708299999998</v>
      </c>
      <c r="V3" s="9">
        <f t="shared" si="0"/>
        <v>99034.870553000001</v>
      </c>
      <c r="W3" s="9">
        <f t="shared" si="0"/>
        <v>116685.56220700001</v>
      </c>
      <c r="X3" s="9">
        <f t="shared" si="0"/>
        <v>105168.19001000001</v>
      </c>
      <c r="Y3" s="9">
        <f t="shared" si="0"/>
        <v>106837.258619</v>
      </c>
      <c r="Z3" s="9">
        <f t="shared" si="0"/>
        <v>125752.42389099998</v>
      </c>
      <c r="AA3" s="9">
        <f t="shared" si="0"/>
        <v>138986.10666399999</v>
      </c>
      <c r="AB3" s="9">
        <f t="shared" si="0"/>
        <v>149340.60113400003</v>
      </c>
      <c r="AC3" s="9">
        <f t="shared" si="0"/>
        <v>164493.89346300001</v>
      </c>
      <c r="AD3" s="9">
        <f t="shared" si="0"/>
        <v>167432.28626599998</v>
      </c>
      <c r="AE3" s="9">
        <f t="shared" si="0"/>
        <v>162680.71166299999</v>
      </c>
      <c r="AF3" s="9">
        <f t="shared" si="0"/>
        <v>165973.07236300001</v>
      </c>
      <c r="AG3" s="9">
        <f t="shared" si="0"/>
        <v>166647.20517299999</v>
      </c>
      <c r="AH3" s="9">
        <f t="shared" ref="AH3:AI3" si="1">SUM(AH4:AH5)</f>
        <v>107127.466051</v>
      </c>
      <c r="AI3" s="9">
        <f t="shared" si="1"/>
        <v>93785.210298999998</v>
      </c>
    </row>
    <row r="4" spans="1:35" x14ac:dyDescent="0.25">
      <c r="A4" s="10" t="s">
        <v>72</v>
      </c>
      <c r="B4" s="11">
        <v>13281.826094028593</v>
      </c>
      <c r="C4" s="11">
        <v>21908.165863278587</v>
      </c>
      <c r="D4" s="11">
        <v>40667.030340750011</v>
      </c>
      <c r="E4" s="11">
        <v>22455.867235721413</v>
      </c>
      <c r="F4" s="11">
        <v>21223.532982971417</v>
      </c>
      <c r="G4" s="11">
        <v>19717.348043999998</v>
      </c>
      <c r="H4" s="11">
        <v>19063.574289</v>
      </c>
      <c r="I4" s="11">
        <v>8877.7657369999997</v>
      </c>
      <c r="J4" s="11">
        <v>7123.3402159999996</v>
      </c>
      <c r="K4" s="11">
        <v>11618.685506</v>
      </c>
      <c r="L4" s="11">
        <v>14459.016106999999</v>
      </c>
      <c r="M4" s="11">
        <v>15211.871290999999</v>
      </c>
      <c r="N4" s="11">
        <v>16748.055960999998</v>
      </c>
      <c r="O4" s="11">
        <v>16765.991452999999</v>
      </c>
      <c r="P4" s="11">
        <v>17360.376037000002</v>
      </c>
      <c r="Q4" s="11">
        <v>19432.232865999998</v>
      </c>
      <c r="R4" s="11">
        <v>13654.886935</v>
      </c>
      <c r="S4" s="11">
        <v>11837.173671</v>
      </c>
      <c r="T4" s="11">
        <v>13364.677161</v>
      </c>
      <c r="U4" s="11">
        <v>11643.841568</v>
      </c>
      <c r="V4" s="11">
        <v>12457.732400999999</v>
      </c>
      <c r="W4" s="11">
        <v>16095.220818</v>
      </c>
      <c r="X4" s="11">
        <v>15370.105992000001</v>
      </c>
      <c r="Y4" s="11">
        <v>13579.974689000001</v>
      </c>
      <c r="Z4" s="11">
        <v>14604.657862</v>
      </c>
      <c r="AA4" s="11">
        <v>14757.568142</v>
      </c>
      <c r="AB4" s="11">
        <v>13940.782300999999</v>
      </c>
      <c r="AC4" s="11">
        <v>15402.892723000001</v>
      </c>
      <c r="AD4" s="11">
        <v>16099.917704</v>
      </c>
      <c r="AE4" s="11">
        <v>15639.672386</v>
      </c>
      <c r="AF4" s="11">
        <v>15977.064023999999</v>
      </c>
      <c r="AG4" s="11">
        <v>14157.080124</v>
      </c>
      <c r="AH4" s="11">
        <v>12889.643843</v>
      </c>
      <c r="AI4" s="11">
        <v>12306.786005</v>
      </c>
    </row>
    <row r="5" spans="1:35" x14ac:dyDescent="0.25">
      <c r="A5" s="12" t="s">
        <v>75</v>
      </c>
      <c r="B5" s="13">
        <v>22320.047243617217</v>
      </c>
      <c r="C5" s="13">
        <v>36816.571277742209</v>
      </c>
      <c r="D5" s="13">
        <v>68340.756160875011</v>
      </c>
      <c r="E5" s="13">
        <v>37736.980897757785</v>
      </c>
      <c r="F5" s="13">
        <v>35666.048892882798</v>
      </c>
      <c r="G5" s="13">
        <v>33134.912078000001</v>
      </c>
      <c r="H5" s="13">
        <v>30757.096354000001</v>
      </c>
      <c r="I5" s="13">
        <v>14273.191563</v>
      </c>
      <c r="J5" s="13">
        <v>11952.005146000001</v>
      </c>
      <c r="K5" s="13">
        <v>17671.063439999998</v>
      </c>
      <c r="L5" s="13">
        <v>22537.76584</v>
      </c>
      <c r="M5" s="13">
        <v>24243.250684999999</v>
      </c>
      <c r="N5" s="13">
        <v>26703.807535</v>
      </c>
      <c r="O5" s="13">
        <v>26646.042537999998</v>
      </c>
      <c r="P5" s="13">
        <v>27604.653924999999</v>
      </c>
      <c r="Q5" s="13">
        <v>33482.435981999995</v>
      </c>
      <c r="R5" s="13">
        <v>45759.724833</v>
      </c>
      <c r="S5" s="13">
        <v>56181.258047000003</v>
      </c>
      <c r="T5" s="13">
        <v>76724.714376000004</v>
      </c>
      <c r="U5" s="13">
        <v>80586.866731999995</v>
      </c>
      <c r="V5" s="13">
        <v>86577.138152</v>
      </c>
      <c r="W5" s="13">
        <v>100590.34138900001</v>
      </c>
      <c r="X5" s="13">
        <v>89798.084018000009</v>
      </c>
      <c r="Y5" s="13">
        <v>93257.283930000005</v>
      </c>
      <c r="Z5" s="13">
        <v>111147.76602899999</v>
      </c>
      <c r="AA5" s="13">
        <v>124228.538522</v>
      </c>
      <c r="AB5" s="13">
        <v>135399.81883300003</v>
      </c>
      <c r="AC5" s="13">
        <v>149091.00074000002</v>
      </c>
      <c r="AD5" s="13">
        <v>151332.36856199999</v>
      </c>
      <c r="AE5" s="13">
        <v>147041.039277</v>
      </c>
      <c r="AF5" s="13">
        <v>149996.00833900002</v>
      </c>
      <c r="AG5" s="13">
        <v>152490.12504899999</v>
      </c>
      <c r="AH5" s="13">
        <v>94237.822207999998</v>
      </c>
      <c r="AI5" s="13">
        <v>81478.424293999997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72</v>
      </c>
      <c r="B9" s="16">
        <f t="shared" si="2"/>
        <v>0.37306537125349087</v>
      </c>
      <c r="C9" s="16">
        <f t="shared" si="2"/>
        <v>0.37306537125349087</v>
      </c>
      <c r="D9" s="16">
        <f t="shared" si="2"/>
        <v>0.37306537125349087</v>
      </c>
      <c r="E9" s="16">
        <f t="shared" si="2"/>
        <v>0.37306537125349087</v>
      </c>
      <c r="F9" s="16">
        <f t="shared" si="2"/>
        <v>0.37306537125349087</v>
      </c>
      <c r="G9" s="16">
        <f t="shared" si="2"/>
        <v>0.37306537125349082</v>
      </c>
      <c r="H9" s="16">
        <f t="shared" si="2"/>
        <v>0.38264387136824912</v>
      </c>
      <c r="I9" s="16">
        <f t="shared" si="2"/>
        <v>0.38347294334131049</v>
      </c>
      <c r="J9" s="16">
        <f t="shared" si="2"/>
        <v>0.37343178227275547</v>
      </c>
      <c r="K9" s="16">
        <f t="shared" si="2"/>
        <v>0.39668095235028378</v>
      </c>
      <c r="L9" s="16">
        <f t="shared" si="2"/>
        <v>0.3908182102895697</v>
      </c>
      <c r="M9" s="16">
        <f t="shared" si="2"/>
        <v>0.38554870772553107</v>
      </c>
      <c r="N9" s="16">
        <f t="shared" si="2"/>
        <v>0.38543930256389941</v>
      </c>
      <c r="O9" s="16">
        <f t="shared" si="2"/>
        <v>0.3862060795510262</v>
      </c>
      <c r="P9" s="16">
        <f t="shared" si="2"/>
        <v>0.38608616633128623</v>
      </c>
      <c r="Q9" s="16">
        <f t="shared" si="2"/>
        <v>0.36723716294663111</v>
      </c>
      <c r="R9" s="16">
        <f t="shared" si="2"/>
        <v>0.2298237172417974</v>
      </c>
      <c r="S9" s="16">
        <f t="shared" si="2"/>
        <v>0.1740289120466075</v>
      </c>
      <c r="T9" s="16">
        <f t="shared" si="2"/>
        <v>0.14834906677675899</v>
      </c>
      <c r="U9" s="16">
        <f t="shared" si="2"/>
        <v>0.12624690607520792</v>
      </c>
      <c r="V9" s="16">
        <f t="shared" si="2"/>
        <v>0.12579137359838377</v>
      </c>
      <c r="W9" s="16">
        <f t="shared" si="2"/>
        <v>0.13793669511097784</v>
      </c>
      <c r="X9" s="16">
        <f t="shared" si="2"/>
        <v>0.14614786077937181</v>
      </c>
      <c r="Y9" s="16">
        <f t="shared" si="2"/>
        <v>0.12710897737865515</v>
      </c>
      <c r="Z9" s="16">
        <f t="shared" si="2"/>
        <v>0.11613818175512118</v>
      </c>
      <c r="AA9" s="16">
        <f t="shared" si="2"/>
        <v>0.10618016790467077</v>
      </c>
      <c r="AB9" s="16">
        <f t="shared" si="2"/>
        <v>9.3348909774986388E-2</v>
      </c>
      <c r="AC9" s="16">
        <f t="shared" si="2"/>
        <v>9.3638082233518341E-2</v>
      </c>
      <c r="AD9" s="16">
        <f t="shared" si="2"/>
        <v>9.6157784517270639E-2</v>
      </c>
      <c r="AE9" s="16">
        <f t="shared" si="2"/>
        <v>9.6137226264403408E-2</v>
      </c>
      <c r="AF9" s="16">
        <f t="shared" si="2"/>
        <v>9.6262988908565439E-2</v>
      </c>
      <c r="AG9" s="16">
        <f t="shared" si="2"/>
        <v>8.4952400547631354E-2</v>
      </c>
      <c r="AH9" s="16">
        <f t="shared" ref="AH9:AI9" si="4">IF(AH4=0,0,AH4/AH$3)</f>
        <v>0.12032062661562114</v>
      </c>
      <c r="AI9" s="16">
        <f t="shared" si="4"/>
        <v>0.13122309973784024</v>
      </c>
    </row>
    <row r="10" spans="1:35" x14ac:dyDescent="0.25">
      <c r="A10" s="12" t="s">
        <v>75</v>
      </c>
      <c r="B10" s="17">
        <f t="shared" si="2"/>
        <v>0.62693462874650907</v>
      </c>
      <c r="C10" s="17">
        <f t="shared" si="2"/>
        <v>0.62693462874650907</v>
      </c>
      <c r="D10" s="17">
        <f t="shared" si="2"/>
        <v>0.62693462874650907</v>
      </c>
      <c r="E10" s="17">
        <f t="shared" si="2"/>
        <v>0.62693462874650907</v>
      </c>
      <c r="F10" s="17">
        <f t="shared" si="2"/>
        <v>0.62693462874650918</v>
      </c>
      <c r="G10" s="17">
        <f t="shared" si="2"/>
        <v>0.62693462874650918</v>
      </c>
      <c r="H10" s="17">
        <f t="shared" si="2"/>
        <v>0.61735612863175082</v>
      </c>
      <c r="I10" s="17">
        <f t="shared" si="2"/>
        <v>0.61652705665868945</v>
      </c>
      <c r="J10" s="17">
        <f t="shared" si="2"/>
        <v>0.62656821772724458</v>
      </c>
      <c r="K10" s="17">
        <f t="shared" si="2"/>
        <v>0.60331904764971622</v>
      </c>
      <c r="L10" s="17">
        <f t="shared" si="2"/>
        <v>0.60918178971043047</v>
      </c>
      <c r="M10" s="17">
        <f t="shared" si="2"/>
        <v>0.61445129227446904</v>
      </c>
      <c r="N10" s="17">
        <f t="shared" si="2"/>
        <v>0.61456069743610064</v>
      </c>
      <c r="O10" s="17">
        <f t="shared" si="2"/>
        <v>0.61379392044897374</v>
      </c>
      <c r="P10" s="17">
        <f t="shared" si="2"/>
        <v>0.61391383366871377</v>
      </c>
      <c r="Q10" s="17">
        <f t="shared" si="2"/>
        <v>0.63276283705336889</v>
      </c>
      <c r="R10" s="17">
        <f t="shared" si="2"/>
        <v>0.7701762827582026</v>
      </c>
      <c r="S10" s="17">
        <f t="shared" si="2"/>
        <v>0.82597108795339247</v>
      </c>
      <c r="T10" s="17">
        <f t="shared" si="2"/>
        <v>0.85165093322324104</v>
      </c>
      <c r="U10" s="17">
        <f t="shared" si="2"/>
        <v>0.87375309392479206</v>
      </c>
      <c r="V10" s="17">
        <f t="shared" si="2"/>
        <v>0.87420862640161623</v>
      </c>
      <c r="W10" s="17">
        <f t="shared" si="2"/>
        <v>0.86206330488902216</v>
      </c>
      <c r="X10" s="17">
        <f t="shared" si="2"/>
        <v>0.85385213922062819</v>
      </c>
      <c r="Y10" s="17">
        <f t="shared" si="2"/>
        <v>0.87289102262134488</v>
      </c>
      <c r="Z10" s="17">
        <f t="shared" si="2"/>
        <v>0.88386181824487886</v>
      </c>
      <c r="AA10" s="17">
        <f t="shared" si="2"/>
        <v>0.89381983209532934</v>
      </c>
      <c r="AB10" s="17">
        <f t="shared" si="2"/>
        <v>0.90665109022501356</v>
      </c>
      <c r="AC10" s="17">
        <f t="shared" si="2"/>
        <v>0.90636191776648167</v>
      </c>
      <c r="AD10" s="17">
        <f t="shared" si="2"/>
        <v>0.90384221548272936</v>
      </c>
      <c r="AE10" s="17">
        <f t="shared" si="2"/>
        <v>0.90386277373559665</v>
      </c>
      <c r="AF10" s="17">
        <f t="shared" si="2"/>
        <v>0.90373701109143456</v>
      </c>
      <c r="AG10" s="17">
        <f t="shared" si="2"/>
        <v>0.91504759945236869</v>
      </c>
      <c r="AH10" s="17">
        <f t="shared" ref="AH10:AI10" si="5">IF(AH5=0,0,AH5/AH$3)</f>
        <v>0.87967937338437885</v>
      </c>
      <c r="AI10" s="17">
        <f t="shared" si="5"/>
        <v>0.8687769002621597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3.6271120000000003</v>
      </c>
      <c r="C12" s="18">
        <f t="shared" si="6"/>
        <v>5.9828650000000003</v>
      </c>
      <c r="D12" s="18">
        <f t="shared" si="6"/>
        <v>11.105694</v>
      </c>
      <c r="E12" s="18">
        <f t="shared" si="6"/>
        <v>6.1324369999999995</v>
      </c>
      <c r="F12" s="18">
        <f t="shared" si="6"/>
        <v>5.7958999999999996</v>
      </c>
      <c r="G12" s="18">
        <f t="shared" si="6"/>
        <v>5.3845780000000003</v>
      </c>
      <c r="H12" s="18">
        <f t="shared" si="6"/>
        <v>5.1228309999999997</v>
      </c>
      <c r="I12" s="18">
        <f t="shared" si="6"/>
        <v>2.375861</v>
      </c>
      <c r="J12" s="18">
        <f t="shared" si="6"/>
        <v>1.932323</v>
      </c>
      <c r="K12" s="18">
        <f t="shared" si="6"/>
        <v>3.1003129999999999</v>
      </c>
      <c r="L12" s="18">
        <f t="shared" si="6"/>
        <v>3.911613</v>
      </c>
      <c r="M12" s="18">
        <f t="shared" si="6"/>
        <v>4.0242139999999997</v>
      </c>
      <c r="N12" s="18">
        <f t="shared" si="6"/>
        <v>4.331188</v>
      </c>
      <c r="O12" s="18">
        <f t="shared" si="6"/>
        <v>4.3251949999999999</v>
      </c>
      <c r="P12" s="18">
        <f t="shared" si="6"/>
        <v>4.4401650000000004</v>
      </c>
      <c r="Q12" s="18">
        <f t="shared" si="6"/>
        <v>5.1291140000000004</v>
      </c>
      <c r="R12" s="18">
        <f t="shared" si="6"/>
        <v>4.1218839999999997</v>
      </c>
      <c r="S12" s="18">
        <f t="shared" si="6"/>
        <v>3.8947659999999997</v>
      </c>
      <c r="T12" s="18">
        <f t="shared" si="6"/>
        <v>4.5104620000000004</v>
      </c>
      <c r="U12" s="18">
        <f t="shared" si="6"/>
        <v>4.4364759999999999</v>
      </c>
      <c r="V12" s="18">
        <f t="shared" si="6"/>
        <v>4.6408369999999994</v>
      </c>
      <c r="W12" s="18">
        <f t="shared" si="6"/>
        <v>5.5758890000000001</v>
      </c>
      <c r="X12" s="18">
        <f t="shared" si="6"/>
        <v>5.1325139999999996</v>
      </c>
      <c r="Y12" s="18">
        <f t="shared" si="6"/>
        <v>4.9000839999999997</v>
      </c>
      <c r="Z12" s="18">
        <f t="shared" si="6"/>
        <v>5.4692610000000004</v>
      </c>
      <c r="AA12" s="18">
        <f t="shared" si="6"/>
        <v>5.4138140000000003</v>
      </c>
      <c r="AB12" s="18">
        <f t="shared" si="6"/>
        <v>5.4294159999999998</v>
      </c>
      <c r="AC12" s="18">
        <f t="shared" si="6"/>
        <v>5.8774389999999999</v>
      </c>
      <c r="AD12" s="18">
        <f t="shared" si="6"/>
        <v>6.1205960000000008</v>
      </c>
      <c r="AE12" s="18">
        <f t="shared" si="6"/>
        <v>6.0945230000000006</v>
      </c>
      <c r="AF12" s="18">
        <f t="shared" si="6"/>
        <v>6.0208060000000003</v>
      </c>
      <c r="AG12" s="18">
        <f t="shared" si="6"/>
        <v>5.7632849999999998</v>
      </c>
      <c r="AH12" s="18">
        <f t="shared" ref="AH12:AI12" si="7">SUM(AH13:AH14)</f>
        <v>4.4963429999999995</v>
      </c>
      <c r="AI12" s="18">
        <f t="shared" si="7"/>
        <v>4.0225059999999999</v>
      </c>
    </row>
    <row r="13" spans="1:35" x14ac:dyDescent="0.25">
      <c r="A13" s="10" t="s">
        <v>72</v>
      </c>
      <c r="B13" s="19">
        <v>2.3327710000000002</v>
      </c>
      <c r="C13" s="19">
        <v>3.8478690000000002</v>
      </c>
      <c r="D13" s="19">
        <v>7.1426069999999999</v>
      </c>
      <c r="E13" s="19">
        <v>3.9440659999999998</v>
      </c>
      <c r="F13" s="19">
        <v>3.7276229999999999</v>
      </c>
      <c r="G13" s="19">
        <v>3.463082</v>
      </c>
      <c r="H13" s="19">
        <v>3.3482560000000001</v>
      </c>
      <c r="I13" s="19">
        <v>1.559258</v>
      </c>
      <c r="J13" s="19">
        <v>1.251117</v>
      </c>
      <c r="K13" s="19">
        <v>2.0406629999999999</v>
      </c>
      <c r="L13" s="19">
        <v>2.5395279999999998</v>
      </c>
      <c r="M13" s="19">
        <v>2.605756</v>
      </c>
      <c r="N13" s="19">
        <v>2.7896719999999999</v>
      </c>
      <c r="O13" s="19">
        <v>2.7806799999999998</v>
      </c>
      <c r="P13" s="19">
        <v>2.8601209999999999</v>
      </c>
      <c r="Q13" s="19">
        <v>3.3394550000000001</v>
      </c>
      <c r="R13" s="19">
        <v>2.0910869999999999</v>
      </c>
      <c r="S13" s="19">
        <v>1.6433180000000001</v>
      </c>
      <c r="T13" s="19">
        <v>1.798422</v>
      </c>
      <c r="U13" s="19">
        <v>1.5610729999999999</v>
      </c>
      <c r="V13" s="19">
        <v>1.7481629999999999</v>
      </c>
      <c r="W13" s="19">
        <v>2.3954409999999999</v>
      </c>
      <c r="X13" s="19">
        <v>2.2787419999999998</v>
      </c>
      <c r="Y13" s="19">
        <v>1.975522</v>
      </c>
      <c r="Z13" s="19">
        <v>2.1241150000000002</v>
      </c>
      <c r="AA13" s="19">
        <v>1.9796020000000001</v>
      </c>
      <c r="AB13" s="19">
        <v>1.79613</v>
      </c>
      <c r="AC13" s="19">
        <v>1.9579960000000001</v>
      </c>
      <c r="AD13" s="19">
        <v>2.1060300000000001</v>
      </c>
      <c r="AE13" s="19">
        <v>2.1063200000000002</v>
      </c>
      <c r="AF13" s="19">
        <v>1.9704919999999999</v>
      </c>
      <c r="AG13" s="19">
        <v>1.827072</v>
      </c>
      <c r="AH13" s="19">
        <v>1.632072</v>
      </c>
      <c r="AI13" s="19">
        <v>1.4970870000000001</v>
      </c>
    </row>
    <row r="14" spans="1:35" x14ac:dyDescent="0.25">
      <c r="A14" s="12" t="s">
        <v>75</v>
      </c>
      <c r="B14" s="20">
        <v>1.294341</v>
      </c>
      <c r="C14" s="20">
        <v>2.1349960000000001</v>
      </c>
      <c r="D14" s="20">
        <v>3.9630870000000002</v>
      </c>
      <c r="E14" s="20">
        <v>2.1883710000000001</v>
      </c>
      <c r="F14" s="20">
        <v>2.0682770000000001</v>
      </c>
      <c r="G14" s="20">
        <v>1.9214960000000001</v>
      </c>
      <c r="H14" s="20">
        <v>1.774575</v>
      </c>
      <c r="I14" s="20">
        <v>0.81660299999999997</v>
      </c>
      <c r="J14" s="20">
        <v>0.68120599999999998</v>
      </c>
      <c r="K14" s="20">
        <v>1.05965</v>
      </c>
      <c r="L14" s="20">
        <v>1.372085</v>
      </c>
      <c r="M14" s="20">
        <v>1.418458</v>
      </c>
      <c r="N14" s="20">
        <v>1.5415160000000001</v>
      </c>
      <c r="O14" s="20">
        <v>1.5445150000000001</v>
      </c>
      <c r="P14" s="20">
        <v>1.580044</v>
      </c>
      <c r="Q14" s="20">
        <v>1.7896590000000001</v>
      </c>
      <c r="R14" s="20">
        <v>2.0307969999999997</v>
      </c>
      <c r="S14" s="20">
        <v>2.2514479999999999</v>
      </c>
      <c r="T14" s="20">
        <v>2.71204</v>
      </c>
      <c r="U14" s="20">
        <v>2.8754029999999999</v>
      </c>
      <c r="V14" s="20">
        <v>2.892674</v>
      </c>
      <c r="W14" s="20">
        <v>3.1804479999999997</v>
      </c>
      <c r="X14" s="20">
        <v>2.8537719999999998</v>
      </c>
      <c r="Y14" s="20">
        <v>2.9245619999999999</v>
      </c>
      <c r="Z14" s="20">
        <v>3.3451460000000002</v>
      </c>
      <c r="AA14" s="20">
        <v>3.434212</v>
      </c>
      <c r="AB14" s="20">
        <v>3.633286</v>
      </c>
      <c r="AC14" s="20">
        <v>3.9194429999999998</v>
      </c>
      <c r="AD14" s="20">
        <v>4.0145660000000003</v>
      </c>
      <c r="AE14" s="20">
        <v>3.9882029999999999</v>
      </c>
      <c r="AF14" s="20">
        <v>4.0503140000000002</v>
      </c>
      <c r="AG14" s="20">
        <v>3.936213</v>
      </c>
      <c r="AH14" s="20">
        <v>2.864271</v>
      </c>
      <c r="AI14" s="20">
        <v>2.5254190000000003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72</v>
      </c>
      <c r="B18" s="16">
        <f t="shared" si="8"/>
        <v>0.64314832296328317</v>
      </c>
      <c r="C18" s="16">
        <f t="shared" si="8"/>
        <v>0.64314822413676387</v>
      </c>
      <c r="D18" s="16">
        <f t="shared" si="8"/>
        <v>0.64314819046878113</v>
      </c>
      <c r="E18" s="16">
        <f t="shared" si="8"/>
        <v>0.64314822965160512</v>
      </c>
      <c r="F18" s="16">
        <f t="shared" si="8"/>
        <v>0.64314825997688019</v>
      </c>
      <c r="G18" s="16">
        <f t="shared" si="8"/>
        <v>0.64314826528652758</v>
      </c>
      <c r="H18" s="16">
        <f t="shared" si="8"/>
        <v>0.65359485799941486</v>
      </c>
      <c r="I18" s="16">
        <f t="shared" si="8"/>
        <v>0.65629176117626409</v>
      </c>
      <c r="J18" s="16">
        <f t="shared" si="8"/>
        <v>0.64746784052148632</v>
      </c>
      <c r="K18" s="16">
        <f t="shared" si="8"/>
        <v>0.65821192892459568</v>
      </c>
      <c r="L18" s="16">
        <f t="shared" si="8"/>
        <v>0.6492278249407597</v>
      </c>
      <c r="M18" s="16">
        <f t="shared" si="8"/>
        <v>0.64751924226693713</v>
      </c>
      <c r="N18" s="16">
        <f t="shared" si="8"/>
        <v>0.64408933530477086</v>
      </c>
      <c r="O18" s="16">
        <f t="shared" si="8"/>
        <v>0.64290280553824741</v>
      </c>
      <c r="P18" s="16">
        <f t="shared" si="8"/>
        <v>0.64414745848408783</v>
      </c>
      <c r="Q18" s="16">
        <f t="shared" si="8"/>
        <v>0.65107833438679663</v>
      </c>
      <c r="R18" s="16">
        <f t="shared" si="8"/>
        <v>0.50731340328839925</v>
      </c>
      <c r="S18" s="16">
        <f t="shared" si="8"/>
        <v>0.42192984122794547</v>
      </c>
      <c r="T18" s="16">
        <f t="shared" si="8"/>
        <v>0.39872234817630653</v>
      </c>
      <c r="U18" s="16">
        <f t="shared" si="8"/>
        <v>0.35187229684100624</v>
      </c>
      <c r="V18" s="16">
        <f t="shared" si="8"/>
        <v>0.37669131667412581</v>
      </c>
      <c r="W18" s="16">
        <f t="shared" si="8"/>
        <v>0.42960700975216687</v>
      </c>
      <c r="X18" s="16">
        <f t="shared" si="8"/>
        <v>0.44398164330384682</v>
      </c>
      <c r="Y18" s="16">
        <f t="shared" si="8"/>
        <v>0.40316084377329042</v>
      </c>
      <c r="Z18" s="16">
        <f t="shared" si="8"/>
        <v>0.38837331039787643</v>
      </c>
      <c r="AA18" s="16">
        <f t="shared" si="8"/>
        <v>0.3656575567612777</v>
      </c>
      <c r="AB18" s="16">
        <f t="shared" si="8"/>
        <v>0.3308145848466944</v>
      </c>
      <c r="AC18" s="16">
        <f t="shared" si="8"/>
        <v>0.33313761316791207</v>
      </c>
      <c r="AD18" s="16">
        <f t="shared" si="8"/>
        <v>0.34408903969482707</v>
      </c>
      <c r="AE18" s="16">
        <f t="shared" si="8"/>
        <v>0.34560867191739203</v>
      </c>
      <c r="AF18" s="16">
        <f t="shared" si="8"/>
        <v>0.32728043388210809</v>
      </c>
      <c r="AG18" s="16">
        <f t="shared" si="8"/>
        <v>0.31701919998750716</v>
      </c>
      <c r="AH18" s="16">
        <f t="shared" ref="AH18:AI18" si="10">IF(AH13=0,0,AH13/AH$12)</f>
        <v>0.36297764650072295</v>
      </c>
      <c r="AI18" s="16">
        <f t="shared" si="10"/>
        <v>0.37217769221475372</v>
      </c>
    </row>
    <row r="19" spans="1:35" x14ac:dyDescent="0.25">
      <c r="A19" s="12" t="s">
        <v>75</v>
      </c>
      <c r="B19" s="17">
        <f t="shared" si="8"/>
        <v>0.35685167703671677</v>
      </c>
      <c r="C19" s="17">
        <f t="shared" si="8"/>
        <v>0.35685177586323608</v>
      </c>
      <c r="D19" s="17">
        <f t="shared" si="8"/>
        <v>0.35685180953121887</v>
      </c>
      <c r="E19" s="17">
        <f t="shared" si="8"/>
        <v>0.35685177034839499</v>
      </c>
      <c r="F19" s="17">
        <f t="shared" si="8"/>
        <v>0.35685174002311987</v>
      </c>
      <c r="G19" s="17">
        <f t="shared" si="8"/>
        <v>0.35685173471347242</v>
      </c>
      <c r="H19" s="17">
        <f t="shared" si="8"/>
        <v>0.34640514200058525</v>
      </c>
      <c r="I19" s="17">
        <f t="shared" si="8"/>
        <v>0.34370823882373591</v>
      </c>
      <c r="J19" s="17">
        <f t="shared" si="8"/>
        <v>0.35253215947851368</v>
      </c>
      <c r="K19" s="17">
        <f t="shared" si="8"/>
        <v>0.34178807107540432</v>
      </c>
      <c r="L19" s="17">
        <f t="shared" si="8"/>
        <v>0.35077217505924024</v>
      </c>
      <c r="M19" s="17">
        <f t="shared" si="8"/>
        <v>0.35248075773306292</v>
      </c>
      <c r="N19" s="17">
        <f t="shared" si="8"/>
        <v>0.35591066469522914</v>
      </c>
      <c r="O19" s="17">
        <f t="shared" si="8"/>
        <v>0.35709719446175264</v>
      </c>
      <c r="P19" s="17">
        <f t="shared" si="8"/>
        <v>0.35585254151591211</v>
      </c>
      <c r="Q19" s="17">
        <f t="shared" si="8"/>
        <v>0.34892166561320337</v>
      </c>
      <c r="R19" s="17">
        <f t="shared" si="8"/>
        <v>0.49268659671160081</v>
      </c>
      <c r="S19" s="17">
        <f t="shared" si="8"/>
        <v>0.57807015877205459</v>
      </c>
      <c r="T19" s="17">
        <f t="shared" si="8"/>
        <v>0.60127765182369342</v>
      </c>
      <c r="U19" s="17">
        <f t="shared" si="8"/>
        <v>0.64812770315899382</v>
      </c>
      <c r="V19" s="17">
        <f t="shared" si="8"/>
        <v>0.6233086833258743</v>
      </c>
      <c r="W19" s="17">
        <f t="shared" si="8"/>
        <v>0.57039299024783308</v>
      </c>
      <c r="X19" s="17">
        <f t="shared" si="8"/>
        <v>0.55601835669615318</v>
      </c>
      <c r="Y19" s="17">
        <f t="shared" si="8"/>
        <v>0.59683915622670958</v>
      </c>
      <c r="Z19" s="17">
        <f t="shared" si="8"/>
        <v>0.61162668960212352</v>
      </c>
      <c r="AA19" s="17">
        <f t="shared" si="8"/>
        <v>0.63434244323872224</v>
      </c>
      <c r="AB19" s="17">
        <f t="shared" si="8"/>
        <v>0.66918541515330565</v>
      </c>
      <c r="AC19" s="17">
        <f t="shared" si="8"/>
        <v>0.66686238683208787</v>
      </c>
      <c r="AD19" s="17">
        <f t="shared" si="8"/>
        <v>0.65591096030517282</v>
      </c>
      <c r="AE19" s="17">
        <f t="shared" si="8"/>
        <v>0.65439132808260791</v>
      </c>
      <c r="AF19" s="17">
        <f t="shared" si="8"/>
        <v>0.67271956611789185</v>
      </c>
      <c r="AG19" s="17">
        <f t="shared" si="8"/>
        <v>0.68298080001249295</v>
      </c>
      <c r="AH19" s="17">
        <f t="shared" ref="AH19:AI19" si="11">IF(AH14=0,0,AH14/AH$12)</f>
        <v>0.63702235349927716</v>
      </c>
      <c r="AI19" s="17">
        <f t="shared" si="11"/>
        <v>0.62782230778524639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9815.4877317396895</v>
      </c>
      <c r="C21" s="21">
        <f t="shared" si="12"/>
        <v>9815.4875868034451</v>
      </c>
      <c r="D21" s="21">
        <f t="shared" si="12"/>
        <v>9815.4862273015115</v>
      </c>
      <c r="E21" s="21">
        <f t="shared" si="12"/>
        <v>9815.4857740045609</v>
      </c>
      <c r="F21" s="21">
        <f t="shared" si="12"/>
        <v>9815.4871332932271</v>
      </c>
      <c r="G21" s="21">
        <f t="shared" si="12"/>
        <v>9815.4878844730265</v>
      </c>
      <c r="H21" s="21">
        <f t="shared" si="12"/>
        <v>9725.2223707945868</v>
      </c>
      <c r="I21" s="21">
        <f t="shared" si="12"/>
        <v>9744.2389516895146</v>
      </c>
      <c r="J21" s="21">
        <f t="shared" si="12"/>
        <v>9871.7167688838763</v>
      </c>
      <c r="K21" s="21">
        <f t="shared" si="12"/>
        <v>9447.3522337905888</v>
      </c>
      <c r="L21" s="21">
        <f t="shared" si="12"/>
        <v>9458.190763503444</v>
      </c>
      <c r="M21" s="21">
        <f t="shared" si="12"/>
        <v>9804.4293807436679</v>
      </c>
      <c r="N21" s="21">
        <f t="shared" si="12"/>
        <v>10032.31988452129</v>
      </c>
      <c r="O21" s="21">
        <f t="shared" si="12"/>
        <v>10037.011970789756</v>
      </c>
      <c r="P21" s="21">
        <f t="shared" si="12"/>
        <v>10126.882663594708</v>
      </c>
      <c r="Q21" s="21">
        <f t="shared" si="12"/>
        <v>10316.532026388961</v>
      </c>
      <c r="R21" s="21">
        <f t="shared" si="12"/>
        <v>14414.430820469477</v>
      </c>
      <c r="S21" s="21">
        <f t="shared" si="12"/>
        <v>17464.06118313655</v>
      </c>
      <c r="T21" s="21">
        <f t="shared" si="12"/>
        <v>19973.42878334858</v>
      </c>
      <c r="U21" s="21">
        <f t="shared" si="12"/>
        <v>20789.182292432102</v>
      </c>
      <c r="V21" s="21">
        <f t="shared" si="12"/>
        <v>21339.872646464424</v>
      </c>
      <c r="W21" s="21">
        <f t="shared" si="12"/>
        <v>20926.808659031773</v>
      </c>
      <c r="X21" s="21">
        <f t="shared" si="12"/>
        <v>20490.580251705112</v>
      </c>
      <c r="Y21" s="21">
        <f t="shared" si="12"/>
        <v>21803.14839888459</v>
      </c>
      <c r="Z21" s="21">
        <f t="shared" si="12"/>
        <v>22992.580513345401</v>
      </c>
      <c r="AA21" s="21">
        <f t="shared" si="12"/>
        <v>25672.493858119244</v>
      </c>
      <c r="AB21" s="21">
        <f t="shared" si="12"/>
        <v>27505.831406913752</v>
      </c>
      <c r="AC21" s="21">
        <f t="shared" si="12"/>
        <v>27987.341674324485</v>
      </c>
      <c r="AD21" s="21">
        <f t="shared" si="12"/>
        <v>27355.552672648213</v>
      </c>
      <c r="AE21" s="21">
        <f t="shared" si="12"/>
        <v>26692.93588079001</v>
      </c>
      <c r="AF21" s="21">
        <f t="shared" si="12"/>
        <v>27566.586992339566</v>
      </c>
      <c r="AG21" s="21">
        <f t="shared" si="12"/>
        <v>28915.315687667709</v>
      </c>
      <c r="AH21" s="21">
        <f t="shared" ref="AH21:AI21" si="13">IF(AH3=0,0,AH3/AH12)</f>
        <v>23825.465728704417</v>
      </c>
      <c r="AI21" s="21">
        <f t="shared" si="13"/>
        <v>23315.120051778667</v>
      </c>
    </row>
    <row r="22" spans="1:35" x14ac:dyDescent="0.25">
      <c r="A22" s="10" t="s">
        <v>72</v>
      </c>
      <c r="B22" s="22">
        <f t="shared" si="12"/>
        <v>5693.5833367392652</v>
      </c>
      <c r="C22" s="22">
        <f t="shared" si="12"/>
        <v>5693.5841275465946</v>
      </c>
      <c r="D22" s="22">
        <f t="shared" si="12"/>
        <v>5693.5836370039697</v>
      </c>
      <c r="E22" s="22">
        <f t="shared" si="12"/>
        <v>5693.58302719108</v>
      </c>
      <c r="F22" s="22">
        <f t="shared" si="12"/>
        <v>5693.583547201908</v>
      </c>
      <c r="G22" s="22">
        <f t="shared" si="12"/>
        <v>5693.5839359275924</v>
      </c>
      <c r="H22" s="22">
        <f t="shared" si="12"/>
        <v>5693.5832531921096</v>
      </c>
      <c r="I22" s="22">
        <f t="shared" si="12"/>
        <v>5693.5835743667822</v>
      </c>
      <c r="J22" s="22">
        <f t="shared" si="12"/>
        <v>5693.5843857928548</v>
      </c>
      <c r="K22" s="22">
        <f t="shared" si="12"/>
        <v>5693.5836568801415</v>
      </c>
      <c r="L22" s="22">
        <f t="shared" si="12"/>
        <v>5693.5840467204935</v>
      </c>
      <c r="M22" s="22">
        <f t="shared" si="12"/>
        <v>5837.7957456492468</v>
      </c>
      <c r="N22" s="22">
        <f t="shared" si="12"/>
        <v>6003.5932399938056</v>
      </c>
      <c r="O22" s="22">
        <f t="shared" si="12"/>
        <v>6029.4573460448519</v>
      </c>
      <c r="P22" s="22">
        <f t="shared" si="12"/>
        <v>6069.804751966788</v>
      </c>
      <c r="Q22" s="22">
        <f t="shared" si="12"/>
        <v>5818.9832969751051</v>
      </c>
      <c r="R22" s="22">
        <f t="shared" si="12"/>
        <v>6530.0424779074237</v>
      </c>
      <c r="S22" s="22">
        <f t="shared" si="12"/>
        <v>7203.2154890289039</v>
      </c>
      <c r="T22" s="22">
        <f t="shared" si="12"/>
        <v>7431.3354490770244</v>
      </c>
      <c r="U22" s="22">
        <f t="shared" si="12"/>
        <v>7458.8706408989201</v>
      </c>
      <c r="V22" s="22">
        <f t="shared" si="12"/>
        <v>7126.1846870114514</v>
      </c>
      <c r="W22" s="22">
        <f t="shared" si="12"/>
        <v>6719.1055083385481</v>
      </c>
      <c r="X22" s="22">
        <f t="shared" si="12"/>
        <v>6744.9961390978015</v>
      </c>
      <c r="Y22" s="22">
        <f t="shared" si="12"/>
        <v>6874.1196954526449</v>
      </c>
      <c r="Z22" s="22">
        <f t="shared" si="12"/>
        <v>6875.6436737182303</v>
      </c>
      <c r="AA22" s="22">
        <f t="shared" si="12"/>
        <v>7454.8157366985888</v>
      </c>
      <c r="AB22" s="22">
        <f t="shared" si="12"/>
        <v>7761.5664239225443</v>
      </c>
      <c r="AC22" s="22">
        <f t="shared" si="12"/>
        <v>7866.6619967558672</v>
      </c>
      <c r="AD22" s="22">
        <f t="shared" si="12"/>
        <v>7644.6763360445957</v>
      </c>
      <c r="AE22" s="22">
        <f t="shared" si="12"/>
        <v>7425.116974628736</v>
      </c>
      <c r="AF22" s="22">
        <f t="shared" si="12"/>
        <v>8108.1598017144961</v>
      </c>
      <c r="AG22" s="22">
        <f t="shared" si="12"/>
        <v>7748.5069685266917</v>
      </c>
      <c r="AH22" s="22">
        <f t="shared" ref="AH22:AI22" si="14">IF(AH4=0,0,AH4/AH13)</f>
        <v>7897.7176515496867</v>
      </c>
      <c r="AI22" s="22">
        <f t="shared" si="14"/>
        <v>8220.488191401033</v>
      </c>
    </row>
    <row r="23" spans="1:35" x14ac:dyDescent="0.25">
      <c r="A23" s="12" t="s">
        <v>75</v>
      </c>
      <c r="B23" s="23">
        <f t="shared" si="12"/>
        <v>17244.333018591868</v>
      </c>
      <c r="C23" s="23">
        <f t="shared" si="12"/>
        <v>17244.327988315767</v>
      </c>
      <c r="D23" s="23">
        <f t="shared" si="12"/>
        <v>17244.323972921869</v>
      </c>
      <c r="E23" s="23">
        <f t="shared" si="12"/>
        <v>17244.325069998544</v>
      </c>
      <c r="F23" s="23">
        <f t="shared" si="12"/>
        <v>17244.328923486941</v>
      </c>
      <c r="G23" s="23">
        <f t="shared" si="12"/>
        <v>17244.330499777258</v>
      </c>
      <c r="H23" s="23">
        <f t="shared" si="12"/>
        <v>17332.09154529958</v>
      </c>
      <c r="I23" s="23">
        <f t="shared" si="12"/>
        <v>17478.740052387759</v>
      </c>
      <c r="J23" s="23">
        <f t="shared" si="12"/>
        <v>17545.360942211315</v>
      </c>
      <c r="K23" s="23">
        <f t="shared" si="12"/>
        <v>16676.320898409849</v>
      </c>
      <c r="L23" s="23">
        <f t="shared" si="12"/>
        <v>16425.92539091966</v>
      </c>
      <c r="M23" s="23">
        <f t="shared" si="12"/>
        <v>17091.271426436313</v>
      </c>
      <c r="N23" s="23">
        <f t="shared" si="12"/>
        <v>17323.081651439232</v>
      </c>
      <c r="O23" s="23">
        <f t="shared" si="12"/>
        <v>17252.045164987067</v>
      </c>
      <c r="P23" s="23">
        <f t="shared" si="12"/>
        <v>17470.813423550229</v>
      </c>
      <c r="Q23" s="23">
        <f t="shared" si="12"/>
        <v>18708.835583762044</v>
      </c>
      <c r="R23" s="23">
        <f t="shared" si="12"/>
        <v>22532.889714235349</v>
      </c>
      <c r="S23" s="23">
        <f t="shared" si="12"/>
        <v>24953.389128685187</v>
      </c>
      <c r="T23" s="23">
        <f t="shared" si="12"/>
        <v>28290.406622321207</v>
      </c>
      <c r="U23" s="23">
        <f t="shared" si="12"/>
        <v>28026.285961306989</v>
      </c>
      <c r="V23" s="23">
        <f t="shared" si="12"/>
        <v>29929.794422738269</v>
      </c>
      <c r="W23" s="23">
        <f t="shared" si="12"/>
        <v>31627.727096622872</v>
      </c>
      <c r="X23" s="23">
        <f t="shared" si="12"/>
        <v>31466.453528172544</v>
      </c>
      <c r="Y23" s="23">
        <f t="shared" si="12"/>
        <v>31887.607077572644</v>
      </c>
      <c r="Z23" s="23">
        <f t="shared" si="12"/>
        <v>33226.581449359757</v>
      </c>
      <c r="AA23" s="23">
        <f t="shared" si="12"/>
        <v>36173.811786226361</v>
      </c>
      <c r="AB23" s="23">
        <f t="shared" si="12"/>
        <v>37266.490673456487</v>
      </c>
      <c r="AC23" s="23">
        <f t="shared" si="12"/>
        <v>38038.823562429665</v>
      </c>
      <c r="AD23" s="23">
        <f t="shared" si="12"/>
        <v>37695.822801767361</v>
      </c>
      <c r="AE23" s="23">
        <f t="shared" si="12"/>
        <v>36868.99570483248</v>
      </c>
      <c r="AF23" s="23">
        <f t="shared" si="12"/>
        <v>37033.180227261393</v>
      </c>
      <c r="AG23" s="23">
        <f t="shared" si="12"/>
        <v>38740.313354231592</v>
      </c>
      <c r="AH23" s="23">
        <f t="shared" ref="AH23:AI23" si="15">IF(AH5=0,0,AH5/AH14)</f>
        <v>32901.154327924974</v>
      </c>
      <c r="AI23" s="23">
        <f t="shared" si="15"/>
        <v>32263.329092716885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92.62588134135855</v>
      </c>
      <c r="C25" s="21">
        <f t="shared" ref="C25:AG25" si="16">SUM(C26,C32)</f>
        <v>152.78495270851241</v>
      </c>
      <c r="D25" s="21">
        <f t="shared" si="16"/>
        <v>283.60705073086842</v>
      </c>
      <c r="E25" s="21">
        <f t="shared" si="16"/>
        <v>156.6045571797076</v>
      </c>
      <c r="F25" s="21">
        <f t="shared" si="16"/>
        <v>148.01040412725709</v>
      </c>
      <c r="G25" s="21">
        <f t="shared" si="16"/>
        <v>137.5064488392089</v>
      </c>
      <c r="H25" s="21">
        <f t="shared" si="16"/>
        <v>127.9573516766982</v>
      </c>
      <c r="I25" s="21">
        <f t="shared" si="16"/>
        <v>59.6238177128117</v>
      </c>
      <c r="J25" s="21">
        <f t="shared" si="16"/>
        <v>50.019088564058471</v>
      </c>
      <c r="K25" s="21">
        <f t="shared" si="16"/>
        <v>72.101891659501277</v>
      </c>
      <c r="L25" s="21">
        <f t="shared" si="16"/>
        <v>91.232416165090285</v>
      </c>
      <c r="M25" s="21">
        <f t="shared" si="16"/>
        <v>98.804815133275994</v>
      </c>
      <c r="N25" s="21">
        <f t="shared" si="16"/>
        <v>108.42072226999139</v>
      </c>
      <c r="O25" s="21">
        <f t="shared" si="16"/>
        <v>108.15322441960447</v>
      </c>
      <c r="P25" s="21">
        <f t="shared" si="16"/>
        <v>112.10662080825452</v>
      </c>
      <c r="Q25" s="21">
        <f t="shared" si="16"/>
        <v>141.57497850386932</v>
      </c>
      <c r="R25" s="21">
        <f t="shared" si="16"/>
        <v>136.5998280309544</v>
      </c>
      <c r="S25" s="21">
        <f t="shared" si="16"/>
        <v>117.7380911435942</v>
      </c>
      <c r="T25" s="21">
        <f t="shared" si="16"/>
        <v>89.033619948409282</v>
      </c>
      <c r="U25" s="21">
        <f t="shared" si="16"/>
        <v>125.53645743766124</v>
      </c>
      <c r="V25" s="21">
        <f t="shared" si="16"/>
        <v>139.15279449699057</v>
      </c>
      <c r="W25" s="21">
        <f t="shared" si="16"/>
        <v>140.26036113499572</v>
      </c>
      <c r="X25" s="21">
        <f t="shared" si="16"/>
        <v>120.21736887360274</v>
      </c>
      <c r="Y25" s="21">
        <f t="shared" si="16"/>
        <v>86.514789337919183</v>
      </c>
      <c r="Z25" s="21">
        <f t="shared" si="16"/>
        <v>11.058297506448838</v>
      </c>
      <c r="AA25" s="21">
        <f t="shared" si="16"/>
        <v>75.75434221840068</v>
      </c>
      <c r="AB25" s="21">
        <f t="shared" si="16"/>
        <v>162.18675838349094</v>
      </c>
      <c r="AC25" s="21">
        <f t="shared" si="16"/>
        <v>174.72287188306103</v>
      </c>
      <c r="AD25" s="21">
        <f t="shared" si="16"/>
        <v>201.22321582115222</v>
      </c>
      <c r="AE25" s="21">
        <f t="shared" si="16"/>
        <v>194.47506448839209</v>
      </c>
      <c r="AF25" s="21">
        <f t="shared" si="16"/>
        <v>181.92871883061051</v>
      </c>
      <c r="AG25" s="21">
        <f t="shared" si="16"/>
        <v>188.39776440240757</v>
      </c>
      <c r="AH25" s="21">
        <f t="shared" ref="AH25:AI25" si="17">SUM(AH26,AH32)</f>
        <v>154.42699914015475</v>
      </c>
      <c r="AI25" s="21">
        <f t="shared" si="17"/>
        <v>123.73112639724849</v>
      </c>
    </row>
    <row r="26" spans="1:35" x14ac:dyDescent="0.25">
      <c r="A26" s="24" t="s">
        <v>72</v>
      </c>
      <c r="B26" s="25">
        <f>SUM(B27:B31)</f>
        <v>51.155153051704801</v>
      </c>
      <c r="C26" s="25">
        <f t="shared" ref="C26:AG26" si="18">SUM(C27:C31)</f>
        <v>84.379629300332013</v>
      </c>
      <c r="D26" s="25">
        <f t="shared" si="18"/>
        <v>156.62967546434018</v>
      </c>
      <c r="E26" s="25">
        <f t="shared" si="18"/>
        <v>86.4891087472039</v>
      </c>
      <c r="F26" s="25">
        <f t="shared" si="18"/>
        <v>81.742756033973635</v>
      </c>
      <c r="G26" s="25">
        <f t="shared" si="18"/>
        <v>75.941662526168386</v>
      </c>
      <c r="H26" s="25">
        <f t="shared" si="18"/>
        <v>71.677996385249116</v>
      </c>
      <c r="I26" s="25">
        <f t="shared" si="18"/>
        <v>33.550901534306639</v>
      </c>
      <c r="J26" s="25">
        <f t="shared" si="18"/>
        <v>27.843284994126293</v>
      </c>
      <c r="K26" s="25">
        <f t="shared" si="18"/>
        <v>40.435902554127573</v>
      </c>
      <c r="L26" s="25">
        <f t="shared" si="18"/>
        <v>50.477813776293637</v>
      </c>
      <c r="M26" s="25">
        <f t="shared" si="18"/>
        <v>54.606403493844198</v>
      </c>
      <c r="N26" s="25">
        <f t="shared" si="18"/>
        <v>59.711952413830772</v>
      </c>
      <c r="O26" s="25">
        <f t="shared" si="18"/>
        <v>59.591119012349779</v>
      </c>
      <c r="P26" s="25">
        <f t="shared" si="18"/>
        <v>61.798829979525038</v>
      </c>
      <c r="Q26" s="25">
        <f t="shared" si="18"/>
        <v>78.295130941665477</v>
      </c>
      <c r="R26" s="25">
        <f t="shared" si="18"/>
        <v>63.550503517383262</v>
      </c>
      <c r="S26" s="25">
        <f t="shared" si="18"/>
        <v>48.04388292615473</v>
      </c>
      <c r="T26" s="25">
        <f t="shared" si="18"/>
        <v>34.547117161469146</v>
      </c>
      <c r="U26" s="25">
        <f t="shared" si="18"/>
        <v>44.941095240156926</v>
      </c>
      <c r="V26" s="25">
        <f t="shared" si="18"/>
        <v>49.738463472631999</v>
      </c>
      <c r="W26" s="25">
        <f t="shared" si="18"/>
        <v>53.775276200475986</v>
      </c>
      <c r="X26" s="25">
        <f t="shared" si="18"/>
        <v>47.149050046609553</v>
      </c>
      <c r="Y26" s="25">
        <f t="shared" si="18"/>
        <v>31.048471203141837</v>
      </c>
      <c r="Z26" s="25">
        <f t="shared" si="18"/>
        <v>3.8269553080467507</v>
      </c>
      <c r="AA26" s="25">
        <f t="shared" si="18"/>
        <v>25.140367009243711</v>
      </c>
      <c r="AB26" s="25">
        <f t="shared" si="18"/>
        <v>49.432335106555399</v>
      </c>
      <c r="AC26" s="25">
        <f t="shared" si="18"/>
        <v>53.212428591358282</v>
      </c>
      <c r="AD26" s="25">
        <f t="shared" si="18"/>
        <v>62.592494505413512</v>
      </c>
      <c r="AE26" s="25">
        <f t="shared" si="18"/>
        <v>60.612430764403811</v>
      </c>
      <c r="AF26" s="25">
        <f t="shared" si="18"/>
        <v>49.943887495469312</v>
      </c>
      <c r="AG26" s="25">
        <f t="shared" si="18"/>
        <v>49.592992934819705</v>
      </c>
      <c r="AH26" s="25">
        <f t="shared" ref="AH26:AI26" si="19">SUM(AH27:AH31)</f>
        <v>51.197565948406812</v>
      </c>
      <c r="AI26" s="25">
        <f t="shared" si="19"/>
        <v>42.141475648845081</v>
      </c>
    </row>
    <row r="27" spans="1:35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6.1483586697676014</v>
      </c>
      <c r="J27" s="27">
        <v>19.259050375636662</v>
      </c>
      <c r="K27" s="27">
        <v>21.058352613549985</v>
      </c>
      <c r="L27" s="27">
        <v>19.353998840454054</v>
      </c>
      <c r="M27" s="27">
        <v>18.467861077591085</v>
      </c>
      <c r="N27" s="27">
        <v>19.326202987152659</v>
      </c>
      <c r="O27" s="27">
        <v>15.814562838524665</v>
      </c>
      <c r="P27" s="27">
        <v>17.57437396990731</v>
      </c>
      <c r="Q27" s="27">
        <v>15.832805128751442</v>
      </c>
      <c r="R27" s="27">
        <v>12.461841459766339</v>
      </c>
      <c r="S27" s="27">
        <v>11.163155566464537</v>
      </c>
      <c r="T27" s="27">
        <v>10.948403863058422</v>
      </c>
      <c r="U27" s="27">
        <v>12.114285215730224</v>
      </c>
      <c r="V27" s="27">
        <v>13.619896895772216</v>
      </c>
      <c r="W27" s="27">
        <v>15.567016170061175</v>
      </c>
      <c r="X27" s="27">
        <v>15.706146063179213</v>
      </c>
      <c r="Y27" s="27">
        <v>9.8529223543945843</v>
      </c>
      <c r="Z27" s="27">
        <v>3.8269553080467507</v>
      </c>
      <c r="AA27" s="27">
        <v>25.140367009243711</v>
      </c>
      <c r="AB27" s="27">
        <v>47.100388657573653</v>
      </c>
      <c r="AC27" s="27">
        <v>51.370915611201191</v>
      </c>
      <c r="AD27" s="27">
        <v>59.096250413420272</v>
      </c>
      <c r="AE27" s="27">
        <v>56.023704412006644</v>
      </c>
      <c r="AF27" s="27">
        <v>49.943887495469312</v>
      </c>
      <c r="AG27" s="27">
        <v>49.592992934819705</v>
      </c>
      <c r="AH27" s="27">
        <v>51.197565948406812</v>
      </c>
      <c r="AI27" s="27">
        <v>35.610536081296935</v>
      </c>
    </row>
    <row r="28" spans="1:35" x14ac:dyDescent="0.25">
      <c r="A28" s="26" t="s">
        <v>14</v>
      </c>
      <c r="B28" s="27">
        <v>51.155153051704801</v>
      </c>
      <c r="C28" s="27">
        <v>84.379629300332013</v>
      </c>
      <c r="D28" s="27">
        <v>156.62967546434018</v>
      </c>
      <c r="E28" s="27">
        <v>86.4891087472039</v>
      </c>
      <c r="F28" s="27">
        <v>81.742756033973635</v>
      </c>
      <c r="G28" s="27">
        <v>75.941662526168386</v>
      </c>
      <c r="H28" s="27">
        <v>71.677996385249116</v>
      </c>
      <c r="I28" s="27">
        <v>27.402542864539036</v>
      </c>
      <c r="J28" s="27">
        <v>8.5842346184896314</v>
      </c>
      <c r="K28" s="27">
        <v>19.377549940577588</v>
      </c>
      <c r="L28" s="27">
        <v>31.123814935839583</v>
      </c>
      <c r="M28" s="27">
        <v>36.138542416253117</v>
      </c>
      <c r="N28" s="27">
        <v>40.385749426678117</v>
      </c>
      <c r="O28" s="27">
        <v>43.776556173825114</v>
      </c>
      <c r="P28" s="27">
        <v>44.224456009617725</v>
      </c>
      <c r="Q28" s="27">
        <v>62.462325812914031</v>
      </c>
      <c r="R28" s="27">
        <v>51.088662057616922</v>
      </c>
      <c r="S28" s="27">
        <v>36.880727359690191</v>
      </c>
      <c r="T28" s="27">
        <v>23.598713298410722</v>
      </c>
      <c r="U28" s="27">
        <v>32.826810024426706</v>
      </c>
      <c r="V28" s="27">
        <v>36.118566576859784</v>
      </c>
      <c r="W28" s="27">
        <v>38.208260030414813</v>
      </c>
      <c r="X28" s="27">
        <v>31.442903983430341</v>
      </c>
      <c r="Y28" s="27">
        <v>21.195548848747251</v>
      </c>
      <c r="Z28" s="27">
        <v>0</v>
      </c>
      <c r="AA28" s="27">
        <v>0</v>
      </c>
      <c r="AB28" s="27">
        <v>2.3319464489817463</v>
      </c>
      <c r="AC28" s="27">
        <v>1.8415129801570913</v>
      </c>
      <c r="AD28" s="27">
        <v>3.4962440919932405</v>
      </c>
      <c r="AE28" s="27">
        <v>4.5887263523971669</v>
      </c>
      <c r="AF28" s="27">
        <v>0</v>
      </c>
      <c r="AG28" s="27">
        <v>0</v>
      </c>
      <c r="AH28" s="27">
        <v>0</v>
      </c>
      <c r="AI28" s="27">
        <v>6.5309395675481454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75</v>
      </c>
      <c r="B32" s="25">
        <f>SUM(B33:B37)</f>
        <v>41.470728289653749</v>
      </c>
      <c r="C32" s="25">
        <f t="shared" ref="C32:AG32" si="20">SUM(C33:C37)</f>
        <v>68.405323408180394</v>
      </c>
      <c r="D32" s="25">
        <f t="shared" si="20"/>
        <v>126.97737526652824</v>
      </c>
      <c r="E32" s="25">
        <f t="shared" si="20"/>
        <v>70.115448432503698</v>
      </c>
      <c r="F32" s="25">
        <f t="shared" si="20"/>
        <v>66.267648093283455</v>
      </c>
      <c r="G32" s="25">
        <f t="shared" si="20"/>
        <v>61.564786313040514</v>
      </c>
      <c r="H32" s="25">
        <f t="shared" si="20"/>
        <v>56.279355291449079</v>
      </c>
      <c r="I32" s="25">
        <f t="shared" si="20"/>
        <v>26.072916178505064</v>
      </c>
      <c r="J32" s="25">
        <f t="shared" si="20"/>
        <v>22.175803569932178</v>
      </c>
      <c r="K32" s="25">
        <f t="shared" si="20"/>
        <v>31.665989105373704</v>
      </c>
      <c r="L32" s="25">
        <f t="shared" si="20"/>
        <v>40.754602388796641</v>
      </c>
      <c r="M32" s="25">
        <f t="shared" si="20"/>
        <v>44.198411639431797</v>
      </c>
      <c r="N32" s="25">
        <f t="shared" si="20"/>
        <v>48.708769856160615</v>
      </c>
      <c r="O32" s="25">
        <f t="shared" si="20"/>
        <v>48.562105407254691</v>
      </c>
      <c r="P32" s="25">
        <f t="shared" si="20"/>
        <v>50.30779082872948</v>
      </c>
      <c r="Q32" s="25">
        <f t="shared" si="20"/>
        <v>63.279847562203841</v>
      </c>
      <c r="R32" s="25">
        <f t="shared" si="20"/>
        <v>73.049324513571136</v>
      </c>
      <c r="S32" s="25">
        <f t="shared" si="20"/>
        <v>69.694208217439467</v>
      </c>
      <c r="T32" s="25">
        <f t="shared" si="20"/>
        <v>54.486502786940136</v>
      </c>
      <c r="U32" s="25">
        <f t="shared" si="20"/>
        <v>80.595362197504315</v>
      </c>
      <c r="V32" s="25">
        <f t="shared" si="20"/>
        <v>89.41433102435856</v>
      </c>
      <c r="W32" s="25">
        <f t="shared" si="20"/>
        <v>86.485084934519747</v>
      </c>
      <c r="X32" s="25">
        <f t="shared" si="20"/>
        <v>73.068318826993192</v>
      </c>
      <c r="Y32" s="25">
        <f t="shared" si="20"/>
        <v>55.466318134777339</v>
      </c>
      <c r="Z32" s="25">
        <f t="shared" si="20"/>
        <v>7.2313421984020874</v>
      </c>
      <c r="AA32" s="25">
        <f t="shared" si="20"/>
        <v>50.613975209156969</v>
      </c>
      <c r="AB32" s="25">
        <f t="shared" si="20"/>
        <v>112.75442327693554</v>
      </c>
      <c r="AC32" s="25">
        <f t="shared" si="20"/>
        <v>121.51044329170276</v>
      </c>
      <c r="AD32" s="25">
        <f t="shared" si="20"/>
        <v>138.6307213157387</v>
      </c>
      <c r="AE32" s="25">
        <f t="shared" si="20"/>
        <v>133.86263372398827</v>
      </c>
      <c r="AF32" s="25">
        <f t="shared" si="20"/>
        <v>131.98483133514119</v>
      </c>
      <c r="AG32" s="25">
        <f t="shared" si="20"/>
        <v>138.80477146758787</v>
      </c>
      <c r="AH32" s="25">
        <f t="shared" ref="AH32:AI32" si="21">SUM(AH33:AH37)</f>
        <v>103.22943319174794</v>
      </c>
      <c r="AI32" s="25">
        <f t="shared" si="21"/>
        <v>81.589650748403415</v>
      </c>
    </row>
    <row r="33" spans="1:35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0.95559661828054931</v>
      </c>
      <c r="J33" s="27">
        <v>3.0677767954725397</v>
      </c>
      <c r="K33" s="27">
        <v>3.2982252024431347</v>
      </c>
      <c r="L33" s="27">
        <v>3.1251929050317564</v>
      </c>
      <c r="M33" s="27">
        <v>2.9895765836298942</v>
      </c>
      <c r="N33" s="27">
        <v>3.1529887583331515</v>
      </c>
      <c r="O33" s="27">
        <v>2.577526585379033</v>
      </c>
      <c r="P33" s="27">
        <v>2.8613096070488417</v>
      </c>
      <c r="Q33" s="27">
        <v>2.5592842951522563</v>
      </c>
      <c r="R33" s="27">
        <v>2.864899726820072</v>
      </c>
      <c r="S33" s="27">
        <v>3.2387360930367528</v>
      </c>
      <c r="T33" s="27">
        <v>3.4534877964428681</v>
      </c>
      <c r="U33" s="27">
        <v>4.345044104992045</v>
      </c>
      <c r="V33" s="27">
        <v>4.8968700861710328</v>
      </c>
      <c r="W33" s="27">
        <v>5.0071884731030547</v>
      </c>
      <c r="X33" s="27">
        <v>4.868058579985016</v>
      </c>
      <c r="Y33" s="27">
        <v>3.5203364590190063</v>
      </c>
      <c r="Z33" s="27">
        <v>4.4027093523143837</v>
      </c>
      <c r="AA33" s="27">
        <v>15.807354400902462</v>
      </c>
      <c r="AB33" s="27">
        <v>21.487057602099604</v>
      </c>
      <c r="AC33" s="27">
        <v>23.461070631275156</v>
      </c>
      <c r="AD33" s="27">
        <v>26.177438322607237</v>
      </c>
      <c r="AE33" s="27">
        <v>24.745685097881569</v>
      </c>
      <c r="AF33" s="27">
        <v>26.615269856207391</v>
      </c>
      <c r="AG33" s="27">
        <v>57.405287374724594</v>
      </c>
      <c r="AH33" s="27">
        <v>25.259097852109086</v>
      </c>
      <c r="AI33" s="27">
        <v>13.789033996089138</v>
      </c>
    </row>
    <row r="34" spans="1:35" x14ac:dyDescent="0.25">
      <c r="A34" s="26" t="s">
        <v>14</v>
      </c>
      <c r="B34" s="27">
        <v>41.470728289653749</v>
      </c>
      <c r="C34" s="27">
        <v>68.405323408180394</v>
      </c>
      <c r="D34" s="27">
        <v>126.97737526652824</v>
      </c>
      <c r="E34" s="27">
        <v>70.115448432503698</v>
      </c>
      <c r="F34" s="27">
        <v>66.267648093283455</v>
      </c>
      <c r="G34" s="27">
        <v>61.564786313040514</v>
      </c>
      <c r="H34" s="27">
        <v>56.279355291449079</v>
      </c>
      <c r="I34" s="27">
        <v>25.117319560224516</v>
      </c>
      <c r="J34" s="27">
        <v>19.108026774459638</v>
      </c>
      <c r="K34" s="27">
        <v>28.367763902930569</v>
      </c>
      <c r="L34" s="27">
        <v>37.629409483764881</v>
      </c>
      <c r="M34" s="27">
        <v>41.208835055801899</v>
      </c>
      <c r="N34" s="27">
        <v>45.555781097827463</v>
      </c>
      <c r="O34" s="27">
        <v>45.984578821875658</v>
      </c>
      <c r="P34" s="27">
        <v>47.446481221680642</v>
      </c>
      <c r="Q34" s="27">
        <v>60.720563267051588</v>
      </c>
      <c r="R34" s="27">
        <v>70.184424786751066</v>
      </c>
      <c r="S34" s="27">
        <v>66.455472124402718</v>
      </c>
      <c r="T34" s="27">
        <v>51.033014990497271</v>
      </c>
      <c r="U34" s="27">
        <v>76.250318092512273</v>
      </c>
      <c r="V34" s="27">
        <v>84.517460938187526</v>
      </c>
      <c r="W34" s="27">
        <v>81.477896461416691</v>
      </c>
      <c r="X34" s="27">
        <v>68.200260247008174</v>
      </c>
      <c r="Y34" s="27">
        <v>51.945981675758333</v>
      </c>
      <c r="Z34" s="27">
        <v>2.8286328460877037</v>
      </c>
      <c r="AA34" s="27">
        <v>34.806620808254507</v>
      </c>
      <c r="AB34" s="27">
        <v>91.267365674835929</v>
      </c>
      <c r="AC34" s="27">
        <v>98.049372660427593</v>
      </c>
      <c r="AD34" s="27">
        <v>112.45328299313147</v>
      </c>
      <c r="AE34" s="27">
        <v>109.1169486261067</v>
      </c>
      <c r="AF34" s="27">
        <v>105.3695614789338</v>
      </c>
      <c r="AG34" s="27">
        <v>81.399484092863275</v>
      </c>
      <c r="AH34" s="27">
        <v>77.970335339638851</v>
      </c>
      <c r="AI34" s="27">
        <v>67.800616752314269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2.6017136925043469</v>
      </c>
      <c r="C40" s="21">
        <f t="shared" si="22"/>
        <v>2.6017136925043469</v>
      </c>
      <c r="D40" s="21">
        <f t="shared" si="22"/>
        <v>2.6017136925043474</v>
      </c>
      <c r="E40" s="21">
        <f t="shared" si="22"/>
        <v>2.6017136925043474</v>
      </c>
      <c r="F40" s="21">
        <f t="shared" si="22"/>
        <v>2.6017136925043478</v>
      </c>
      <c r="G40" s="21">
        <f t="shared" si="22"/>
        <v>2.6017136925043478</v>
      </c>
      <c r="H40" s="21">
        <f t="shared" si="22"/>
        <v>2.5683586757312487</v>
      </c>
      <c r="I40" s="21">
        <f t="shared" si="22"/>
        <v>2.5754363821841482</v>
      </c>
      <c r="J40" s="21">
        <f t="shared" si="22"/>
        <v>2.6221852142033302</v>
      </c>
      <c r="K40" s="21">
        <f t="shared" si="22"/>
        <v>2.461676670306455</v>
      </c>
      <c r="L40" s="21">
        <f t="shared" si="22"/>
        <v>2.4659554524441054</v>
      </c>
      <c r="M40" s="21">
        <f t="shared" si="22"/>
        <v>2.5042329153963228</v>
      </c>
      <c r="N40" s="21">
        <f t="shared" si="22"/>
        <v>2.4951915417844428</v>
      </c>
      <c r="O40" s="21">
        <f t="shared" si="22"/>
        <v>2.491318984086909</v>
      </c>
      <c r="P40" s="21">
        <f t="shared" si="22"/>
        <v>2.4931957323946174</v>
      </c>
      <c r="Q40" s="21">
        <f t="shared" si="22"/>
        <v>2.6755336768817446</v>
      </c>
      <c r="R40" s="21">
        <f t="shared" si="22"/>
        <v>2.2990948516897562</v>
      </c>
      <c r="S40" s="21">
        <f t="shared" si="22"/>
        <v>1.7309733284020525</v>
      </c>
      <c r="T40" s="21">
        <f t="shared" si="22"/>
        <v>0.98828084449702269</v>
      </c>
      <c r="U40" s="21">
        <f t="shared" si="22"/>
        <v>1.3611134485634351</v>
      </c>
      <c r="V40" s="21">
        <f t="shared" si="22"/>
        <v>1.4050888714245438</v>
      </c>
      <c r="W40" s="21">
        <f t="shared" si="22"/>
        <v>1.2020369828288959</v>
      </c>
      <c r="X40" s="21">
        <f t="shared" si="22"/>
        <v>1.1430962999569716</v>
      </c>
      <c r="Y40" s="21">
        <f t="shared" si="22"/>
        <v>0.80978106754354084</v>
      </c>
      <c r="Z40" s="21">
        <f t="shared" si="22"/>
        <v>8.7937052537722687E-2</v>
      </c>
      <c r="AA40" s="21">
        <f t="shared" si="22"/>
        <v>0.5450497466019204</v>
      </c>
      <c r="AB40" s="21">
        <f t="shared" si="22"/>
        <v>1.0860191880302152</v>
      </c>
      <c r="AC40" s="21">
        <f t="shared" si="22"/>
        <v>1.062184548038325</v>
      </c>
      <c r="AD40" s="21">
        <f t="shared" si="22"/>
        <v>1.2018184802270964</v>
      </c>
      <c r="AE40" s="21">
        <f t="shared" si="22"/>
        <v>1.1954402123052883</v>
      </c>
      <c r="AF40" s="21">
        <f t="shared" si="22"/>
        <v>1.0961339465519677</v>
      </c>
      <c r="AG40" s="21">
        <f t="shared" si="22"/>
        <v>1.13051859589741</v>
      </c>
      <c r="AH40" s="21">
        <f t="shared" ref="AH40:AI40" si="23">IF(AH25=0,0,AH25/(AH3/1000))</f>
        <v>1.441525734087997</v>
      </c>
      <c r="AI40" s="21">
        <f t="shared" si="23"/>
        <v>1.3193031822691108</v>
      </c>
    </row>
    <row r="41" spans="1:35" x14ac:dyDescent="0.25">
      <c r="A41" s="10" t="s">
        <v>72</v>
      </c>
      <c r="B41" s="22">
        <f t="shared" si="22"/>
        <v>3.8515150469184176</v>
      </c>
      <c r="C41" s="22">
        <f t="shared" si="22"/>
        <v>3.8515149934009347</v>
      </c>
      <c r="D41" s="22">
        <f t="shared" si="22"/>
        <v>3.851514953315657</v>
      </c>
      <c r="E41" s="22">
        <f t="shared" si="22"/>
        <v>3.8515149666374202</v>
      </c>
      <c r="F41" s="22">
        <f t="shared" si="22"/>
        <v>3.8515150187086888</v>
      </c>
      <c r="G41" s="22">
        <f t="shared" si="22"/>
        <v>3.8515150392792039</v>
      </c>
      <c r="H41" s="22">
        <f t="shared" si="22"/>
        <v>3.7599452914036435</v>
      </c>
      <c r="I41" s="22">
        <f t="shared" si="22"/>
        <v>3.7792055488101064</v>
      </c>
      <c r="J41" s="22">
        <f t="shared" si="22"/>
        <v>3.9087400222140807</v>
      </c>
      <c r="K41" s="22">
        <f t="shared" si="22"/>
        <v>3.4802476177917101</v>
      </c>
      <c r="L41" s="22">
        <f t="shared" si="22"/>
        <v>3.4910960332809897</v>
      </c>
      <c r="M41" s="22">
        <f t="shared" si="22"/>
        <v>3.5897229505321744</v>
      </c>
      <c r="N41" s="22">
        <f t="shared" si="22"/>
        <v>3.5653064781296249</v>
      </c>
      <c r="O41" s="22">
        <f t="shared" si="22"/>
        <v>3.5542854223325353</v>
      </c>
      <c r="P41" s="22">
        <f t="shared" si="22"/>
        <v>3.5597633281568206</v>
      </c>
      <c r="Q41" s="22">
        <f t="shared" si="22"/>
        <v>4.0291371290973022</v>
      </c>
      <c r="R41" s="22">
        <f t="shared" si="22"/>
        <v>4.6540483139769959</v>
      </c>
      <c r="S41" s="22">
        <f t="shared" si="22"/>
        <v>4.0587292424253159</v>
      </c>
      <c r="T41" s="22">
        <f t="shared" si="22"/>
        <v>2.5849571033621728</v>
      </c>
      <c r="U41" s="22">
        <f t="shared" si="22"/>
        <v>3.8596450301819263</v>
      </c>
      <c r="V41" s="22">
        <f t="shared" si="22"/>
        <v>3.9925776113668507</v>
      </c>
      <c r="W41" s="22">
        <f t="shared" si="22"/>
        <v>3.3410710426747734</v>
      </c>
      <c r="X41" s="22">
        <f t="shared" si="22"/>
        <v>3.0675813212446421</v>
      </c>
      <c r="Y41" s="22">
        <f t="shared" si="22"/>
        <v>2.2863423470363022</v>
      </c>
      <c r="Z41" s="22">
        <f t="shared" si="22"/>
        <v>0.26203662860217647</v>
      </c>
      <c r="AA41" s="22">
        <f t="shared" si="22"/>
        <v>1.7035575758375998</v>
      </c>
      <c r="AB41" s="22">
        <f t="shared" si="22"/>
        <v>3.5458795668166716</v>
      </c>
      <c r="AC41" s="22">
        <f t="shared" si="22"/>
        <v>3.4547035773286985</v>
      </c>
      <c r="AD41" s="22">
        <f t="shared" si="22"/>
        <v>3.8877524504278993</v>
      </c>
      <c r="AE41" s="22">
        <f t="shared" si="22"/>
        <v>3.8755562948148197</v>
      </c>
      <c r="AF41" s="22">
        <f t="shared" si="22"/>
        <v>3.1259740475750699</v>
      </c>
      <c r="AG41" s="22">
        <f t="shared" si="22"/>
        <v>3.5030523596985543</v>
      </c>
      <c r="AH41" s="22">
        <f t="shared" ref="AH41:AI41" si="24">IF(AH26=0,0,AH26/(AH4/1000))</f>
        <v>3.9719922886939005</v>
      </c>
      <c r="AI41" s="22">
        <f t="shared" si="24"/>
        <v>3.424247048069565</v>
      </c>
    </row>
    <row r="42" spans="1:35" x14ac:dyDescent="0.25">
      <c r="A42" s="12" t="s">
        <v>75</v>
      </c>
      <c r="B42" s="23">
        <f t="shared" ref="B42:AG42" si="25">IF(B32=0,0,B32/(B5/1000))</f>
        <v>1.8580036071166015</v>
      </c>
      <c r="C42" s="23">
        <f t="shared" si="25"/>
        <v>1.8580036389628563</v>
      </c>
      <c r="D42" s="23">
        <f t="shared" si="25"/>
        <v>1.8580036628161074</v>
      </c>
      <c r="E42" s="23">
        <f t="shared" si="25"/>
        <v>1.8580036548888241</v>
      </c>
      <c r="F42" s="23">
        <f t="shared" si="25"/>
        <v>1.8580036239031579</v>
      </c>
      <c r="G42" s="23">
        <f t="shared" si="25"/>
        <v>1.8580036116624132</v>
      </c>
      <c r="H42" s="23">
        <f t="shared" si="25"/>
        <v>1.8298006627055963</v>
      </c>
      <c r="I42" s="23">
        <f t="shared" si="25"/>
        <v>1.8267054052643112</v>
      </c>
      <c r="J42" s="23">
        <f t="shared" si="25"/>
        <v>1.8554044529803264</v>
      </c>
      <c r="K42" s="23">
        <f t="shared" si="25"/>
        <v>1.7919685033609787</v>
      </c>
      <c r="L42" s="23">
        <f t="shared" si="25"/>
        <v>1.8082804958628784</v>
      </c>
      <c r="M42" s="23">
        <f t="shared" si="25"/>
        <v>1.8231223285076466</v>
      </c>
      <c r="N42" s="23">
        <f t="shared" si="25"/>
        <v>1.8240383807559755</v>
      </c>
      <c r="O42" s="23">
        <f t="shared" si="25"/>
        <v>1.8224884741514669</v>
      </c>
      <c r="P42" s="23">
        <f t="shared" si="25"/>
        <v>1.8224387440397691</v>
      </c>
      <c r="Q42" s="23">
        <f t="shared" si="25"/>
        <v>1.8899415680574374</v>
      </c>
      <c r="R42" s="23">
        <f t="shared" si="25"/>
        <v>1.5963672154971311</v>
      </c>
      <c r="S42" s="23">
        <f t="shared" si="25"/>
        <v>1.2405241648226324</v>
      </c>
      <c r="T42" s="23">
        <f t="shared" si="25"/>
        <v>0.71015582436607771</v>
      </c>
      <c r="U42" s="23">
        <f t="shared" si="25"/>
        <v>1.0001054199753487</v>
      </c>
      <c r="V42" s="23">
        <f t="shared" si="25"/>
        <v>1.0327706936602294</v>
      </c>
      <c r="W42" s="23">
        <f t="shared" si="25"/>
        <v>0.8597752402496297</v>
      </c>
      <c r="X42" s="23">
        <f t="shared" si="25"/>
        <v>0.81369574446985593</v>
      </c>
      <c r="Y42" s="23">
        <f t="shared" si="25"/>
        <v>0.59476660478779331</v>
      </c>
      <c r="Z42" s="23">
        <f t="shared" si="25"/>
        <v>6.5060616661565013E-2</v>
      </c>
      <c r="AA42" s="23">
        <f t="shared" si="25"/>
        <v>0.40742631130763551</v>
      </c>
      <c r="AB42" s="23">
        <f t="shared" si="25"/>
        <v>0.83275165542137863</v>
      </c>
      <c r="AC42" s="23">
        <f t="shared" si="25"/>
        <v>0.81500856985731129</v>
      </c>
      <c r="AD42" s="23">
        <f t="shared" si="25"/>
        <v>0.91606787518786825</v>
      </c>
      <c r="AE42" s="23">
        <f t="shared" si="25"/>
        <v>0.91037600374827399</v>
      </c>
      <c r="AF42" s="23">
        <f t="shared" si="25"/>
        <v>0.87992229124422783</v>
      </c>
      <c r="AG42" s="23">
        <f t="shared" si="25"/>
        <v>0.91025416513354829</v>
      </c>
      <c r="AH42" s="23">
        <f t="shared" ref="AH42:AI42" si="26">IF(AH32=0,0,AH32/(AH5/1000))</f>
        <v>1.0954140362444054</v>
      </c>
      <c r="AI42" s="23">
        <f t="shared" si="26"/>
        <v>1.0013651031591146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72</v>
      </c>
      <c r="B45" s="31">
        <f t="shared" si="27"/>
        <v>0.55227709913150835</v>
      </c>
      <c r="C45" s="31">
        <f t="shared" si="27"/>
        <v>0.55227709145752024</v>
      </c>
      <c r="D45" s="31">
        <f t="shared" si="27"/>
        <v>0.55227708570960521</v>
      </c>
      <c r="E45" s="31">
        <f t="shared" si="27"/>
        <v>0.55227708761984184</v>
      </c>
      <c r="F45" s="31">
        <f t="shared" si="27"/>
        <v>0.55227709508645395</v>
      </c>
      <c r="G45" s="31">
        <f t="shared" si="27"/>
        <v>0.5522770980361047</v>
      </c>
      <c r="H45" s="31">
        <f t="shared" si="27"/>
        <v>0.56017099014641536</v>
      </c>
      <c r="I45" s="31">
        <f t="shared" si="27"/>
        <v>0.56270971603848463</v>
      </c>
      <c r="J45" s="31">
        <f t="shared" si="27"/>
        <v>0.55665318568266076</v>
      </c>
      <c r="K45" s="31">
        <f t="shared" si="27"/>
        <v>0.56081611208045334</v>
      </c>
      <c r="L45" s="31">
        <f t="shared" si="27"/>
        <v>0.55328813921743714</v>
      </c>
      <c r="M45" s="31">
        <f t="shared" si="27"/>
        <v>0.55266945664729628</v>
      </c>
      <c r="N45" s="31">
        <f t="shared" si="27"/>
        <v>0.55074298679854672</v>
      </c>
      <c r="O45" s="31">
        <f t="shared" si="27"/>
        <v>0.55098790934935782</v>
      </c>
      <c r="P45" s="31">
        <f t="shared" si="27"/>
        <v>0.55125049291446249</v>
      </c>
      <c r="Q45" s="31">
        <f t="shared" si="27"/>
        <v>0.55302943902283996</v>
      </c>
      <c r="R45" s="31">
        <f t="shared" si="27"/>
        <v>0.46523121173316784</v>
      </c>
      <c r="S45" s="31">
        <f t="shared" si="27"/>
        <v>0.40805726047961888</v>
      </c>
      <c r="T45" s="31">
        <f t="shared" si="27"/>
        <v>0.3880232790881416</v>
      </c>
      <c r="U45" s="31">
        <f t="shared" si="27"/>
        <v>0.35799238052000731</v>
      </c>
      <c r="V45" s="31">
        <f t="shared" si="27"/>
        <v>0.35743776222695756</v>
      </c>
      <c r="W45" s="31">
        <f t="shared" si="27"/>
        <v>0.38339610539515973</v>
      </c>
      <c r="X45" s="31">
        <f t="shared" si="27"/>
        <v>0.39219831949726286</v>
      </c>
      <c r="Y45" s="31">
        <f t="shared" si="27"/>
        <v>0.35888050402422217</v>
      </c>
      <c r="Z45" s="31">
        <f t="shared" si="27"/>
        <v>0.34607093052208038</v>
      </c>
      <c r="AA45" s="31">
        <f t="shared" si="27"/>
        <v>0.33186700950770226</v>
      </c>
      <c r="AB45" s="31">
        <f t="shared" si="27"/>
        <v>0.30478650414648856</v>
      </c>
      <c r="AC45" s="31">
        <f t="shared" si="27"/>
        <v>0.30455330786327983</v>
      </c>
      <c r="AD45" s="31">
        <f t="shared" si="27"/>
        <v>0.31106000493027558</v>
      </c>
      <c r="AE45" s="31">
        <f t="shared" si="27"/>
        <v>0.31167199210787083</v>
      </c>
      <c r="AF45" s="31">
        <f t="shared" si="27"/>
        <v>0.27452448308598754</v>
      </c>
      <c r="AG45" s="31">
        <f t="shared" si="27"/>
        <v>0.26323557018910115</v>
      </c>
      <c r="AH45" s="31">
        <f t="shared" ref="AH45:AI45" si="29">IF(AH26=0,0,AH26/AH$25)</f>
        <v>0.33153247964069393</v>
      </c>
      <c r="AI45" s="31">
        <f t="shared" si="29"/>
        <v>0.34058912155658039</v>
      </c>
    </row>
    <row r="46" spans="1:35" x14ac:dyDescent="0.25">
      <c r="A46" s="12" t="s">
        <v>75</v>
      </c>
      <c r="B46" s="32">
        <f t="shared" ref="B46:AG46" si="30">IF(B32=0,0,B32/B$25)</f>
        <v>0.4477229008684917</v>
      </c>
      <c r="C46" s="32">
        <f t="shared" si="30"/>
        <v>0.44772290854247976</v>
      </c>
      <c r="D46" s="32">
        <f t="shared" si="30"/>
        <v>0.44772291429039474</v>
      </c>
      <c r="E46" s="32">
        <f t="shared" si="30"/>
        <v>0.44772291238015821</v>
      </c>
      <c r="F46" s="32">
        <f t="shared" si="30"/>
        <v>0.4477229049135461</v>
      </c>
      <c r="G46" s="32">
        <f t="shared" si="30"/>
        <v>0.4477229019638953</v>
      </c>
      <c r="H46" s="32">
        <f t="shared" si="30"/>
        <v>0.43982900985358458</v>
      </c>
      <c r="I46" s="32">
        <f t="shared" si="30"/>
        <v>0.43729028396151548</v>
      </c>
      <c r="J46" s="32">
        <f t="shared" si="30"/>
        <v>0.44334681431733924</v>
      </c>
      <c r="K46" s="32">
        <f t="shared" si="30"/>
        <v>0.43918388791954666</v>
      </c>
      <c r="L46" s="32">
        <f t="shared" si="30"/>
        <v>0.44671186078256275</v>
      </c>
      <c r="M46" s="32">
        <f t="shared" si="30"/>
        <v>0.44733054335270372</v>
      </c>
      <c r="N46" s="32">
        <f t="shared" si="30"/>
        <v>0.44925701320145323</v>
      </c>
      <c r="O46" s="32">
        <f t="shared" si="30"/>
        <v>0.44901209065064218</v>
      </c>
      <c r="P46" s="32">
        <f t="shared" si="30"/>
        <v>0.44874950708553751</v>
      </c>
      <c r="Q46" s="32">
        <f t="shared" si="30"/>
        <v>0.44697056097716004</v>
      </c>
      <c r="R46" s="32">
        <f t="shared" si="30"/>
        <v>0.53476878826683216</v>
      </c>
      <c r="S46" s="32">
        <f t="shared" si="30"/>
        <v>0.59194273952038101</v>
      </c>
      <c r="T46" s="32">
        <f t="shared" si="30"/>
        <v>0.6119767209118584</v>
      </c>
      <c r="U46" s="32">
        <f t="shared" si="30"/>
        <v>0.64200761947999263</v>
      </c>
      <c r="V46" s="32">
        <f t="shared" si="30"/>
        <v>0.64256223777304244</v>
      </c>
      <c r="W46" s="32">
        <f t="shared" si="30"/>
        <v>0.61660389460484033</v>
      </c>
      <c r="X46" s="32">
        <f t="shared" si="30"/>
        <v>0.6078016805027372</v>
      </c>
      <c r="Y46" s="32">
        <f t="shared" si="30"/>
        <v>0.64111949597577778</v>
      </c>
      <c r="Z46" s="32">
        <f t="shared" si="30"/>
        <v>0.65392906947791962</v>
      </c>
      <c r="AA46" s="32">
        <f t="shared" si="30"/>
        <v>0.66813299049229768</v>
      </c>
      <c r="AB46" s="32">
        <f t="shared" si="30"/>
        <v>0.69521349585351144</v>
      </c>
      <c r="AC46" s="32">
        <f t="shared" si="30"/>
        <v>0.69544669213672028</v>
      </c>
      <c r="AD46" s="32">
        <f t="shared" si="30"/>
        <v>0.68893999506972436</v>
      </c>
      <c r="AE46" s="32">
        <f t="shared" si="30"/>
        <v>0.68832800789212911</v>
      </c>
      <c r="AF46" s="32">
        <f t="shared" si="30"/>
        <v>0.72547551691401246</v>
      </c>
      <c r="AG46" s="32">
        <f t="shared" si="30"/>
        <v>0.73676442981089885</v>
      </c>
      <c r="AH46" s="32">
        <f t="shared" ref="AH46:AI46" si="31">IF(AH32=0,0,AH32/AH$25)</f>
        <v>0.66846752035930612</v>
      </c>
      <c r="AI46" s="32">
        <f t="shared" si="31"/>
        <v>0.65941087844341961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2553.7088830275584</v>
      </c>
      <c r="C48" s="21">
        <f t="shared" si="32"/>
        <v>2553.7088453192978</v>
      </c>
      <c r="D48" s="21">
        <f t="shared" si="32"/>
        <v>2553.7084916158183</v>
      </c>
      <c r="E48" s="21">
        <f t="shared" si="32"/>
        <v>2553.70837368093</v>
      </c>
      <c r="F48" s="21">
        <f t="shared" si="32"/>
        <v>2553.7087273289239</v>
      </c>
      <c r="G48" s="21">
        <f t="shared" si="32"/>
        <v>2553.7089227644001</v>
      </c>
      <c r="H48" s="21">
        <f t="shared" si="32"/>
        <v>2497.7859249445905</v>
      </c>
      <c r="I48" s="21">
        <f t="shared" si="32"/>
        <v>2509.5667512877098</v>
      </c>
      <c r="J48" s="21">
        <f t="shared" si="32"/>
        <v>2588.5469750170378</v>
      </c>
      <c r="K48" s="21">
        <f t="shared" si="32"/>
        <v>2325.6326590089866</v>
      </c>
      <c r="L48" s="21">
        <f t="shared" si="32"/>
        <v>2332.3477083517796</v>
      </c>
      <c r="M48" s="21">
        <f t="shared" si="32"/>
        <v>2455.2574771937079</v>
      </c>
      <c r="N48" s="21">
        <f t="shared" si="32"/>
        <v>2503.2559720333402</v>
      </c>
      <c r="O48" s="21">
        <f t="shared" si="32"/>
        <v>2500.5398466336078</v>
      </c>
      <c r="P48" s="21">
        <f t="shared" si="32"/>
        <v>2524.8300639335366</v>
      </c>
      <c r="Q48" s="21">
        <f t="shared" si="32"/>
        <v>2760.2228865232728</v>
      </c>
      <c r="R48" s="21">
        <f t="shared" si="32"/>
        <v>3314.014368937952</v>
      </c>
      <c r="S48" s="21">
        <f t="shared" si="32"/>
        <v>3022.9824113590962</v>
      </c>
      <c r="T48" s="21">
        <f t="shared" si="32"/>
        <v>1973.9357065508873</v>
      </c>
      <c r="U48" s="21">
        <f t="shared" si="32"/>
        <v>2829.6435602866159</v>
      </c>
      <c r="V48" s="21">
        <f t="shared" si="32"/>
        <v>2998.4417573164192</v>
      </c>
      <c r="W48" s="21">
        <f t="shared" si="32"/>
        <v>2515.4797940740164</v>
      </c>
      <c r="X48" s="21">
        <f t="shared" si="32"/>
        <v>2342.2706469695504</v>
      </c>
      <c r="Y48" s="21">
        <f t="shared" si="32"/>
        <v>1765.5776786259007</v>
      </c>
      <c r="Z48" s="21">
        <f t="shared" si="32"/>
        <v>202.18997605798734</v>
      </c>
      <c r="AA48" s="21">
        <f t="shared" si="32"/>
        <v>1399.2786272007254</v>
      </c>
      <c r="AB48" s="21">
        <f t="shared" si="32"/>
        <v>2987.1860690632466</v>
      </c>
      <c r="AC48" s="21">
        <f t="shared" si="32"/>
        <v>2972.7721867136524</v>
      </c>
      <c r="AD48" s="21">
        <f t="shared" si="32"/>
        <v>3287.6408738814357</v>
      </c>
      <c r="AE48" s="21">
        <f t="shared" si="32"/>
        <v>3190.9808936383056</v>
      </c>
      <c r="AF48" s="21">
        <f t="shared" si="32"/>
        <v>3021.6671792881302</v>
      </c>
      <c r="AG48" s="21">
        <f t="shared" si="32"/>
        <v>3268.9302091152454</v>
      </c>
      <c r="AH48" s="21">
        <f t="shared" ref="AH48:AI48" si="33">IF(AH25=0,0,100*AH25/AH12)</f>
        <v>3434.5021974559049</v>
      </c>
      <c r="AI48" s="21">
        <f t="shared" si="33"/>
        <v>3075.9712079297951</v>
      </c>
    </row>
    <row r="49" spans="1:35" x14ac:dyDescent="0.25">
      <c r="A49" s="10" t="s">
        <v>72</v>
      </c>
      <c r="B49" s="22">
        <f t="shared" si="32"/>
        <v>2192.8921892335252</v>
      </c>
      <c r="C49" s="22">
        <f t="shared" si="32"/>
        <v>2192.892463343529</v>
      </c>
      <c r="D49" s="22">
        <f t="shared" si="32"/>
        <v>2192.8922515874133</v>
      </c>
      <c r="E49" s="22">
        <f t="shared" si="32"/>
        <v>2192.8920243019234</v>
      </c>
      <c r="F49" s="22">
        <f t="shared" si="32"/>
        <v>2192.8922542320843</v>
      </c>
      <c r="G49" s="22">
        <f t="shared" si="32"/>
        <v>2192.8924156623602</v>
      </c>
      <c r="H49" s="22">
        <f t="shared" si="32"/>
        <v>2140.7561544054311</v>
      </c>
      <c r="I49" s="22">
        <f t="shared" si="32"/>
        <v>2151.722263686102</v>
      </c>
      <c r="J49" s="22">
        <f t="shared" si="32"/>
        <v>2225.4741158601705</v>
      </c>
      <c r="K49" s="22">
        <f t="shared" si="32"/>
        <v>1981.5080958554929</v>
      </c>
      <c r="L49" s="22">
        <f t="shared" si="32"/>
        <v>1987.6848680657838</v>
      </c>
      <c r="M49" s="22">
        <f t="shared" si="32"/>
        <v>2095.6069368676194</v>
      </c>
      <c r="N49" s="22">
        <f t="shared" si="32"/>
        <v>2140.4649870605135</v>
      </c>
      <c r="O49" s="22">
        <f t="shared" si="32"/>
        <v>2143.0412349623039</v>
      </c>
      <c r="P49" s="22">
        <f t="shared" si="32"/>
        <v>2160.7068365123378</v>
      </c>
      <c r="Q49" s="22">
        <f t="shared" si="32"/>
        <v>2344.5481655439426</v>
      </c>
      <c r="R49" s="22">
        <f t="shared" si="32"/>
        <v>3039.113318450321</v>
      </c>
      <c r="S49" s="22">
        <f t="shared" si="32"/>
        <v>2923.5901344812587</v>
      </c>
      <c r="T49" s="22">
        <f t="shared" si="32"/>
        <v>1920.9683356558776</v>
      </c>
      <c r="U49" s="22">
        <f t="shared" si="32"/>
        <v>2878.85929999154</v>
      </c>
      <c r="V49" s="22">
        <f t="shared" si="32"/>
        <v>2845.1845435827213</v>
      </c>
      <c r="W49" s="22">
        <f t="shared" si="32"/>
        <v>2244.9008846586489</v>
      </c>
      <c r="X49" s="22">
        <f t="shared" si="32"/>
        <v>2069.0824168163645</v>
      </c>
      <c r="Y49" s="22">
        <f t="shared" si="32"/>
        <v>1571.6590958309669</v>
      </c>
      <c r="Z49" s="22">
        <f t="shared" si="32"/>
        <v>180.16704877310082</v>
      </c>
      <c r="AA49" s="22">
        <f t="shared" si="32"/>
        <v>1269.9707824726238</v>
      </c>
      <c r="AB49" s="22">
        <f t="shared" si="32"/>
        <v>2752.1579789077296</v>
      </c>
      <c r="AC49" s="22">
        <f t="shared" si="32"/>
        <v>2717.6985341828217</v>
      </c>
      <c r="AD49" s="22">
        <f t="shared" si="32"/>
        <v>2972.0609158185548</v>
      </c>
      <c r="AE49" s="22">
        <f t="shared" si="32"/>
        <v>2877.6458830758766</v>
      </c>
      <c r="AF49" s="22">
        <f t="shared" si="32"/>
        <v>2534.5897113750939</v>
      </c>
      <c r="AG49" s="22">
        <f t="shared" si="32"/>
        <v>2714.3425620238122</v>
      </c>
      <c r="AH49" s="22">
        <f t="shared" ref="AH49:AI49" si="34">IF(AH26=0,0,100*AH26/AH13)</f>
        <v>3136.9673610237055</v>
      </c>
      <c r="AI49" s="22">
        <f t="shared" si="34"/>
        <v>2814.8982423095704</v>
      </c>
    </row>
    <row r="50" spans="1:35" x14ac:dyDescent="0.25">
      <c r="A50" s="12" t="s">
        <v>75</v>
      </c>
      <c r="B50" s="23">
        <f t="shared" ref="B50:AG50" si="35">IF(B32=0,0,100*B32/B14)</f>
        <v>3204.003295086361</v>
      </c>
      <c r="C50" s="23">
        <f t="shared" si="35"/>
        <v>3204.0024153759723</v>
      </c>
      <c r="D50" s="23">
        <f t="shared" si="35"/>
        <v>3204.0017104476442</v>
      </c>
      <c r="E50" s="23">
        <f t="shared" si="35"/>
        <v>3204.0019006148273</v>
      </c>
      <c r="F50" s="23">
        <f t="shared" si="35"/>
        <v>3204.0025631616772</v>
      </c>
      <c r="G50" s="23">
        <f t="shared" si="35"/>
        <v>3204.0028349286445</v>
      </c>
      <c r="H50" s="23">
        <f t="shared" si="35"/>
        <v>3171.4272595663233</v>
      </c>
      <c r="I50" s="23">
        <f t="shared" si="35"/>
        <v>3192.8508930906532</v>
      </c>
      <c r="J50" s="23">
        <f t="shared" si="35"/>
        <v>3255.3740821325969</v>
      </c>
      <c r="K50" s="23">
        <f t="shared" si="35"/>
        <v>2988.3441801890913</v>
      </c>
      <c r="L50" s="23">
        <f t="shared" si="35"/>
        <v>2970.2680510898845</v>
      </c>
      <c r="M50" s="23">
        <f t="shared" si="35"/>
        <v>3115.9478560120779</v>
      </c>
      <c r="N50" s="23">
        <f t="shared" si="35"/>
        <v>3159.7965805194763</v>
      </c>
      <c r="O50" s="23">
        <f t="shared" si="35"/>
        <v>3144.1653468729464</v>
      </c>
      <c r="P50" s="23">
        <f t="shared" si="35"/>
        <v>3183.9487272968022</v>
      </c>
      <c r="Q50" s="23">
        <f t="shared" si="35"/>
        <v>3535.860605970402</v>
      </c>
      <c r="R50" s="23">
        <f t="shared" si="35"/>
        <v>3597.0766410217834</v>
      </c>
      <c r="S50" s="23">
        <f t="shared" si="35"/>
        <v>3095.5282208356339</v>
      </c>
      <c r="T50" s="23">
        <f t="shared" si="35"/>
        <v>2009.059703652606</v>
      </c>
      <c r="U50" s="23">
        <f t="shared" si="35"/>
        <v>2802.9240491682149</v>
      </c>
      <c r="V50" s="23">
        <f t="shared" si="35"/>
        <v>3091.0614547079472</v>
      </c>
      <c r="W50" s="23">
        <f t="shared" si="35"/>
        <v>2719.2736663048649</v>
      </c>
      <c r="X50" s="23">
        <f t="shared" si="35"/>
        <v>2560.4119329432483</v>
      </c>
      <c r="Y50" s="23">
        <f t="shared" si="35"/>
        <v>1896.5683796335088</v>
      </c>
      <c r="Z50" s="23">
        <f t="shared" si="35"/>
        <v>216.17418786510626</v>
      </c>
      <c r="AA50" s="23">
        <f t="shared" si="35"/>
        <v>1473.8162701998879</v>
      </c>
      <c r="AB50" s="23">
        <f t="shared" si="35"/>
        <v>3103.3731800066262</v>
      </c>
      <c r="AC50" s="23">
        <f t="shared" si="35"/>
        <v>3100.1967190670402</v>
      </c>
      <c r="AD50" s="23">
        <f t="shared" si="35"/>
        <v>3453.1932297473422</v>
      </c>
      <c r="AE50" s="23">
        <f t="shared" si="35"/>
        <v>3356.4648971977676</v>
      </c>
      <c r="AF50" s="23">
        <f t="shared" si="35"/>
        <v>3258.6320797632279</v>
      </c>
      <c r="AG50" s="23">
        <f t="shared" si="35"/>
        <v>3526.3531589268127</v>
      </c>
      <c r="AH50" s="23">
        <f t="shared" ref="AH50:AI50" si="36">IF(AH32=0,0,100*AH32/AH14)</f>
        <v>3604.0386259452384</v>
      </c>
      <c r="AI50" s="23">
        <f t="shared" si="36"/>
        <v>3230.7371865184909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7447.1250929850712</v>
      </c>
      <c r="C53" s="21">
        <v>7447.1249313446933</v>
      </c>
      <c r="D53" s="21">
        <v>7447.1240736252712</v>
      </c>
      <c r="E53" s="21">
        <v>7447.1238235891406</v>
      </c>
      <c r="F53" s="21">
        <v>7447.1246521895682</v>
      </c>
      <c r="G53" s="21">
        <v>7447.1251060770419</v>
      </c>
      <c r="H53" s="21">
        <v>7461.4382612511108</v>
      </c>
      <c r="I53" s="21">
        <v>7458.4244725365161</v>
      </c>
      <c r="J53" s="21">
        <v>7438.2044887764823</v>
      </c>
      <c r="K53" s="21">
        <v>7505.5034646420172</v>
      </c>
      <c r="L53" s="21">
        <v>7503.7844957428088</v>
      </c>
      <c r="M53" s="21">
        <v>7653.4189826948686</v>
      </c>
      <c r="N53" s="21">
        <v>7823.5419681144485</v>
      </c>
      <c r="O53" s="21">
        <v>7834.2325340619118</v>
      </c>
      <c r="P53" s="21">
        <v>7890.2639699171687</v>
      </c>
      <c r="Q53" s="21">
        <v>7669.4063782140274</v>
      </c>
      <c r="R53" s="21">
        <v>7835.0687512896184</v>
      </c>
      <c r="S53" s="21">
        <v>8075.571964701222</v>
      </c>
      <c r="T53" s="21">
        <v>8240.9322861840701</v>
      </c>
      <c r="U53" s="21">
        <v>7907.5167315291937</v>
      </c>
      <c r="V53" s="21">
        <v>8155.8720173095617</v>
      </c>
      <c r="W53" s="21">
        <v>8248.8824854986779</v>
      </c>
      <c r="X53" s="21">
        <v>8360.8503169394025</v>
      </c>
      <c r="Y53" s="21">
        <v>8431.7887799042164</v>
      </c>
      <c r="Z53" s="21">
        <v>8424.7559003707447</v>
      </c>
      <c r="AA53" s="21">
        <v>8860.0987118419871</v>
      </c>
      <c r="AB53" s="21">
        <v>9032.3883178173946</v>
      </c>
      <c r="AC53" s="21">
        <v>9207.4417230883664</v>
      </c>
      <c r="AD53" s="21">
        <v>9087.3784509261641</v>
      </c>
      <c r="AE53" s="21">
        <v>8869.7837511823818</v>
      </c>
      <c r="AF53" s="21">
        <v>8556.318852405293</v>
      </c>
      <c r="AG53" s="21">
        <v>8530.7359335929705</v>
      </c>
      <c r="AH53" s="21">
        <v>9176.6286626390793</v>
      </c>
      <c r="AI53" s="21">
        <v>8885.4370866470636</v>
      </c>
    </row>
    <row r="54" spans="1:35" x14ac:dyDescent="0.25">
      <c r="A54" s="10" t="s">
        <v>72</v>
      </c>
      <c r="B54" s="22">
        <v>8100.7866782837855</v>
      </c>
      <c r="C54" s="22">
        <v>8100.7876346651847</v>
      </c>
      <c r="D54" s="22">
        <v>8100.7870414159534</v>
      </c>
      <c r="E54" s="22">
        <v>8100.7863039244166</v>
      </c>
      <c r="F54" s="22">
        <v>8100.7869328117213</v>
      </c>
      <c r="G54" s="22">
        <v>8100.7874029262484</v>
      </c>
      <c r="H54" s="22">
        <v>8100.7865772440691</v>
      </c>
      <c r="I54" s="22">
        <v>8100.7869656641988</v>
      </c>
      <c r="J54" s="22">
        <v>8100.7879469813543</v>
      </c>
      <c r="K54" s="22">
        <v>8100.7870654536655</v>
      </c>
      <c r="L54" s="22">
        <v>8100.787536916243</v>
      </c>
      <c r="M54" s="22">
        <v>8274.8651993033036</v>
      </c>
      <c r="N54" s="22">
        <v>8474.2044424752548</v>
      </c>
      <c r="O54" s="22">
        <v>8505.2260257906946</v>
      </c>
      <c r="P54" s="22">
        <v>8553.5791694896543</v>
      </c>
      <c r="Q54" s="22">
        <v>8252.193641238242</v>
      </c>
      <c r="R54" s="22">
        <v>9101.8143249253626</v>
      </c>
      <c r="S54" s="22">
        <v>9893.4283399252581</v>
      </c>
      <c r="T54" s="22">
        <v>10159.12261834309</v>
      </c>
      <c r="U54" s="22">
        <v>10191.109789494705</v>
      </c>
      <c r="V54" s="22">
        <v>9803.4260892082639</v>
      </c>
      <c r="W54" s="22">
        <v>9325.3278233624787</v>
      </c>
      <c r="X54" s="22">
        <v>9355.862186156266</v>
      </c>
      <c r="Y54" s="22">
        <v>9507.884401058549</v>
      </c>
      <c r="Z54" s="22">
        <v>9509.6760680031348</v>
      </c>
      <c r="AA54" s="22">
        <v>10186.400388842569</v>
      </c>
      <c r="AB54" s="22">
        <v>10541.595271003314</v>
      </c>
      <c r="AC54" s="22">
        <v>10662.80048849645</v>
      </c>
      <c r="AD54" s="22">
        <v>10406.497966243456</v>
      </c>
      <c r="AE54" s="22">
        <v>10123.429256155459</v>
      </c>
      <c r="AF54" s="22">
        <v>9560.3072257691183</v>
      </c>
      <c r="AG54" s="22">
        <v>9929.999233639177</v>
      </c>
      <c r="AH54" s="22">
        <v>10836.013974711859</v>
      </c>
      <c r="AI54" s="22">
        <v>10369.798202296182</v>
      </c>
    </row>
    <row r="55" spans="1:35" x14ac:dyDescent="0.25">
      <c r="A55" s="12" t="s">
        <v>75</v>
      </c>
      <c r="B55" s="23">
        <v>6269.0408091689333</v>
      </c>
      <c r="C55" s="23">
        <v>6269.0391398195043</v>
      </c>
      <c r="D55" s="23">
        <v>6269.0379782701866</v>
      </c>
      <c r="E55" s="23">
        <v>6269.0384056385101</v>
      </c>
      <c r="F55" s="23">
        <v>6269.039438516741</v>
      </c>
      <c r="G55" s="23">
        <v>6269.0398359036262</v>
      </c>
      <c r="H55" s="23">
        <v>6255.1202216566617</v>
      </c>
      <c r="I55" s="23">
        <v>6231.8690272230815</v>
      </c>
      <c r="J55" s="23">
        <v>6221.2900334151045</v>
      </c>
      <c r="K55" s="23">
        <v>6359.1124688574646</v>
      </c>
      <c r="L55" s="23">
        <v>6398.8194686890256</v>
      </c>
      <c r="M55" s="23">
        <v>6511.8009667897622</v>
      </c>
      <c r="N55" s="23">
        <v>6646.0421003381452</v>
      </c>
      <c r="O55" s="23">
        <v>6626.2040056368742</v>
      </c>
      <c r="P55" s="23">
        <v>6689.5621338186465</v>
      </c>
      <c r="Q55" s="23">
        <v>6581.9412021986382</v>
      </c>
      <c r="R55" s="23">
        <v>6530.7162230274389</v>
      </c>
      <c r="S55" s="23">
        <v>6748.7298156396346</v>
      </c>
      <c r="T55" s="23">
        <v>6968.9319862098491</v>
      </c>
      <c r="U55" s="23">
        <v>6667.7407885474986</v>
      </c>
      <c r="V55" s="23">
        <v>7160.1866863691739</v>
      </c>
      <c r="W55" s="23">
        <v>7438.1283726888478</v>
      </c>
      <c r="X55" s="23">
        <v>7566.3315758195877</v>
      </c>
      <c r="Y55" s="23">
        <v>7704.8934110612736</v>
      </c>
      <c r="Z55" s="23">
        <v>7735.8486891846051</v>
      </c>
      <c r="AA55" s="23">
        <v>8095.5712300226642</v>
      </c>
      <c r="AB55" s="23">
        <v>8286.3056023840854</v>
      </c>
      <c r="AC55" s="23">
        <v>8480.4030491660887</v>
      </c>
      <c r="AD55" s="23">
        <v>8395.372073937051</v>
      </c>
      <c r="AE55" s="23">
        <v>8207.686410591923</v>
      </c>
      <c r="AF55" s="23">
        <v>8067.87497921264</v>
      </c>
      <c r="AG55" s="23">
        <v>7881.2398834193591</v>
      </c>
      <c r="AH55" s="23">
        <v>8231.1048958428328</v>
      </c>
      <c r="AI55" s="23">
        <v>8005.496874926238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0.34291204339149101</v>
      </c>
      <c r="C58" s="18">
        <f t="shared" si="37"/>
        <v>0.34291204577095585</v>
      </c>
      <c r="D58" s="18">
        <f t="shared" si="37"/>
        <v>0.34291203777039653</v>
      </c>
      <c r="E58" s="18">
        <f t="shared" si="37"/>
        <v>0.34291203344731958</v>
      </c>
      <c r="F58" s="18">
        <f t="shared" si="37"/>
        <v>0.34291204278124909</v>
      </c>
      <c r="G58" s="18">
        <f t="shared" si="37"/>
        <v>0.34291204812451842</v>
      </c>
      <c r="H58" s="18">
        <f t="shared" si="37"/>
        <v>0.33475931013409865</v>
      </c>
      <c r="I58" s="18">
        <f t="shared" si="37"/>
        <v>0.33647411199623478</v>
      </c>
      <c r="J58" s="18">
        <f t="shared" si="37"/>
        <v>0.34800696578359741</v>
      </c>
      <c r="K58" s="18">
        <f t="shared" si="37"/>
        <v>0.30985698294123831</v>
      </c>
      <c r="L58" s="18">
        <f t="shared" si="37"/>
        <v>0.31082285341150345</v>
      </c>
      <c r="M58" s="18">
        <f t="shared" si="37"/>
        <v>0.32080531364417469</v>
      </c>
      <c r="N58" s="18">
        <f t="shared" si="37"/>
        <v>0.31996453553078463</v>
      </c>
      <c r="O58" s="18">
        <f t="shared" si="37"/>
        <v>0.31918121344518247</v>
      </c>
      <c r="P58" s="18">
        <f t="shared" si="37"/>
        <v>0.3199931046109275</v>
      </c>
      <c r="Q58" s="18">
        <f t="shared" si="37"/>
        <v>0.35990046040121887</v>
      </c>
      <c r="R58" s="18">
        <f t="shared" si="37"/>
        <v>0.42297195776265262</v>
      </c>
      <c r="S58" s="18">
        <f t="shared" si="37"/>
        <v>0.37433663207667789</v>
      </c>
      <c r="T58" s="18">
        <f t="shared" si="37"/>
        <v>0.23952820360630703</v>
      </c>
      <c r="U58" s="18">
        <f t="shared" si="37"/>
        <v>0.35784224761790745</v>
      </c>
      <c r="V58" s="18">
        <f t="shared" si="37"/>
        <v>0.36764208057123698</v>
      </c>
      <c r="W58" s="18">
        <f t="shared" si="37"/>
        <v>0.30494794882775511</v>
      </c>
      <c r="X58" s="18">
        <f t="shared" si="37"/>
        <v>0.28014742020007466</v>
      </c>
      <c r="Y58" s="18">
        <f t="shared" si="37"/>
        <v>0.20939538746912933</v>
      </c>
      <c r="Z58" s="18">
        <f t="shared" si="37"/>
        <v>2.3999505558266639E-2</v>
      </c>
      <c r="AA58" s="18">
        <f t="shared" si="37"/>
        <v>0.15793036541799654</v>
      </c>
      <c r="AB58" s="18">
        <f t="shared" si="37"/>
        <v>0.3307194026601678</v>
      </c>
      <c r="AC58" s="18">
        <f t="shared" si="37"/>
        <v>0.32286625059588464</v>
      </c>
      <c r="AD58" s="18">
        <f t="shared" si="37"/>
        <v>0.36178100115841078</v>
      </c>
      <c r="AE58" s="18">
        <f t="shared" si="37"/>
        <v>0.35975858974159697</v>
      </c>
      <c r="AF58" s="18">
        <f t="shared" si="37"/>
        <v>0.35315037125325222</v>
      </c>
      <c r="AG58" s="18">
        <f t="shared" si="37"/>
        <v>0.38319439665722244</v>
      </c>
      <c r="AH58" s="18">
        <f t="shared" ref="AH58:AI58" si="38">IF(AH48=0,0,AH48/AH53)</f>
        <v>0.37426622823247013</v>
      </c>
      <c r="AI58" s="18">
        <f t="shared" si="38"/>
        <v>0.34618119265650205</v>
      </c>
    </row>
    <row r="59" spans="1:35" x14ac:dyDescent="0.25">
      <c r="A59" s="10" t="s">
        <v>72</v>
      </c>
      <c r="B59" s="19">
        <f t="shared" si="37"/>
        <v>0.27070114006484447</v>
      </c>
      <c r="C59" s="19">
        <f t="shared" si="37"/>
        <v>0.27070114194323819</v>
      </c>
      <c r="D59" s="19">
        <f t="shared" si="37"/>
        <v>0.27070113562744802</v>
      </c>
      <c r="E59" s="19">
        <f t="shared" si="37"/>
        <v>0.27070113221473074</v>
      </c>
      <c r="F59" s="19">
        <f t="shared" si="37"/>
        <v>0.27070113958310815</v>
      </c>
      <c r="G59" s="19">
        <f t="shared" si="37"/>
        <v>0.27070114380118426</v>
      </c>
      <c r="H59" s="19">
        <f t="shared" si="37"/>
        <v>0.26426522091311877</v>
      </c>
      <c r="I59" s="19">
        <f t="shared" si="37"/>
        <v>0.26561891737263804</v>
      </c>
      <c r="J59" s="19">
        <f t="shared" si="37"/>
        <v>0.27472316649017609</v>
      </c>
      <c r="K59" s="19">
        <f t="shared" si="37"/>
        <v>0.24460686101795753</v>
      </c>
      <c r="L59" s="19">
        <f t="shared" si="37"/>
        <v>0.24536933711786288</v>
      </c>
      <c r="M59" s="19">
        <f t="shared" si="37"/>
        <v>0.2532496767493031</v>
      </c>
      <c r="N59" s="19">
        <f t="shared" si="37"/>
        <v>0.25258595088075297</v>
      </c>
      <c r="O59" s="19">
        <f t="shared" si="37"/>
        <v>0.25196758186835777</v>
      </c>
      <c r="P59" s="19">
        <f t="shared" si="37"/>
        <v>0.25260850384357353</v>
      </c>
      <c r="Q59" s="19">
        <f t="shared" si="37"/>
        <v>0.28411211218162147</v>
      </c>
      <c r="R59" s="19">
        <f t="shared" si="37"/>
        <v>0.33390192438091099</v>
      </c>
      <c r="S59" s="19">
        <f t="shared" si="37"/>
        <v>0.2955082943981121</v>
      </c>
      <c r="T59" s="19">
        <f t="shared" si="37"/>
        <v>0.18908801555238827</v>
      </c>
      <c r="U59" s="19">
        <f t="shared" si="37"/>
        <v>0.28248732075864325</v>
      </c>
      <c r="V59" s="19">
        <f t="shared" si="37"/>
        <v>0.29022349102164768</v>
      </c>
      <c r="W59" s="19">
        <f t="shared" si="37"/>
        <v>0.24073157825449981</v>
      </c>
      <c r="X59" s="19">
        <f t="shared" si="37"/>
        <v>0.22115358003861535</v>
      </c>
      <c r="Y59" s="19">
        <f t="shared" si="37"/>
        <v>0.165300610476079</v>
      </c>
      <c r="Z59" s="19">
        <f t="shared" si="37"/>
        <v>1.8945655717895839E-2</v>
      </c>
      <c r="AA59" s="19">
        <f t="shared" si="37"/>
        <v>0.12467316559278939</v>
      </c>
      <c r="AB59" s="19">
        <f t="shared" si="37"/>
        <v>0.26107604287162017</v>
      </c>
      <c r="AC59" s="19">
        <f t="shared" si="37"/>
        <v>0.25487661868144373</v>
      </c>
      <c r="AD59" s="19">
        <f t="shared" si="37"/>
        <v>0.28559664600515089</v>
      </c>
      <c r="AE59" s="19">
        <f t="shared" si="37"/>
        <v>0.28425603718484527</v>
      </c>
      <c r="AF59" s="19">
        <f t="shared" si="37"/>
        <v>0.26511592687558094</v>
      </c>
      <c r="AG59" s="19">
        <f t="shared" si="37"/>
        <v>0.27334771112857897</v>
      </c>
      <c r="AH59" s="19">
        <f t="shared" ref="AH59:AI59" si="39">IF(AH49=0,0,AH49/AH54)</f>
        <v>0.28949458429497094</v>
      </c>
      <c r="AI59" s="19">
        <f t="shared" si="39"/>
        <v>0.27145159311646661</v>
      </c>
    </row>
    <row r="60" spans="1:35" x14ac:dyDescent="0.25">
      <c r="A60" s="12" t="s">
        <v>75</v>
      </c>
      <c r="B60" s="20">
        <f t="shared" si="37"/>
        <v>0.51108349628228145</v>
      </c>
      <c r="C60" s="20">
        <f t="shared" si="37"/>
        <v>0.51108349204982328</v>
      </c>
      <c r="D60" s="20">
        <f t="shared" si="37"/>
        <v>0.51108347429914969</v>
      </c>
      <c r="E60" s="20">
        <f t="shared" si="37"/>
        <v>0.51108346979228547</v>
      </c>
      <c r="F60" s="20">
        <f t="shared" si="37"/>
        <v>0.51108349127242791</v>
      </c>
      <c r="G60" s="20">
        <f t="shared" si="37"/>
        <v>0.51108350222611343</v>
      </c>
      <c r="H60" s="20">
        <f t="shared" si="37"/>
        <v>0.50701299850099035</v>
      </c>
      <c r="I60" s="20">
        <f t="shared" si="37"/>
        <v>0.5123424255457093</v>
      </c>
      <c r="J60" s="20">
        <f t="shared" si="37"/>
        <v>0.52326351361979462</v>
      </c>
      <c r="K60" s="20">
        <f t="shared" si="37"/>
        <v>0.46993101550317512</v>
      </c>
      <c r="L60" s="20">
        <f t="shared" si="37"/>
        <v>0.46419000655107179</v>
      </c>
      <c r="M60" s="20">
        <f t="shared" si="37"/>
        <v>0.47850784627838555</v>
      </c>
      <c r="N60" s="20">
        <f t="shared" si="37"/>
        <v>0.47544034973216742</v>
      </c>
      <c r="O60" s="20">
        <f t="shared" si="37"/>
        <v>0.47450476082508519</v>
      </c>
      <c r="P60" s="20">
        <f t="shared" si="37"/>
        <v>0.47595771794996211</v>
      </c>
      <c r="Q60" s="20">
        <f t="shared" si="37"/>
        <v>0.53720634951726398</v>
      </c>
      <c r="R60" s="20">
        <f t="shared" si="37"/>
        <v>0.55079359111308768</v>
      </c>
      <c r="S60" s="20">
        <f t="shared" si="37"/>
        <v>0.45868308635826521</v>
      </c>
      <c r="T60" s="20">
        <f t="shared" si="37"/>
        <v>0.28828803432550948</v>
      </c>
      <c r="U60" s="20">
        <f t="shared" si="37"/>
        <v>0.420370877941523</v>
      </c>
      <c r="V60" s="20">
        <f t="shared" si="37"/>
        <v>0.43170123770549051</v>
      </c>
      <c r="W60" s="20">
        <f t="shared" si="37"/>
        <v>0.36558574012912076</v>
      </c>
      <c r="X60" s="20">
        <f t="shared" si="37"/>
        <v>0.33839541755291153</v>
      </c>
      <c r="Y60" s="20">
        <f t="shared" si="37"/>
        <v>0.24615115076228875</v>
      </c>
      <c r="Z60" s="20">
        <f t="shared" si="37"/>
        <v>2.7944469514681269E-2</v>
      </c>
      <c r="AA60" s="20">
        <f t="shared" si="37"/>
        <v>0.18205216510654576</v>
      </c>
      <c r="AB60" s="20">
        <f t="shared" si="37"/>
        <v>0.37451831116556245</v>
      </c>
      <c r="AC60" s="20">
        <f t="shared" si="37"/>
        <v>0.3655718603341494</v>
      </c>
      <c r="AD60" s="20">
        <f t="shared" si="37"/>
        <v>0.41132104680239029</v>
      </c>
      <c r="AE60" s="20">
        <f t="shared" si="37"/>
        <v>0.40894165898763979</v>
      </c>
      <c r="AF60" s="20">
        <f t="shared" si="37"/>
        <v>0.40390215368474192</v>
      </c>
      <c r="AG60" s="20">
        <f t="shared" si="37"/>
        <v>0.4474363439115201</v>
      </c>
      <c r="AH60" s="20">
        <f t="shared" ref="AH60:AI60" si="40">IF(AH50=0,0,AH50/AH55)</f>
        <v>0.43785599522191476</v>
      </c>
      <c r="AI60" s="20">
        <f t="shared" si="40"/>
        <v>0.40356485512315671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3.2405832000000006</v>
      </c>
      <c r="C62" s="33">
        <f t="shared" si="41"/>
        <v>3.2405832000000001</v>
      </c>
      <c r="D62" s="33">
        <f t="shared" si="41"/>
        <v>3.2405832000000006</v>
      </c>
      <c r="E62" s="33">
        <f t="shared" si="41"/>
        <v>3.2405832000000006</v>
      </c>
      <c r="F62" s="33">
        <f t="shared" si="41"/>
        <v>3.2405832000000006</v>
      </c>
      <c r="G62" s="33">
        <f t="shared" si="41"/>
        <v>3.2405832000000006</v>
      </c>
      <c r="H62" s="33">
        <f t="shared" si="41"/>
        <v>3.2405832000000006</v>
      </c>
      <c r="I62" s="33">
        <f t="shared" si="41"/>
        <v>3.2241214275464549</v>
      </c>
      <c r="J62" s="33">
        <f t="shared" si="41"/>
        <v>3.1789112909637249</v>
      </c>
      <c r="K62" s="33">
        <f t="shared" si="41"/>
        <v>3.1939101948603841</v>
      </c>
      <c r="L62" s="33">
        <f t="shared" si="41"/>
        <v>3.2065402120955713</v>
      </c>
      <c r="M62" s="33">
        <f t="shared" si="41"/>
        <v>3.2105780429031423</v>
      </c>
      <c r="N62" s="33">
        <f t="shared" si="41"/>
        <v>3.2119371628313331</v>
      </c>
      <c r="O62" s="33">
        <f t="shared" si="41"/>
        <v>3.2170875343493757</v>
      </c>
      <c r="P62" s="33">
        <f t="shared" si="41"/>
        <v>3.2153974978564199</v>
      </c>
      <c r="Q62" s="33">
        <f t="shared" si="41"/>
        <v>3.222634180852308</v>
      </c>
      <c r="R62" s="33">
        <f t="shared" si="41"/>
        <v>3.2250809110840875</v>
      </c>
      <c r="S62" s="33">
        <f t="shared" si="41"/>
        <v>3.2236827330341042</v>
      </c>
      <c r="T62" s="33">
        <f t="shared" si="41"/>
        <v>3.2182340163865182</v>
      </c>
      <c r="U62" s="33">
        <f t="shared" si="41"/>
        <v>3.2224681965466879</v>
      </c>
      <c r="V62" s="33">
        <f t="shared" si="41"/>
        <v>3.2221979565756911</v>
      </c>
      <c r="W62" s="33">
        <f t="shared" si="41"/>
        <v>3.2203164431130422</v>
      </c>
      <c r="X62" s="33">
        <f t="shared" si="41"/>
        <v>3.216937509975053</v>
      </c>
      <c r="Y62" s="33">
        <f t="shared" si="41"/>
        <v>3.2192260621725817</v>
      </c>
      <c r="Z62" s="33">
        <f t="shared" si="41"/>
        <v>3.1377602582825337</v>
      </c>
      <c r="AA62" s="33">
        <f t="shared" si="41"/>
        <v>3.1659007831995312</v>
      </c>
      <c r="AB62" s="33">
        <f t="shared" si="41"/>
        <v>3.1821546115353789</v>
      </c>
      <c r="AC62" s="33">
        <f t="shared" si="41"/>
        <v>3.1814088264988611</v>
      </c>
      <c r="AD62" s="33">
        <f t="shared" si="41"/>
        <v>3.1820323613608257</v>
      </c>
      <c r="AE62" s="33">
        <f t="shared" si="41"/>
        <v>3.1832007573235717</v>
      </c>
      <c r="AF62" s="33">
        <f t="shared" si="41"/>
        <v>3.1824409225850268</v>
      </c>
      <c r="AG62" s="33">
        <f t="shared" si="41"/>
        <v>3.1621143644122092</v>
      </c>
      <c r="AH62" s="33">
        <f t="shared" ref="AH62:AI62" si="42">IF(AH66=0,0,AH66/AH25)</f>
        <v>3.1721781339246524</v>
      </c>
      <c r="AI62" s="33">
        <f t="shared" si="42"/>
        <v>3.1854211550179885</v>
      </c>
    </row>
    <row r="63" spans="1:35" x14ac:dyDescent="0.25">
      <c r="A63" s="10" t="s">
        <v>72</v>
      </c>
      <c r="B63" s="34">
        <f t="shared" si="41"/>
        <v>3.2405832000000006</v>
      </c>
      <c r="C63" s="34">
        <f t="shared" si="41"/>
        <v>3.2405832000000006</v>
      </c>
      <c r="D63" s="34">
        <f t="shared" si="41"/>
        <v>3.2405832000000006</v>
      </c>
      <c r="E63" s="34">
        <f t="shared" si="41"/>
        <v>3.2405832000000006</v>
      </c>
      <c r="F63" s="34">
        <f t="shared" si="41"/>
        <v>3.2405832000000006</v>
      </c>
      <c r="G63" s="34">
        <f t="shared" si="41"/>
        <v>3.2405832000000006</v>
      </c>
      <c r="H63" s="34">
        <f t="shared" si="41"/>
        <v>3.2405832000000006</v>
      </c>
      <c r="I63" s="34">
        <f t="shared" si="41"/>
        <v>3.2152639314335616</v>
      </c>
      <c r="J63" s="34">
        <f t="shared" si="41"/>
        <v>3.1450156281319193</v>
      </c>
      <c r="K63" s="34">
        <f t="shared" si="41"/>
        <v>3.168629454193415</v>
      </c>
      <c r="L63" s="34">
        <f t="shared" si="41"/>
        <v>3.187608765543652</v>
      </c>
      <c r="M63" s="34">
        <f t="shared" si="41"/>
        <v>3.193856062122181</v>
      </c>
      <c r="N63" s="34">
        <f t="shared" si="41"/>
        <v>3.195865297937571</v>
      </c>
      <c r="O63" s="34">
        <f t="shared" si="41"/>
        <v>3.2039165016385507</v>
      </c>
      <c r="P63" s="34">
        <f t="shared" si="41"/>
        <v>3.2012919571765948</v>
      </c>
      <c r="Q63" s="34">
        <f t="shared" si="41"/>
        <v>3.2126436590014578</v>
      </c>
      <c r="R63" s="34">
        <f t="shared" si="41"/>
        <v>3.2134900574930687</v>
      </c>
      <c r="S63" s="34">
        <f t="shared" si="41"/>
        <v>3.208480243348518</v>
      </c>
      <c r="T63" s="34">
        <f t="shared" si="41"/>
        <v>3.1967972121959511</v>
      </c>
      <c r="U63" s="34">
        <f t="shared" si="41"/>
        <v>3.2033397162950319</v>
      </c>
      <c r="V63" s="34">
        <f t="shared" si="41"/>
        <v>3.2027496050056219</v>
      </c>
      <c r="W63" s="34">
        <f t="shared" si="41"/>
        <v>3.2005869861096525</v>
      </c>
      <c r="X63" s="34">
        <f t="shared" si="41"/>
        <v>3.1945583014074241</v>
      </c>
      <c r="Y63" s="34">
        <f t="shared" si="41"/>
        <v>3.1967381070666079</v>
      </c>
      <c r="Z63" s="34">
        <f t="shared" si="41"/>
        <v>3.1024188000000001</v>
      </c>
      <c r="AA63" s="34">
        <f t="shared" si="41"/>
        <v>3.1024188000000001</v>
      </c>
      <c r="AB63" s="34">
        <f t="shared" si="41"/>
        <v>3.1089366386022266</v>
      </c>
      <c r="AC63" s="34">
        <f t="shared" si="41"/>
        <v>3.107200230630605</v>
      </c>
      <c r="AD63" s="34">
        <f t="shared" si="41"/>
        <v>3.1101362822802763</v>
      </c>
      <c r="AE63" s="34">
        <f t="shared" si="41"/>
        <v>3.1128786778707203</v>
      </c>
      <c r="AF63" s="34">
        <f t="shared" si="41"/>
        <v>3.1024188000000006</v>
      </c>
      <c r="AG63" s="34">
        <f t="shared" si="41"/>
        <v>3.1024188000000001</v>
      </c>
      <c r="AH63" s="34">
        <f t="shared" ref="AH63:AI63" si="43">IF(AH67=0,0,AH67/AH26)</f>
        <v>3.1024188000000001</v>
      </c>
      <c r="AI63" s="34">
        <f t="shared" si="43"/>
        <v>3.1238310389615775</v>
      </c>
    </row>
    <row r="64" spans="1:35" x14ac:dyDescent="0.25">
      <c r="A64" s="12" t="s">
        <v>75</v>
      </c>
      <c r="B64" s="35">
        <f t="shared" ref="B64:AG64" si="44">IF(B68=0,0,B68/B32)</f>
        <v>3.240583200000001</v>
      </c>
      <c r="C64" s="35">
        <f t="shared" si="44"/>
        <v>3.2405832000000006</v>
      </c>
      <c r="D64" s="35">
        <f t="shared" si="44"/>
        <v>3.2405832000000006</v>
      </c>
      <c r="E64" s="35">
        <f t="shared" si="44"/>
        <v>3.2405832000000006</v>
      </c>
      <c r="F64" s="35">
        <f t="shared" si="44"/>
        <v>3.2405832000000006</v>
      </c>
      <c r="G64" s="35">
        <f t="shared" si="44"/>
        <v>3.2405832000000006</v>
      </c>
      <c r="H64" s="35">
        <f t="shared" si="44"/>
        <v>3.2405832000000006</v>
      </c>
      <c r="I64" s="35">
        <f t="shared" si="44"/>
        <v>3.2355193462867136</v>
      </c>
      <c r="J64" s="35">
        <f t="shared" si="44"/>
        <v>3.2214696856263845</v>
      </c>
      <c r="K64" s="35">
        <f t="shared" si="44"/>
        <v>3.2261924508386839</v>
      </c>
      <c r="L64" s="35">
        <f t="shared" si="44"/>
        <v>3.2299883131087301</v>
      </c>
      <c r="M64" s="35">
        <f t="shared" si="44"/>
        <v>3.2312377724244365</v>
      </c>
      <c r="N64" s="35">
        <f t="shared" si="44"/>
        <v>3.231639619587515</v>
      </c>
      <c r="O64" s="35">
        <f t="shared" si="44"/>
        <v>3.2332498603277107</v>
      </c>
      <c r="P64" s="35">
        <f t="shared" si="44"/>
        <v>3.2327249514353191</v>
      </c>
      <c r="Q64" s="35">
        <f t="shared" si="44"/>
        <v>3.2349952918002911</v>
      </c>
      <c r="R64" s="35">
        <f t="shared" si="44"/>
        <v>3.2351645714986148</v>
      </c>
      <c r="S64" s="35">
        <f t="shared" si="44"/>
        <v>3.2341626086697044</v>
      </c>
      <c r="T64" s="35">
        <f t="shared" si="44"/>
        <v>3.2318260024391909</v>
      </c>
      <c r="U64" s="35">
        <f t="shared" si="44"/>
        <v>3.2331345032590075</v>
      </c>
      <c r="V64" s="35">
        <f t="shared" si="44"/>
        <v>3.2330164810011248</v>
      </c>
      <c r="W64" s="35">
        <f t="shared" si="44"/>
        <v>3.232583957221931</v>
      </c>
      <c r="X64" s="35">
        <f t="shared" si="44"/>
        <v>3.2313782202814854</v>
      </c>
      <c r="Y64" s="35">
        <f t="shared" si="44"/>
        <v>3.2318141814133221</v>
      </c>
      <c r="Z64" s="35">
        <f t="shared" si="44"/>
        <v>3.1564635885437324</v>
      </c>
      <c r="AA64" s="35">
        <f t="shared" si="44"/>
        <v>3.1974327928770108</v>
      </c>
      <c r="AB64" s="35">
        <f t="shared" si="44"/>
        <v>3.2142538877204463</v>
      </c>
      <c r="AC64" s="35">
        <f t="shared" si="44"/>
        <v>3.2139066061261214</v>
      </c>
      <c r="AD64" s="35">
        <f t="shared" si="44"/>
        <v>3.2144938164560553</v>
      </c>
      <c r="AE64" s="35">
        <f t="shared" si="44"/>
        <v>3.2150422955741447</v>
      </c>
      <c r="AF64" s="35">
        <f t="shared" si="44"/>
        <v>3.2127217953724982</v>
      </c>
      <c r="AG64" s="35">
        <f t="shared" si="44"/>
        <v>3.1834427501213853</v>
      </c>
      <c r="AH64" s="35">
        <f t="shared" ref="AH64:AI64" si="45">IF(AH68=0,0,AH68/AH32)</f>
        <v>3.2067759030753389</v>
      </c>
      <c r="AI64" s="35">
        <f t="shared" si="45"/>
        <v>3.217232767792316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300.16187496000003</v>
      </c>
      <c r="C66" s="9">
        <f t="shared" si="46"/>
        <v>495.11235095999984</v>
      </c>
      <c r="D66" s="9">
        <f t="shared" si="46"/>
        <v>919.05224400000009</v>
      </c>
      <c r="E66" s="9">
        <f t="shared" si="46"/>
        <v>507.49009703999991</v>
      </c>
      <c r="F66" s="9">
        <f t="shared" si="46"/>
        <v>479.64002904000006</v>
      </c>
      <c r="G66" s="9">
        <f t="shared" si="46"/>
        <v>445.60108799999995</v>
      </c>
      <c r="H66" s="9">
        <f t="shared" si="46"/>
        <v>414.65644416000009</v>
      </c>
      <c r="I66" s="9">
        <f t="shared" si="46"/>
        <v>192.23442828000006</v>
      </c>
      <c r="J66" s="9">
        <f t="shared" si="46"/>
        <v>159.00624540000001</v>
      </c>
      <c r="K66" s="9">
        <f t="shared" si="46"/>
        <v>230.28696684000002</v>
      </c>
      <c r="L66" s="9">
        <f t="shared" si="46"/>
        <v>292.54041108000001</v>
      </c>
      <c r="M66" s="9">
        <f t="shared" si="46"/>
        <v>317.22057000000001</v>
      </c>
      <c r="N66" s="9">
        <f t="shared" si="46"/>
        <v>348.24054708000006</v>
      </c>
      <c r="O66" s="9">
        <f t="shared" si="46"/>
        <v>347.93839008000003</v>
      </c>
      <c r="P66" s="9">
        <f t="shared" si="46"/>
        <v>360.46734804000005</v>
      </c>
      <c r="Q66" s="9">
        <f t="shared" si="46"/>
        <v>456.24436488000003</v>
      </c>
      <c r="R66" s="9">
        <f t="shared" si="46"/>
        <v>440.54549784000005</v>
      </c>
      <c r="S66" s="9">
        <f t="shared" si="46"/>
        <v>379.55025144000024</v>
      </c>
      <c r="T66" s="9">
        <f t="shared" si="46"/>
        <v>286.53102432000003</v>
      </c>
      <c r="U66" s="9">
        <f t="shared" si="46"/>
        <v>404.53724160000024</v>
      </c>
      <c r="V66" s="9">
        <f t="shared" si="46"/>
        <v>448.37785008000009</v>
      </c>
      <c r="W66" s="9">
        <f t="shared" si="46"/>
        <v>451.68274728000017</v>
      </c>
      <c r="X66" s="9">
        <f t="shared" si="46"/>
        <v>386.73176328000005</v>
      </c>
      <c r="Y66" s="9">
        <f t="shared" si="46"/>
        <v>278.51066460000004</v>
      </c>
      <c r="Z66" s="9">
        <f t="shared" si="46"/>
        <v>34.698286440000004</v>
      </c>
      <c r="AA66" s="9">
        <f t="shared" si="46"/>
        <v>239.83073136000002</v>
      </c>
      <c r="AB66" s="9">
        <f t="shared" si="46"/>
        <v>516.10334111999998</v>
      </c>
      <c r="AC66" s="9">
        <f t="shared" si="46"/>
        <v>555.86488680000002</v>
      </c>
      <c r="AD66" s="9">
        <f t="shared" si="46"/>
        <v>640.29878460000009</v>
      </c>
      <c r="AE66" s="9">
        <f t="shared" si="46"/>
        <v>619.05317256000012</v>
      </c>
      <c r="AF66" s="9">
        <f t="shared" si="46"/>
        <v>578.97739980000006</v>
      </c>
      <c r="AG66" s="9">
        <f t="shared" si="46"/>
        <v>595.73527704000014</v>
      </c>
      <c r="AH66" s="9">
        <f t="shared" ref="AH66:AI66" si="47">SUM(AH67:AH68)</f>
        <v>489.86994995999999</v>
      </c>
      <c r="AI66" s="9">
        <f t="shared" si="47"/>
        <v>394.13574756000003</v>
      </c>
    </row>
    <row r="67" spans="1:35" x14ac:dyDescent="0.25">
      <c r="A67" s="10" t="s">
        <v>72</v>
      </c>
      <c r="B67" s="11">
        <v>165.77252957278333</v>
      </c>
      <c r="C67" s="11">
        <v>273.43920913288372</v>
      </c>
      <c r="D67" s="11">
        <v>507.57149493119306</v>
      </c>
      <c r="E67" s="11">
        <v>280.27515278916206</v>
      </c>
      <c r="F67" s="11">
        <v>264.89420192539365</v>
      </c>
      <c r="G67" s="11">
        <v>246.09527576237087</v>
      </c>
      <c r="H67" s="11">
        <v>232.27851089569904</v>
      </c>
      <c r="I67" s="11">
        <v>107.87500357033508</v>
      </c>
      <c r="J67" s="11">
        <v>87.567566445058148</v>
      </c>
      <c r="K67" s="11">
        <v>128.12639183990336</v>
      </c>
      <c r="L67" s="11">
        <v>160.90352165879372</v>
      </c>
      <c r="M67" s="11">
        <v>174.40499282950412</v>
      </c>
      <c r="N67" s="11">
        <v>190.83135659146134</v>
      </c>
      <c r="O67" s="11">
        <v>190.92496955477424</v>
      </c>
      <c r="P67" s="11">
        <v>197.83609737637732</v>
      </c>
      <c r="Q67" s="11">
        <v>251.53435595043044</v>
      </c>
      <c r="R67" s="11">
        <v>204.21891120178941</v>
      </c>
      <c r="S67" s="11">
        <v>154.14784918231663</v>
      </c>
      <c r="T67" s="11">
        <v>110.44012783119146</v>
      </c>
      <c r="U67" s="11">
        <v>143.96159527659231</v>
      </c>
      <c r="V67" s="11">
        <v>159.29984424055868</v>
      </c>
      <c r="W67" s="11">
        <v>172.11244918169555</v>
      </c>
      <c r="X67" s="11">
        <v>150.62038922987065</v>
      </c>
      <c r="Y67" s="11">
        <v>99.253831061243716</v>
      </c>
      <c r="Z67" s="11">
        <v>11.872818094444032</v>
      </c>
      <c r="AA67" s="11">
        <v>77.995947248377462</v>
      </c>
      <c r="AB67" s="11">
        <v>153.68199774443318</v>
      </c>
      <c r="AC67" s="11">
        <v>165.34167039148306</v>
      </c>
      <c r="AD67" s="11">
        <v>194.6711881597154</v>
      </c>
      <c r="AE67" s="11">
        <v>188.67914334042791</v>
      </c>
      <c r="AF67" s="11">
        <v>154.94685551102893</v>
      </c>
      <c r="AG67" s="11">
        <v>153.85823362925183</v>
      </c>
      <c r="AH67" s="11">
        <v>158.83629111257713</v>
      </c>
      <c r="AI67" s="11">
        <v>131.64284965950574</v>
      </c>
    </row>
    <row r="68" spans="1:35" x14ac:dyDescent="0.25">
      <c r="A68" s="12" t="s">
        <v>75</v>
      </c>
      <c r="B68" s="13">
        <v>134.38934538721671</v>
      </c>
      <c r="C68" s="13">
        <v>221.67314182711615</v>
      </c>
      <c r="D68" s="13">
        <v>411.48074906880703</v>
      </c>
      <c r="E68" s="13">
        <v>227.21494425083785</v>
      </c>
      <c r="F68" s="13">
        <v>214.74582711460644</v>
      </c>
      <c r="G68" s="13">
        <v>199.50581223762907</v>
      </c>
      <c r="H68" s="13">
        <v>182.37793326430102</v>
      </c>
      <c r="I68" s="13">
        <v>84.359424709664978</v>
      </c>
      <c r="J68" s="13">
        <v>71.438678954941864</v>
      </c>
      <c r="K68" s="13">
        <v>102.16057500009666</v>
      </c>
      <c r="L68" s="13">
        <v>131.63688942120629</v>
      </c>
      <c r="M68" s="13">
        <v>142.81557717049589</v>
      </c>
      <c r="N68" s="13">
        <v>157.40919048853871</v>
      </c>
      <c r="O68" s="13">
        <v>157.0134205252258</v>
      </c>
      <c r="P68" s="13">
        <v>162.63125066362269</v>
      </c>
      <c r="Q68" s="13">
        <v>204.71000892956957</v>
      </c>
      <c r="R68" s="13">
        <v>236.32658663821061</v>
      </c>
      <c r="S68" s="13">
        <v>225.40240225768358</v>
      </c>
      <c r="T68" s="13">
        <v>176.09089648880857</v>
      </c>
      <c r="U68" s="13">
        <v>260.57564632340791</v>
      </c>
      <c r="V68" s="13">
        <v>289.0780058394414</v>
      </c>
      <c r="W68" s="13">
        <v>279.57029809830465</v>
      </c>
      <c r="X68" s="13">
        <v>236.1113740501294</v>
      </c>
      <c r="Y68" s="13">
        <v>179.25683353875633</v>
      </c>
      <c r="Z68" s="13">
        <v>22.825468345555976</v>
      </c>
      <c r="AA68" s="13">
        <v>161.83478411162255</v>
      </c>
      <c r="AB68" s="13">
        <v>362.42134337556683</v>
      </c>
      <c r="AC68" s="13">
        <v>390.52321640851693</v>
      </c>
      <c r="AD68" s="13">
        <v>445.62759644028466</v>
      </c>
      <c r="AE68" s="13">
        <v>430.37402921957215</v>
      </c>
      <c r="AF68" s="13">
        <v>424.03054428897116</v>
      </c>
      <c r="AG68" s="13">
        <v>441.87704341074834</v>
      </c>
      <c r="AH68" s="13">
        <v>331.03365884742288</v>
      </c>
      <c r="AI68" s="13">
        <v>262.49289790049431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8275.5061040298733</v>
      </c>
      <c r="C71" s="9">
        <f t="shared" si="48"/>
        <v>8275.5059818331156</v>
      </c>
      <c r="D71" s="9">
        <f t="shared" si="48"/>
        <v>8275.504835627562</v>
      </c>
      <c r="E71" s="9">
        <f t="shared" si="48"/>
        <v>8275.5044534497447</v>
      </c>
      <c r="F71" s="9">
        <f t="shared" si="48"/>
        <v>8275.505599475493</v>
      </c>
      <c r="G71" s="9">
        <f t="shared" si="48"/>
        <v>8275.5062328004151</v>
      </c>
      <c r="H71" s="9">
        <f t="shared" si="48"/>
        <v>8094.2831055719016</v>
      </c>
      <c r="I71" s="9">
        <f t="shared" si="48"/>
        <v>8091.1479366848507</v>
      </c>
      <c r="J71" s="9">
        <f t="shared" si="48"/>
        <v>8228.7612060716565</v>
      </c>
      <c r="K71" s="9">
        <f t="shared" si="48"/>
        <v>7427.8618591090653</v>
      </c>
      <c r="L71" s="9">
        <f t="shared" si="48"/>
        <v>7478.7667154189339</v>
      </c>
      <c r="M71" s="9">
        <f t="shared" si="48"/>
        <v>7882.7957459518811</v>
      </c>
      <c r="N71" s="9">
        <f t="shared" si="48"/>
        <v>8040.3008846533567</v>
      </c>
      <c r="O71" s="9">
        <f t="shared" si="48"/>
        <v>8044.4555697488795</v>
      </c>
      <c r="P71" s="9">
        <f t="shared" si="48"/>
        <v>8118.3322700845583</v>
      </c>
      <c r="Q71" s="9">
        <f t="shared" si="48"/>
        <v>8895.1886208807227</v>
      </c>
      <c r="R71" s="9">
        <f t="shared" si="48"/>
        <v>10687.964480320166</v>
      </c>
      <c r="S71" s="9">
        <f t="shared" si="48"/>
        <v>9745.1362017641168</v>
      </c>
      <c r="T71" s="9">
        <f t="shared" si="48"/>
        <v>6352.5870369820213</v>
      </c>
      <c r="U71" s="9">
        <f t="shared" si="48"/>
        <v>9118.4363805867597</v>
      </c>
      <c r="V71" s="9">
        <f t="shared" si="48"/>
        <v>9661.5729033361895</v>
      </c>
      <c r="W71" s="9">
        <f t="shared" si="48"/>
        <v>8100.6409431751636</v>
      </c>
      <c r="X71" s="9">
        <f t="shared" si="48"/>
        <v>7534.9383027498825</v>
      </c>
      <c r="Y71" s="9">
        <f t="shared" si="48"/>
        <v>5683.7936778226676</v>
      </c>
      <c r="Z71" s="9">
        <f t="shared" si="48"/>
        <v>634.42367149784957</v>
      </c>
      <c r="AA71" s="9">
        <f t="shared" si="48"/>
        <v>4429.9773017691414</v>
      </c>
      <c r="AB71" s="9">
        <f t="shared" si="48"/>
        <v>9505.6879251838509</v>
      </c>
      <c r="AC71" s="9">
        <f t="shared" si="48"/>
        <v>9457.6036739811334</v>
      </c>
      <c r="AD71" s="9">
        <f t="shared" si="48"/>
        <v>10461.379653223314</v>
      </c>
      <c r="AE71" s="9">
        <f t="shared" si="48"/>
        <v>10157.5327972345</v>
      </c>
      <c r="AF71" s="9">
        <f t="shared" si="48"/>
        <v>9616.2772857986129</v>
      </c>
      <c r="AG71" s="9">
        <f t="shared" si="48"/>
        <v>10336.731170504325</v>
      </c>
      <c r="AH71" s="9">
        <f t="shared" ref="AH71:AI71" si="49">IF(AH66=0,0,100*AH66/AH12)</f>
        <v>10894.852771685792</v>
      </c>
      <c r="AI71" s="9">
        <f t="shared" si="49"/>
        <v>9798.2637579658058</v>
      </c>
    </row>
    <row r="72" spans="1:35" x14ac:dyDescent="0.25">
      <c r="A72" s="10" t="s">
        <v>72</v>
      </c>
      <c r="B72" s="11">
        <f t="shared" si="48"/>
        <v>7106.2495878413829</v>
      </c>
      <c r="C72" s="11">
        <f t="shared" si="48"/>
        <v>7106.2504761176569</v>
      </c>
      <c r="D72" s="11">
        <f t="shared" si="48"/>
        <v>7106.2497899043456</v>
      </c>
      <c r="E72" s="11">
        <f t="shared" si="48"/>
        <v>7106.249053366806</v>
      </c>
      <c r="F72" s="11">
        <f t="shared" si="48"/>
        <v>7106.2497984746215</v>
      </c>
      <c r="G72" s="11">
        <f t="shared" si="48"/>
        <v>7106.2503216028636</v>
      </c>
      <c r="H72" s="11">
        <f t="shared" si="48"/>
        <v>6937.2984292628471</v>
      </c>
      <c r="I72" s="11">
        <f t="shared" si="48"/>
        <v>6918.3549848924986</v>
      </c>
      <c r="J72" s="11">
        <f t="shared" si="48"/>
        <v>6999.1508743833028</v>
      </c>
      <c r="K72" s="11">
        <f t="shared" si="48"/>
        <v>6278.6649162504236</v>
      </c>
      <c r="L72" s="11">
        <f t="shared" si="48"/>
        <v>6335.9617085849704</v>
      </c>
      <c r="M72" s="11">
        <f t="shared" si="48"/>
        <v>6693.0669191399393</v>
      </c>
      <c r="N72" s="11">
        <f t="shared" si="48"/>
        <v>6840.6377735970873</v>
      </c>
      <c r="O72" s="11">
        <f t="shared" si="48"/>
        <v>6866.1251763875835</v>
      </c>
      <c r="P72" s="11">
        <f t="shared" si="48"/>
        <v>6917.0534175434304</v>
      </c>
      <c r="Q72" s="11">
        <f t="shared" si="48"/>
        <v>7532.1977972582481</v>
      </c>
      <c r="R72" s="11">
        <f t="shared" si="48"/>
        <v>9766.1604324348737</v>
      </c>
      <c r="S72" s="11">
        <f t="shared" si="48"/>
        <v>9380.281186131755</v>
      </c>
      <c r="T72" s="11">
        <f t="shared" si="48"/>
        <v>6140.9462201414053</v>
      </c>
      <c r="U72" s="11">
        <f t="shared" si="48"/>
        <v>9221.9643332882133</v>
      </c>
      <c r="V72" s="11">
        <f t="shared" si="48"/>
        <v>9112.4136731276594</v>
      </c>
      <c r="W72" s="11">
        <f t="shared" si="48"/>
        <v>7185.0005565445181</v>
      </c>
      <c r="X72" s="11">
        <f t="shared" si="48"/>
        <v>6609.8044109368529</v>
      </c>
      <c r="Y72" s="11">
        <f t="shared" si="48"/>
        <v>5024.1825229607011</v>
      </c>
      <c r="Z72" s="11">
        <f t="shared" si="48"/>
        <v>558.95363925418496</v>
      </c>
      <c r="AA72" s="11">
        <f t="shared" si="48"/>
        <v>3939.9812309937784</v>
      </c>
      <c r="AB72" s="11">
        <f t="shared" si="48"/>
        <v>8556.2847758476928</v>
      </c>
      <c r="AC72" s="11">
        <f t="shared" si="48"/>
        <v>8444.4335121973199</v>
      </c>
      <c r="AD72" s="11">
        <f t="shared" si="48"/>
        <v>9243.5144874344332</v>
      </c>
      <c r="AE72" s="11">
        <f t="shared" si="48"/>
        <v>8957.7625118893557</v>
      </c>
      <c r="AF72" s="11">
        <f t="shared" si="48"/>
        <v>7863.3587708566665</v>
      </c>
      <c r="AG72" s="11">
        <f t="shared" si="48"/>
        <v>8421.0273940628413</v>
      </c>
      <c r="AH72" s="11">
        <f t="shared" ref="AH72:AI72" si="50">IF(AH67=0,0,100*AH67/AH13)</f>
        <v>9732.1865158263317</v>
      </c>
      <c r="AI72" s="11">
        <f t="shared" si="50"/>
        <v>8793.266500845024</v>
      </c>
    </row>
    <row r="73" spans="1:35" x14ac:dyDescent="0.25">
      <c r="A73" s="12" t="s">
        <v>75</v>
      </c>
      <c r="B73" s="13">
        <f t="shared" si="48"/>
        <v>10382.839250801506</v>
      </c>
      <c r="C73" s="13">
        <f t="shared" si="48"/>
        <v>10382.836400026799</v>
      </c>
      <c r="D73" s="13">
        <f t="shared" si="48"/>
        <v>10382.834115647904</v>
      </c>
      <c r="E73" s="13">
        <f t="shared" si="48"/>
        <v>10382.834731900479</v>
      </c>
      <c r="F73" s="13">
        <f t="shared" si="48"/>
        <v>10382.836878938673</v>
      </c>
      <c r="G73" s="13">
        <f t="shared" si="48"/>
        <v>10382.837759622142</v>
      </c>
      <c r="H73" s="13">
        <f t="shared" si="48"/>
        <v>10277.273897372668</v>
      </c>
      <c r="I73" s="13">
        <f t="shared" si="48"/>
        <v>10330.530834403618</v>
      </c>
      <c r="J73" s="13">
        <f t="shared" si="48"/>
        <v>10487.088920963975</v>
      </c>
      <c r="K73" s="13">
        <f t="shared" si="48"/>
        <v>9640.9734346337609</v>
      </c>
      <c r="L73" s="13">
        <f t="shared" si="48"/>
        <v>9593.931091820572</v>
      </c>
      <c r="M73" s="13">
        <f t="shared" si="48"/>
        <v>10068.368409251165</v>
      </c>
      <c r="N73" s="13">
        <f t="shared" si="48"/>
        <v>10211.323819443893</v>
      </c>
      <c r="O73" s="13">
        <f t="shared" si="48"/>
        <v>10165.872168624182</v>
      </c>
      <c r="P73" s="13">
        <f t="shared" si="48"/>
        <v>10292.8304948231</v>
      </c>
      <c r="Q73" s="13">
        <f t="shared" si="48"/>
        <v>11438.492412776375</v>
      </c>
      <c r="R73" s="13">
        <f t="shared" si="48"/>
        <v>11637.134909998913</v>
      </c>
      <c r="S73" s="13">
        <f t="shared" si="48"/>
        <v>10011.441625908463</v>
      </c>
      <c r="T73" s="13">
        <f t="shared" si="48"/>
        <v>6492.9313907172673</v>
      </c>
      <c r="U73" s="13">
        <f t="shared" si="48"/>
        <v>9062.2304533802017</v>
      </c>
      <c r="V73" s="13">
        <f t="shared" si="48"/>
        <v>9993.4526268581048</v>
      </c>
      <c r="W73" s="13">
        <f t="shared" si="48"/>
        <v>8790.2804289931682</v>
      </c>
      <c r="X73" s="13">
        <f t="shared" si="48"/>
        <v>8273.6593550616326</v>
      </c>
      <c r="Y73" s="13">
        <f t="shared" si="48"/>
        <v>6129.3565853196596</v>
      </c>
      <c r="Z73" s="13">
        <f t="shared" si="48"/>
        <v>682.34595277922017</v>
      </c>
      <c r="AA73" s="13">
        <f t="shared" si="48"/>
        <v>4712.4284730128065</v>
      </c>
      <c r="AB73" s="13">
        <f t="shared" si="48"/>
        <v>9975.0293088836625</v>
      </c>
      <c r="AC73" s="13">
        <f t="shared" si="48"/>
        <v>9963.7427157000875</v>
      </c>
      <c r="AD73" s="13">
        <f t="shared" si="48"/>
        <v>11100.268284050746</v>
      </c>
      <c r="AE73" s="13">
        <f t="shared" si="48"/>
        <v>10791.176608100746</v>
      </c>
      <c r="AF73" s="13">
        <f t="shared" si="48"/>
        <v>10469.078305755334</v>
      </c>
      <c r="AG73" s="13">
        <f t="shared" si="48"/>
        <v>11225.943398153209</v>
      </c>
      <c r="AH73" s="13">
        <f t="shared" ref="AH73:AI73" si="51">IF(AH68=0,0,100*AH68/AH14)</f>
        <v>11557.344219433948</v>
      </c>
      <c r="AI73" s="13">
        <f t="shared" si="51"/>
        <v>10394.033540592443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8.4310696831395546</v>
      </c>
      <c r="C75" s="21">
        <f t="shared" si="52"/>
        <v>8.4310696831395546</v>
      </c>
      <c r="D75" s="21">
        <f t="shared" si="52"/>
        <v>8.4310696831395564</v>
      </c>
      <c r="E75" s="21">
        <f t="shared" si="52"/>
        <v>8.4310696831395564</v>
      </c>
      <c r="F75" s="21">
        <f t="shared" si="52"/>
        <v>8.4310696831395564</v>
      </c>
      <c r="G75" s="21">
        <f t="shared" si="52"/>
        <v>8.4310696831395564</v>
      </c>
      <c r="H75" s="21">
        <f t="shared" si="52"/>
        <v>8.3229799761489343</v>
      </c>
      <c r="I75" s="21">
        <f t="shared" si="52"/>
        <v>8.3035196250826324</v>
      </c>
      <c r="J75" s="21">
        <f t="shared" si="52"/>
        <v>8.3356941844290997</v>
      </c>
      <c r="K75" s="21">
        <f t="shared" si="52"/>
        <v>7.8623742137417505</v>
      </c>
      <c r="L75" s="21">
        <f t="shared" si="52"/>
        <v>7.9071853194983515</v>
      </c>
      <c r="M75" s="21">
        <f t="shared" si="52"/>
        <v>8.0400352124867567</v>
      </c>
      <c r="N75" s="21">
        <f t="shared" si="52"/>
        <v>8.0143984414398624</v>
      </c>
      <c r="O75" s="21">
        <f t="shared" si="52"/>
        <v>8.014791247793946</v>
      </c>
      <c r="P75" s="21">
        <f t="shared" si="52"/>
        <v>8.0166153196079595</v>
      </c>
      <c r="Q75" s="21">
        <f t="shared" si="52"/>
        <v>8.6222662791405629</v>
      </c>
      <c r="R75" s="21">
        <f t="shared" si="52"/>
        <v>7.4147669189563326</v>
      </c>
      <c r="S75" s="21">
        <f t="shared" si="52"/>
        <v>5.5801088301122688</v>
      </c>
      <c r="T75" s="21">
        <f t="shared" si="52"/>
        <v>3.180519031503513</v>
      </c>
      <c r="U75" s="21">
        <f t="shared" si="52"/>
        <v>4.3861447998876555</v>
      </c>
      <c r="V75" s="21">
        <f t="shared" si="52"/>
        <v>4.527474490311409</v>
      </c>
      <c r="W75" s="21">
        <f t="shared" si="52"/>
        <v>3.8709394610338825</v>
      </c>
      <c r="X75" s="21">
        <f t="shared" si="52"/>
        <v>3.6772693648452766</v>
      </c>
      <c r="Y75" s="21">
        <f t="shared" si="52"/>
        <v>2.6068683172901026</v>
      </c>
      <c r="Z75" s="21">
        <f t="shared" si="52"/>
        <v>0.27592538868336941</v>
      </c>
      <c r="AA75" s="21">
        <f t="shared" si="52"/>
        <v>1.7255734196497259</v>
      </c>
      <c r="AB75" s="21">
        <f t="shared" si="52"/>
        <v>3.4558809674062574</v>
      </c>
      <c r="AC75" s="21">
        <f t="shared" si="52"/>
        <v>3.3792432964998298</v>
      </c>
      <c r="AD75" s="21">
        <f t="shared" si="52"/>
        <v>3.8242252965641064</v>
      </c>
      <c r="AE75" s="21">
        <f t="shared" si="52"/>
        <v>3.8053261891452443</v>
      </c>
      <c r="AF75" s="21">
        <f t="shared" si="52"/>
        <v>3.48838152814161</v>
      </c>
      <c r="AG75" s="21">
        <f t="shared" si="52"/>
        <v>3.5748290913223224</v>
      </c>
      <c r="AH75" s="21">
        <f t="shared" ref="AH75:AI75" si="53">IF(AH66=0,0,1000*AH66/AH3)</f>
        <v>4.572776413163627</v>
      </c>
      <c r="AI75" s="21">
        <f t="shared" si="53"/>
        <v>4.2025362666825794</v>
      </c>
    </row>
    <row r="76" spans="1:35" x14ac:dyDescent="0.25">
      <c r="A76" s="10" t="s">
        <v>72</v>
      </c>
      <c r="B76" s="22">
        <f t="shared" si="52"/>
        <v>12.481154955591037</v>
      </c>
      <c r="C76" s="22">
        <f t="shared" si="52"/>
        <v>12.481154782163181</v>
      </c>
      <c r="D76" s="22">
        <f t="shared" si="52"/>
        <v>12.481154652263504</v>
      </c>
      <c r="E76" s="22">
        <f t="shared" si="52"/>
        <v>12.481154695433787</v>
      </c>
      <c r="F76" s="22">
        <f t="shared" si="52"/>
        <v>12.481154864175066</v>
      </c>
      <c r="G76" s="22">
        <f t="shared" si="52"/>
        <v>12.48115493083553</v>
      </c>
      <c r="H76" s="22">
        <f t="shared" si="52"/>
        <v>12.184415544241753</v>
      </c>
      <c r="I76" s="22">
        <f t="shared" si="52"/>
        <v>12.151143290562713</v>
      </c>
      <c r="J76" s="22">
        <f t="shared" si="52"/>
        <v>12.293048456167991</v>
      </c>
      <c r="K76" s="22">
        <f t="shared" si="52"/>
        <v>11.02761510962128</v>
      </c>
      <c r="L76" s="22">
        <f t="shared" si="52"/>
        <v>11.128248317041157</v>
      </c>
      <c r="M76" s="22">
        <f t="shared" si="52"/>
        <v>11.465058406896308</v>
      </c>
      <c r="N76" s="22">
        <f t="shared" si="52"/>
        <v>11.394239249966486</v>
      </c>
      <c r="O76" s="22">
        <f t="shared" si="52"/>
        <v>11.387633716144556</v>
      </c>
      <c r="P76" s="22">
        <f t="shared" si="52"/>
        <v>11.395841711880616</v>
      </c>
      <c r="Q76" s="22">
        <f t="shared" si="52"/>
        <v>12.944181849041787</v>
      </c>
      <c r="R76" s="22">
        <f t="shared" si="52"/>
        <v>14.955737984057457</v>
      </c>
      <c r="S76" s="22">
        <f t="shared" si="52"/>
        <v>13.022352587422523</v>
      </c>
      <c r="T76" s="22">
        <f t="shared" si="52"/>
        <v>8.2635836616743141</v>
      </c>
      <c r="U76" s="22">
        <f t="shared" si="52"/>
        <v>12.363754215982501</v>
      </c>
      <c r="V76" s="22">
        <f t="shared" si="52"/>
        <v>12.78722636775947</v>
      </c>
      <c r="W76" s="22">
        <f t="shared" si="52"/>
        <v>10.693388498852688</v>
      </c>
      <c r="X76" s="22">
        <f t="shared" si="52"/>
        <v>9.7995673750244272</v>
      </c>
      <c r="Y76" s="22">
        <f t="shared" si="52"/>
        <v>7.3088377065710537</v>
      </c>
      <c r="Z76" s="22">
        <f t="shared" si="52"/>
        <v>0.81294736286401015</v>
      </c>
      <c r="AA76" s="22">
        <f t="shared" si="52"/>
        <v>5.285149050160995</v>
      </c>
      <c r="AB76" s="22">
        <f t="shared" si="52"/>
        <v>11.023914901347341</v>
      </c>
      <c r="AC76" s="22">
        <f t="shared" si="52"/>
        <v>10.734455752236109</v>
      </c>
      <c r="AD76" s="22">
        <f t="shared" si="52"/>
        <v>12.091439952599861</v>
      </c>
      <c r="AE76" s="22">
        <f t="shared" si="52"/>
        <v>12.064136555016704</v>
      </c>
      <c r="AF76" s="22">
        <f t="shared" si="52"/>
        <v>9.6980806535089936</v>
      </c>
      <c r="AG76" s="22">
        <f t="shared" si="52"/>
        <v>10.867935498113159</v>
      </c>
      <c r="AH76" s="22">
        <f t="shared" ref="AH76:AI76" si="54">IF(AH67=0,0,1000*AH67/AH4)</f>
        <v>12.322783549898984</v>
      </c>
      <c r="AI76" s="22">
        <f t="shared" si="54"/>
        <v>10.696769213832262</v>
      </c>
    </row>
    <row r="77" spans="1:35" x14ac:dyDescent="0.25">
      <c r="A77" s="12" t="s">
        <v>75</v>
      </c>
      <c r="B77" s="23">
        <f t="shared" si="52"/>
        <v>6.0210152747614618</v>
      </c>
      <c r="C77" s="23">
        <f t="shared" si="52"/>
        <v>6.0210153779618985</v>
      </c>
      <c r="D77" s="23">
        <f t="shared" si="52"/>
        <v>6.0210154552603443</v>
      </c>
      <c r="E77" s="23">
        <f t="shared" si="52"/>
        <v>6.0210154295713219</v>
      </c>
      <c r="F77" s="23">
        <f t="shared" si="52"/>
        <v>6.0210153291596935</v>
      </c>
      <c r="G77" s="23">
        <f t="shared" si="52"/>
        <v>6.0210152894925413</v>
      </c>
      <c r="H77" s="23">
        <f t="shared" si="52"/>
        <v>5.9296212869126226</v>
      </c>
      <c r="I77" s="23">
        <f t="shared" si="52"/>
        <v>5.9103406786991899</v>
      </c>
      <c r="J77" s="23">
        <f t="shared" si="52"/>
        <v>5.9771291998523255</v>
      </c>
      <c r="K77" s="23">
        <f t="shared" si="52"/>
        <v>5.7812352576838837</v>
      </c>
      <c r="L77" s="23">
        <f t="shared" si="52"/>
        <v>5.8407248684595565</v>
      </c>
      <c r="M77" s="23">
        <f t="shared" si="52"/>
        <v>5.8909417316242996</v>
      </c>
      <c r="N77" s="23">
        <f t="shared" si="52"/>
        <v>5.8946346988992673</v>
      </c>
      <c r="O77" s="23">
        <f t="shared" si="52"/>
        <v>5.892560604499093</v>
      </c>
      <c r="P77" s="23">
        <f t="shared" si="52"/>
        <v>5.8914432003198058</v>
      </c>
      <c r="Q77" s="23">
        <f t="shared" si="52"/>
        <v>6.1139520744434703</v>
      </c>
      <c r="R77" s="23">
        <f t="shared" si="52"/>
        <v>5.1645106586782132</v>
      </c>
      <c r="S77" s="23">
        <f t="shared" si="52"/>
        <v>4.0120568690205705</v>
      </c>
      <c r="T77" s="23">
        <f t="shared" si="52"/>
        <v>2.2951000589699291</v>
      </c>
      <c r="U77" s="23">
        <f t="shared" si="52"/>
        <v>3.2334753402186402</v>
      </c>
      <c r="V77" s="23">
        <f t="shared" si="52"/>
        <v>3.3389646736984857</v>
      </c>
      <c r="W77" s="23">
        <f t="shared" si="52"/>
        <v>2.7792956484475844</v>
      </c>
      <c r="X77" s="23">
        <f t="shared" si="52"/>
        <v>2.6293587066156214</v>
      </c>
      <c r="Y77" s="23">
        <f t="shared" si="52"/>
        <v>1.922175147984243</v>
      </c>
      <c r="Z77" s="23">
        <f t="shared" si="52"/>
        <v>0.20536146754043166</v>
      </c>
      <c r="AA77" s="23">
        <f t="shared" si="52"/>
        <v>1.3027182484559516</v>
      </c>
      <c r="AB77" s="23">
        <f t="shared" si="52"/>
        <v>2.6766752459438039</v>
      </c>
      <c r="AC77" s="23">
        <f t="shared" si="52"/>
        <v>2.619361426713815</v>
      </c>
      <c r="AD77" s="23">
        <f t="shared" si="52"/>
        <v>2.9446945202454402</v>
      </c>
      <c r="AE77" s="23">
        <f t="shared" si="52"/>
        <v>2.9268973569264669</v>
      </c>
      <c r="AF77" s="23">
        <f t="shared" si="52"/>
        <v>2.8269455233144378</v>
      </c>
      <c r="AG77" s="23">
        <f t="shared" si="52"/>
        <v>2.8977420227621886</v>
      </c>
      <c r="AH77" s="23">
        <f t="shared" ref="AH77:AI77" si="55">IF(AH68=0,0,1000*AH68/AH5)</f>
        <v>3.5127473353190553</v>
      </c>
      <c r="AI77" s="23">
        <f t="shared" si="55"/>
        <v>3.2216246224072362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72</v>
      </c>
      <c r="B80" s="37">
        <f t="shared" si="56"/>
        <v>0.55227709913150824</v>
      </c>
      <c r="C80" s="37">
        <f t="shared" si="56"/>
        <v>0.55227709145752024</v>
      </c>
      <c r="D80" s="37">
        <f t="shared" si="56"/>
        <v>0.55227708570960521</v>
      </c>
      <c r="E80" s="37">
        <f t="shared" si="56"/>
        <v>0.55227708761984184</v>
      </c>
      <c r="F80" s="37">
        <f t="shared" si="56"/>
        <v>0.55227709508645395</v>
      </c>
      <c r="G80" s="37">
        <f t="shared" si="56"/>
        <v>0.5522770980361047</v>
      </c>
      <c r="H80" s="37">
        <f t="shared" si="56"/>
        <v>0.56017099014641536</v>
      </c>
      <c r="I80" s="37">
        <f t="shared" si="56"/>
        <v>0.56116380679328248</v>
      </c>
      <c r="J80" s="37">
        <f t="shared" si="56"/>
        <v>0.55071777982538372</v>
      </c>
      <c r="K80" s="37">
        <f t="shared" si="56"/>
        <v>0.55637708724056312</v>
      </c>
      <c r="L80" s="37">
        <f t="shared" si="56"/>
        <v>0.55002152032524487</v>
      </c>
      <c r="M80" s="37">
        <f t="shared" si="56"/>
        <v>0.54979093199884266</v>
      </c>
      <c r="N80" s="37">
        <f t="shared" si="56"/>
        <v>0.54798718354764797</v>
      </c>
      <c r="O80" s="37">
        <f t="shared" si="56"/>
        <v>0.54873211751906892</v>
      </c>
      <c r="P80" s="37">
        <f t="shared" si="56"/>
        <v>0.54883222697447764</v>
      </c>
      <c r="Q80" s="37">
        <f t="shared" si="56"/>
        <v>0.55131498668830292</v>
      </c>
      <c r="R80" s="37">
        <f t="shared" si="56"/>
        <v>0.46355918333765123</v>
      </c>
      <c r="S80" s="37">
        <f t="shared" si="56"/>
        <v>0.4061329128290263</v>
      </c>
      <c r="T80" s="37">
        <f t="shared" si="56"/>
        <v>0.38543863825318647</v>
      </c>
      <c r="U80" s="37">
        <f t="shared" si="56"/>
        <v>0.35586734785456209</v>
      </c>
      <c r="V80" s="37">
        <f t="shared" si="56"/>
        <v>0.35528036055335077</v>
      </c>
      <c r="W80" s="37">
        <f t="shared" si="56"/>
        <v>0.3810472067355769</v>
      </c>
      <c r="X80" s="37">
        <f t="shared" si="56"/>
        <v>0.38946992083714377</v>
      </c>
      <c r="Y80" s="37">
        <f t="shared" si="56"/>
        <v>0.35637353852784459</v>
      </c>
      <c r="Z80" s="37">
        <f t="shared" si="56"/>
        <v>0.34217303828459694</v>
      </c>
      <c r="AA80" s="37">
        <f t="shared" si="56"/>
        <v>0.32521248134502395</v>
      </c>
      <c r="AB80" s="37">
        <f t="shared" si="56"/>
        <v>0.29777369278588012</v>
      </c>
      <c r="AC80" s="37">
        <f t="shared" si="56"/>
        <v>0.29744938800383869</v>
      </c>
      <c r="AD80" s="37">
        <f t="shared" si="56"/>
        <v>0.30403179397150987</v>
      </c>
      <c r="AE80" s="37">
        <f t="shared" si="56"/>
        <v>0.30478665113721015</v>
      </c>
      <c r="AF80" s="37">
        <f t="shared" si="56"/>
        <v>0.26762159553128195</v>
      </c>
      <c r="AG80" s="37">
        <f t="shared" si="56"/>
        <v>0.25826611174298675</v>
      </c>
      <c r="AH80" s="37">
        <f t="shared" ref="AH80:AI80" si="58">IF(AH67=0,0,AH67/AH$66)</f>
        <v>0.32424175258259219</v>
      </c>
      <c r="AI80" s="37">
        <f t="shared" si="58"/>
        <v>0.33400383110254545</v>
      </c>
    </row>
    <row r="81" spans="1:35" x14ac:dyDescent="0.25">
      <c r="A81" s="12" t="s">
        <v>75</v>
      </c>
      <c r="B81" s="38">
        <f t="shared" si="56"/>
        <v>0.44772290086849176</v>
      </c>
      <c r="C81" s="38">
        <f t="shared" si="56"/>
        <v>0.44772290854247976</v>
      </c>
      <c r="D81" s="38">
        <f t="shared" si="56"/>
        <v>0.44772291429039479</v>
      </c>
      <c r="E81" s="38">
        <f t="shared" si="56"/>
        <v>0.44772291238015816</v>
      </c>
      <c r="F81" s="38">
        <f t="shared" si="56"/>
        <v>0.4477229049135461</v>
      </c>
      <c r="G81" s="38">
        <f t="shared" si="56"/>
        <v>0.4477229019638953</v>
      </c>
      <c r="H81" s="38">
        <f t="shared" si="56"/>
        <v>0.43982900985358458</v>
      </c>
      <c r="I81" s="38">
        <f t="shared" si="56"/>
        <v>0.43883619320671746</v>
      </c>
      <c r="J81" s="38">
        <f t="shared" si="56"/>
        <v>0.44928222017461622</v>
      </c>
      <c r="K81" s="38">
        <f t="shared" si="56"/>
        <v>0.44362291275943688</v>
      </c>
      <c r="L81" s="38">
        <f t="shared" si="56"/>
        <v>0.44997847967475513</v>
      </c>
      <c r="M81" s="38">
        <f t="shared" si="56"/>
        <v>0.45020906800115729</v>
      </c>
      <c r="N81" s="38">
        <f t="shared" si="56"/>
        <v>0.45201281645235203</v>
      </c>
      <c r="O81" s="38">
        <f t="shared" si="56"/>
        <v>0.45126788248093103</v>
      </c>
      <c r="P81" s="38">
        <f t="shared" si="56"/>
        <v>0.4511677730255223</v>
      </c>
      <c r="Q81" s="38">
        <f t="shared" si="56"/>
        <v>0.44868501331169702</v>
      </c>
      <c r="R81" s="38">
        <f t="shared" si="56"/>
        <v>0.53644081666234877</v>
      </c>
      <c r="S81" s="38">
        <f t="shared" si="56"/>
        <v>0.59386708717097358</v>
      </c>
      <c r="T81" s="38">
        <f t="shared" si="56"/>
        <v>0.61456136174681353</v>
      </c>
      <c r="U81" s="38">
        <f t="shared" si="56"/>
        <v>0.64413265214543791</v>
      </c>
      <c r="V81" s="38">
        <f t="shared" si="56"/>
        <v>0.64471963944664923</v>
      </c>
      <c r="W81" s="38">
        <f t="shared" si="56"/>
        <v>0.61895279326442321</v>
      </c>
      <c r="X81" s="38">
        <f t="shared" si="56"/>
        <v>0.61053007916285618</v>
      </c>
      <c r="Y81" s="38">
        <f t="shared" si="56"/>
        <v>0.64362646147215541</v>
      </c>
      <c r="Z81" s="38">
        <f t="shared" si="56"/>
        <v>0.65782696171540322</v>
      </c>
      <c r="AA81" s="38">
        <f t="shared" si="56"/>
        <v>0.67478751865497599</v>
      </c>
      <c r="AB81" s="38">
        <f t="shared" si="56"/>
        <v>0.70222630721411994</v>
      </c>
      <c r="AC81" s="38">
        <f t="shared" si="56"/>
        <v>0.70255061199616131</v>
      </c>
      <c r="AD81" s="38">
        <f t="shared" si="56"/>
        <v>0.69596820602849008</v>
      </c>
      <c r="AE81" s="38">
        <f t="shared" si="56"/>
        <v>0.69521334886278974</v>
      </c>
      <c r="AF81" s="38">
        <f t="shared" si="56"/>
        <v>0.73237840446871816</v>
      </c>
      <c r="AG81" s="38">
        <f t="shared" si="56"/>
        <v>0.74173388825701336</v>
      </c>
      <c r="AH81" s="38">
        <f t="shared" ref="AH81:AI81" si="59">IF(AH68=0,0,AH68/AH$66)</f>
        <v>0.67575824741740786</v>
      </c>
      <c r="AI81" s="38">
        <f t="shared" si="59"/>
        <v>0.66599616889745461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640.29878459999998</v>
      </c>
      <c r="AE83" s="9">
        <f t="shared" ref="AE83:AG83" si="60">SUM(AE84:AE85)</f>
        <v>625.79859391899356</v>
      </c>
      <c r="AF83" s="9">
        <f t="shared" si="60"/>
        <v>578.97739980000006</v>
      </c>
      <c r="AG83" s="9">
        <f t="shared" si="60"/>
        <v>595.73527704000014</v>
      </c>
      <c r="AH83" s="9">
        <f t="shared" ref="AH83:AI83" si="61">SUM(AH84:AH85)</f>
        <v>504.54116521058609</v>
      </c>
      <c r="AI83" s="9">
        <f t="shared" si="61"/>
        <v>405.86350314144465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194.6711881597154</v>
      </c>
      <c r="AE84" s="11">
        <v>188.67914334042791</v>
      </c>
      <c r="AF84" s="11">
        <v>154.94685551102893</v>
      </c>
      <c r="AG84" s="11">
        <v>153.85823362925183</v>
      </c>
      <c r="AH84" s="11">
        <v>158.83629111257713</v>
      </c>
      <c r="AI84" s="11">
        <v>131.64284965950574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445.62759644028461</v>
      </c>
      <c r="AE85" s="13">
        <v>437.11945057856565</v>
      </c>
      <c r="AF85" s="13">
        <v>424.0305442889711</v>
      </c>
      <c r="AG85" s="13">
        <v>441.87704341074834</v>
      </c>
      <c r="AH85" s="13">
        <v>345.70487409800899</v>
      </c>
      <c r="AI85" s="13">
        <v>274.22065348193888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302.17439999999999</v>
      </c>
      <c r="C89" s="9">
        <v>498.34719999999999</v>
      </c>
      <c r="D89" s="9">
        <v>925.06960000000004</v>
      </c>
      <c r="E89" s="9">
        <v>510.8408</v>
      </c>
      <c r="F89" s="9">
        <v>482.8272</v>
      </c>
      <c r="G89" s="9">
        <v>448.52800000000002</v>
      </c>
      <c r="H89" s="9">
        <v>417.41039999999998</v>
      </c>
      <c r="I89" s="9">
        <v>192.29073</v>
      </c>
      <c r="J89" s="9">
        <v>158.09055000000001</v>
      </c>
      <c r="K89" s="9">
        <v>229.47020000000001</v>
      </c>
      <c r="L89" s="9">
        <v>292.61597999999998</v>
      </c>
      <c r="M89" s="9">
        <v>314.88046000000003</v>
      </c>
      <c r="N89" s="9">
        <v>348.93002999999999</v>
      </c>
      <c r="O89" s="9">
        <v>348.16953999999998</v>
      </c>
      <c r="P89" s="9">
        <v>360.05331000000001</v>
      </c>
      <c r="Q89" s="9">
        <v>456.77409999999998</v>
      </c>
      <c r="R89" s="9">
        <v>437.84532999999999</v>
      </c>
      <c r="S89" s="9">
        <v>380.74833000000001</v>
      </c>
      <c r="T89" s="9">
        <v>285.92113000000001</v>
      </c>
      <c r="U89" s="9">
        <v>406.85196999999999</v>
      </c>
      <c r="V89" s="9">
        <v>445.04484000000002</v>
      </c>
      <c r="W89" s="9">
        <v>452.43723</v>
      </c>
      <c r="X89" s="9">
        <v>384.46210000000002</v>
      </c>
      <c r="Y89" s="9">
        <v>278.65992999999997</v>
      </c>
      <c r="Z89" s="9">
        <v>35.380830000000003</v>
      </c>
      <c r="AA89" s="9">
        <v>240.71194</v>
      </c>
      <c r="AB89" s="9">
        <v>512.36793999999998</v>
      </c>
      <c r="AC89" s="9">
        <v>554.22640000000001</v>
      </c>
      <c r="AD89" s="9">
        <v>636.15440000000001</v>
      </c>
      <c r="AE89" s="9">
        <v>616.10640000000001</v>
      </c>
      <c r="AF89" s="9">
        <v>581.33600000000001</v>
      </c>
      <c r="AG89" s="9">
        <v>593.17439999999999</v>
      </c>
      <c r="AH89" s="9">
        <v>485.32960000000003</v>
      </c>
      <c r="AI89" s="9">
        <v>384.38619999999997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2.0125250399999572</v>
      </c>
      <c r="C91" s="9">
        <f t="shared" ref="C91:AG91" si="62">C89-C$66</f>
        <v>3.2348490400001424</v>
      </c>
      <c r="D91" s="9">
        <f t="shared" si="62"/>
        <v>6.0173559999999497</v>
      </c>
      <c r="E91" s="9">
        <f t="shared" si="62"/>
        <v>3.3507029600000919</v>
      </c>
      <c r="F91" s="9">
        <f t="shared" si="62"/>
        <v>3.1871709599999463</v>
      </c>
      <c r="G91" s="9">
        <f t="shared" si="62"/>
        <v>2.9269120000000726</v>
      </c>
      <c r="H91" s="9">
        <f t="shared" si="62"/>
        <v>2.7539558399998896</v>
      </c>
      <c r="I91" s="9">
        <f t="shared" si="62"/>
        <v>5.6301719999936495E-2</v>
      </c>
      <c r="J91" s="9">
        <f t="shared" si="62"/>
        <v>-0.91569540000000416</v>
      </c>
      <c r="K91" s="9">
        <f t="shared" si="62"/>
        <v>-0.81676684000001387</v>
      </c>
      <c r="L91" s="9">
        <f t="shared" si="62"/>
        <v>7.5568919999966511E-2</v>
      </c>
      <c r="M91" s="9">
        <f t="shared" si="62"/>
        <v>-2.3401099999999815</v>
      </c>
      <c r="N91" s="9">
        <f t="shared" si="62"/>
        <v>0.68948291999993216</v>
      </c>
      <c r="O91" s="9">
        <f t="shared" si="62"/>
        <v>0.23114991999995027</v>
      </c>
      <c r="P91" s="9">
        <f t="shared" si="62"/>
        <v>-0.41403804000003674</v>
      </c>
      <c r="Q91" s="9">
        <f t="shared" si="62"/>
        <v>0.52973511999994116</v>
      </c>
      <c r="R91" s="9">
        <f t="shared" si="62"/>
        <v>-2.7001678400000628</v>
      </c>
      <c r="S91" s="9">
        <f t="shared" si="62"/>
        <v>1.1980785599997716</v>
      </c>
      <c r="T91" s="9">
        <f t="shared" si="62"/>
        <v>-0.60989432000002353</v>
      </c>
      <c r="U91" s="9">
        <f t="shared" si="62"/>
        <v>2.3147283999997512</v>
      </c>
      <c r="V91" s="9">
        <f t="shared" si="62"/>
        <v>-3.333010080000065</v>
      </c>
      <c r="W91" s="9">
        <f t="shared" si="62"/>
        <v>0.75448271999982808</v>
      </c>
      <c r="X91" s="9">
        <f t="shared" si="62"/>
        <v>-2.2696632800000316</v>
      </c>
      <c r="Y91" s="9">
        <f t="shared" si="62"/>
        <v>0.14926539999993338</v>
      </c>
      <c r="Z91" s="9">
        <f t="shared" si="62"/>
        <v>0.68254355999999916</v>
      </c>
      <c r="AA91" s="9">
        <f t="shared" si="62"/>
        <v>0.88120863999998278</v>
      </c>
      <c r="AB91" s="9">
        <f t="shared" si="62"/>
        <v>-3.7354011200000059</v>
      </c>
      <c r="AC91" s="9">
        <f t="shared" si="62"/>
        <v>-1.6384868000000097</v>
      </c>
      <c r="AD91" s="9">
        <f t="shared" si="62"/>
        <v>-4.1443846000000804</v>
      </c>
      <c r="AE91" s="9">
        <f t="shared" si="62"/>
        <v>-2.9467725600001131</v>
      </c>
      <c r="AF91" s="9">
        <f t="shared" si="62"/>
        <v>2.3586001999999553</v>
      </c>
      <c r="AG91" s="9">
        <f t="shared" si="62"/>
        <v>-2.5608770400001504</v>
      </c>
      <c r="AH91" s="9">
        <f t="shared" ref="AH91:AI91" si="63">AH89-AH$66</f>
        <v>-4.5403499599999577</v>
      </c>
      <c r="AI91" s="9">
        <f t="shared" si="63"/>
        <v>-9.7495475600000532</v>
      </c>
    </row>
    <row r="92" spans="1:35" x14ac:dyDescent="0.25">
      <c r="A92" s="10" t="s">
        <v>72</v>
      </c>
      <c r="B92" s="11">
        <f>IF(B$66=0,50%,B$67/B$66)*B91</f>
        <v>1.1114714910206991</v>
      </c>
      <c r="C92" s="11">
        <f t="shared" ref="C92:AG92" si="64">IF(C$66=0,50%,C$67/C$66)*C91</f>
        <v>1.7865330191154303</v>
      </c>
      <c r="D92" s="11">
        <f t="shared" si="64"/>
        <v>3.3232478353571793</v>
      </c>
      <c r="E92" s="11">
        <f t="shared" si="64"/>
        <v>1.8505164722280343</v>
      </c>
      <c r="F92" s="11">
        <f t="shared" si="64"/>
        <v>1.760201519332675</v>
      </c>
      <c r="G92" s="11">
        <f t="shared" si="64"/>
        <v>1.6164664655670913</v>
      </c>
      <c r="H92" s="11">
        <f t="shared" si="64"/>
        <v>1.5426861697122412</v>
      </c>
      <c r="I92" s="11">
        <f t="shared" si="64"/>
        <v>3.1594487524173855E-2</v>
      </c>
      <c r="J92" s="11">
        <f t="shared" si="64"/>
        <v>-0.50428973768431895</v>
      </c>
      <c r="K92" s="11">
        <f t="shared" si="64"/>
        <v>-0.45443035539388676</v>
      </c>
      <c r="L92" s="11">
        <f t="shared" si="64"/>
        <v>4.1564532267718383E-2</v>
      </c>
      <c r="M92" s="11">
        <f t="shared" si="64"/>
        <v>-1.2865712578798014</v>
      </c>
      <c r="N92" s="11">
        <f t="shared" si="64"/>
        <v>0.37782780343497113</v>
      </c>
      <c r="O92" s="11">
        <f t="shared" si="64"/>
        <v>0.12683938506593609</v>
      </c>
      <c r="P92" s="11">
        <f t="shared" si="64"/>
        <v>-0.22723741954536802</v>
      </c>
      <c r="Q92" s="11">
        <f t="shared" si="64"/>
        <v>0.29205091063109412</v>
      </c>
      <c r="R92" s="11">
        <f t="shared" si="64"/>
        <v>-1.2516875987850189</v>
      </c>
      <c r="S92" s="11">
        <f t="shared" si="64"/>
        <v>0.48657913537071262</v>
      </c>
      <c r="T92" s="11">
        <f t="shared" si="64"/>
        <v>-0.23507683617916222</v>
      </c>
      <c r="U92" s="11">
        <f t="shared" si="64"/>
        <v>0.82373625671154538</v>
      </c>
      <c r="V92" s="11">
        <f t="shared" si="64"/>
        <v>-1.1841530229503756</v>
      </c>
      <c r="W92" s="11">
        <f t="shared" si="64"/>
        <v>0.2874935329861949</v>
      </c>
      <c r="X92" s="11">
        <f t="shared" si="64"/>
        <v>-0.88396557798858433</v>
      </c>
      <c r="Y92" s="11">
        <f t="shared" si="64"/>
        <v>5.319423877775039E-2</v>
      </c>
      <c r="Z92" s="11">
        <f t="shared" si="64"/>
        <v>0.2335480036867848</v>
      </c>
      <c r="AA92" s="11">
        <f t="shared" si="64"/>
        <v>0.28658004839706835</v>
      </c>
      <c r="AB92" s="11">
        <f t="shared" si="64"/>
        <v>-1.1123041855389142</v>
      </c>
      <c r="AC92" s="11">
        <f t="shared" si="64"/>
        <v>-0.48736689591237092</v>
      </c>
      <c r="AD92" s="11">
        <f t="shared" si="64"/>
        <v>-1.2600246848459227</v>
      </c>
      <c r="AE92" s="11">
        <f t="shared" si="64"/>
        <v>-0.89813694022545809</v>
      </c>
      <c r="AF92" s="11">
        <f t="shared" si="64"/>
        <v>0.63121234874438881</v>
      </c>
      <c r="AG92" s="11">
        <f t="shared" si="64"/>
        <v>-0.66138775577272801</v>
      </c>
      <c r="AH92" s="11">
        <f t="shared" ref="AH92:AI92" si="65">IF(AH$66=0,50%,AH$67/AH$66)*AH91</f>
        <v>-1.4721710283686886</v>
      </c>
      <c r="AI92" s="11">
        <f t="shared" si="65"/>
        <v>-3.2563862365564917</v>
      </c>
    </row>
    <row r="93" spans="1:35" x14ac:dyDescent="0.25">
      <c r="A93" s="12" t="s">
        <v>75</v>
      </c>
      <c r="B93" s="13">
        <f>B91-B92</f>
        <v>0.90105354897925816</v>
      </c>
      <c r="C93" s="13">
        <f t="shared" ref="C93:AG93" si="66">C91-C92</f>
        <v>1.4483160208847121</v>
      </c>
      <c r="D93" s="13">
        <f t="shared" si="66"/>
        <v>2.6941081646427705</v>
      </c>
      <c r="E93" s="13">
        <f t="shared" si="66"/>
        <v>1.5001864877720577</v>
      </c>
      <c r="F93" s="13">
        <f t="shared" si="66"/>
        <v>1.4269694406672713</v>
      </c>
      <c r="G93" s="13">
        <f t="shared" si="66"/>
        <v>1.3104455344329813</v>
      </c>
      <c r="H93" s="13">
        <f t="shared" si="66"/>
        <v>1.2112696702876484</v>
      </c>
      <c r="I93" s="13">
        <f t="shared" si="66"/>
        <v>2.470723247576264E-2</v>
      </c>
      <c r="J93" s="13">
        <f t="shared" si="66"/>
        <v>-0.41140566231568521</v>
      </c>
      <c r="K93" s="13">
        <f t="shared" si="66"/>
        <v>-0.36233648460612711</v>
      </c>
      <c r="L93" s="13">
        <f t="shared" si="66"/>
        <v>3.4004387732248127E-2</v>
      </c>
      <c r="M93" s="13">
        <f t="shared" si="66"/>
        <v>-1.0535387421201801</v>
      </c>
      <c r="N93" s="13">
        <f t="shared" si="66"/>
        <v>0.31165511656496103</v>
      </c>
      <c r="O93" s="13">
        <f t="shared" si="66"/>
        <v>0.10431053493401418</v>
      </c>
      <c r="P93" s="13">
        <f t="shared" si="66"/>
        <v>-0.18680062045466872</v>
      </c>
      <c r="Q93" s="13">
        <f t="shared" si="66"/>
        <v>0.23768420936884704</v>
      </c>
      <c r="R93" s="13">
        <f t="shared" si="66"/>
        <v>-1.4484802412150439</v>
      </c>
      <c r="S93" s="13">
        <f t="shared" si="66"/>
        <v>0.71149942462905902</v>
      </c>
      <c r="T93" s="13">
        <f t="shared" si="66"/>
        <v>-0.37481748382086133</v>
      </c>
      <c r="U93" s="13">
        <f t="shared" si="66"/>
        <v>1.4909921432882058</v>
      </c>
      <c r="V93" s="13">
        <f t="shared" si="66"/>
        <v>-2.1488570570496894</v>
      </c>
      <c r="W93" s="13">
        <f t="shared" si="66"/>
        <v>0.46698918701363318</v>
      </c>
      <c r="X93" s="13">
        <f t="shared" si="66"/>
        <v>-1.3856977020114472</v>
      </c>
      <c r="Y93" s="13">
        <f t="shared" si="66"/>
        <v>9.6071161222182982E-2</v>
      </c>
      <c r="Z93" s="13">
        <f t="shared" si="66"/>
        <v>0.44899555631321436</v>
      </c>
      <c r="AA93" s="13">
        <f t="shared" si="66"/>
        <v>0.59462859160291437</v>
      </c>
      <c r="AB93" s="13">
        <f t="shared" si="66"/>
        <v>-2.6230969344610919</v>
      </c>
      <c r="AC93" s="13">
        <f t="shared" si="66"/>
        <v>-1.1511199040876388</v>
      </c>
      <c r="AD93" s="13">
        <f t="shared" si="66"/>
        <v>-2.8843599151541577</v>
      </c>
      <c r="AE93" s="13">
        <f t="shared" si="66"/>
        <v>-2.0486356197746551</v>
      </c>
      <c r="AF93" s="13">
        <f t="shared" si="66"/>
        <v>1.7273878512555665</v>
      </c>
      <c r="AG93" s="13">
        <f t="shared" si="66"/>
        <v>-1.8994892842274225</v>
      </c>
      <c r="AH93" s="13">
        <f t="shared" ref="AH93:AI93" si="67">AH91-AH92</f>
        <v>-3.0681789316312691</v>
      </c>
      <c r="AI93" s="13">
        <f t="shared" si="67"/>
        <v>-6.4931613234435615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31.540104347826087</v>
      </c>
      <c r="C97" s="9">
        <f t="shared" si="68"/>
        <v>52.024913043478264</v>
      </c>
      <c r="D97" s="9">
        <f t="shared" si="68"/>
        <v>96.571252173913052</v>
      </c>
      <c r="E97" s="9">
        <f t="shared" si="68"/>
        <v>53.325539130434784</v>
      </c>
      <c r="F97" s="9">
        <f t="shared" si="68"/>
        <v>50.399130434782606</v>
      </c>
      <c r="G97" s="9">
        <f t="shared" si="68"/>
        <v>46.822417391304349</v>
      </c>
      <c r="H97" s="9">
        <f t="shared" si="68"/>
        <v>44.546356521739128</v>
      </c>
      <c r="I97" s="9">
        <f t="shared" si="68"/>
        <v>20.659660869565215</v>
      </c>
      <c r="J97" s="9">
        <f t="shared" si="68"/>
        <v>16.802808695652175</v>
      </c>
      <c r="K97" s="9">
        <f t="shared" si="68"/>
        <v>26.95924347826087</v>
      </c>
      <c r="L97" s="9">
        <f t="shared" si="68"/>
        <v>34.01402608695652</v>
      </c>
      <c r="M97" s="9">
        <f t="shared" si="68"/>
        <v>34.993165217391301</v>
      </c>
      <c r="N97" s="9">
        <f t="shared" si="68"/>
        <v>37.662504347826086</v>
      </c>
      <c r="O97" s="9">
        <f t="shared" si="68"/>
        <v>37.610391304347829</v>
      </c>
      <c r="P97" s="9">
        <f t="shared" si="68"/>
        <v>38.610130434782604</v>
      </c>
      <c r="Q97" s="9">
        <f t="shared" si="68"/>
        <v>44.600991304347829</v>
      </c>
      <c r="R97" s="9">
        <f t="shared" si="68"/>
        <v>45.729443478260869</v>
      </c>
      <c r="S97" s="9">
        <f t="shared" si="68"/>
        <v>45.436034782608701</v>
      </c>
      <c r="T97" s="9">
        <f t="shared" si="68"/>
        <v>47.230695652173914</v>
      </c>
      <c r="U97" s="9">
        <f t="shared" si="68"/>
        <v>46.575782608695654</v>
      </c>
      <c r="V97" s="9">
        <f t="shared" si="68"/>
        <v>43.506904347826087</v>
      </c>
      <c r="W97" s="9">
        <f t="shared" si="68"/>
        <v>48.485991304347827</v>
      </c>
      <c r="X97" s="9">
        <f t="shared" si="68"/>
        <v>46.946119130434781</v>
      </c>
      <c r="Y97" s="9">
        <f t="shared" si="68"/>
        <v>44.298439999999999</v>
      </c>
      <c r="Z97" s="9">
        <f t="shared" si="68"/>
        <v>47.589860869565214</v>
      </c>
      <c r="AA97" s="9">
        <f t="shared" si="68"/>
        <v>47.345180869565219</v>
      </c>
      <c r="AB97" s="9">
        <f t="shared" si="68"/>
        <v>47.212313043478261</v>
      </c>
      <c r="AC97" s="9">
        <f t="shared" si="68"/>
        <v>51.108165217391303</v>
      </c>
      <c r="AD97" s="9">
        <f t="shared" si="68"/>
        <v>53.274504347826081</v>
      </c>
      <c r="AE97" s="9">
        <f t="shared" si="68"/>
        <v>52.99585217391305</v>
      </c>
      <c r="AF97" s="9">
        <f t="shared" si="68"/>
        <v>52.542000000000002</v>
      </c>
      <c r="AG97" s="9">
        <f t="shared" si="68"/>
        <v>50.684165217391303</v>
      </c>
      <c r="AH97" s="9">
        <f t="shared" ref="AH97:AI97" si="69">SUM(AH98:AH99)</f>
        <v>49.160232173913045</v>
      </c>
      <c r="AI97" s="9">
        <f t="shared" si="69"/>
        <v>47.687186086956515</v>
      </c>
    </row>
    <row r="98" spans="1:35" x14ac:dyDescent="0.25">
      <c r="A98" s="10" t="s">
        <v>72</v>
      </c>
      <c r="B98" s="11">
        <v>20.284965217391303</v>
      </c>
      <c r="C98" s="11">
        <v>33.459730434782607</v>
      </c>
      <c r="D98" s="11">
        <v>62.109626086956524</v>
      </c>
      <c r="E98" s="11">
        <v>34.296226086956523</v>
      </c>
      <c r="F98" s="11">
        <v>32.41411304347826</v>
      </c>
      <c r="G98" s="11">
        <v>30.113756521739131</v>
      </c>
      <c r="H98" s="11">
        <v>29.115269565217393</v>
      </c>
      <c r="I98" s="11">
        <v>13.558765217391304</v>
      </c>
      <c r="J98" s="11">
        <v>10.879278260869565</v>
      </c>
      <c r="K98" s="11">
        <v>17.744895652173913</v>
      </c>
      <c r="L98" s="11">
        <v>22.082852173913043</v>
      </c>
      <c r="M98" s="11">
        <v>22.658747826086955</v>
      </c>
      <c r="N98" s="11">
        <v>24.25801739130435</v>
      </c>
      <c r="O98" s="11">
        <v>24.17982608695652</v>
      </c>
      <c r="P98" s="11">
        <v>24.870617391304346</v>
      </c>
      <c r="Q98" s="11">
        <v>29.038739130434781</v>
      </c>
      <c r="R98" s="11">
        <v>26.830453913043478</v>
      </c>
      <c r="S98" s="11">
        <v>24.622168695652174</v>
      </c>
      <c r="T98" s="11">
        <v>22.413883478260871</v>
      </c>
      <c r="U98" s="11">
        <v>20.205598260869568</v>
      </c>
      <c r="V98" s="11">
        <v>17.997313043478265</v>
      </c>
      <c r="W98" s="11">
        <v>20.829921739130434</v>
      </c>
      <c r="X98" s="11">
        <v>19.815147826086957</v>
      </c>
      <c r="Y98" s="11">
        <v>17.606862608695653</v>
      </c>
      <c r="Z98" s="11">
        <v>18.470565217391304</v>
      </c>
      <c r="AA98" s="11">
        <v>17.213930434782608</v>
      </c>
      <c r="AB98" s="11">
        <v>15.618521739130435</v>
      </c>
      <c r="AC98" s="11">
        <v>17.026052173913044</v>
      </c>
      <c r="AD98" s="11">
        <v>18.313304347826087</v>
      </c>
      <c r="AE98" s="11">
        <v>18.315826086956523</v>
      </c>
      <c r="AF98" s="11">
        <v>17.134713043478261</v>
      </c>
      <c r="AG98" s="11">
        <v>15.887582608695652</v>
      </c>
      <c r="AH98" s="11">
        <v>14.191930434782609</v>
      </c>
      <c r="AI98" s="11">
        <v>13.018147826086956</v>
      </c>
    </row>
    <row r="99" spans="1:35" x14ac:dyDescent="0.25">
      <c r="A99" s="12" t="s">
        <v>75</v>
      </c>
      <c r="B99" s="13">
        <v>11.255139130434783</v>
      </c>
      <c r="C99" s="13">
        <v>18.565182608695654</v>
      </c>
      <c r="D99" s="13">
        <v>34.461626086956521</v>
      </c>
      <c r="E99" s="13">
        <v>19.029313043478261</v>
      </c>
      <c r="F99" s="13">
        <v>17.985017391304346</v>
      </c>
      <c r="G99" s="13">
        <v>16.708660869565218</v>
      </c>
      <c r="H99" s="13">
        <v>15.431086956521739</v>
      </c>
      <c r="I99" s="13">
        <v>7.1008956521739126</v>
      </c>
      <c r="J99" s="13">
        <v>5.9235304347826085</v>
      </c>
      <c r="K99" s="13">
        <v>9.2143478260869571</v>
      </c>
      <c r="L99" s="13">
        <v>11.931173913043478</v>
      </c>
      <c r="M99" s="13">
        <v>12.334417391304347</v>
      </c>
      <c r="N99" s="13">
        <v>13.404486956521739</v>
      </c>
      <c r="O99" s="13">
        <v>13.430565217391305</v>
      </c>
      <c r="P99" s="13">
        <v>13.739513043478262</v>
      </c>
      <c r="Q99" s="13">
        <v>15.562252173913045</v>
      </c>
      <c r="R99" s="13">
        <v>18.898989565217391</v>
      </c>
      <c r="S99" s="13">
        <v>20.813866086956523</v>
      </c>
      <c r="T99" s="13">
        <v>24.816812173913043</v>
      </c>
      <c r="U99" s="13">
        <v>26.370184347826086</v>
      </c>
      <c r="V99" s="13">
        <v>25.509591304347822</v>
      </c>
      <c r="W99" s="13">
        <v>27.656069565217393</v>
      </c>
      <c r="X99" s="13">
        <v>27.130971304347828</v>
      </c>
      <c r="Y99" s="13">
        <v>26.691577391304346</v>
      </c>
      <c r="Z99" s="13">
        <v>29.119295652173914</v>
      </c>
      <c r="AA99" s="13">
        <v>30.131250434782611</v>
      </c>
      <c r="AB99" s="13">
        <v>31.593791304347828</v>
      </c>
      <c r="AC99" s="13">
        <v>34.082113043478259</v>
      </c>
      <c r="AD99" s="13">
        <v>34.961199999999998</v>
      </c>
      <c r="AE99" s="13">
        <v>34.680026086956524</v>
      </c>
      <c r="AF99" s="13">
        <v>35.407286956521737</v>
      </c>
      <c r="AG99" s="13">
        <v>34.796582608695651</v>
      </c>
      <c r="AH99" s="13">
        <v>34.968301739130432</v>
      </c>
      <c r="AI99" s="13">
        <v>34.669038260869563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21.385954534163176</v>
      </c>
      <c r="D101" s="9">
        <f t="shared" si="70"/>
        <v>45.447484968945787</v>
      </c>
      <c r="E101" s="9">
        <f t="shared" si="70"/>
        <v>0</v>
      </c>
      <c r="F101" s="9">
        <f t="shared" si="70"/>
        <v>0</v>
      </c>
      <c r="G101" s="9">
        <f t="shared" si="70"/>
        <v>0</v>
      </c>
      <c r="H101" s="9">
        <f t="shared" si="70"/>
        <v>0</v>
      </c>
      <c r="I101" s="9">
        <f t="shared" si="70"/>
        <v>0</v>
      </c>
      <c r="J101" s="9">
        <f t="shared" si="70"/>
        <v>0</v>
      </c>
      <c r="K101" s="9">
        <f t="shared" si="70"/>
        <v>11.057580621119698</v>
      </c>
      <c r="L101" s="9">
        <f t="shared" si="70"/>
        <v>7.9559284472066532</v>
      </c>
      <c r="M101" s="9">
        <f t="shared" si="70"/>
        <v>1.8802849689457826</v>
      </c>
      <c r="N101" s="9">
        <f t="shared" si="70"/>
        <v>3.5704849689457872</v>
      </c>
      <c r="O101" s="9">
        <f t="shared" si="70"/>
        <v>0.84903279503273932</v>
      </c>
      <c r="P101" s="9">
        <f t="shared" si="70"/>
        <v>1.9008849689457843</v>
      </c>
      <c r="Q101" s="9">
        <f t="shared" si="70"/>
        <v>6.8920067080762202</v>
      </c>
      <c r="R101" s="9">
        <f t="shared" si="70"/>
        <v>4.0328327950315224</v>
      </c>
      <c r="S101" s="9">
        <f t="shared" si="70"/>
        <v>2.6141023602489142</v>
      </c>
      <c r="T101" s="9">
        <f t="shared" si="70"/>
        <v>4.7021719254663026</v>
      </c>
      <c r="U101" s="9">
        <f t="shared" si="70"/>
        <v>2.2525980124228298</v>
      </c>
      <c r="V101" s="9">
        <f t="shared" si="70"/>
        <v>0.10774111801282604</v>
      </c>
      <c r="W101" s="9">
        <f t="shared" si="70"/>
        <v>5.8802327950327395</v>
      </c>
      <c r="X101" s="9">
        <f t="shared" si="70"/>
        <v>0.29036869565299983</v>
      </c>
      <c r="Y101" s="9">
        <f t="shared" si="70"/>
        <v>0.37607304347908677</v>
      </c>
      <c r="Z101" s="9">
        <f t="shared" si="70"/>
        <v>4.2751719254666973</v>
      </c>
      <c r="AA101" s="9">
        <f t="shared" si="70"/>
        <v>1.7111806211184799</v>
      </c>
      <c r="AB101" s="9">
        <f t="shared" si="70"/>
        <v>2.0020782608704355</v>
      </c>
      <c r="AC101" s="9">
        <f t="shared" si="70"/>
        <v>4.7969980124240461</v>
      </c>
      <c r="AD101" s="9">
        <f t="shared" si="70"/>
        <v>3.0942829813677371</v>
      </c>
      <c r="AE101" s="9">
        <f t="shared" si="70"/>
        <v>0.95681739130556764</v>
      </c>
      <c r="AF101" s="9">
        <f t="shared" si="70"/>
        <v>1.2268762732923904</v>
      </c>
      <c r="AG101" s="9">
        <f t="shared" si="70"/>
        <v>0</v>
      </c>
      <c r="AH101" s="9">
        <f t="shared" ref="AH101:AI101" si="71">SUM(AH102:AH103)</f>
        <v>0.98718608695734789</v>
      </c>
      <c r="AI101" s="9">
        <f t="shared" si="71"/>
        <v>0.51620347826169533</v>
      </c>
    </row>
    <row r="102" spans="1:35" x14ac:dyDescent="0.25">
      <c r="A102" s="10" t="s">
        <v>72</v>
      </c>
      <c r="B102" s="11">
        <v>0</v>
      </c>
      <c r="C102" s="11">
        <v>13.754335652174305</v>
      </c>
      <c r="D102" s="11">
        <v>29.229466086956919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7.4451878260873485</v>
      </c>
      <c r="L102" s="11">
        <v>4.9175269565221313</v>
      </c>
      <c r="M102" s="11">
        <v>1.1554660869569133</v>
      </c>
      <c r="N102" s="11">
        <v>2.1788400000003953</v>
      </c>
      <c r="O102" s="11">
        <v>0.50137913043517202</v>
      </c>
      <c r="P102" s="11">
        <v>1.2703617391308271</v>
      </c>
      <c r="Q102" s="11">
        <v>4.7476921739134355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3.4121791304351703</v>
      </c>
      <c r="X102" s="11">
        <v>0</v>
      </c>
      <c r="Y102" s="11">
        <v>0</v>
      </c>
      <c r="Z102" s="11">
        <v>1.4432730434786514</v>
      </c>
      <c r="AA102" s="11">
        <v>0</v>
      </c>
      <c r="AB102" s="11">
        <v>0</v>
      </c>
      <c r="AC102" s="11">
        <v>1.9871008695656105</v>
      </c>
      <c r="AD102" s="11">
        <v>1.8668226086960438</v>
      </c>
      <c r="AE102" s="11">
        <v>0.5820921739134377</v>
      </c>
      <c r="AF102" s="11">
        <v>0</v>
      </c>
      <c r="AG102" s="11">
        <v>0</v>
      </c>
      <c r="AH102" s="11">
        <v>0</v>
      </c>
      <c r="AI102" s="11">
        <v>0</v>
      </c>
    </row>
    <row r="103" spans="1:35" x14ac:dyDescent="0.25">
      <c r="A103" s="12" t="s">
        <v>75</v>
      </c>
      <c r="B103" s="13">
        <v>0</v>
      </c>
      <c r="C103" s="13">
        <v>7.6316188819888708</v>
      </c>
      <c r="D103" s="13">
        <v>16.218018881988868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3.6123927950323482</v>
      </c>
      <c r="L103" s="13">
        <v>3.0384014906845218</v>
      </c>
      <c r="M103" s="13">
        <v>0.72481888198886923</v>
      </c>
      <c r="N103" s="13">
        <v>1.3916449689453918</v>
      </c>
      <c r="O103" s="13">
        <v>0.3476536645975673</v>
      </c>
      <c r="P103" s="13">
        <v>0.63052322981495723</v>
      </c>
      <c r="Q103" s="13">
        <v>2.1443145341627843</v>
      </c>
      <c r="R103" s="13">
        <v>4.0328327950315224</v>
      </c>
      <c r="S103" s="13">
        <v>2.6141023602489142</v>
      </c>
      <c r="T103" s="13">
        <v>4.7021719254663026</v>
      </c>
      <c r="U103" s="13">
        <v>2.2525980124228298</v>
      </c>
      <c r="V103" s="13">
        <v>0.10774111801282604</v>
      </c>
      <c r="W103" s="13">
        <v>2.4680536645975693</v>
      </c>
      <c r="X103" s="13">
        <v>0.29036869565299983</v>
      </c>
      <c r="Y103" s="13">
        <v>0.37607304347908677</v>
      </c>
      <c r="Z103" s="13">
        <v>2.831898881988046</v>
      </c>
      <c r="AA103" s="13">
        <v>1.7111806211184799</v>
      </c>
      <c r="AB103" s="13">
        <v>2.0020782608704355</v>
      </c>
      <c r="AC103" s="13">
        <v>2.8098971428584352</v>
      </c>
      <c r="AD103" s="13">
        <v>1.2274603726716933</v>
      </c>
      <c r="AE103" s="13">
        <v>0.37472521739212994</v>
      </c>
      <c r="AF103" s="13">
        <v>1.2268762732923904</v>
      </c>
      <c r="AG103" s="13">
        <v>0</v>
      </c>
      <c r="AH103" s="13">
        <v>0.98718608695734789</v>
      </c>
      <c r="AI103" s="13">
        <v>0.51620347826169533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50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0</v>
      </c>
      <c r="C3" s="9">
        <f t="shared" ref="C3:AG3" si="0">SUM(C4:C5)</f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 t="shared" si="0"/>
        <v>0</v>
      </c>
      <c r="M3" s="9">
        <f t="shared" si="0"/>
        <v>0</v>
      </c>
      <c r="N3" s="9">
        <f t="shared" si="0"/>
        <v>0</v>
      </c>
      <c r="O3" s="9">
        <f t="shared" si="0"/>
        <v>0</v>
      </c>
      <c r="P3" s="9">
        <f t="shared" si="0"/>
        <v>0</v>
      </c>
      <c r="Q3" s="9">
        <f t="shared" si="0"/>
        <v>0</v>
      </c>
      <c r="R3" s="9">
        <f t="shared" si="0"/>
        <v>0</v>
      </c>
      <c r="S3" s="9">
        <f t="shared" si="0"/>
        <v>0</v>
      </c>
      <c r="T3" s="9">
        <f t="shared" si="0"/>
        <v>0</v>
      </c>
      <c r="U3" s="9">
        <f t="shared" si="0"/>
        <v>0</v>
      </c>
      <c r="V3" s="9">
        <f t="shared" si="0"/>
        <v>0</v>
      </c>
      <c r="W3" s="9">
        <f t="shared" si="0"/>
        <v>0</v>
      </c>
      <c r="X3" s="9">
        <f t="shared" si="0"/>
        <v>0</v>
      </c>
      <c r="Y3" s="9">
        <f t="shared" si="0"/>
        <v>0</v>
      </c>
      <c r="Z3" s="9">
        <f t="shared" si="0"/>
        <v>0</v>
      </c>
      <c r="AA3" s="9">
        <f t="shared" si="0"/>
        <v>0</v>
      </c>
      <c r="AB3" s="9">
        <f t="shared" si="0"/>
        <v>0</v>
      </c>
      <c r="AC3" s="9">
        <f t="shared" si="0"/>
        <v>0</v>
      </c>
      <c r="AD3" s="9">
        <f t="shared" si="0"/>
        <v>0</v>
      </c>
      <c r="AE3" s="9">
        <f t="shared" si="0"/>
        <v>0</v>
      </c>
      <c r="AF3" s="9">
        <f t="shared" si="0"/>
        <v>0</v>
      </c>
      <c r="AG3" s="9">
        <f t="shared" si="0"/>
        <v>0</v>
      </c>
      <c r="AH3" s="9">
        <f t="shared" ref="AH3:AI3" si="1">SUM(AH4:AH5)</f>
        <v>0</v>
      </c>
      <c r="AI3" s="9">
        <f t="shared" si="1"/>
        <v>0</v>
      </c>
    </row>
    <row r="4" spans="1:35" x14ac:dyDescent="0.25">
      <c r="A4" s="10" t="s">
        <v>72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</row>
    <row r="5" spans="1:35" x14ac:dyDescent="0.25">
      <c r="A5" s="12" t="s">
        <v>75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0</v>
      </c>
      <c r="C8" s="15">
        <f t="shared" si="2"/>
        <v>0</v>
      </c>
      <c r="D8" s="15">
        <f t="shared" si="2"/>
        <v>0</v>
      </c>
      <c r="E8" s="15">
        <f t="shared" si="2"/>
        <v>0</v>
      </c>
      <c r="F8" s="15">
        <f t="shared" si="2"/>
        <v>0</v>
      </c>
      <c r="G8" s="15">
        <f t="shared" si="2"/>
        <v>0</v>
      </c>
      <c r="H8" s="15">
        <f t="shared" si="2"/>
        <v>0</v>
      </c>
      <c r="I8" s="15">
        <f t="shared" si="2"/>
        <v>0</v>
      </c>
      <c r="J8" s="15">
        <f t="shared" si="2"/>
        <v>0</v>
      </c>
      <c r="K8" s="15">
        <f t="shared" si="2"/>
        <v>0</v>
      </c>
      <c r="L8" s="15">
        <f t="shared" si="2"/>
        <v>0</v>
      </c>
      <c r="M8" s="15">
        <f t="shared" si="2"/>
        <v>0</v>
      </c>
      <c r="N8" s="15">
        <f t="shared" si="2"/>
        <v>0</v>
      </c>
      <c r="O8" s="15">
        <f t="shared" si="2"/>
        <v>0</v>
      </c>
      <c r="P8" s="15">
        <f t="shared" si="2"/>
        <v>0</v>
      </c>
      <c r="Q8" s="15">
        <f t="shared" si="2"/>
        <v>0</v>
      </c>
      <c r="R8" s="15">
        <f t="shared" si="2"/>
        <v>0</v>
      </c>
      <c r="S8" s="15">
        <f t="shared" si="2"/>
        <v>0</v>
      </c>
      <c r="T8" s="15">
        <f t="shared" si="2"/>
        <v>0</v>
      </c>
      <c r="U8" s="15">
        <f t="shared" si="2"/>
        <v>0</v>
      </c>
      <c r="V8" s="15">
        <f t="shared" si="2"/>
        <v>0</v>
      </c>
      <c r="W8" s="15">
        <f t="shared" si="2"/>
        <v>0</v>
      </c>
      <c r="X8" s="15">
        <f t="shared" si="2"/>
        <v>0</v>
      </c>
      <c r="Y8" s="15">
        <f t="shared" si="2"/>
        <v>0</v>
      </c>
      <c r="Z8" s="15">
        <f t="shared" si="2"/>
        <v>0</v>
      </c>
      <c r="AA8" s="15">
        <f t="shared" si="2"/>
        <v>0</v>
      </c>
      <c r="AB8" s="15">
        <f t="shared" si="2"/>
        <v>0</v>
      </c>
      <c r="AC8" s="15">
        <f t="shared" si="2"/>
        <v>0</v>
      </c>
      <c r="AD8" s="15">
        <f t="shared" si="2"/>
        <v>0</v>
      </c>
      <c r="AE8" s="15">
        <f t="shared" si="2"/>
        <v>0</v>
      </c>
      <c r="AF8" s="15">
        <f t="shared" si="2"/>
        <v>0</v>
      </c>
      <c r="AG8" s="15">
        <f t="shared" si="2"/>
        <v>0</v>
      </c>
      <c r="AH8" s="15">
        <f t="shared" ref="AH8:AI8" si="3">IF(AH3=0,0,AH3/AH$3)</f>
        <v>0</v>
      </c>
      <c r="AI8" s="15">
        <f t="shared" si="3"/>
        <v>0</v>
      </c>
    </row>
    <row r="9" spans="1:35" x14ac:dyDescent="0.25">
      <c r="A9" s="10" t="s">
        <v>72</v>
      </c>
      <c r="B9" s="16">
        <f t="shared" si="2"/>
        <v>0</v>
      </c>
      <c r="C9" s="16">
        <f t="shared" si="2"/>
        <v>0</v>
      </c>
      <c r="D9" s="16">
        <f t="shared" si="2"/>
        <v>0</v>
      </c>
      <c r="E9" s="16">
        <f t="shared" si="2"/>
        <v>0</v>
      </c>
      <c r="F9" s="16">
        <f t="shared" si="2"/>
        <v>0</v>
      </c>
      <c r="G9" s="16">
        <f t="shared" si="2"/>
        <v>0</v>
      </c>
      <c r="H9" s="16">
        <f t="shared" si="2"/>
        <v>0</v>
      </c>
      <c r="I9" s="16">
        <f t="shared" si="2"/>
        <v>0</v>
      </c>
      <c r="J9" s="16">
        <f t="shared" si="2"/>
        <v>0</v>
      </c>
      <c r="K9" s="16">
        <f t="shared" si="2"/>
        <v>0</v>
      </c>
      <c r="L9" s="16">
        <f t="shared" si="2"/>
        <v>0</v>
      </c>
      <c r="M9" s="16">
        <f t="shared" si="2"/>
        <v>0</v>
      </c>
      <c r="N9" s="16">
        <f t="shared" si="2"/>
        <v>0</v>
      </c>
      <c r="O9" s="16">
        <f t="shared" si="2"/>
        <v>0</v>
      </c>
      <c r="P9" s="16">
        <f t="shared" si="2"/>
        <v>0</v>
      </c>
      <c r="Q9" s="16">
        <f t="shared" si="2"/>
        <v>0</v>
      </c>
      <c r="R9" s="16">
        <f t="shared" si="2"/>
        <v>0</v>
      </c>
      <c r="S9" s="16">
        <f t="shared" si="2"/>
        <v>0</v>
      </c>
      <c r="T9" s="16">
        <f t="shared" si="2"/>
        <v>0</v>
      </c>
      <c r="U9" s="16">
        <f t="shared" si="2"/>
        <v>0</v>
      </c>
      <c r="V9" s="16">
        <f t="shared" si="2"/>
        <v>0</v>
      </c>
      <c r="W9" s="16">
        <f t="shared" si="2"/>
        <v>0</v>
      </c>
      <c r="X9" s="16">
        <f t="shared" si="2"/>
        <v>0</v>
      </c>
      <c r="Y9" s="16">
        <f t="shared" si="2"/>
        <v>0</v>
      </c>
      <c r="Z9" s="16">
        <f t="shared" si="2"/>
        <v>0</v>
      </c>
      <c r="AA9" s="16">
        <f t="shared" si="2"/>
        <v>0</v>
      </c>
      <c r="AB9" s="16">
        <f t="shared" si="2"/>
        <v>0</v>
      </c>
      <c r="AC9" s="16">
        <f t="shared" si="2"/>
        <v>0</v>
      </c>
      <c r="AD9" s="16">
        <f t="shared" si="2"/>
        <v>0</v>
      </c>
      <c r="AE9" s="16">
        <f t="shared" si="2"/>
        <v>0</v>
      </c>
      <c r="AF9" s="16">
        <f t="shared" si="2"/>
        <v>0</v>
      </c>
      <c r="AG9" s="16">
        <f t="shared" si="2"/>
        <v>0</v>
      </c>
      <c r="AH9" s="16">
        <f t="shared" ref="AH9:AI9" si="4">IF(AH4=0,0,AH4/AH$3)</f>
        <v>0</v>
      </c>
      <c r="AI9" s="16">
        <f t="shared" si="4"/>
        <v>0</v>
      </c>
    </row>
    <row r="10" spans="1:35" x14ac:dyDescent="0.25">
      <c r="A10" s="12" t="s">
        <v>75</v>
      </c>
      <c r="B10" s="17">
        <f t="shared" si="2"/>
        <v>0</v>
      </c>
      <c r="C10" s="17">
        <f t="shared" si="2"/>
        <v>0</v>
      </c>
      <c r="D10" s="17">
        <f t="shared" si="2"/>
        <v>0</v>
      </c>
      <c r="E10" s="17">
        <f t="shared" si="2"/>
        <v>0</v>
      </c>
      <c r="F10" s="17">
        <f t="shared" si="2"/>
        <v>0</v>
      </c>
      <c r="G10" s="17">
        <f t="shared" si="2"/>
        <v>0</v>
      </c>
      <c r="H10" s="17">
        <f t="shared" si="2"/>
        <v>0</v>
      </c>
      <c r="I10" s="17">
        <f t="shared" si="2"/>
        <v>0</v>
      </c>
      <c r="J10" s="17">
        <f t="shared" si="2"/>
        <v>0</v>
      </c>
      <c r="K10" s="17">
        <f t="shared" si="2"/>
        <v>0</v>
      </c>
      <c r="L10" s="17">
        <f t="shared" si="2"/>
        <v>0</v>
      </c>
      <c r="M10" s="17">
        <f t="shared" si="2"/>
        <v>0</v>
      </c>
      <c r="N10" s="17">
        <f t="shared" si="2"/>
        <v>0</v>
      </c>
      <c r="O10" s="17">
        <f t="shared" si="2"/>
        <v>0</v>
      </c>
      <c r="P10" s="17">
        <f t="shared" si="2"/>
        <v>0</v>
      </c>
      <c r="Q10" s="17">
        <f t="shared" si="2"/>
        <v>0</v>
      </c>
      <c r="R10" s="17">
        <f t="shared" si="2"/>
        <v>0</v>
      </c>
      <c r="S10" s="17">
        <f t="shared" si="2"/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17">
        <f t="shared" si="2"/>
        <v>0</v>
      </c>
      <c r="AF10" s="17">
        <f t="shared" si="2"/>
        <v>0</v>
      </c>
      <c r="AG10" s="17">
        <f t="shared" si="2"/>
        <v>0</v>
      </c>
      <c r="AH10" s="17">
        <f t="shared" ref="AH10:AI10" si="5">IF(AH5=0,0,AH5/AH$3)</f>
        <v>0</v>
      </c>
      <c r="AI10" s="17">
        <f t="shared" si="5"/>
        <v>0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0</v>
      </c>
      <c r="C12" s="18">
        <f t="shared" si="6"/>
        <v>0</v>
      </c>
      <c r="D12" s="18">
        <f t="shared" si="6"/>
        <v>0</v>
      </c>
      <c r="E12" s="18">
        <f t="shared" si="6"/>
        <v>0</v>
      </c>
      <c r="F12" s="18">
        <f t="shared" si="6"/>
        <v>0</v>
      </c>
      <c r="G12" s="18">
        <f t="shared" si="6"/>
        <v>0</v>
      </c>
      <c r="H12" s="18">
        <f t="shared" si="6"/>
        <v>0</v>
      </c>
      <c r="I12" s="18">
        <f t="shared" si="6"/>
        <v>0</v>
      </c>
      <c r="J12" s="18">
        <f t="shared" si="6"/>
        <v>0</v>
      </c>
      <c r="K12" s="18">
        <f t="shared" si="6"/>
        <v>0</v>
      </c>
      <c r="L12" s="18">
        <f t="shared" si="6"/>
        <v>0</v>
      </c>
      <c r="M12" s="18">
        <f t="shared" si="6"/>
        <v>0</v>
      </c>
      <c r="N12" s="18">
        <f t="shared" si="6"/>
        <v>0</v>
      </c>
      <c r="O12" s="18">
        <f t="shared" si="6"/>
        <v>0</v>
      </c>
      <c r="P12" s="18">
        <f t="shared" si="6"/>
        <v>0</v>
      </c>
      <c r="Q12" s="18">
        <f t="shared" si="6"/>
        <v>0</v>
      </c>
      <c r="R12" s="18">
        <f t="shared" si="6"/>
        <v>0</v>
      </c>
      <c r="S12" s="18">
        <f t="shared" si="6"/>
        <v>0</v>
      </c>
      <c r="T12" s="18">
        <f t="shared" si="6"/>
        <v>0</v>
      </c>
      <c r="U12" s="18">
        <f t="shared" si="6"/>
        <v>0</v>
      </c>
      <c r="V12" s="18">
        <f t="shared" si="6"/>
        <v>0</v>
      </c>
      <c r="W12" s="18">
        <f t="shared" si="6"/>
        <v>0</v>
      </c>
      <c r="X12" s="18">
        <f t="shared" si="6"/>
        <v>0</v>
      </c>
      <c r="Y12" s="18">
        <f t="shared" si="6"/>
        <v>0</v>
      </c>
      <c r="Z12" s="18">
        <f t="shared" si="6"/>
        <v>0</v>
      </c>
      <c r="AA12" s="18">
        <f t="shared" si="6"/>
        <v>0</v>
      </c>
      <c r="AB12" s="18">
        <f t="shared" si="6"/>
        <v>0</v>
      </c>
      <c r="AC12" s="18">
        <f t="shared" si="6"/>
        <v>0</v>
      </c>
      <c r="AD12" s="18">
        <f t="shared" si="6"/>
        <v>0</v>
      </c>
      <c r="AE12" s="18">
        <f t="shared" si="6"/>
        <v>0</v>
      </c>
      <c r="AF12" s="18">
        <f t="shared" si="6"/>
        <v>0</v>
      </c>
      <c r="AG12" s="18">
        <f t="shared" si="6"/>
        <v>0</v>
      </c>
      <c r="AH12" s="18">
        <f t="shared" ref="AH12:AI12" si="7">SUM(AH13:AH14)</f>
        <v>0</v>
      </c>
      <c r="AI12" s="18">
        <f t="shared" si="7"/>
        <v>0</v>
      </c>
    </row>
    <row r="13" spans="1:35" x14ac:dyDescent="0.25">
      <c r="A13" s="10" t="s">
        <v>72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</row>
    <row r="14" spans="1:35" x14ac:dyDescent="0.25">
      <c r="A14" s="12" t="s">
        <v>75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0</v>
      </c>
      <c r="C17" s="15">
        <f t="shared" si="8"/>
        <v>0</v>
      </c>
      <c r="D17" s="15">
        <f t="shared" si="8"/>
        <v>0</v>
      </c>
      <c r="E17" s="15">
        <f t="shared" si="8"/>
        <v>0</v>
      </c>
      <c r="F17" s="15">
        <f t="shared" si="8"/>
        <v>0</v>
      </c>
      <c r="G17" s="15">
        <f t="shared" si="8"/>
        <v>0</v>
      </c>
      <c r="H17" s="15">
        <f t="shared" si="8"/>
        <v>0</v>
      </c>
      <c r="I17" s="15">
        <f t="shared" si="8"/>
        <v>0</v>
      </c>
      <c r="J17" s="15">
        <f t="shared" si="8"/>
        <v>0</v>
      </c>
      <c r="K17" s="15">
        <f t="shared" si="8"/>
        <v>0</v>
      </c>
      <c r="L17" s="15">
        <f t="shared" si="8"/>
        <v>0</v>
      </c>
      <c r="M17" s="15">
        <f t="shared" si="8"/>
        <v>0</v>
      </c>
      <c r="N17" s="15">
        <f t="shared" si="8"/>
        <v>0</v>
      </c>
      <c r="O17" s="15">
        <f t="shared" si="8"/>
        <v>0</v>
      </c>
      <c r="P17" s="15">
        <f t="shared" si="8"/>
        <v>0</v>
      </c>
      <c r="Q17" s="15">
        <f t="shared" si="8"/>
        <v>0</v>
      </c>
      <c r="R17" s="15">
        <f t="shared" si="8"/>
        <v>0</v>
      </c>
      <c r="S17" s="15">
        <f t="shared" si="8"/>
        <v>0</v>
      </c>
      <c r="T17" s="15">
        <f t="shared" si="8"/>
        <v>0</v>
      </c>
      <c r="U17" s="15">
        <f t="shared" si="8"/>
        <v>0</v>
      </c>
      <c r="V17" s="15">
        <f t="shared" si="8"/>
        <v>0</v>
      </c>
      <c r="W17" s="15">
        <f t="shared" si="8"/>
        <v>0</v>
      </c>
      <c r="X17" s="15">
        <f t="shared" si="8"/>
        <v>0</v>
      </c>
      <c r="Y17" s="15">
        <f t="shared" si="8"/>
        <v>0</v>
      </c>
      <c r="Z17" s="15">
        <f t="shared" si="8"/>
        <v>0</v>
      </c>
      <c r="AA17" s="15">
        <f t="shared" si="8"/>
        <v>0</v>
      </c>
      <c r="AB17" s="15">
        <f t="shared" si="8"/>
        <v>0</v>
      </c>
      <c r="AC17" s="15">
        <f t="shared" si="8"/>
        <v>0</v>
      </c>
      <c r="AD17" s="15">
        <f t="shared" si="8"/>
        <v>0</v>
      </c>
      <c r="AE17" s="15">
        <f t="shared" si="8"/>
        <v>0</v>
      </c>
      <c r="AF17" s="15">
        <f t="shared" si="8"/>
        <v>0</v>
      </c>
      <c r="AG17" s="15">
        <f t="shared" si="8"/>
        <v>0</v>
      </c>
      <c r="AH17" s="15">
        <f t="shared" ref="AH17:AI17" si="9">IF(AH12=0,0,AH12/AH$12)</f>
        <v>0</v>
      </c>
      <c r="AI17" s="15">
        <f t="shared" si="9"/>
        <v>0</v>
      </c>
    </row>
    <row r="18" spans="1:35" x14ac:dyDescent="0.25">
      <c r="A18" s="10" t="s">
        <v>72</v>
      </c>
      <c r="B18" s="16">
        <f t="shared" si="8"/>
        <v>0</v>
      </c>
      <c r="C18" s="16">
        <f t="shared" si="8"/>
        <v>0</v>
      </c>
      <c r="D18" s="16">
        <f t="shared" si="8"/>
        <v>0</v>
      </c>
      <c r="E18" s="16">
        <f t="shared" si="8"/>
        <v>0</v>
      </c>
      <c r="F18" s="16">
        <f t="shared" si="8"/>
        <v>0</v>
      </c>
      <c r="G18" s="16">
        <f t="shared" si="8"/>
        <v>0</v>
      </c>
      <c r="H18" s="16">
        <f t="shared" si="8"/>
        <v>0</v>
      </c>
      <c r="I18" s="16">
        <f t="shared" si="8"/>
        <v>0</v>
      </c>
      <c r="J18" s="16">
        <f t="shared" si="8"/>
        <v>0</v>
      </c>
      <c r="K18" s="16">
        <f t="shared" si="8"/>
        <v>0</v>
      </c>
      <c r="L18" s="16">
        <f t="shared" si="8"/>
        <v>0</v>
      </c>
      <c r="M18" s="16">
        <f t="shared" si="8"/>
        <v>0</v>
      </c>
      <c r="N18" s="16">
        <f t="shared" si="8"/>
        <v>0</v>
      </c>
      <c r="O18" s="16">
        <f t="shared" si="8"/>
        <v>0</v>
      </c>
      <c r="P18" s="16">
        <f t="shared" si="8"/>
        <v>0</v>
      </c>
      <c r="Q18" s="16">
        <f t="shared" si="8"/>
        <v>0</v>
      </c>
      <c r="R18" s="16">
        <f t="shared" si="8"/>
        <v>0</v>
      </c>
      <c r="S18" s="16">
        <f t="shared" si="8"/>
        <v>0</v>
      </c>
      <c r="T18" s="16">
        <f t="shared" si="8"/>
        <v>0</v>
      </c>
      <c r="U18" s="16">
        <f t="shared" si="8"/>
        <v>0</v>
      </c>
      <c r="V18" s="16">
        <f t="shared" si="8"/>
        <v>0</v>
      </c>
      <c r="W18" s="16">
        <f t="shared" si="8"/>
        <v>0</v>
      </c>
      <c r="X18" s="16">
        <f t="shared" si="8"/>
        <v>0</v>
      </c>
      <c r="Y18" s="16">
        <f t="shared" si="8"/>
        <v>0</v>
      </c>
      <c r="Z18" s="16">
        <f t="shared" si="8"/>
        <v>0</v>
      </c>
      <c r="AA18" s="16">
        <f t="shared" si="8"/>
        <v>0</v>
      </c>
      <c r="AB18" s="16">
        <f t="shared" si="8"/>
        <v>0</v>
      </c>
      <c r="AC18" s="16">
        <f t="shared" si="8"/>
        <v>0</v>
      </c>
      <c r="AD18" s="16">
        <f t="shared" si="8"/>
        <v>0</v>
      </c>
      <c r="AE18" s="16">
        <f t="shared" si="8"/>
        <v>0</v>
      </c>
      <c r="AF18" s="16">
        <f t="shared" si="8"/>
        <v>0</v>
      </c>
      <c r="AG18" s="16">
        <f t="shared" si="8"/>
        <v>0</v>
      </c>
      <c r="AH18" s="16">
        <f t="shared" ref="AH18:AI18" si="10">IF(AH13=0,0,AH13/AH$12)</f>
        <v>0</v>
      </c>
      <c r="AI18" s="16">
        <f t="shared" si="10"/>
        <v>0</v>
      </c>
    </row>
    <row r="19" spans="1:35" x14ac:dyDescent="0.25">
      <c r="A19" s="12" t="s">
        <v>75</v>
      </c>
      <c r="B19" s="17">
        <f t="shared" si="8"/>
        <v>0</v>
      </c>
      <c r="C19" s="17">
        <f t="shared" si="8"/>
        <v>0</v>
      </c>
      <c r="D19" s="17">
        <f t="shared" si="8"/>
        <v>0</v>
      </c>
      <c r="E19" s="17">
        <f t="shared" si="8"/>
        <v>0</v>
      </c>
      <c r="F19" s="17">
        <f t="shared" si="8"/>
        <v>0</v>
      </c>
      <c r="G19" s="17">
        <f t="shared" si="8"/>
        <v>0</v>
      </c>
      <c r="H19" s="17">
        <f t="shared" si="8"/>
        <v>0</v>
      </c>
      <c r="I19" s="17">
        <f t="shared" si="8"/>
        <v>0</v>
      </c>
      <c r="J19" s="17">
        <f t="shared" si="8"/>
        <v>0</v>
      </c>
      <c r="K19" s="17">
        <f t="shared" si="8"/>
        <v>0</v>
      </c>
      <c r="L19" s="17">
        <f t="shared" si="8"/>
        <v>0</v>
      </c>
      <c r="M19" s="17">
        <f t="shared" si="8"/>
        <v>0</v>
      </c>
      <c r="N19" s="17">
        <f t="shared" si="8"/>
        <v>0</v>
      </c>
      <c r="O19" s="17">
        <f t="shared" si="8"/>
        <v>0</v>
      </c>
      <c r="P19" s="17">
        <f t="shared" si="8"/>
        <v>0</v>
      </c>
      <c r="Q19" s="17">
        <f t="shared" si="8"/>
        <v>0</v>
      </c>
      <c r="R19" s="17">
        <f t="shared" si="8"/>
        <v>0</v>
      </c>
      <c r="S19" s="17">
        <f t="shared" si="8"/>
        <v>0</v>
      </c>
      <c r="T19" s="17">
        <f t="shared" si="8"/>
        <v>0</v>
      </c>
      <c r="U19" s="17">
        <f t="shared" si="8"/>
        <v>0</v>
      </c>
      <c r="V19" s="17">
        <f t="shared" si="8"/>
        <v>0</v>
      </c>
      <c r="W19" s="17">
        <f t="shared" si="8"/>
        <v>0</v>
      </c>
      <c r="X19" s="17">
        <f t="shared" si="8"/>
        <v>0</v>
      </c>
      <c r="Y19" s="17">
        <f t="shared" si="8"/>
        <v>0</v>
      </c>
      <c r="Z19" s="17">
        <f t="shared" si="8"/>
        <v>0</v>
      </c>
      <c r="AA19" s="17">
        <f t="shared" si="8"/>
        <v>0</v>
      </c>
      <c r="AB19" s="17">
        <f t="shared" si="8"/>
        <v>0</v>
      </c>
      <c r="AC19" s="17">
        <f t="shared" si="8"/>
        <v>0</v>
      </c>
      <c r="AD19" s="17">
        <f t="shared" si="8"/>
        <v>0</v>
      </c>
      <c r="AE19" s="17">
        <f t="shared" si="8"/>
        <v>0</v>
      </c>
      <c r="AF19" s="17">
        <f t="shared" si="8"/>
        <v>0</v>
      </c>
      <c r="AG19" s="17">
        <f t="shared" si="8"/>
        <v>0</v>
      </c>
      <c r="AH19" s="17">
        <f t="shared" ref="AH19:AI19" si="11">IF(AH14=0,0,AH14/AH$12)</f>
        <v>0</v>
      </c>
      <c r="AI19" s="17">
        <f t="shared" si="11"/>
        <v>0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0</v>
      </c>
      <c r="C21" s="21">
        <f t="shared" si="12"/>
        <v>0</v>
      </c>
      <c r="D21" s="21">
        <f t="shared" si="12"/>
        <v>0</v>
      </c>
      <c r="E21" s="21">
        <f t="shared" si="12"/>
        <v>0</v>
      </c>
      <c r="F21" s="21">
        <f t="shared" si="12"/>
        <v>0</v>
      </c>
      <c r="G21" s="21">
        <f t="shared" si="12"/>
        <v>0</v>
      </c>
      <c r="H21" s="21">
        <f t="shared" si="12"/>
        <v>0</v>
      </c>
      <c r="I21" s="21">
        <f t="shared" si="12"/>
        <v>0</v>
      </c>
      <c r="J21" s="21">
        <f t="shared" si="12"/>
        <v>0</v>
      </c>
      <c r="K21" s="21">
        <f t="shared" si="12"/>
        <v>0</v>
      </c>
      <c r="L21" s="21">
        <f t="shared" si="12"/>
        <v>0</v>
      </c>
      <c r="M21" s="21">
        <f t="shared" si="12"/>
        <v>0</v>
      </c>
      <c r="N21" s="21">
        <f t="shared" si="12"/>
        <v>0</v>
      </c>
      <c r="O21" s="21">
        <f t="shared" si="12"/>
        <v>0</v>
      </c>
      <c r="P21" s="21">
        <f t="shared" si="12"/>
        <v>0</v>
      </c>
      <c r="Q21" s="21">
        <f t="shared" si="12"/>
        <v>0</v>
      </c>
      <c r="R21" s="21">
        <f t="shared" si="12"/>
        <v>0</v>
      </c>
      <c r="S21" s="21">
        <f t="shared" si="12"/>
        <v>0</v>
      </c>
      <c r="T21" s="21">
        <f t="shared" si="12"/>
        <v>0</v>
      </c>
      <c r="U21" s="21">
        <f t="shared" si="12"/>
        <v>0</v>
      </c>
      <c r="V21" s="21">
        <f t="shared" si="12"/>
        <v>0</v>
      </c>
      <c r="W21" s="21">
        <f t="shared" si="12"/>
        <v>0</v>
      </c>
      <c r="X21" s="21">
        <f t="shared" si="12"/>
        <v>0</v>
      </c>
      <c r="Y21" s="21">
        <f t="shared" si="12"/>
        <v>0</v>
      </c>
      <c r="Z21" s="21">
        <f t="shared" si="12"/>
        <v>0</v>
      </c>
      <c r="AA21" s="21">
        <f t="shared" si="12"/>
        <v>0</v>
      </c>
      <c r="AB21" s="21">
        <f t="shared" si="12"/>
        <v>0</v>
      </c>
      <c r="AC21" s="21">
        <f t="shared" si="12"/>
        <v>0</v>
      </c>
      <c r="AD21" s="21">
        <f t="shared" si="12"/>
        <v>0</v>
      </c>
      <c r="AE21" s="21">
        <f t="shared" si="12"/>
        <v>0</v>
      </c>
      <c r="AF21" s="21">
        <f t="shared" si="12"/>
        <v>0</v>
      </c>
      <c r="AG21" s="21">
        <f t="shared" si="12"/>
        <v>0</v>
      </c>
      <c r="AH21" s="21">
        <f t="shared" ref="AH21:AI21" si="13">IF(AH3=0,0,AH3/AH12)</f>
        <v>0</v>
      </c>
      <c r="AI21" s="21">
        <f t="shared" si="13"/>
        <v>0</v>
      </c>
    </row>
    <row r="22" spans="1:35" x14ac:dyDescent="0.25">
      <c r="A22" s="10" t="s">
        <v>72</v>
      </c>
      <c r="B22" s="22">
        <f t="shared" si="12"/>
        <v>0</v>
      </c>
      <c r="C22" s="22">
        <f t="shared" si="12"/>
        <v>0</v>
      </c>
      <c r="D22" s="22">
        <f t="shared" si="12"/>
        <v>0</v>
      </c>
      <c r="E22" s="22">
        <f t="shared" si="12"/>
        <v>0</v>
      </c>
      <c r="F22" s="22">
        <f t="shared" si="12"/>
        <v>0</v>
      </c>
      <c r="G22" s="22">
        <f t="shared" si="12"/>
        <v>0</v>
      </c>
      <c r="H22" s="22">
        <f t="shared" si="12"/>
        <v>0</v>
      </c>
      <c r="I22" s="22">
        <f t="shared" si="12"/>
        <v>0</v>
      </c>
      <c r="J22" s="22">
        <f t="shared" si="12"/>
        <v>0</v>
      </c>
      <c r="K22" s="22">
        <f t="shared" si="12"/>
        <v>0</v>
      </c>
      <c r="L22" s="22">
        <f t="shared" si="12"/>
        <v>0</v>
      </c>
      <c r="M22" s="22">
        <f t="shared" si="12"/>
        <v>0</v>
      </c>
      <c r="N22" s="22">
        <f t="shared" si="12"/>
        <v>0</v>
      </c>
      <c r="O22" s="22">
        <f t="shared" si="12"/>
        <v>0</v>
      </c>
      <c r="P22" s="22">
        <f t="shared" si="12"/>
        <v>0</v>
      </c>
      <c r="Q22" s="22">
        <f t="shared" si="12"/>
        <v>0</v>
      </c>
      <c r="R22" s="22">
        <f t="shared" si="12"/>
        <v>0</v>
      </c>
      <c r="S22" s="22">
        <f t="shared" si="12"/>
        <v>0</v>
      </c>
      <c r="T22" s="22">
        <f t="shared" si="12"/>
        <v>0</v>
      </c>
      <c r="U22" s="22">
        <f t="shared" si="12"/>
        <v>0</v>
      </c>
      <c r="V22" s="22">
        <f t="shared" si="12"/>
        <v>0</v>
      </c>
      <c r="W22" s="22">
        <f t="shared" si="12"/>
        <v>0</v>
      </c>
      <c r="X22" s="22">
        <f t="shared" si="12"/>
        <v>0</v>
      </c>
      <c r="Y22" s="22">
        <f t="shared" si="12"/>
        <v>0</v>
      </c>
      <c r="Z22" s="22">
        <f t="shared" si="12"/>
        <v>0</v>
      </c>
      <c r="AA22" s="22">
        <f t="shared" si="12"/>
        <v>0</v>
      </c>
      <c r="AB22" s="22">
        <f t="shared" si="12"/>
        <v>0</v>
      </c>
      <c r="AC22" s="22">
        <f t="shared" si="12"/>
        <v>0</v>
      </c>
      <c r="AD22" s="22">
        <f t="shared" si="12"/>
        <v>0</v>
      </c>
      <c r="AE22" s="22">
        <f t="shared" si="12"/>
        <v>0</v>
      </c>
      <c r="AF22" s="22">
        <f t="shared" si="12"/>
        <v>0</v>
      </c>
      <c r="AG22" s="22">
        <f t="shared" si="12"/>
        <v>0</v>
      </c>
      <c r="AH22" s="22">
        <f t="shared" ref="AH22:AI22" si="14">IF(AH4=0,0,AH4/AH13)</f>
        <v>0</v>
      </c>
      <c r="AI22" s="22">
        <f t="shared" si="14"/>
        <v>0</v>
      </c>
    </row>
    <row r="23" spans="1:35" x14ac:dyDescent="0.25">
      <c r="A23" s="12" t="s">
        <v>75</v>
      </c>
      <c r="B23" s="23">
        <f t="shared" si="12"/>
        <v>0</v>
      </c>
      <c r="C23" s="23">
        <f t="shared" si="12"/>
        <v>0</v>
      </c>
      <c r="D23" s="23">
        <f t="shared" si="12"/>
        <v>0</v>
      </c>
      <c r="E23" s="23">
        <f t="shared" si="12"/>
        <v>0</v>
      </c>
      <c r="F23" s="23">
        <f t="shared" si="12"/>
        <v>0</v>
      </c>
      <c r="G23" s="23">
        <f t="shared" si="12"/>
        <v>0</v>
      </c>
      <c r="H23" s="23">
        <f t="shared" si="12"/>
        <v>0</v>
      </c>
      <c r="I23" s="23">
        <f t="shared" si="12"/>
        <v>0</v>
      </c>
      <c r="J23" s="23">
        <f t="shared" si="12"/>
        <v>0</v>
      </c>
      <c r="K23" s="23">
        <f t="shared" si="12"/>
        <v>0</v>
      </c>
      <c r="L23" s="23">
        <f t="shared" si="12"/>
        <v>0</v>
      </c>
      <c r="M23" s="23">
        <f t="shared" si="12"/>
        <v>0</v>
      </c>
      <c r="N23" s="23">
        <f t="shared" si="12"/>
        <v>0</v>
      </c>
      <c r="O23" s="23">
        <f t="shared" si="12"/>
        <v>0</v>
      </c>
      <c r="P23" s="23">
        <f t="shared" si="12"/>
        <v>0</v>
      </c>
      <c r="Q23" s="23">
        <f t="shared" si="12"/>
        <v>0</v>
      </c>
      <c r="R23" s="23">
        <f t="shared" si="12"/>
        <v>0</v>
      </c>
      <c r="S23" s="23">
        <f t="shared" si="12"/>
        <v>0</v>
      </c>
      <c r="T23" s="23">
        <f t="shared" si="12"/>
        <v>0</v>
      </c>
      <c r="U23" s="23">
        <f t="shared" si="12"/>
        <v>0</v>
      </c>
      <c r="V23" s="23">
        <f t="shared" si="12"/>
        <v>0</v>
      </c>
      <c r="W23" s="23">
        <f t="shared" si="12"/>
        <v>0</v>
      </c>
      <c r="X23" s="23">
        <f t="shared" si="12"/>
        <v>0</v>
      </c>
      <c r="Y23" s="23">
        <f t="shared" si="12"/>
        <v>0</v>
      </c>
      <c r="Z23" s="23">
        <f t="shared" si="12"/>
        <v>0</v>
      </c>
      <c r="AA23" s="23">
        <f t="shared" si="12"/>
        <v>0</v>
      </c>
      <c r="AB23" s="23">
        <f t="shared" si="12"/>
        <v>0</v>
      </c>
      <c r="AC23" s="23">
        <f t="shared" si="12"/>
        <v>0</v>
      </c>
      <c r="AD23" s="23">
        <f t="shared" si="12"/>
        <v>0</v>
      </c>
      <c r="AE23" s="23">
        <f t="shared" si="12"/>
        <v>0</v>
      </c>
      <c r="AF23" s="23">
        <f t="shared" si="12"/>
        <v>0</v>
      </c>
      <c r="AG23" s="23">
        <f t="shared" si="12"/>
        <v>0</v>
      </c>
      <c r="AH23" s="23">
        <f t="shared" ref="AH23:AI23" si="15">IF(AH5=0,0,AH5/AH14)</f>
        <v>0</v>
      </c>
      <c r="AI23" s="23">
        <f t="shared" si="15"/>
        <v>0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0</v>
      </c>
      <c r="C25" s="21">
        <f t="shared" ref="C25:AG25" si="16">SUM(C26,C32)</f>
        <v>0</v>
      </c>
      <c r="D25" s="21">
        <f t="shared" si="16"/>
        <v>0</v>
      </c>
      <c r="E25" s="21">
        <f t="shared" si="16"/>
        <v>0</v>
      </c>
      <c r="F25" s="21">
        <f t="shared" si="16"/>
        <v>0</v>
      </c>
      <c r="G25" s="21">
        <f t="shared" si="16"/>
        <v>0</v>
      </c>
      <c r="H25" s="21">
        <f t="shared" si="16"/>
        <v>0</v>
      </c>
      <c r="I25" s="21">
        <f t="shared" si="16"/>
        <v>0</v>
      </c>
      <c r="J25" s="21">
        <f t="shared" si="16"/>
        <v>0</v>
      </c>
      <c r="K25" s="21">
        <f t="shared" si="16"/>
        <v>0</v>
      </c>
      <c r="L25" s="21">
        <f t="shared" si="16"/>
        <v>0</v>
      </c>
      <c r="M25" s="21">
        <f t="shared" si="16"/>
        <v>0</v>
      </c>
      <c r="N25" s="21">
        <f t="shared" si="16"/>
        <v>0</v>
      </c>
      <c r="O25" s="21">
        <f t="shared" si="16"/>
        <v>0</v>
      </c>
      <c r="P25" s="21">
        <f t="shared" si="16"/>
        <v>0</v>
      </c>
      <c r="Q25" s="21">
        <f t="shared" si="16"/>
        <v>0</v>
      </c>
      <c r="R25" s="21">
        <f t="shared" si="16"/>
        <v>0</v>
      </c>
      <c r="S25" s="21">
        <f t="shared" si="16"/>
        <v>0</v>
      </c>
      <c r="T25" s="21">
        <f t="shared" si="16"/>
        <v>0</v>
      </c>
      <c r="U25" s="21">
        <f t="shared" si="16"/>
        <v>0</v>
      </c>
      <c r="V25" s="21">
        <f t="shared" si="16"/>
        <v>0</v>
      </c>
      <c r="W25" s="21">
        <f t="shared" si="16"/>
        <v>0</v>
      </c>
      <c r="X25" s="21">
        <f t="shared" si="16"/>
        <v>0</v>
      </c>
      <c r="Y25" s="21">
        <f t="shared" si="16"/>
        <v>0</v>
      </c>
      <c r="Z25" s="21">
        <f t="shared" si="16"/>
        <v>0</v>
      </c>
      <c r="AA25" s="21">
        <f t="shared" si="16"/>
        <v>0</v>
      </c>
      <c r="AB25" s="21">
        <f t="shared" si="16"/>
        <v>0</v>
      </c>
      <c r="AC25" s="21">
        <f t="shared" si="16"/>
        <v>0</v>
      </c>
      <c r="AD25" s="21">
        <f t="shared" si="16"/>
        <v>0</v>
      </c>
      <c r="AE25" s="21">
        <f t="shared" si="16"/>
        <v>0</v>
      </c>
      <c r="AF25" s="21">
        <f t="shared" si="16"/>
        <v>0</v>
      </c>
      <c r="AG25" s="21">
        <f t="shared" si="16"/>
        <v>0</v>
      </c>
      <c r="AH25" s="21">
        <f t="shared" ref="AH25:AI25" si="17">SUM(AH26,AH32)</f>
        <v>0</v>
      </c>
      <c r="AI25" s="21">
        <f t="shared" si="17"/>
        <v>0</v>
      </c>
    </row>
    <row r="26" spans="1:35" x14ac:dyDescent="0.25">
      <c r="A26" s="24" t="s">
        <v>72</v>
      </c>
      <c r="B26" s="25">
        <f>SUM(B27:B31)</f>
        <v>0</v>
      </c>
      <c r="C26" s="25">
        <f t="shared" ref="C26:AG26" si="18">SUM(C27:C31)</f>
        <v>0</v>
      </c>
      <c r="D26" s="25">
        <f t="shared" si="18"/>
        <v>0</v>
      </c>
      <c r="E26" s="25">
        <f t="shared" si="18"/>
        <v>0</v>
      </c>
      <c r="F26" s="25">
        <f t="shared" si="18"/>
        <v>0</v>
      </c>
      <c r="G26" s="25">
        <f t="shared" si="18"/>
        <v>0</v>
      </c>
      <c r="H26" s="25">
        <f t="shared" si="18"/>
        <v>0</v>
      </c>
      <c r="I26" s="25">
        <f t="shared" si="18"/>
        <v>0</v>
      </c>
      <c r="J26" s="25">
        <f t="shared" si="18"/>
        <v>0</v>
      </c>
      <c r="K26" s="25">
        <f t="shared" si="18"/>
        <v>0</v>
      </c>
      <c r="L26" s="25">
        <f t="shared" si="18"/>
        <v>0</v>
      </c>
      <c r="M26" s="25">
        <f t="shared" si="18"/>
        <v>0</v>
      </c>
      <c r="N26" s="25">
        <f t="shared" si="18"/>
        <v>0</v>
      </c>
      <c r="O26" s="25">
        <f t="shared" si="18"/>
        <v>0</v>
      </c>
      <c r="P26" s="25">
        <f t="shared" si="18"/>
        <v>0</v>
      </c>
      <c r="Q26" s="25">
        <f t="shared" si="18"/>
        <v>0</v>
      </c>
      <c r="R26" s="25">
        <f t="shared" si="18"/>
        <v>0</v>
      </c>
      <c r="S26" s="25">
        <f t="shared" si="18"/>
        <v>0</v>
      </c>
      <c r="T26" s="25">
        <f t="shared" si="18"/>
        <v>0</v>
      </c>
      <c r="U26" s="25">
        <f t="shared" si="18"/>
        <v>0</v>
      </c>
      <c r="V26" s="25">
        <f t="shared" si="18"/>
        <v>0</v>
      </c>
      <c r="W26" s="25">
        <f t="shared" si="18"/>
        <v>0</v>
      </c>
      <c r="X26" s="25">
        <f t="shared" si="18"/>
        <v>0</v>
      </c>
      <c r="Y26" s="25">
        <f t="shared" si="18"/>
        <v>0</v>
      </c>
      <c r="Z26" s="25">
        <f t="shared" si="18"/>
        <v>0</v>
      </c>
      <c r="AA26" s="25">
        <f t="shared" si="18"/>
        <v>0</v>
      </c>
      <c r="AB26" s="25">
        <f t="shared" si="18"/>
        <v>0</v>
      </c>
      <c r="AC26" s="25">
        <f t="shared" si="18"/>
        <v>0</v>
      </c>
      <c r="AD26" s="25">
        <f t="shared" si="18"/>
        <v>0</v>
      </c>
      <c r="AE26" s="25">
        <f t="shared" si="18"/>
        <v>0</v>
      </c>
      <c r="AF26" s="25">
        <f t="shared" si="18"/>
        <v>0</v>
      </c>
      <c r="AG26" s="25">
        <f t="shared" si="18"/>
        <v>0</v>
      </c>
      <c r="AH26" s="25">
        <f t="shared" ref="AH26:AI26" si="19">SUM(AH27:AH31)</f>
        <v>0</v>
      </c>
      <c r="AI26" s="25">
        <f t="shared" si="19"/>
        <v>0</v>
      </c>
    </row>
    <row r="27" spans="1:35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I27" s="27">
        <v>0</v>
      </c>
    </row>
    <row r="28" spans="1:35" x14ac:dyDescent="0.25">
      <c r="A28" s="26" t="s">
        <v>14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75</v>
      </c>
      <c r="B32" s="25">
        <f>SUM(B33:B37)</f>
        <v>0</v>
      </c>
      <c r="C32" s="25">
        <f t="shared" ref="C32:AG32" si="20">SUM(C33:C37)</f>
        <v>0</v>
      </c>
      <c r="D32" s="25">
        <f t="shared" si="20"/>
        <v>0</v>
      </c>
      <c r="E32" s="25">
        <f t="shared" si="20"/>
        <v>0</v>
      </c>
      <c r="F32" s="25">
        <f t="shared" si="20"/>
        <v>0</v>
      </c>
      <c r="G32" s="25">
        <f t="shared" si="20"/>
        <v>0</v>
      </c>
      <c r="H32" s="25">
        <f t="shared" si="20"/>
        <v>0</v>
      </c>
      <c r="I32" s="25">
        <f t="shared" si="20"/>
        <v>0</v>
      </c>
      <c r="J32" s="25">
        <f t="shared" si="20"/>
        <v>0</v>
      </c>
      <c r="K32" s="25">
        <f t="shared" si="20"/>
        <v>0</v>
      </c>
      <c r="L32" s="25">
        <f t="shared" si="20"/>
        <v>0</v>
      </c>
      <c r="M32" s="25">
        <f t="shared" si="20"/>
        <v>0</v>
      </c>
      <c r="N32" s="25">
        <f t="shared" si="20"/>
        <v>0</v>
      </c>
      <c r="O32" s="25">
        <f t="shared" si="20"/>
        <v>0</v>
      </c>
      <c r="P32" s="25">
        <f t="shared" si="20"/>
        <v>0</v>
      </c>
      <c r="Q32" s="25">
        <f t="shared" si="20"/>
        <v>0</v>
      </c>
      <c r="R32" s="25">
        <f t="shared" si="20"/>
        <v>0</v>
      </c>
      <c r="S32" s="25">
        <f t="shared" si="20"/>
        <v>0</v>
      </c>
      <c r="T32" s="25">
        <f t="shared" si="20"/>
        <v>0</v>
      </c>
      <c r="U32" s="25">
        <f t="shared" si="20"/>
        <v>0</v>
      </c>
      <c r="V32" s="25">
        <f t="shared" si="20"/>
        <v>0</v>
      </c>
      <c r="W32" s="25">
        <f t="shared" si="20"/>
        <v>0</v>
      </c>
      <c r="X32" s="25">
        <f t="shared" si="20"/>
        <v>0</v>
      </c>
      <c r="Y32" s="25">
        <f t="shared" si="20"/>
        <v>0</v>
      </c>
      <c r="Z32" s="25">
        <f t="shared" si="20"/>
        <v>0</v>
      </c>
      <c r="AA32" s="25">
        <f t="shared" si="20"/>
        <v>0</v>
      </c>
      <c r="AB32" s="25">
        <f t="shared" si="20"/>
        <v>0</v>
      </c>
      <c r="AC32" s="25">
        <f t="shared" si="20"/>
        <v>0</v>
      </c>
      <c r="AD32" s="25">
        <f t="shared" si="20"/>
        <v>0</v>
      </c>
      <c r="AE32" s="25">
        <f t="shared" si="20"/>
        <v>0</v>
      </c>
      <c r="AF32" s="25">
        <f t="shared" si="20"/>
        <v>0</v>
      </c>
      <c r="AG32" s="25">
        <f t="shared" si="20"/>
        <v>0</v>
      </c>
      <c r="AH32" s="25">
        <f t="shared" ref="AH32:AI32" si="21">SUM(AH33:AH37)</f>
        <v>0</v>
      </c>
      <c r="AI32" s="25">
        <f t="shared" si="21"/>
        <v>0</v>
      </c>
    </row>
    <row r="33" spans="1:35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I33" s="27">
        <v>0</v>
      </c>
    </row>
    <row r="34" spans="1:35" x14ac:dyDescent="0.25">
      <c r="A34" s="26" t="s">
        <v>14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0</v>
      </c>
      <c r="C40" s="21">
        <f t="shared" si="22"/>
        <v>0</v>
      </c>
      <c r="D40" s="21">
        <f t="shared" si="22"/>
        <v>0</v>
      </c>
      <c r="E40" s="21">
        <f t="shared" si="22"/>
        <v>0</v>
      </c>
      <c r="F40" s="21">
        <f t="shared" si="22"/>
        <v>0</v>
      </c>
      <c r="G40" s="21">
        <f t="shared" si="22"/>
        <v>0</v>
      </c>
      <c r="H40" s="21">
        <f t="shared" si="22"/>
        <v>0</v>
      </c>
      <c r="I40" s="21">
        <f t="shared" si="22"/>
        <v>0</v>
      </c>
      <c r="J40" s="21">
        <f t="shared" si="22"/>
        <v>0</v>
      </c>
      <c r="K40" s="21">
        <f t="shared" si="22"/>
        <v>0</v>
      </c>
      <c r="L40" s="21">
        <f t="shared" si="22"/>
        <v>0</v>
      </c>
      <c r="M40" s="21">
        <f t="shared" si="22"/>
        <v>0</v>
      </c>
      <c r="N40" s="21">
        <f t="shared" si="22"/>
        <v>0</v>
      </c>
      <c r="O40" s="21">
        <f t="shared" si="22"/>
        <v>0</v>
      </c>
      <c r="P40" s="21">
        <f t="shared" si="22"/>
        <v>0</v>
      </c>
      <c r="Q40" s="21">
        <f t="shared" si="22"/>
        <v>0</v>
      </c>
      <c r="R40" s="21">
        <f t="shared" si="22"/>
        <v>0</v>
      </c>
      <c r="S40" s="21">
        <f t="shared" si="22"/>
        <v>0</v>
      </c>
      <c r="T40" s="21">
        <f t="shared" si="22"/>
        <v>0</v>
      </c>
      <c r="U40" s="21">
        <f t="shared" si="22"/>
        <v>0</v>
      </c>
      <c r="V40" s="21">
        <f t="shared" si="22"/>
        <v>0</v>
      </c>
      <c r="W40" s="21">
        <f t="shared" si="22"/>
        <v>0</v>
      </c>
      <c r="X40" s="21">
        <f t="shared" si="22"/>
        <v>0</v>
      </c>
      <c r="Y40" s="21">
        <f t="shared" si="22"/>
        <v>0</v>
      </c>
      <c r="Z40" s="21">
        <f t="shared" si="22"/>
        <v>0</v>
      </c>
      <c r="AA40" s="21">
        <f t="shared" si="22"/>
        <v>0</v>
      </c>
      <c r="AB40" s="21">
        <f t="shared" si="22"/>
        <v>0</v>
      </c>
      <c r="AC40" s="21">
        <f t="shared" si="22"/>
        <v>0</v>
      </c>
      <c r="AD40" s="21">
        <f t="shared" si="22"/>
        <v>0</v>
      </c>
      <c r="AE40" s="21">
        <f t="shared" si="22"/>
        <v>0</v>
      </c>
      <c r="AF40" s="21">
        <f t="shared" si="22"/>
        <v>0</v>
      </c>
      <c r="AG40" s="21">
        <f t="shared" si="22"/>
        <v>0</v>
      </c>
      <c r="AH40" s="21">
        <f t="shared" ref="AH40:AI40" si="23">IF(AH25=0,0,AH25/(AH3/1000))</f>
        <v>0</v>
      </c>
      <c r="AI40" s="21">
        <f t="shared" si="23"/>
        <v>0</v>
      </c>
    </row>
    <row r="41" spans="1:35" x14ac:dyDescent="0.25">
      <c r="A41" s="10" t="s">
        <v>72</v>
      </c>
      <c r="B41" s="22">
        <f t="shared" si="22"/>
        <v>0</v>
      </c>
      <c r="C41" s="22">
        <f t="shared" si="22"/>
        <v>0</v>
      </c>
      <c r="D41" s="22">
        <f t="shared" si="22"/>
        <v>0</v>
      </c>
      <c r="E41" s="22">
        <f t="shared" si="22"/>
        <v>0</v>
      </c>
      <c r="F41" s="22">
        <f t="shared" si="22"/>
        <v>0</v>
      </c>
      <c r="G41" s="22">
        <f t="shared" si="22"/>
        <v>0</v>
      </c>
      <c r="H41" s="22">
        <f t="shared" si="22"/>
        <v>0</v>
      </c>
      <c r="I41" s="22">
        <f t="shared" si="22"/>
        <v>0</v>
      </c>
      <c r="J41" s="22">
        <f t="shared" si="22"/>
        <v>0</v>
      </c>
      <c r="K41" s="22">
        <f t="shared" si="22"/>
        <v>0</v>
      </c>
      <c r="L41" s="22">
        <f t="shared" si="22"/>
        <v>0</v>
      </c>
      <c r="M41" s="22">
        <f t="shared" si="22"/>
        <v>0</v>
      </c>
      <c r="N41" s="22">
        <f t="shared" si="22"/>
        <v>0</v>
      </c>
      <c r="O41" s="22">
        <f t="shared" si="22"/>
        <v>0</v>
      </c>
      <c r="P41" s="22">
        <f t="shared" si="22"/>
        <v>0</v>
      </c>
      <c r="Q41" s="22">
        <f t="shared" si="22"/>
        <v>0</v>
      </c>
      <c r="R41" s="22">
        <f t="shared" si="22"/>
        <v>0</v>
      </c>
      <c r="S41" s="22">
        <f t="shared" si="22"/>
        <v>0</v>
      </c>
      <c r="T41" s="22">
        <f t="shared" si="22"/>
        <v>0</v>
      </c>
      <c r="U41" s="22">
        <f t="shared" si="22"/>
        <v>0</v>
      </c>
      <c r="V41" s="22">
        <f t="shared" si="22"/>
        <v>0</v>
      </c>
      <c r="W41" s="22">
        <f t="shared" si="22"/>
        <v>0</v>
      </c>
      <c r="X41" s="22">
        <f t="shared" si="22"/>
        <v>0</v>
      </c>
      <c r="Y41" s="22">
        <f t="shared" si="22"/>
        <v>0</v>
      </c>
      <c r="Z41" s="22">
        <f t="shared" si="22"/>
        <v>0</v>
      </c>
      <c r="AA41" s="22">
        <f t="shared" si="22"/>
        <v>0</v>
      </c>
      <c r="AB41" s="22">
        <f t="shared" si="22"/>
        <v>0</v>
      </c>
      <c r="AC41" s="22">
        <f t="shared" si="22"/>
        <v>0</v>
      </c>
      <c r="AD41" s="22">
        <f t="shared" si="22"/>
        <v>0</v>
      </c>
      <c r="AE41" s="22">
        <f t="shared" si="22"/>
        <v>0</v>
      </c>
      <c r="AF41" s="22">
        <f t="shared" si="22"/>
        <v>0</v>
      </c>
      <c r="AG41" s="22">
        <f t="shared" si="22"/>
        <v>0</v>
      </c>
      <c r="AH41" s="22">
        <f t="shared" ref="AH41:AI41" si="24">IF(AH26=0,0,AH26/(AH4/1000))</f>
        <v>0</v>
      </c>
      <c r="AI41" s="22">
        <f t="shared" si="24"/>
        <v>0</v>
      </c>
    </row>
    <row r="42" spans="1:35" x14ac:dyDescent="0.25">
      <c r="A42" s="12" t="s">
        <v>75</v>
      </c>
      <c r="B42" s="23">
        <f t="shared" ref="B42:AG42" si="25">IF(B32=0,0,B32/(B5/1000))</f>
        <v>0</v>
      </c>
      <c r="C42" s="23">
        <f t="shared" si="25"/>
        <v>0</v>
      </c>
      <c r="D42" s="23">
        <f t="shared" si="25"/>
        <v>0</v>
      </c>
      <c r="E42" s="23">
        <f t="shared" si="25"/>
        <v>0</v>
      </c>
      <c r="F42" s="23">
        <f t="shared" si="25"/>
        <v>0</v>
      </c>
      <c r="G42" s="23">
        <f t="shared" si="25"/>
        <v>0</v>
      </c>
      <c r="H42" s="23">
        <f t="shared" si="25"/>
        <v>0</v>
      </c>
      <c r="I42" s="23">
        <f t="shared" si="25"/>
        <v>0</v>
      </c>
      <c r="J42" s="23">
        <f t="shared" si="25"/>
        <v>0</v>
      </c>
      <c r="K42" s="23">
        <f t="shared" si="25"/>
        <v>0</v>
      </c>
      <c r="L42" s="23">
        <f t="shared" si="25"/>
        <v>0</v>
      </c>
      <c r="M42" s="23">
        <f t="shared" si="25"/>
        <v>0</v>
      </c>
      <c r="N42" s="23">
        <f t="shared" si="25"/>
        <v>0</v>
      </c>
      <c r="O42" s="23">
        <f t="shared" si="25"/>
        <v>0</v>
      </c>
      <c r="P42" s="23">
        <f t="shared" si="25"/>
        <v>0</v>
      </c>
      <c r="Q42" s="23">
        <f t="shared" si="25"/>
        <v>0</v>
      </c>
      <c r="R42" s="23">
        <f t="shared" si="25"/>
        <v>0</v>
      </c>
      <c r="S42" s="23">
        <f t="shared" si="25"/>
        <v>0</v>
      </c>
      <c r="T42" s="23">
        <f t="shared" si="25"/>
        <v>0</v>
      </c>
      <c r="U42" s="23">
        <f t="shared" si="25"/>
        <v>0</v>
      </c>
      <c r="V42" s="23">
        <f t="shared" si="25"/>
        <v>0</v>
      </c>
      <c r="W42" s="23">
        <f t="shared" si="25"/>
        <v>0</v>
      </c>
      <c r="X42" s="23">
        <f t="shared" si="25"/>
        <v>0</v>
      </c>
      <c r="Y42" s="23">
        <f t="shared" si="25"/>
        <v>0</v>
      </c>
      <c r="Z42" s="23">
        <f t="shared" si="25"/>
        <v>0</v>
      </c>
      <c r="AA42" s="23">
        <f t="shared" si="25"/>
        <v>0</v>
      </c>
      <c r="AB42" s="23">
        <f t="shared" si="25"/>
        <v>0</v>
      </c>
      <c r="AC42" s="23">
        <f t="shared" si="25"/>
        <v>0</v>
      </c>
      <c r="AD42" s="23">
        <f t="shared" si="25"/>
        <v>0</v>
      </c>
      <c r="AE42" s="23">
        <f t="shared" si="25"/>
        <v>0</v>
      </c>
      <c r="AF42" s="23">
        <f t="shared" si="25"/>
        <v>0</v>
      </c>
      <c r="AG42" s="23">
        <f t="shared" si="25"/>
        <v>0</v>
      </c>
      <c r="AH42" s="23">
        <f t="shared" ref="AH42:AI42" si="26">IF(AH32=0,0,AH32/(AH5/1000))</f>
        <v>0</v>
      </c>
      <c r="AI42" s="23">
        <f t="shared" si="26"/>
        <v>0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0</v>
      </c>
      <c r="C44" s="30">
        <f t="shared" si="27"/>
        <v>0</v>
      </c>
      <c r="D44" s="30">
        <f t="shared" si="27"/>
        <v>0</v>
      </c>
      <c r="E44" s="30">
        <f t="shared" si="27"/>
        <v>0</v>
      </c>
      <c r="F44" s="30">
        <f t="shared" si="27"/>
        <v>0</v>
      </c>
      <c r="G44" s="30">
        <f t="shared" si="27"/>
        <v>0</v>
      </c>
      <c r="H44" s="30">
        <f t="shared" si="27"/>
        <v>0</v>
      </c>
      <c r="I44" s="30">
        <f t="shared" si="27"/>
        <v>0</v>
      </c>
      <c r="J44" s="30">
        <f t="shared" si="27"/>
        <v>0</v>
      </c>
      <c r="K44" s="30">
        <f t="shared" si="27"/>
        <v>0</v>
      </c>
      <c r="L44" s="30">
        <f t="shared" si="27"/>
        <v>0</v>
      </c>
      <c r="M44" s="30">
        <f t="shared" si="27"/>
        <v>0</v>
      </c>
      <c r="N44" s="30">
        <f t="shared" si="27"/>
        <v>0</v>
      </c>
      <c r="O44" s="30">
        <f t="shared" si="27"/>
        <v>0</v>
      </c>
      <c r="P44" s="30">
        <f t="shared" si="27"/>
        <v>0</v>
      </c>
      <c r="Q44" s="30">
        <f t="shared" si="27"/>
        <v>0</v>
      </c>
      <c r="R44" s="30">
        <f t="shared" si="27"/>
        <v>0</v>
      </c>
      <c r="S44" s="30">
        <f t="shared" si="27"/>
        <v>0</v>
      </c>
      <c r="T44" s="30">
        <f t="shared" si="27"/>
        <v>0</v>
      </c>
      <c r="U44" s="30">
        <f t="shared" si="27"/>
        <v>0</v>
      </c>
      <c r="V44" s="30">
        <f t="shared" si="27"/>
        <v>0</v>
      </c>
      <c r="W44" s="30">
        <f t="shared" si="27"/>
        <v>0</v>
      </c>
      <c r="X44" s="30">
        <f t="shared" si="27"/>
        <v>0</v>
      </c>
      <c r="Y44" s="30">
        <f t="shared" si="27"/>
        <v>0</v>
      </c>
      <c r="Z44" s="30">
        <f t="shared" si="27"/>
        <v>0</v>
      </c>
      <c r="AA44" s="30">
        <f t="shared" si="27"/>
        <v>0</v>
      </c>
      <c r="AB44" s="30">
        <f t="shared" si="27"/>
        <v>0</v>
      </c>
      <c r="AC44" s="30">
        <f t="shared" si="27"/>
        <v>0</v>
      </c>
      <c r="AD44" s="30">
        <f t="shared" si="27"/>
        <v>0</v>
      </c>
      <c r="AE44" s="30">
        <f t="shared" si="27"/>
        <v>0</v>
      </c>
      <c r="AF44" s="30">
        <f t="shared" si="27"/>
        <v>0</v>
      </c>
      <c r="AG44" s="30">
        <f t="shared" si="27"/>
        <v>0</v>
      </c>
      <c r="AH44" s="30">
        <f t="shared" ref="AH44:AI44" si="28">IF(AH25=0,0,AH25/AH$25)</f>
        <v>0</v>
      </c>
      <c r="AI44" s="30">
        <f t="shared" si="28"/>
        <v>0</v>
      </c>
    </row>
    <row r="45" spans="1:35" x14ac:dyDescent="0.25">
      <c r="A45" s="10" t="s">
        <v>72</v>
      </c>
      <c r="B45" s="31">
        <f t="shared" si="27"/>
        <v>0</v>
      </c>
      <c r="C45" s="31">
        <f t="shared" si="27"/>
        <v>0</v>
      </c>
      <c r="D45" s="31">
        <f t="shared" si="27"/>
        <v>0</v>
      </c>
      <c r="E45" s="31">
        <f t="shared" si="27"/>
        <v>0</v>
      </c>
      <c r="F45" s="31">
        <f t="shared" si="27"/>
        <v>0</v>
      </c>
      <c r="G45" s="31">
        <f t="shared" si="27"/>
        <v>0</v>
      </c>
      <c r="H45" s="31">
        <f t="shared" si="27"/>
        <v>0</v>
      </c>
      <c r="I45" s="31">
        <f t="shared" si="27"/>
        <v>0</v>
      </c>
      <c r="J45" s="31">
        <f t="shared" si="27"/>
        <v>0</v>
      </c>
      <c r="K45" s="31">
        <f t="shared" si="27"/>
        <v>0</v>
      </c>
      <c r="L45" s="31">
        <f t="shared" si="27"/>
        <v>0</v>
      </c>
      <c r="M45" s="31">
        <f t="shared" si="27"/>
        <v>0</v>
      </c>
      <c r="N45" s="31">
        <f t="shared" si="27"/>
        <v>0</v>
      </c>
      <c r="O45" s="31">
        <f t="shared" si="27"/>
        <v>0</v>
      </c>
      <c r="P45" s="31">
        <f t="shared" si="27"/>
        <v>0</v>
      </c>
      <c r="Q45" s="31">
        <f t="shared" si="27"/>
        <v>0</v>
      </c>
      <c r="R45" s="31">
        <f t="shared" si="27"/>
        <v>0</v>
      </c>
      <c r="S45" s="31">
        <f t="shared" si="27"/>
        <v>0</v>
      </c>
      <c r="T45" s="31">
        <f t="shared" si="27"/>
        <v>0</v>
      </c>
      <c r="U45" s="31">
        <f t="shared" si="27"/>
        <v>0</v>
      </c>
      <c r="V45" s="31">
        <f t="shared" si="27"/>
        <v>0</v>
      </c>
      <c r="W45" s="31">
        <f t="shared" si="27"/>
        <v>0</v>
      </c>
      <c r="X45" s="31">
        <f t="shared" si="27"/>
        <v>0</v>
      </c>
      <c r="Y45" s="31">
        <f t="shared" si="27"/>
        <v>0</v>
      </c>
      <c r="Z45" s="31">
        <f t="shared" si="27"/>
        <v>0</v>
      </c>
      <c r="AA45" s="31">
        <f t="shared" si="27"/>
        <v>0</v>
      </c>
      <c r="AB45" s="31">
        <f t="shared" si="27"/>
        <v>0</v>
      </c>
      <c r="AC45" s="31">
        <f t="shared" si="27"/>
        <v>0</v>
      </c>
      <c r="AD45" s="31">
        <f t="shared" si="27"/>
        <v>0</v>
      </c>
      <c r="AE45" s="31">
        <f t="shared" si="27"/>
        <v>0</v>
      </c>
      <c r="AF45" s="31">
        <f t="shared" si="27"/>
        <v>0</v>
      </c>
      <c r="AG45" s="31">
        <f t="shared" si="27"/>
        <v>0</v>
      </c>
      <c r="AH45" s="31">
        <f t="shared" ref="AH45:AI45" si="29">IF(AH26=0,0,AH26/AH$25)</f>
        <v>0</v>
      </c>
      <c r="AI45" s="31">
        <f t="shared" si="29"/>
        <v>0</v>
      </c>
    </row>
    <row r="46" spans="1:35" x14ac:dyDescent="0.25">
      <c r="A46" s="12" t="s">
        <v>75</v>
      </c>
      <c r="B46" s="32">
        <f t="shared" ref="B46:AG46" si="30">IF(B32=0,0,B32/B$25)</f>
        <v>0</v>
      </c>
      <c r="C46" s="32">
        <f t="shared" si="30"/>
        <v>0</v>
      </c>
      <c r="D46" s="32">
        <f t="shared" si="30"/>
        <v>0</v>
      </c>
      <c r="E46" s="32">
        <f t="shared" si="30"/>
        <v>0</v>
      </c>
      <c r="F46" s="32">
        <f t="shared" si="30"/>
        <v>0</v>
      </c>
      <c r="G46" s="32">
        <f t="shared" si="30"/>
        <v>0</v>
      </c>
      <c r="H46" s="32">
        <f t="shared" si="30"/>
        <v>0</v>
      </c>
      <c r="I46" s="32">
        <f t="shared" si="30"/>
        <v>0</v>
      </c>
      <c r="J46" s="32">
        <f t="shared" si="30"/>
        <v>0</v>
      </c>
      <c r="K46" s="32">
        <f t="shared" si="30"/>
        <v>0</v>
      </c>
      <c r="L46" s="32">
        <f t="shared" si="30"/>
        <v>0</v>
      </c>
      <c r="M46" s="32">
        <f t="shared" si="30"/>
        <v>0</v>
      </c>
      <c r="N46" s="32">
        <f t="shared" si="30"/>
        <v>0</v>
      </c>
      <c r="O46" s="32">
        <f t="shared" si="30"/>
        <v>0</v>
      </c>
      <c r="P46" s="32">
        <f t="shared" si="30"/>
        <v>0</v>
      </c>
      <c r="Q46" s="32">
        <f t="shared" si="30"/>
        <v>0</v>
      </c>
      <c r="R46" s="32">
        <f t="shared" si="30"/>
        <v>0</v>
      </c>
      <c r="S46" s="32">
        <f t="shared" si="30"/>
        <v>0</v>
      </c>
      <c r="T46" s="32">
        <f t="shared" si="30"/>
        <v>0</v>
      </c>
      <c r="U46" s="32">
        <f t="shared" si="30"/>
        <v>0</v>
      </c>
      <c r="V46" s="32">
        <f t="shared" si="30"/>
        <v>0</v>
      </c>
      <c r="W46" s="32">
        <f t="shared" si="30"/>
        <v>0</v>
      </c>
      <c r="X46" s="32">
        <f t="shared" si="30"/>
        <v>0</v>
      </c>
      <c r="Y46" s="32">
        <f t="shared" si="30"/>
        <v>0</v>
      </c>
      <c r="Z46" s="32">
        <f t="shared" si="30"/>
        <v>0</v>
      </c>
      <c r="AA46" s="32">
        <f t="shared" si="30"/>
        <v>0</v>
      </c>
      <c r="AB46" s="32">
        <f t="shared" si="30"/>
        <v>0</v>
      </c>
      <c r="AC46" s="32">
        <f t="shared" si="30"/>
        <v>0</v>
      </c>
      <c r="AD46" s="32">
        <f t="shared" si="30"/>
        <v>0</v>
      </c>
      <c r="AE46" s="32">
        <f t="shared" si="30"/>
        <v>0</v>
      </c>
      <c r="AF46" s="32">
        <f t="shared" si="30"/>
        <v>0</v>
      </c>
      <c r="AG46" s="32">
        <f t="shared" si="30"/>
        <v>0</v>
      </c>
      <c r="AH46" s="32">
        <f t="shared" ref="AH46:AI46" si="31">IF(AH32=0,0,AH32/AH$25)</f>
        <v>0</v>
      </c>
      <c r="AI46" s="32">
        <f t="shared" si="31"/>
        <v>0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0</v>
      </c>
      <c r="C48" s="21">
        <f t="shared" si="32"/>
        <v>0</v>
      </c>
      <c r="D48" s="21">
        <f t="shared" si="32"/>
        <v>0</v>
      </c>
      <c r="E48" s="21">
        <f t="shared" si="32"/>
        <v>0</v>
      </c>
      <c r="F48" s="21">
        <f t="shared" si="32"/>
        <v>0</v>
      </c>
      <c r="G48" s="21">
        <f t="shared" si="32"/>
        <v>0</v>
      </c>
      <c r="H48" s="21">
        <f t="shared" si="32"/>
        <v>0</v>
      </c>
      <c r="I48" s="21">
        <f t="shared" si="32"/>
        <v>0</v>
      </c>
      <c r="J48" s="21">
        <f t="shared" si="32"/>
        <v>0</v>
      </c>
      <c r="K48" s="21">
        <f t="shared" si="32"/>
        <v>0</v>
      </c>
      <c r="L48" s="21">
        <f t="shared" si="32"/>
        <v>0</v>
      </c>
      <c r="M48" s="21">
        <f t="shared" si="32"/>
        <v>0</v>
      </c>
      <c r="N48" s="21">
        <f t="shared" si="32"/>
        <v>0</v>
      </c>
      <c r="O48" s="21">
        <f t="shared" si="32"/>
        <v>0</v>
      </c>
      <c r="P48" s="21">
        <f t="shared" si="32"/>
        <v>0</v>
      </c>
      <c r="Q48" s="21">
        <f t="shared" si="32"/>
        <v>0</v>
      </c>
      <c r="R48" s="21">
        <f t="shared" si="32"/>
        <v>0</v>
      </c>
      <c r="S48" s="21">
        <f t="shared" si="32"/>
        <v>0</v>
      </c>
      <c r="T48" s="21">
        <f t="shared" si="32"/>
        <v>0</v>
      </c>
      <c r="U48" s="21">
        <f t="shared" si="32"/>
        <v>0</v>
      </c>
      <c r="V48" s="21">
        <f t="shared" si="32"/>
        <v>0</v>
      </c>
      <c r="W48" s="21">
        <f t="shared" si="32"/>
        <v>0</v>
      </c>
      <c r="X48" s="21">
        <f t="shared" si="32"/>
        <v>0</v>
      </c>
      <c r="Y48" s="21">
        <f t="shared" si="32"/>
        <v>0</v>
      </c>
      <c r="Z48" s="21">
        <f t="shared" si="32"/>
        <v>0</v>
      </c>
      <c r="AA48" s="21">
        <f t="shared" si="32"/>
        <v>0</v>
      </c>
      <c r="AB48" s="21">
        <f t="shared" si="32"/>
        <v>0</v>
      </c>
      <c r="AC48" s="21">
        <f t="shared" si="32"/>
        <v>0</v>
      </c>
      <c r="AD48" s="21">
        <f t="shared" si="32"/>
        <v>0</v>
      </c>
      <c r="AE48" s="21">
        <f t="shared" si="32"/>
        <v>0</v>
      </c>
      <c r="AF48" s="21">
        <f t="shared" si="32"/>
        <v>0</v>
      </c>
      <c r="AG48" s="21">
        <f t="shared" si="32"/>
        <v>0</v>
      </c>
      <c r="AH48" s="21">
        <f t="shared" ref="AH48:AI48" si="33">IF(AH25=0,0,100*AH25/AH12)</f>
        <v>0</v>
      </c>
      <c r="AI48" s="21">
        <f t="shared" si="33"/>
        <v>0</v>
      </c>
    </row>
    <row r="49" spans="1:35" x14ac:dyDescent="0.25">
      <c r="A49" s="10" t="s">
        <v>72</v>
      </c>
      <c r="B49" s="22">
        <f t="shared" si="32"/>
        <v>0</v>
      </c>
      <c r="C49" s="22">
        <f t="shared" si="32"/>
        <v>0</v>
      </c>
      <c r="D49" s="22">
        <f t="shared" si="32"/>
        <v>0</v>
      </c>
      <c r="E49" s="22">
        <f t="shared" si="32"/>
        <v>0</v>
      </c>
      <c r="F49" s="22">
        <f t="shared" si="32"/>
        <v>0</v>
      </c>
      <c r="G49" s="22">
        <f t="shared" si="32"/>
        <v>0</v>
      </c>
      <c r="H49" s="22">
        <f t="shared" si="32"/>
        <v>0</v>
      </c>
      <c r="I49" s="22">
        <f t="shared" si="32"/>
        <v>0</v>
      </c>
      <c r="J49" s="22">
        <f t="shared" si="32"/>
        <v>0</v>
      </c>
      <c r="K49" s="22">
        <f t="shared" si="32"/>
        <v>0</v>
      </c>
      <c r="L49" s="22">
        <f t="shared" si="32"/>
        <v>0</v>
      </c>
      <c r="M49" s="22">
        <f t="shared" si="32"/>
        <v>0</v>
      </c>
      <c r="N49" s="22">
        <f t="shared" si="32"/>
        <v>0</v>
      </c>
      <c r="O49" s="22">
        <f t="shared" si="32"/>
        <v>0</v>
      </c>
      <c r="P49" s="22">
        <f t="shared" si="32"/>
        <v>0</v>
      </c>
      <c r="Q49" s="22">
        <f t="shared" si="32"/>
        <v>0</v>
      </c>
      <c r="R49" s="22">
        <f t="shared" si="32"/>
        <v>0</v>
      </c>
      <c r="S49" s="22">
        <f t="shared" si="32"/>
        <v>0</v>
      </c>
      <c r="T49" s="22">
        <f t="shared" si="32"/>
        <v>0</v>
      </c>
      <c r="U49" s="22">
        <f t="shared" si="32"/>
        <v>0</v>
      </c>
      <c r="V49" s="22">
        <f t="shared" si="32"/>
        <v>0</v>
      </c>
      <c r="W49" s="22">
        <f t="shared" si="32"/>
        <v>0</v>
      </c>
      <c r="X49" s="22">
        <f t="shared" si="32"/>
        <v>0</v>
      </c>
      <c r="Y49" s="22">
        <f t="shared" si="32"/>
        <v>0</v>
      </c>
      <c r="Z49" s="22">
        <f t="shared" si="32"/>
        <v>0</v>
      </c>
      <c r="AA49" s="22">
        <f t="shared" si="32"/>
        <v>0</v>
      </c>
      <c r="AB49" s="22">
        <f t="shared" si="32"/>
        <v>0</v>
      </c>
      <c r="AC49" s="22">
        <f t="shared" si="32"/>
        <v>0</v>
      </c>
      <c r="AD49" s="22">
        <f t="shared" si="32"/>
        <v>0</v>
      </c>
      <c r="AE49" s="22">
        <f t="shared" si="32"/>
        <v>0</v>
      </c>
      <c r="AF49" s="22">
        <f t="shared" si="32"/>
        <v>0</v>
      </c>
      <c r="AG49" s="22">
        <f t="shared" si="32"/>
        <v>0</v>
      </c>
      <c r="AH49" s="22">
        <f t="shared" ref="AH49:AI49" si="34">IF(AH26=0,0,100*AH26/AH13)</f>
        <v>0</v>
      </c>
      <c r="AI49" s="22">
        <f t="shared" si="34"/>
        <v>0</v>
      </c>
    </row>
    <row r="50" spans="1:35" x14ac:dyDescent="0.25">
      <c r="A50" s="12" t="s">
        <v>75</v>
      </c>
      <c r="B50" s="23">
        <f t="shared" ref="B50:AG50" si="35">IF(B32=0,0,100*B32/B14)</f>
        <v>0</v>
      </c>
      <c r="C50" s="23">
        <f t="shared" si="35"/>
        <v>0</v>
      </c>
      <c r="D50" s="23">
        <f t="shared" si="35"/>
        <v>0</v>
      </c>
      <c r="E50" s="23">
        <f t="shared" si="35"/>
        <v>0</v>
      </c>
      <c r="F50" s="23">
        <f t="shared" si="35"/>
        <v>0</v>
      </c>
      <c r="G50" s="23">
        <f t="shared" si="35"/>
        <v>0</v>
      </c>
      <c r="H50" s="23">
        <f t="shared" si="35"/>
        <v>0</v>
      </c>
      <c r="I50" s="23">
        <f t="shared" si="35"/>
        <v>0</v>
      </c>
      <c r="J50" s="23">
        <f t="shared" si="35"/>
        <v>0</v>
      </c>
      <c r="K50" s="23">
        <f t="shared" si="35"/>
        <v>0</v>
      </c>
      <c r="L50" s="23">
        <f t="shared" si="35"/>
        <v>0</v>
      </c>
      <c r="M50" s="23">
        <f t="shared" si="35"/>
        <v>0</v>
      </c>
      <c r="N50" s="23">
        <f t="shared" si="35"/>
        <v>0</v>
      </c>
      <c r="O50" s="23">
        <f t="shared" si="35"/>
        <v>0</v>
      </c>
      <c r="P50" s="23">
        <f t="shared" si="35"/>
        <v>0</v>
      </c>
      <c r="Q50" s="23">
        <f t="shared" si="35"/>
        <v>0</v>
      </c>
      <c r="R50" s="23">
        <f t="shared" si="35"/>
        <v>0</v>
      </c>
      <c r="S50" s="23">
        <f t="shared" si="35"/>
        <v>0</v>
      </c>
      <c r="T50" s="23">
        <f t="shared" si="35"/>
        <v>0</v>
      </c>
      <c r="U50" s="23">
        <f t="shared" si="35"/>
        <v>0</v>
      </c>
      <c r="V50" s="23">
        <f t="shared" si="35"/>
        <v>0</v>
      </c>
      <c r="W50" s="23">
        <f t="shared" si="35"/>
        <v>0</v>
      </c>
      <c r="X50" s="23">
        <f t="shared" si="35"/>
        <v>0</v>
      </c>
      <c r="Y50" s="23">
        <f t="shared" si="35"/>
        <v>0</v>
      </c>
      <c r="Z50" s="23">
        <f t="shared" si="35"/>
        <v>0</v>
      </c>
      <c r="AA50" s="23">
        <f t="shared" si="35"/>
        <v>0</v>
      </c>
      <c r="AB50" s="23">
        <f t="shared" si="35"/>
        <v>0</v>
      </c>
      <c r="AC50" s="23">
        <f t="shared" si="35"/>
        <v>0</v>
      </c>
      <c r="AD50" s="23">
        <f t="shared" si="35"/>
        <v>0</v>
      </c>
      <c r="AE50" s="23">
        <f t="shared" si="35"/>
        <v>0</v>
      </c>
      <c r="AF50" s="23">
        <f t="shared" si="35"/>
        <v>0</v>
      </c>
      <c r="AG50" s="23">
        <f t="shared" si="35"/>
        <v>0</v>
      </c>
      <c r="AH50" s="23">
        <f t="shared" ref="AH50:AI50" si="36">IF(AH32=0,0,100*AH32/AH14)</f>
        <v>0</v>
      </c>
      <c r="AI50" s="23">
        <f t="shared" si="36"/>
        <v>0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</row>
    <row r="54" spans="1:35" x14ac:dyDescent="0.25">
      <c r="A54" s="10" t="s">
        <v>72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</row>
    <row r="55" spans="1:35" x14ac:dyDescent="0.25">
      <c r="A55" s="12" t="s">
        <v>75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</v>
      </c>
      <c r="C58" s="18">
        <f t="shared" si="37"/>
        <v>0</v>
      </c>
      <c r="D58" s="18">
        <f t="shared" si="37"/>
        <v>0</v>
      </c>
      <c r="E58" s="18">
        <f t="shared" si="37"/>
        <v>0</v>
      </c>
      <c r="F58" s="18">
        <f t="shared" si="37"/>
        <v>0</v>
      </c>
      <c r="G58" s="18">
        <f t="shared" si="37"/>
        <v>0</v>
      </c>
      <c r="H58" s="18">
        <f t="shared" si="37"/>
        <v>0</v>
      </c>
      <c r="I58" s="18">
        <f t="shared" si="37"/>
        <v>0</v>
      </c>
      <c r="J58" s="18">
        <f t="shared" si="37"/>
        <v>0</v>
      </c>
      <c r="K58" s="18">
        <f t="shared" si="37"/>
        <v>0</v>
      </c>
      <c r="L58" s="18">
        <f t="shared" si="37"/>
        <v>0</v>
      </c>
      <c r="M58" s="18">
        <f t="shared" si="37"/>
        <v>0</v>
      </c>
      <c r="N58" s="18">
        <f t="shared" si="37"/>
        <v>0</v>
      </c>
      <c r="O58" s="18">
        <f t="shared" si="37"/>
        <v>0</v>
      </c>
      <c r="P58" s="18">
        <f t="shared" si="37"/>
        <v>0</v>
      </c>
      <c r="Q58" s="18">
        <f t="shared" si="37"/>
        <v>0</v>
      </c>
      <c r="R58" s="18">
        <f t="shared" si="37"/>
        <v>0</v>
      </c>
      <c r="S58" s="18">
        <f t="shared" si="37"/>
        <v>0</v>
      </c>
      <c r="T58" s="18">
        <f t="shared" si="37"/>
        <v>0</v>
      </c>
      <c r="U58" s="18">
        <f t="shared" si="37"/>
        <v>0</v>
      </c>
      <c r="V58" s="18">
        <f t="shared" si="37"/>
        <v>0</v>
      </c>
      <c r="W58" s="18">
        <f t="shared" si="37"/>
        <v>0</v>
      </c>
      <c r="X58" s="18">
        <f t="shared" si="37"/>
        <v>0</v>
      </c>
      <c r="Y58" s="18">
        <f t="shared" si="37"/>
        <v>0</v>
      </c>
      <c r="Z58" s="18">
        <f t="shared" si="37"/>
        <v>0</v>
      </c>
      <c r="AA58" s="18">
        <f t="shared" si="37"/>
        <v>0</v>
      </c>
      <c r="AB58" s="18">
        <f t="shared" si="37"/>
        <v>0</v>
      </c>
      <c r="AC58" s="18">
        <f t="shared" si="37"/>
        <v>0</v>
      </c>
      <c r="AD58" s="18">
        <f t="shared" si="37"/>
        <v>0</v>
      </c>
      <c r="AE58" s="18">
        <f t="shared" si="37"/>
        <v>0</v>
      </c>
      <c r="AF58" s="18">
        <f t="shared" si="37"/>
        <v>0</v>
      </c>
      <c r="AG58" s="18">
        <f t="shared" si="37"/>
        <v>0</v>
      </c>
      <c r="AH58" s="18">
        <f t="shared" ref="AH58:AI58" si="38">IF(AH48=0,0,AH48/AH53)</f>
        <v>0</v>
      </c>
      <c r="AI58" s="18">
        <f t="shared" si="38"/>
        <v>0</v>
      </c>
    </row>
    <row r="59" spans="1:35" x14ac:dyDescent="0.25">
      <c r="A59" s="10" t="s">
        <v>72</v>
      </c>
      <c r="B59" s="19">
        <f t="shared" si="37"/>
        <v>0</v>
      </c>
      <c r="C59" s="19">
        <f t="shared" si="37"/>
        <v>0</v>
      </c>
      <c r="D59" s="19">
        <f t="shared" si="37"/>
        <v>0</v>
      </c>
      <c r="E59" s="19">
        <f t="shared" si="37"/>
        <v>0</v>
      </c>
      <c r="F59" s="19">
        <f t="shared" si="37"/>
        <v>0</v>
      </c>
      <c r="G59" s="19">
        <f t="shared" si="37"/>
        <v>0</v>
      </c>
      <c r="H59" s="19">
        <f t="shared" si="37"/>
        <v>0</v>
      </c>
      <c r="I59" s="19">
        <f t="shared" si="37"/>
        <v>0</v>
      </c>
      <c r="J59" s="19">
        <f t="shared" si="37"/>
        <v>0</v>
      </c>
      <c r="K59" s="19">
        <f t="shared" si="37"/>
        <v>0</v>
      </c>
      <c r="L59" s="19">
        <f t="shared" si="37"/>
        <v>0</v>
      </c>
      <c r="M59" s="19">
        <f t="shared" si="37"/>
        <v>0</v>
      </c>
      <c r="N59" s="19">
        <f t="shared" si="37"/>
        <v>0</v>
      </c>
      <c r="O59" s="19">
        <f t="shared" si="37"/>
        <v>0</v>
      </c>
      <c r="P59" s="19">
        <f t="shared" si="37"/>
        <v>0</v>
      </c>
      <c r="Q59" s="19">
        <f t="shared" si="37"/>
        <v>0</v>
      </c>
      <c r="R59" s="19">
        <f t="shared" si="37"/>
        <v>0</v>
      </c>
      <c r="S59" s="19">
        <f t="shared" si="37"/>
        <v>0</v>
      </c>
      <c r="T59" s="19">
        <f t="shared" si="37"/>
        <v>0</v>
      </c>
      <c r="U59" s="19">
        <f t="shared" si="37"/>
        <v>0</v>
      </c>
      <c r="V59" s="19">
        <f t="shared" si="37"/>
        <v>0</v>
      </c>
      <c r="W59" s="19">
        <f t="shared" si="37"/>
        <v>0</v>
      </c>
      <c r="X59" s="19">
        <f t="shared" si="37"/>
        <v>0</v>
      </c>
      <c r="Y59" s="19">
        <f t="shared" si="37"/>
        <v>0</v>
      </c>
      <c r="Z59" s="19">
        <f t="shared" si="37"/>
        <v>0</v>
      </c>
      <c r="AA59" s="19">
        <f t="shared" si="37"/>
        <v>0</v>
      </c>
      <c r="AB59" s="19">
        <f t="shared" si="37"/>
        <v>0</v>
      </c>
      <c r="AC59" s="19">
        <f t="shared" si="37"/>
        <v>0</v>
      </c>
      <c r="AD59" s="19">
        <f t="shared" si="37"/>
        <v>0</v>
      </c>
      <c r="AE59" s="19">
        <f t="shared" si="37"/>
        <v>0</v>
      </c>
      <c r="AF59" s="19">
        <f t="shared" si="37"/>
        <v>0</v>
      </c>
      <c r="AG59" s="19">
        <f t="shared" si="37"/>
        <v>0</v>
      </c>
      <c r="AH59" s="19">
        <f t="shared" ref="AH59:AI59" si="39">IF(AH49=0,0,AH49/AH54)</f>
        <v>0</v>
      </c>
      <c r="AI59" s="19">
        <f t="shared" si="39"/>
        <v>0</v>
      </c>
    </row>
    <row r="60" spans="1:35" x14ac:dyDescent="0.25">
      <c r="A60" s="12" t="s">
        <v>75</v>
      </c>
      <c r="B60" s="20">
        <f t="shared" si="37"/>
        <v>0</v>
      </c>
      <c r="C60" s="20">
        <f t="shared" si="37"/>
        <v>0</v>
      </c>
      <c r="D60" s="20">
        <f t="shared" si="37"/>
        <v>0</v>
      </c>
      <c r="E60" s="20">
        <f t="shared" si="37"/>
        <v>0</v>
      </c>
      <c r="F60" s="20">
        <f t="shared" si="37"/>
        <v>0</v>
      </c>
      <c r="G60" s="20">
        <f t="shared" si="37"/>
        <v>0</v>
      </c>
      <c r="H60" s="20">
        <f t="shared" si="37"/>
        <v>0</v>
      </c>
      <c r="I60" s="20">
        <f t="shared" si="37"/>
        <v>0</v>
      </c>
      <c r="J60" s="20">
        <f t="shared" si="37"/>
        <v>0</v>
      </c>
      <c r="K60" s="20">
        <f t="shared" si="37"/>
        <v>0</v>
      </c>
      <c r="L60" s="20">
        <f t="shared" si="37"/>
        <v>0</v>
      </c>
      <c r="M60" s="20">
        <f t="shared" si="37"/>
        <v>0</v>
      </c>
      <c r="N60" s="20">
        <f t="shared" si="37"/>
        <v>0</v>
      </c>
      <c r="O60" s="20">
        <f t="shared" si="37"/>
        <v>0</v>
      </c>
      <c r="P60" s="20">
        <f t="shared" si="37"/>
        <v>0</v>
      </c>
      <c r="Q60" s="20">
        <f t="shared" si="37"/>
        <v>0</v>
      </c>
      <c r="R60" s="20">
        <f t="shared" si="37"/>
        <v>0</v>
      </c>
      <c r="S60" s="20">
        <f t="shared" si="37"/>
        <v>0</v>
      </c>
      <c r="T60" s="20">
        <f t="shared" si="37"/>
        <v>0</v>
      </c>
      <c r="U60" s="20">
        <f t="shared" si="37"/>
        <v>0</v>
      </c>
      <c r="V60" s="20">
        <f t="shared" si="37"/>
        <v>0</v>
      </c>
      <c r="W60" s="20">
        <f t="shared" si="37"/>
        <v>0</v>
      </c>
      <c r="X60" s="20">
        <f t="shared" si="37"/>
        <v>0</v>
      </c>
      <c r="Y60" s="20">
        <f t="shared" si="37"/>
        <v>0</v>
      </c>
      <c r="Z60" s="20">
        <f t="shared" si="37"/>
        <v>0</v>
      </c>
      <c r="AA60" s="20">
        <f t="shared" si="37"/>
        <v>0</v>
      </c>
      <c r="AB60" s="20">
        <f t="shared" si="37"/>
        <v>0</v>
      </c>
      <c r="AC60" s="20">
        <f t="shared" si="37"/>
        <v>0</v>
      </c>
      <c r="AD60" s="20">
        <f t="shared" si="37"/>
        <v>0</v>
      </c>
      <c r="AE60" s="20">
        <f t="shared" si="37"/>
        <v>0</v>
      </c>
      <c r="AF60" s="20">
        <f t="shared" si="37"/>
        <v>0</v>
      </c>
      <c r="AG60" s="20">
        <f t="shared" si="37"/>
        <v>0</v>
      </c>
      <c r="AH60" s="20">
        <f t="shared" ref="AH60:AI60" si="40">IF(AH50=0,0,AH50/AH55)</f>
        <v>0</v>
      </c>
      <c r="AI60" s="20">
        <f t="shared" si="40"/>
        <v>0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0</v>
      </c>
      <c r="C62" s="33">
        <f t="shared" si="41"/>
        <v>0</v>
      </c>
      <c r="D62" s="33">
        <f t="shared" si="41"/>
        <v>0</v>
      </c>
      <c r="E62" s="33">
        <f t="shared" si="41"/>
        <v>0</v>
      </c>
      <c r="F62" s="33">
        <f t="shared" si="41"/>
        <v>0</v>
      </c>
      <c r="G62" s="33">
        <f t="shared" si="41"/>
        <v>0</v>
      </c>
      <c r="H62" s="33">
        <f t="shared" si="41"/>
        <v>0</v>
      </c>
      <c r="I62" s="33">
        <f t="shared" si="41"/>
        <v>0</v>
      </c>
      <c r="J62" s="33">
        <f t="shared" si="41"/>
        <v>0</v>
      </c>
      <c r="K62" s="33">
        <f t="shared" si="41"/>
        <v>0</v>
      </c>
      <c r="L62" s="33">
        <f t="shared" si="41"/>
        <v>0</v>
      </c>
      <c r="M62" s="33">
        <f t="shared" si="41"/>
        <v>0</v>
      </c>
      <c r="N62" s="33">
        <f t="shared" si="41"/>
        <v>0</v>
      </c>
      <c r="O62" s="33">
        <f t="shared" si="41"/>
        <v>0</v>
      </c>
      <c r="P62" s="33">
        <f t="shared" si="41"/>
        <v>0</v>
      </c>
      <c r="Q62" s="33">
        <f t="shared" si="41"/>
        <v>0</v>
      </c>
      <c r="R62" s="33">
        <f t="shared" si="41"/>
        <v>0</v>
      </c>
      <c r="S62" s="33">
        <f t="shared" si="41"/>
        <v>0</v>
      </c>
      <c r="T62" s="33">
        <f t="shared" si="41"/>
        <v>0</v>
      </c>
      <c r="U62" s="33">
        <f t="shared" si="41"/>
        <v>0</v>
      </c>
      <c r="V62" s="33">
        <f t="shared" si="41"/>
        <v>0</v>
      </c>
      <c r="W62" s="33">
        <f t="shared" si="41"/>
        <v>0</v>
      </c>
      <c r="X62" s="33">
        <f t="shared" si="41"/>
        <v>0</v>
      </c>
      <c r="Y62" s="33">
        <f t="shared" si="41"/>
        <v>0</v>
      </c>
      <c r="Z62" s="33">
        <f t="shared" si="41"/>
        <v>0</v>
      </c>
      <c r="AA62" s="33">
        <f t="shared" si="41"/>
        <v>0</v>
      </c>
      <c r="AB62" s="33">
        <f t="shared" si="41"/>
        <v>0</v>
      </c>
      <c r="AC62" s="33">
        <f t="shared" si="41"/>
        <v>0</v>
      </c>
      <c r="AD62" s="33">
        <f t="shared" si="41"/>
        <v>0</v>
      </c>
      <c r="AE62" s="33">
        <f t="shared" si="41"/>
        <v>0</v>
      </c>
      <c r="AF62" s="33">
        <f t="shared" si="41"/>
        <v>0</v>
      </c>
      <c r="AG62" s="33">
        <f t="shared" si="41"/>
        <v>0</v>
      </c>
      <c r="AH62" s="33">
        <f t="shared" ref="AH62:AI62" si="42">IF(AH66=0,0,AH66/AH25)</f>
        <v>0</v>
      </c>
      <c r="AI62" s="33">
        <f t="shared" si="42"/>
        <v>0</v>
      </c>
    </row>
    <row r="63" spans="1:35" x14ac:dyDescent="0.25">
      <c r="A63" s="10" t="s">
        <v>72</v>
      </c>
      <c r="B63" s="34">
        <f t="shared" si="41"/>
        <v>0</v>
      </c>
      <c r="C63" s="34">
        <f t="shared" si="41"/>
        <v>0</v>
      </c>
      <c r="D63" s="34">
        <f t="shared" si="41"/>
        <v>0</v>
      </c>
      <c r="E63" s="34">
        <f t="shared" si="41"/>
        <v>0</v>
      </c>
      <c r="F63" s="34">
        <f t="shared" si="41"/>
        <v>0</v>
      </c>
      <c r="G63" s="34">
        <f t="shared" si="41"/>
        <v>0</v>
      </c>
      <c r="H63" s="34">
        <f t="shared" si="41"/>
        <v>0</v>
      </c>
      <c r="I63" s="34">
        <f t="shared" si="41"/>
        <v>0</v>
      </c>
      <c r="J63" s="34">
        <f t="shared" si="41"/>
        <v>0</v>
      </c>
      <c r="K63" s="34">
        <f t="shared" si="41"/>
        <v>0</v>
      </c>
      <c r="L63" s="34">
        <f t="shared" si="41"/>
        <v>0</v>
      </c>
      <c r="M63" s="34">
        <f t="shared" si="41"/>
        <v>0</v>
      </c>
      <c r="N63" s="34">
        <f t="shared" si="41"/>
        <v>0</v>
      </c>
      <c r="O63" s="34">
        <f t="shared" si="41"/>
        <v>0</v>
      </c>
      <c r="P63" s="34">
        <f t="shared" si="41"/>
        <v>0</v>
      </c>
      <c r="Q63" s="34">
        <f t="shared" si="41"/>
        <v>0</v>
      </c>
      <c r="R63" s="34">
        <f t="shared" si="41"/>
        <v>0</v>
      </c>
      <c r="S63" s="34">
        <f t="shared" si="41"/>
        <v>0</v>
      </c>
      <c r="T63" s="34">
        <f t="shared" si="41"/>
        <v>0</v>
      </c>
      <c r="U63" s="34">
        <f t="shared" si="41"/>
        <v>0</v>
      </c>
      <c r="V63" s="34">
        <f t="shared" si="41"/>
        <v>0</v>
      </c>
      <c r="W63" s="34">
        <f t="shared" si="41"/>
        <v>0</v>
      </c>
      <c r="X63" s="34">
        <f t="shared" si="41"/>
        <v>0</v>
      </c>
      <c r="Y63" s="34">
        <f t="shared" si="41"/>
        <v>0</v>
      </c>
      <c r="Z63" s="34">
        <f t="shared" si="41"/>
        <v>0</v>
      </c>
      <c r="AA63" s="34">
        <f t="shared" si="41"/>
        <v>0</v>
      </c>
      <c r="AB63" s="34">
        <f t="shared" si="41"/>
        <v>0</v>
      </c>
      <c r="AC63" s="34">
        <f t="shared" si="41"/>
        <v>0</v>
      </c>
      <c r="AD63" s="34">
        <f t="shared" si="41"/>
        <v>0</v>
      </c>
      <c r="AE63" s="34">
        <f t="shared" si="41"/>
        <v>0</v>
      </c>
      <c r="AF63" s="34">
        <f t="shared" si="41"/>
        <v>0</v>
      </c>
      <c r="AG63" s="34">
        <f t="shared" si="41"/>
        <v>0</v>
      </c>
      <c r="AH63" s="34">
        <f t="shared" ref="AH63:AI63" si="43">IF(AH67=0,0,AH67/AH26)</f>
        <v>0</v>
      </c>
      <c r="AI63" s="34">
        <f t="shared" si="43"/>
        <v>0</v>
      </c>
    </row>
    <row r="64" spans="1:35" x14ac:dyDescent="0.25">
      <c r="A64" s="12" t="s">
        <v>75</v>
      </c>
      <c r="B64" s="35">
        <f t="shared" ref="B64:AG64" si="44">IF(B68=0,0,B68/B32)</f>
        <v>0</v>
      </c>
      <c r="C64" s="35">
        <f t="shared" si="44"/>
        <v>0</v>
      </c>
      <c r="D64" s="35">
        <f t="shared" si="44"/>
        <v>0</v>
      </c>
      <c r="E64" s="35">
        <f t="shared" si="44"/>
        <v>0</v>
      </c>
      <c r="F64" s="35">
        <f t="shared" si="44"/>
        <v>0</v>
      </c>
      <c r="G64" s="35">
        <f t="shared" si="44"/>
        <v>0</v>
      </c>
      <c r="H64" s="35">
        <f t="shared" si="44"/>
        <v>0</v>
      </c>
      <c r="I64" s="35">
        <f t="shared" si="44"/>
        <v>0</v>
      </c>
      <c r="J64" s="35">
        <f t="shared" si="44"/>
        <v>0</v>
      </c>
      <c r="K64" s="35">
        <f t="shared" si="44"/>
        <v>0</v>
      </c>
      <c r="L64" s="35">
        <f t="shared" si="44"/>
        <v>0</v>
      </c>
      <c r="M64" s="35">
        <f t="shared" si="44"/>
        <v>0</v>
      </c>
      <c r="N64" s="35">
        <f t="shared" si="44"/>
        <v>0</v>
      </c>
      <c r="O64" s="35">
        <f t="shared" si="44"/>
        <v>0</v>
      </c>
      <c r="P64" s="35">
        <f t="shared" si="44"/>
        <v>0</v>
      </c>
      <c r="Q64" s="35">
        <f t="shared" si="44"/>
        <v>0</v>
      </c>
      <c r="R64" s="35">
        <f t="shared" si="44"/>
        <v>0</v>
      </c>
      <c r="S64" s="35">
        <f t="shared" si="44"/>
        <v>0</v>
      </c>
      <c r="T64" s="35">
        <f t="shared" si="44"/>
        <v>0</v>
      </c>
      <c r="U64" s="35">
        <f t="shared" si="44"/>
        <v>0</v>
      </c>
      <c r="V64" s="35">
        <f t="shared" si="44"/>
        <v>0</v>
      </c>
      <c r="W64" s="35">
        <f t="shared" si="44"/>
        <v>0</v>
      </c>
      <c r="X64" s="35">
        <f t="shared" si="44"/>
        <v>0</v>
      </c>
      <c r="Y64" s="35">
        <f t="shared" si="44"/>
        <v>0</v>
      </c>
      <c r="Z64" s="35">
        <f t="shared" si="44"/>
        <v>0</v>
      </c>
      <c r="AA64" s="35">
        <f t="shared" si="44"/>
        <v>0</v>
      </c>
      <c r="AB64" s="35">
        <f t="shared" si="44"/>
        <v>0</v>
      </c>
      <c r="AC64" s="35">
        <f t="shared" si="44"/>
        <v>0</v>
      </c>
      <c r="AD64" s="35">
        <f t="shared" si="44"/>
        <v>0</v>
      </c>
      <c r="AE64" s="35">
        <f t="shared" si="44"/>
        <v>0</v>
      </c>
      <c r="AF64" s="35">
        <f t="shared" si="44"/>
        <v>0</v>
      </c>
      <c r="AG64" s="35">
        <f t="shared" si="44"/>
        <v>0</v>
      </c>
      <c r="AH64" s="35">
        <f t="shared" ref="AH64:AI64" si="45">IF(AH68=0,0,AH68/AH32)</f>
        <v>0</v>
      </c>
      <c r="AI64" s="35">
        <f t="shared" si="45"/>
        <v>0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0</v>
      </c>
      <c r="C66" s="9">
        <f t="shared" si="46"/>
        <v>0</v>
      </c>
      <c r="D66" s="9">
        <f t="shared" si="46"/>
        <v>0</v>
      </c>
      <c r="E66" s="9">
        <f t="shared" si="46"/>
        <v>0</v>
      </c>
      <c r="F66" s="9">
        <f t="shared" si="46"/>
        <v>0</v>
      </c>
      <c r="G66" s="9">
        <f t="shared" si="46"/>
        <v>0</v>
      </c>
      <c r="H66" s="9">
        <f t="shared" si="46"/>
        <v>0</v>
      </c>
      <c r="I66" s="9">
        <f t="shared" si="46"/>
        <v>0</v>
      </c>
      <c r="J66" s="9">
        <f t="shared" si="46"/>
        <v>0</v>
      </c>
      <c r="K66" s="9">
        <f t="shared" si="46"/>
        <v>0</v>
      </c>
      <c r="L66" s="9">
        <f t="shared" si="46"/>
        <v>0</v>
      </c>
      <c r="M66" s="9">
        <f t="shared" si="46"/>
        <v>0</v>
      </c>
      <c r="N66" s="9">
        <f t="shared" si="46"/>
        <v>0</v>
      </c>
      <c r="O66" s="9">
        <f t="shared" si="46"/>
        <v>0</v>
      </c>
      <c r="P66" s="9">
        <f t="shared" si="46"/>
        <v>0</v>
      </c>
      <c r="Q66" s="9">
        <f t="shared" si="46"/>
        <v>0</v>
      </c>
      <c r="R66" s="9">
        <f t="shared" si="46"/>
        <v>0</v>
      </c>
      <c r="S66" s="9">
        <f t="shared" si="46"/>
        <v>0</v>
      </c>
      <c r="T66" s="9">
        <f t="shared" si="46"/>
        <v>0</v>
      </c>
      <c r="U66" s="9">
        <f t="shared" si="46"/>
        <v>0</v>
      </c>
      <c r="V66" s="9">
        <f t="shared" si="46"/>
        <v>0</v>
      </c>
      <c r="W66" s="9">
        <f t="shared" si="46"/>
        <v>0</v>
      </c>
      <c r="X66" s="9">
        <f t="shared" si="46"/>
        <v>0</v>
      </c>
      <c r="Y66" s="9">
        <f t="shared" si="46"/>
        <v>0</v>
      </c>
      <c r="Z66" s="9">
        <f t="shared" si="46"/>
        <v>0</v>
      </c>
      <c r="AA66" s="9">
        <f t="shared" si="46"/>
        <v>0</v>
      </c>
      <c r="AB66" s="9">
        <f t="shared" si="46"/>
        <v>0</v>
      </c>
      <c r="AC66" s="9">
        <f t="shared" si="46"/>
        <v>0</v>
      </c>
      <c r="AD66" s="9">
        <f t="shared" si="46"/>
        <v>0</v>
      </c>
      <c r="AE66" s="9">
        <f t="shared" si="46"/>
        <v>0</v>
      </c>
      <c r="AF66" s="9">
        <f t="shared" si="46"/>
        <v>0</v>
      </c>
      <c r="AG66" s="9">
        <f t="shared" si="46"/>
        <v>0</v>
      </c>
      <c r="AH66" s="9">
        <f t="shared" ref="AH66:AI66" si="47">SUM(AH67:AH68)</f>
        <v>0</v>
      </c>
      <c r="AI66" s="9">
        <f t="shared" si="47"/>
        <v>0</v>
      </c>
    </row>
    <row r="67" spans="1:35" x14ac:dyDescent="0.25">
      <c r="A67" s="10" t="s">
        <v>72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</row>
    <row r="68" spans="1:35" x14ac:dyDescent="0.25">
      <c r="A68" s="12" t="s">
        <v>75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0</v>
      </c>
      <c r="C71" s="9">
        <f t="shared" si="48"/>
        <v>0</v>
      </c>
      <c r="D71" s="9">
        <f t="shared" si="48"/>
        <v>0</v>
      </c>
      <c r="E71" s="9">
        <f t="shared" si="48"/>
        <v>0</v>
      </c>
      <c r="F71" s="9">
        <f t="shared" si="48"/>
        <v>0</v>
      </c>
      <c r="G71" s="9">
        <f t="shared" si="48"/>
        <v>0</v>
      </c>
      <c r="H71" s="9">
        <f t="shared" si="48"/>
        <v>0</v>
      </c>
      <c r="I71" s="9">
        <f t="shared" si="48"/>
        <v>0</v>
      </c>
      <c r="J71" s="9">
        <f t="shared" si="48"/>
        <v>0</v>
      </c>
      <c r="K71" s="9">
        <f t="shared" si="48"/>
        <v>0</v>
      </c>
      <c r="L71" s="9">
        <f t="shared" si="48"/>
        <v>0</v>
      </c>
      <c r="M71" s="9">
        <f t="shared" si="48"/>
        <v>0</v>
      </c>
      <c r="N71" s="9">
        <f t="shared" si="48"/>
        <v>0</v>
      </c>
      <c r="O71" s="9">
        <f t="shared" si="48"/>
        <v>0</v>
      </c>
      <c r="P71" s="9">
        <f t="shared" si="48"/>
        <v>0</v>
      </c>
      <c r="Q71" s="9">
        <f t="shared" si="48"/>
        <v>0</v>
      </c>
      <c r="R71" s="9">
        <f t="shared" si="48"/>
        <v>0</v>
      </c>
      <c r="S71" s="9">
        <f t="shared" si="48"/>
        <v>0</v>
      </c>
      <c r="T71" s="9">
        <f t="shared" si="48"/>
        <v>0</v>
      </c>
      <c r="U71" s="9">
        <f t="shared" si="48"/>
        <v>0</v>
      </c>
      <c r="V71" s="9">
        <f t="shared" si="48"/>
        <v>0</v>
      </c>
      <c r="W71" s="9">
        <f t="shared" si="48"/>
        <v>0</v>
      </c>
      <c r="X71" s="9">
        <f t="shared" si="48"/>
        <v>0</v>
      </c>
      <c r="Y71" s="9">
        <f t="shared" si="48"/>
        <v>0</v>
      </c>
      <c r="Z71" s="9">
        <f t="shared" si="48"/>
        <v>0</v>
      </c>
      <c r="AA71" s="9">
        <f t="shared" si="48"/>
        <v>0</v>
      </c>
      <c r="AB71" s="9">
        <f t="shared" si="48"/>
        <v>0</v>
      </c>
      <c r="AC71" s="9">
        <f t="shared" si="48"/>
        <v>0</v>
      </c>
      <c r="AD71" s="9">
        <f t="shared" si="48"/>
        <v>0</v>
      </c>
      <c r="AE71" s="9">
        <f t="shared" si="48"/>
        <v>0</v>
      </c>
      <c r="AF71" s="9">
        <f t="shared" si="48"/>
        <v>0</v>
      </c>
      <c r="AG71" s="9">
        <f t="shared" si="48"/>
        <v>0</v>
      </c>
      <c r="AH71" s="9">
        <f t="shared" ref="AH71:AI71" si="49">IF(AH66=0,0,100*AH66/AH12)</f>
        <v>0</v>
      </c>
      <c r="AI71" s="9">
        <f t="shared" si="49"/>
        <v>0</v>
      </c>
    </row>
    <row r="72" spans="1:35" x14ac:dyDescent="0.25">
      <c r="A72" s="10" t="s">
        <v>72</v>
      </c>
      <c r="B72" s="11">
        <f t="shared" si="48"/>
        <v>0</v>
      </c>
      <c r="C72" s="11">
        <f t="shared" si="48"/>
        <v>0</v>
      </c>
      <c r="D72" s="11">
        <f t="shared" si="48"/>
        <v>0</v>
      </c>
      <c r="E72" s="11">
        <f t="shared" si="48"/>
        <v>0</v>
      </c>
      <c r="F72" s="11">
        <f t="shared" si="48"/>
        <v>0</v>
      </c>
      <c r="G72" s="11">
        <f t="shared" si="48"/>
        <v>0</v>
      </c>
      <c r="H72" s="11">
        <f t="shared" si="48"/>
        <v>0</v>
      </c>
      <c r="I72" s="11">
        <f t="shared" si="48"/>
        <v>0</v>
      </c>
      <c r="J72" s="11">
        <f t="shared" si="48"/>
        <v>0</v>
      </c>
      <c r="K72" s="11">
        <f t="shared" si="48"/>
        <v>0</v>
      </c>
      <c r="L72" s="11">
        <f t="shared" si="48"/>
        <v>0</v>
      </c>
      <c r="M72" s="11">
        <f t="shared" si="48"/>
        <v>0</v>
      </c>
      <c r="N72" s="11">
        <f t="shared" si="48"/>
        <v>0</v>
      </c>
      <c r="O72" s="11">
        <f t="shared" si="48"/>
        <v>0</v>
      </c>
      <c r="P72" s="11">
        <f t="shared" si="48"/>
        <v>0</v>
      </c>
      <c r="Q72" s="11">
        <f t="shared" si="48"/>
        <v>0</v>
      </c>
      <c r="R72" s="11">
        <f t="shared" si="48"/>
        <v>0</v>
      </c>
      <c r="S72" s="11">
        <f t="shared" si="48"/>
        <v>0</v>
      </c>
      <c r="T72" s="11">
        <f t="shared" si="48"/>
        <v>0</v>
      </c>
      <c r="U72" s="11">
        <f t="shared" si="48"/>
        <v>0</v>
      </c>
      <c r="V72" s="11">
        <f t="shared" si="48"/>
        <v>0</v>
      </c>
      <c r="W72" s="11">
        <f t="shared" si="48"/>
        <v>0</v>
      </c>
      <c r="X72" s="11">
        <f t="shared" si="48"/>
        <v>0</v>
      </c>
      <c r="Y72" s="11">
        <f t="shared" si="48"/>
        <v>0</v>
      </c>
      <c r="Z72" s="11">
        <f t="shared" si="48"/>
        <v>0</v>
      </c>
      <c r="AA72" s="11">
        <f t="shared" si="48"/>
        <v>0</v>
      </c>
      <c r="AB72" s="11">
        <f t="shared" si="48"/>
        <v>0</v>
      </c>
      <c r="AC72" s="11">
        <f t="shared" si="48"/>
        <v>0</v>
      </c>
      <c r="AD72" s="11">
        <f t="shared" si="48"/>
        <v>0</v>
      </c>
      <c r="AE72" s="11">
        <f t="shared" si="48"/>
        <v>0</v>
      </c>
      <c r="AF72" s="11">
        <f t="shared" si="48"/>
        <v>0</v>
      </c>
      <c r="AG72" s="11">
        <f t="shared" si="48"/>
        <v>0</v>
      </c>
      <c r="AH72" s="11">
        <f t="shared" ref="AH72:AI72" si="50">IF(AH67=0,0,100*AH67/AH13)</f>
        <v>0</v>
      </c>
      <c r="AI72" s="11">
        <f t="shared" si="50"/>
        <v>0</v>
      </c>
    </row>
    <row r="73" spans="1:35" x14ac:dyDescent="0.25">
      <c r="A73" s="12" t="s">
        <v>75</v>
      </c>
      <c r="B73" s="13">
        <f t="shared" si="48"/>
        <v>0</v>
      </c>
      <c r="C73" s="13">
        <f t="shared" si="48"/>
        <v>0</v>
      </c>
      <c r="D73" s="13">
        <f t="shared" si="48"/>
        <v>0</v>
      </c>
      <c r="E73" s="13">
        <f t="shared" si="48"/>
        <v>0</v>
      </c>
      <c r="F73" s="13">
        <f t="shared" si="48"/>
        <v>0</v>
      </c>
      <c r="G73" s="13">
        <f t="shared" si="48"/>
        <v>0</v>
      </c>
      <c r="H73" s="13">
        <f t="shared" si="48"/>
        <v>0</v>
      </c>
      <c r="I73" s="13">
        <f t="shared" si="48"/>
        <v>0</v>
      </c>
      <c r="J73" s="13">
        <f t="shared" si="48"/>
        <v>0</v>
      </c>
      <c r="K73" s="13">
        <f t="shared" si="48"/>
        <v>0</v>
      </c>
      <c r="L73" s="13">
        <f t="shared" si="48"/>
        <v>0</v>
      </c>
      <c r="M73" s="13">
        <f t="shared" si="48"/>
        <v>0</v>
      </c>
      <c r="N73" s="13">
        <f t="shared" si="48"/>
        <v>0</v>
      </c>
      <c r="O73" s="13">
        <f t="shared" si="48"/>
        <v>0</v>
      </c>
      <c r="P73" s="13">
        <f t="shared" si="48"/>
        <v>0</v>
      </c>
      <c r="Q73" s="13">
        <f t="shared" si="48"/>
        <v>0</v>
      </c>
      <c r="R73" s="13">
        <f t="shared" si="48"/>
        <v>0</v>
      </c>
      <c r="S73" s="13">
        <f t="shared" si="48"/>
        <v>0</v>
      </c>
      <c r="T73" s="13">
        <f t="shared" si="48"/>
        <v>0</v>
      </c>
      <c r="U73" s="13">
        <f t="shared" si="48"/>
        <v>0</v>
      </c>
      <c r="V73" s="13">
        <f t="shared" si="48"/>
        <v>0</v>
      </c>
      <c r="W73" s="13">
        <f t="shared" si="48"/>
        <v>0</v>
      </c>
      <c r="X73" s="13">
        <f t="shared" si="48"/>
        <v>0</v>
      </c>
      <c r="Y73" s="13">
        <f t="shared" si="48"/>
        <v>0</v>
      </c>
      <c r="Z73" s="13">
        <f t="shared" si="48"/>
        <v>0</v>
      </c>
      <c r="AA73" s="13">
        <f t="shared" si="48"/>
        <v>0</v>
      </c>
      <c r="AB73" s="13">
        <f t="shared" si="48"/>
        <v>0</v>
      </c>
      <c r="AC73" s="13">
        <f t="shared" si="48"/>
        <v>0</v>
      </c>
      <c r="AD73" s="13">
        <f t="shared" si="48"/>
        <v>0</v>
      </c>
      <c r="AE73" s="13">
        <f t="shared" si="48"/>
        <v>0</v>
      </c>
      <c r="AF73" s="13">
        <f t="shared" si="48"/>
        <v>0</v>
      </c>
      <c r="AG73" s="13">
        <f t="shared" si="48"/>
        <v>0</v>
      </c>
      <c r="AH73" s="13">
        <f t="shared" ref="AH73:AI73" si="51">IF(AH68=0,0,100*AH68/AH14)</f>
        <v>0</v>
      </c>
      <c r="AI73" s="13">
        <f t="shared" si="51"/>
        <v>0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0</v>
      </c>
      <c r="C75" s="21">
        <f t="shared" si="52"/>
        <v>0</v>
      </c>
      <c r="D75" s="21">
        <f t="shared" si="52"/>
        <v>0</v>
      </c>
      <c r="E75" s="21">
        <f t="shared" si="52"/>
        <v>0</v>
      </c>
      <c r="F75" s="21">
        <f t="shared" si="52"/>
        <v>0</v>
      </c>
      <c r="G75" s="21">
        <f t="shared" si="52"/>
        <v>0</v>
      </c>
      <c r="H75" s="21">
        <f t="shared" si="52"/>
        <v>0</v>
      </c>
      <c r="I75" s="21">
        <f t="shared" si="52"/>
        <v>0</v>
      </c>
      <c r="J75" s="21">
        <f t="shared" si="52"/>
        <v>0</v>
      </c>
      <c r="K75" s="21">
        <f t="shared" si="52"/>
        <v>0</v>
      </c>
      <c r="L75" s="21">
        <f t="shared" si="52"/>
        <v>0</v>
      </c>
      <c r="M75" s="21">
        <f t="shared" si="52"/>
        <v>0</v>
      </c>
      <c r="N75" s="21">
        <f t="shared" si="52"/>
        <v>0</v>
      </c>
      <c r="O75" s="21">
        <f t="shared" si="52"/>
        <v>0</v>
      </c>
      <c r="P75" s="21">
        <f t="shared" si="52"/>
        <v>0</v>
      </c>
      <c r="Q75" s="21">
        <f t="shared" si="52"/>
        <v>0</v>
      </c>
      <c r="R75" s="21">
        <f t="shared" si="52"/>
        <v>0</v>
      </c>
      <c r="S75" s="21">
        <f t="shared" si="52"/>
        <v>0</v>
      </c>
      <c r="T75" s="21">
        <f t="shared" si="52"/>
        <v>0</v>
      </c>
      <c r="U75" s="21">
        <f t="shared" si="52"/>
        <v>0</v>
      </c>
      <c r="V75" s="21">
        <f t="shared" si="52"/>
        <v>0</v>
      </c>
      <c r="W75" s="21">
        <f t="shared" si="52"/>
        <v>0</v>
      </c>
      <c r="X75" s="21">
        <f t="shared" si="52"/>
        <v>0</v>
      </c>
      <c r="Y75" s="21">
        <f t="shared" si="52"/>
        <v>0</v>
      </c>
      <c r="Z75" s="21">
        <f t="shared" si="52"/>
        <v>0</v>
      </c>
      <c r="AA75" s="21">
        <f t="shared" si="52"/>
        <v>0</v>
      </c>
      <c r="AB75" s="21">
        <f t="shared" si="52"/>
        <v>0</v>
      </c>
      <c r="AC75" s="21">
        <f t="shared" si="52"/>
        <v>0</v>
      </c>
      <c r="AD75" s="21">
        <f t="shared" si="52"/>
        <v>0</v>
      </c>
      <c r="AE75" s="21">
        <f t="shared" si="52"/>
        <v>0</v>
      </c>
      <c r="AF75" s="21">
        <f t="shared" si="52"/>
        <v>0</v>
      </c>
      <c r="AG75" s="21">
        <f t="shared" si="52"/>
        <v>0</v>
      </c>
      <c r="AH75" s="21">
        <f t="shared" ref="AH75:AI75" si="53">IF(AH66=0,0,1000*AH66/AH3)</f>
        <v>0</v>
      </c>
      <c r="AI75" s="21">
        <f t="shared" si="53"/>
        <v>0</v>
      </c>
    </row>
    <row r="76" spans="1:35" x14ac:dyDescent="0.25">
      <c r="A76" s="10" t="s">
        <v>72</v>
      </c>
      <c r="B76" s="22">
        <f t="shared" si="52"/>
        <v>0</v>
      </c>
      <c r="C76" s="22">
        <f t="shared" si="52"/>
        <v>0</v>
      </c>
      <c r="D76" s="22">
        <f t="shared" si="52"/>
        <v>0</v>
      </c>
      <c r="E76" s="22">
        <f t="shared" si="52"/>
        <v>0</v>
      </c>
      <c r="F76" s="22">
        <f t="shared" si="52"/>
        <v>0</v>
      </c>
      <c r="G76" s="22">
        <f t="shared" si="52"/>
        <v>0</v>
      </c>
      <c r="H76" s="22">
        <f t="shared" si="52"/>
        <v>0</v>
      </c>
      <c r="I76" s="22">
        <f t="shared" si="52"/>
        <v>0</v>
      </c>
      <c r="J76" s="22">
        <f t="shared" si="52"/>
        <v>0</v>
      </c>
      <c r="K76" s="22">
        <f t="shared" si="52"/>
        <v>0</v>
      </c>
      <c r="L76" s="22">
        <f t="shared" si="52"/>
        <v>0</v>
      </c>
      <c r="M76" s="22">
        <f t="shared" si="52"/>
        <v>0</v>
      </c>
      <c r="N76" s="22">
        <f t="shared" si="52"/>
        <v>0</v>
      </c>
      <c r="O76" s="22">
        <f t="shared" si="52"/>
        <v>0</v>
      </c>
      <c r="P76" s="22">
        <f t="shared" si="52"/>
        <v>0</v>
      </c>
      <c r="Q76" s="22">
        <f t="shared" si="52"/>
        <v>0</v>
      </c>
      <c r="R76" s="22">
        <f t="shared" si="52"/>
        <v>0</v>
      </c>
      <c r="S76" s="22">
        <f t="shared" si="52"/>
        <v>0</v>
      </c>
      <c r="T76" s="22">
        <f t="shared" si="52"/>
        <v>0</v>
      </c>
      <c r="U76" s="22">
        <f t="shared" si="52"/>
        <v>0</v>
      </c>
      <c r="V76" s="22">
        <f t="shared" si="52"/>
        <v>0</v>
      </c>
      <c r="W76" s="22">
        <f t="shared" si="52"/>
        <v>0</v>
      </c>
      <c r="X76" s="22">
        <f t="shared" si="52"/>
        <v>0</v>
      </c>
      <c r="Y76" s="22">
        <f t="shared" si="52"/>
        <v>0</v>
      </c>
      <c r="Z76" s="22">
        <f t="shared" si="52"/>
        <v>0</v>
      </c>
      <c r="AA76" s="22">
        <f t="shared" si="52"/>
        <v>0</v>
      </c>
      <c r="AB76" s="22">
        <f t="shared" si="52"/>
        <v>0</v>
      </c>
      <c r="AC76" s="22">
        <f t="shared" si="52"/>
        <v>0</v>
      </c>
      <c r="AD76" s="22">
        <f t="shared" si="52"/>
        <v>0</v>
      </c>
      <c r="AE76" s="22">
        <f t="shared" si="52"/>
        <v>0</v>
      </c>
      <c r="AF76" s="22">
        <f t="shared" si="52"/>
        <v>0</v>
      </c>
      <c r="AG76" s="22">
        <f t="shared" si="52"/>
        <v>0</v>
      </c>
      <c r="AH76" s="22">
        <f t="shared" ref="AH76:AI76" si="54">IF(AH67=0,0,1000*AH67/AH4)</f>
        <v>0</v>
      </c>
      <c r="AI76" s="22">
        <f t="shared" si="54"/>
        <v>0</v>
      </c>
    </row>
    <row r="77" spans="1:35" x14ac:dyDescent="0.25">
      <c r="A77" s="12" t="s">
        <v>75</v>
      </c>
      <c r="B77" s="23">
        <f t="shared" si="52"/>
        <v>0</v>
      </c>
      <c r="C77" s="23">
        <f t="shared" si="52"/>
        <v>0</v>
      </c>
      <c r="D77" s="23">
        <f t="shared" si="52"/>
        <v>0</v>
      </c>
      <c r="E77" s="23">
        <f t="shared" si="52"/>
        <v>0</v>
      </c>
      <c r="F77" s="23">
        <f t="shared" si="52"/>
        <v>0</v>
      </c>
      <c r="G77" s="23">
        <f t="shared" si="52"/>
        <v>0</v>
      </c>
      <c r="H77" s="23">
        <f t="shared" si="52"/>
        <v>0</v>
      </c>
      <c r="I77" s="23">
        <f t="shared" si="52"/>
        <v>0</v>
      </c>
      <c r="J77" s="23">
        <f t="shared" si="52"/>
        <v>0</v>
      </c>
      <c r="K77" s="23">
        <f t="shared" si="52"/>
        <v>0</v>
      </c>
      <c r="L77" s="23">
        <f t="shared" si="52"/>
        <v>0</v>
      </c>
      <c r="M77" s="23">
        <f t="shared" si="52"/>
        <v>0</v>
      </c>
      <c r="N77" s="23">
        <f t="shared" si="52"/>
        <v>0</v>
      </c>
      <c r="O77" s="23">
        <f t="shared" si="52"/>
        <v>0</v>
      </c>
      <c r="P77" s="23">
        <f t="shared" si="52"/>
        <v>0</v>
      </c>
      <c r="Q77" s="23">
        <f t="shared" si="52"/>
        <v>0</v>
      </c>
      <c r="R77" s="23">
        <f t="shared" si="52"/>
        <v>0</v>
      </c>
      <c r="S77" s="23">
        <f t="shared" si="52"/>
        <v>0</v>
      </c>
      <c r="T77" s="23">
        <f t="shared" si="52"/>
        <v>0</v>
      </c>
      <c r="U77" s="23">
        <f t="shared" si="52"/>
        <v>0</v>
      </c>
      <c r="V77" s="23">
        <f t="shared" si="52"/>
        <v>0</v>
      </c>
      <c r="W77" s="23">
        <f t="shared" si="52"/>
        <v>0</v>
      </c>
      <c r="X77" s="23">
        <f t="shared" si="52"/>
        <v>0</v>
      </c>
      <c r="Y77" s="23">
        <f t="shared" si="52"/>
        <v>0</v>
      </c>
      <c r="Z77" s="23">
        <f t="shared" si="52"/>
        <v>0</v>
      </c>
      <c r="AA77" s="23">
        <f t="shared" si="52"/>
        <v>0</v>
      </c>
      <c r="AB77" s="23">
        <f t="shared" si="52"/>
        <v>0</v>
      </c>
      <c r="AC77" s="23">
        <f t="shared" si="52"/>
        <v>0</v>
      </c>
      <c r="AD77" s="23">
        <f t="shared" si="52"/>
        <v>0</v>
      </c>
      <c r="AE77" s="23">
        <f t="shared" si="52"/>
        <v>0</v>
      </c>
      <c r="AF77" s="23">
        <f t="shared" si="52"/>
        <v>0</v>
      </c>
      <c r="AG77" s="23">
        <f t="shared" si="52"/>
        <v>0</v>
      </c>
      <c r="AH77" s="23">
        <f t="shared" ref="AH77:AI77" si="55">IF(AH68=0,0,1000*AH68/AH5)</f>
        <v>0</v>
      </c>
      <c r="AI77" s="23">
        <f t="shared" si="55"/>
        <v>0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0</v>
      </c>
      <c r="C79" s="36">
        <f t="shared" si="56"/>
        <v>0</v>
      </c>
      <c r="D79" s="36">
        <f t="shared" si="56"/>
        <v>0</v>
      </c>
      <c r="E79" s="36">
        <f t="shared" si="56"/>
        <v>0</v>
      </c>
      <c r="F79" s="36">
        <f t="shared" si="56"/>
        <v>0</v>
      </c>
      <c r="G79" s="36">
        <f t="shared" si="56"/>
        <v>0</v>
      </c>
      <c r="H79" s="36">
        <f t="shared" si="56"/>
        <v>0</v>
      </c>
      <c r="I79" s="36">
        <f t="shared" si="56"/>
        <v>0</v>
      </c>
      <c r="J79" s="36">
        <f t="shared" si="56"/>
        <v>0</v>
      </c>
      <c r="K79" s="36">
        <f t="shared" si="56"/>
        <v>0</v>
      </c>
      <c r="L79" s="36">
        <f t="shared" si="56"/>
        <v>0</v>
      </c>
      <c r="M79" s="36">
        <f t="shared" si="56"/>
        <v>0</v>
      </c>
      <c r="N79" s="36">
        <f t="shared" si="56"/>
        <v>0</v>
      </c>
      <c r="O79" s="36">
        <f t="shared" si="56"/>
        <v>0</v>
      </c>
      <c r="P79" s="36">
        <f t="shared" si="56"/>
        <v>0</v>
      </c>
      <c r="Q79" s="36">
        <f t="shared" si="56"/>
        <v>0</v>
      </c>
      <c r="R79" s="36">
        <f t="shared" si="56"/>
        <v>0</v>
      </c>
      <c r="S79" s="36">
        <f t="shared" si="56"/>
        <v>0</v>
      </c>
      <c r="T79" s="36">
        <f t="shared" si="56"/>
        <v>0</v>
      </c>
      <c r="U79" s="36">
        <f t="shared" si="56"/>
        <v>0</v>
      </c>
      <c r="V79" s="36">
        <f t="shared" si="56"/>
        <v>0</v>
      </c>
      <c r="W79" s="36">
        <f t="shared" si="56"/>
        <v>0</v>
      </c>
      <c r="X79" s="36">
        <f t="shared" si="56"/>
        <v>0</v>
      </c>
      <c r="Y79" s="36">
        <f t="shared" si="56"/>
        <v>0</v>
      </c>
      <c r="Z79" s="36">
        <f t="shared" si="56"/>
        <v>0</v>
      </c>
      <c r="AA79" s="36">
        <f t="shared" si="56"/>
        <v>0</v>
      </c>
      <c r="AB79" s="36">
        <f t="shared" si="56"/>
        <v>0</v>
      </c>
      <c r="AC79" s="36">
        <f t="shared" si="56"/>
        <v>0</v>
      </c>
      <c r="AD79" s="36">
        <f t="shared" si="56"/>
        <v>0</v>
      </c>
      <c r="AE79" s="36">
        <f t="shared" si="56"/>
        <v>0</v>
      </c>
      <c r="AF79" s="36">
        <f t="shared" si="56"/>
        <v>0</v>
      </c>
      <c r="AG79" s="36">
        <f t="shared" si="56"/>
        <v>0</v>
      </c>
      <c r="AH79" s="36">
        <f t="shared" ref="AH79:AI79" si="57">IF(AH66=0,0,AH66/AH$66)</f>
        <v>0</v>
      </c>
      <c r="AI79" s="36">
        <f t="shared" si="57"/>
        <v>0</v>
      </c>
    </row>
    <row r="80" spans="1:35" x14ac:dyDescent="0.25">
      <c r="A80" s="10" t="s">
        <v>72</v>
      </c>
      <c r="B80" s="37">
        <f t="shared" si="56"/>
        <v>0</v>
      </c>
      <c r="C80" s="37">
        <f t="shared" si="56"/>
        <v>0</v>
      </c>
      <c r="D80" s="37">
        <f t="shared" si="56"/>
        <v>0</v>
      </c>
      <c r="E80" s="37">
        <f t="shared" si="56"/>
        <v>0</v>
      </c>
      <c r="F80" s="37">
        <f t="shared" si="56"/>
        <v>0</v>
      </c>
      <c r="G80" s="37">
        <f t="shared" si="56"/>
        <v>0</v>
      </c>
      <c r="H80" s="37">
        <f t="shared" si="56"/>
        <v>0</v>
      </c>
      <c r="I80" s="37">
        <f t="shared" si="56"/>
        <v>0</v>
      </c>
      <c r="J80" s="37">
        <f t="shared" si="56"/>
        <v>0</v>
      </c>
      <c r="K80" s="37">
        <f t="shared" si="56"/>
        <v>0</v>
      </c>
      <c r="L80" s="37">
        <f t="shared" si="56"/>
        <v>0</v>
      </c>
      <c r="M80" s="37">
        <f t="shared" si="56"/>
        <v>0</v>
      </c>
      <c r="N80" s="37">
        <f t="shared" si="56"/>
        <v>0</v>
      </c>
      <c r="O80" s="37">
        <f t="shared" si="56"/>
        <v>0</v>
      </c>
      <c r="P80" s="37">
        <f t="shared" si="56"/>
        <v>0</v>
      </c>
      <c r="Q80" s="37">
        <f t="shared" si="56"/>
        <v>0</v>
      </c>
      <c r="R80" s="37">
        <f t="shared" si="56"/>
        <v>0</v>
      </c>
      <c r="S80" s="37">
        <f t="shared" si="56"/>
        <v>0</v>
      </c>
      <c r="T80" s="37">
        <f t="shared" si="56"/>
        <v>0</v>
      </c>
      <c r="U80" s="37">
        <f t="shared" si="56"/>
        <v>0</v>
      </c>
      <c r="V80" s="37">
        <f t="shared" si="56"/>
        <v>0</v>
      </c>
      <c r="W80" s="37">
        <f t="shared" si="56"/>
        <v>0</v>
      </c>
      <c r="X80" s="37">
        <f t="shared" si="56"/>
        <v>0</v>
      </c>
      <c r="Y80" s="37">
        <f t="shared" si="56"/>
        <v>0</v>
      </c>
      <c r="Z80" s="37">
        <f t="shared" si="56"/>
        <v>0</v>
      </c>
      <c r="AA80" s="37">
        <f t="shared" si="56"/>
        <v>0</v>
      </c>
      <c r="AB80" s="37">
        <f t="shared" si="56"/>
        <v>0</v>
      </c>
      <c r="AC80" s="37">
        <f t="shared" si="56"/>
        <v>0</v>
      </c>
      <c r="AD80" s="37">
        <f t="shared" si="56"/>
        <v>0</v>
      </c>
      <c r="AE80" s="37">
        <f t="shared" si="56"/>
        <v>0</v>
      </c>
      <c r="AF80" s="37">
        <f t="shared" si="56"/>
        <v>0</v>
      </c>
      <c r="AG80" s="37">
        <f t="shared" si="56"/>
        <v>0</v>
      </c>
      <c r="AH80" s="37">
        <f t="shared" ref="AH80:AI80" si="58">IF(AH67=0,0,AH67/AH$66)</f>
        <v>0</v>
      </c>
      <c r="AI80" s="37">
        <f t="shared" si="58"/>
        <v>0</v>
      </c>
    </row>
    <row r="81" spans="1:35" x14ac:dyDescent="0.25">
      <c r="A81" s="12" t="s">
        <v>75</v>
      </c>
      <c r="B81" s="38">
        <f t="shared" si="56"/>
        <v>0</v>
      </c>
      <c r="C81" s="38">
        <f t="shared" si="56"/>
        <v>0</v>
      </c>
      <c r="D81" s="38">
        <f t="shared" si="56"/>
        <v>0</v>
      </c>
      <c r="E81" s="38">
        <f t="shared" si="56"/>
        <v>0</v>
      </c>
      <c r="F81" s="38">
        <f t="shared" si="56"/>
        <v>0</v>
      </c>
      <c r="G81" s="38">
        <f t="shared" si="56"/>
        <v>0</v>
      </c>
      <c r="H81" s="38">
        <f t="shared" si="56"/>
        <v>0</v>
      </c>
      <c r="I81" s="38">
        <f t="shared" si="56"/>
        <v>0</v>
      </c>
      <c r="J81" s="38">
        <f t="shared" si="56"/>
        <v>0</v>
      </c>
      <c r="K81" s="38">
        <f t="shared" si="56"/>
        <v>0</v>
      </c>
      <c r="L81" s="38">
        <f t="shared" si="56"/>
        <v>0</v>
      </c>
      <c r="M81" s="38">
        <f t="shared" si="56"/>
        <v>0</v>
      </c>
      <c r="N81" s="38">
        <f t="shared" si="56"/>
        <v>0</v>
      </c>
      <c r="O81" s="38">
        <f t="shared" si="56"/>
        <v>0</v>
      </c>
      <c r="P81" s="38">
        <f t="shared" si="56"/>
        <v>0</v>
      </c>
      <c r="Q81" s="38">
        <f t="shared" si="56"/>
        <v>0</v>
      </c>
      <c r="R81" s="38">
        <f t="shared" si="56"/>
        <v>0</v>
      </c>
      <c r="S81" s="38">
        <f t="shared" si="56"/>
        <v>0</v>
      </c>
      <c r="T81" s="38">
        <f t="shared" si="56"/>
        <v>0</v>
      </c>
      <c r="U81" s="38">
        <f t="shared" si="56"/>
        <v>0</v>
      </c>
      <c r="V81" s="38">
        <f t="shared" si="56"/>
        <v>0</v>
      </c>
      <c r="W81" s="38">
        <f t="shared" si="56"/>
        <v>0</v>
      </c>
      <c r="X81" s="38">
        <f t="shared" si="56"/>
        <v>0</v>
      </c>
      <c r="Y81" s="38">
        <f t="shared" si="56"/>
        <v>0</v>
      </c>
      <c r="Z81" s="38">
        <f t="shared" si="56"/>
        <v>0</v>
      </c>
      <c r="AA81" s="38">
        <f t="shared" si="56"/>
        <v>0</v>
      </c>
      <c r="AB81" s="38">
        <f t="shared" si="56"/>
        <v>0</v>
      </c>
      <c r="AC81" s="38">
        <f t="shared" si="56"/>
        <v>0</v>
      </c>
      <c r="AD81" s="38">
        <f t="shared" si="56"/>
        <v>0</v>
      </c>
      <c r="AE81" s="38">
        <f t="shared" si="56"/>
        <v>0</v>
      </c>
      <c r="AF81" s="38">
        <f t="shared" si="56"/>
        <v>0</v>
      </c>
      <c r="AG81" s="38">
        <f t="shared" si="56"/>
        <v>0</v>
      </c>
      <c r="AH81" s="38">
        <f t="shared" ref="AH81:AI81" si="59">IF(AH68=0,0,AH68/AH$66)</f>
        <v>0</v>
      </c>
      <c r="AI81" s="38">
        <f t="shared" si="59"/>
        <v>0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0</v>
      </c>
      <c r="AE83" s="9">
        <f t="shared" ref="AE83:AG83" si="60">SUM(AE84:AE85)</f>
        <v>0</v>
      </c>
      <c r="AF83" s="9">
        <f t="shared" si="60"/>
        <v>0</v>
      </c>
      <c r="AG83" s="9">
        <f t="shared" si="60"/>
        <v>0</v>
      </c>
      <c r="AH83" s="9">
        <f t="shared" ref="AH83:AI83" si="61">SUM(AH84:AH85)</f>
        <v>0</v>
      </c>
      <c r="AI83" s="9">
        <f t="shared" si="61"/>
        <v>0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7.3590000000000003E-2</v>
      </c>
      <c r="C89" s="9">
        <v>7.7600000000000002E-2</v>
      </c>
      <c r="D89" s="9">
        <v>7.4230000000000004E-2</v>
      </c>
      <c r="E89" s="9">
        <v>0.10367999999999999</v>
      </c>
      <c r="F89" s="9">
        <v>9.1829999999999995E-2</v>
      </c>
      <c r="G89" s="9">
        <v>9.2469999999999997E-2</v>
      </c>
      <c r="H89" s="9">
        <v>8.7370000000000003E-2</v>
      </c>
      <c r="I89" s="9">
        <v>9.1569999999999999E-2</v>
      </c>
      <c r="J89" s="9">
        <v>8.6400000000000005E-2</v>
      </c>
      <c r="K89" s="9">
        <v>9.7640000000000005E-2</v>
      </c>
      <c r="L89" s="9">
        <v>0.10473</v>
      </c>
      <c r="M89" s="9">
        <v>0.105</v>
      </c>
      <c r="N89" s="9">
        <v>0.10849</v>
      </c>
      <c r="O89" s="9">
        <v>0.11058</v>
      </c>
      <c r="P89" s="9">
        <v>0.10920000000000001</v>
      </c>
      <c r="Q89" s="9">
        <v>0.13986999999999999</v>
      </c>
      <c r="R89" s="9">
        <v>0.14321999999999999</v>
      </c>
      <c r="S89" s="9">
        <v>0.12014</v>
      </c>
      <c r="T89" s="9">
        <v>0.13247</v>
      </c>
      <c r="U89" s="9">
        <v>0.10142</v>
      </c>
      <c r="V89" s="9">
        <v>0.10428999999999999</v>
      </c>
      <c r="W89" s="9">
        <v>8.9969999999999994E-2</v>
      </c>
      <c r="X89" s="9">
        <v>6.7369999999999999E-2</v>
      </c>
      <c r="Y89" s="9">
        <v>5.7630000000000001E-2</v>
      </c>
      <c r="Z89" s="9">
        <v>6.2780000000000002E-2</v>
      </c>
      <c r="AA89" s="9">
        <v>6.0269999999999997E-2</v>
      </c>
      <c r="AB89" s="9">
        <v>6.3670000000000004E-2</v>
      </c>
      <c r="AC89" s="9">
        <v>7.2120000000000004E-2</v>
      </c>
      <c r="AD89" s="9">
        <v>6.5439999999999998E-2</v>
      </c>
      <c r="AE89" s="9">
        <v>5.697E-2</v>
      </c>
      <c r="AF89" s="9">
        <v>1.221E-2</v>
      </c>
      <c r="AG89" s="9">
        <v>1.2760000000000001E-2</v>
      </c>
      <c r="AH89" s="9">
        <v>1.9709999999999998E-2</v>
      </c>
      <c r="AI89" s="9">
        <v>2.5989999999999999E-2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7.3590000000000003E-2</v>
      </c>
      <c r="C91" s="9">
        <f t="shared" ref="C91:AG91" si="62">C89-C$66</f>
        <v>7.7600000000000002E-2</v>
      </c>
      <c r="D91" s="9">
        <f t="shared" si="62"/>
        <v>7.4230000000000004E-2</v>
      </c>
      <c r="E91" s="9">
        <f t="shared" si="62"/>
        <v>0.10367999999999999</v>
      </c>
      <c r="F91" s="9">
        <f t="shared" si="62"/>
        <v>9.1829999999999995E-2</v>
      </c>
      <c r="G91" s="9">
        <f t="shared" si="62"/>
        <v>9.2469999999999997E-2</v>
      </c>
      <c r="H91" s="9">
        <f t="shared" si="62"/>
        <v>8.7370000000000003E-2</v>
      </c>
      <c r="I91" s="9">
        <f t="shared" si="62"/>
        <v>9.1569999999999999E-2</v>
      </c>
      <c r="J91" s="9">
        <f t="shared" si="62"/>
        <v>8.6400000000000005E-2</v>
      </c>
      <c r="K91" s="9">
        <f t="shared" si="62"/>
        <v>9.7640000000000005E-2</v>
      </c>
      <c r="L91" s="9">
        <f t="shared" si="62"/>
        <v>0.10473</v>
      </c>
      <c r="M91" s="9">
        <f t="shared" si="62"/>
        <v>0.105</v>
      </c>
      <c r="N91" s="9">
        <f t="shared" si="62"/>
        <v>0.10849</v>
      </c>
      <c r="O91" s="9">
        <f t="shared" si="62"/>
        <v>0.11058</v>
      </c>
      <c r="P91" s="9">
        <f t="shared" si="62"/>
        <v>0.10920000000000001</v>
      </c>
      <c r="Q91" s="9">
        <f t="shared" si="62"/>
        <v>0.13986999999999999</v>
      </c>
      <c r="R91" s="9">
        <f t="shared" si="62"/>
        <v>0.14321999999999999</v>
      </c>
      <c r="S91" s="9">
        <f t="shared" si="62"/>
        <v>0.12014</v>
      </c>
      <c r="T91" s="9">
        <f t="shared" si="62"/>
        <v>0.13247</v>
      </c>
      <c r="U91" s="9">
        <f t="shared" si="62"/>
        <v>0.10142</v>
      </c>
      <c r="V91" s="9">
        <f t="shared" si="62"/>
        <v>0.10428999999999999</v>
      </c>
      <c r="W91" s="9">
        <f t="shared" si="62"/>
        <v>8.9969999999999994E-2</v>
      </c>
      <c r="X91" s="9">
        <f t="shared" si="62"/>
        <v>6.7369999999999999E-2</v>
      </c>
      <c r="Y91" s="9">
        <f t="shared" si="62"/>
        <v>5.7630000000000001E-2</v>
      </c>
      <c r="Z91" s="9">
        <f t="shared" si="62"/>
        <v>6.2780000000000002E-2</v>
      </c>
      <c r="AA91" s="9">
        <f t="shared" si="62"/>
        <v>6.0269999999999997E-2</v>
      </c>
      <c r="AB91" s="9">
        <f t="shared" si="62"/>
        <v>6.3670000000000004E-2</v>
      </c>
      <c r="AC91" s="9">
        <f t="shared" si="62"/>
        <v>7.2120000000000004E-2</v>
      </c>
      <c r="AD91" s="9">
        <f t="shared" si="62"/>
        <v>6.5439999999999998E-2</v>
      </c>
      <c r="AE91" s="9">
        <f t="shared" si="62"/>
        <v>5.697E-2</v>
      </c>
      <c r="AF91" s="9">
        <f t="shared" si="62"/>
        <v>1.221E-2</v>
      </c>
      <c r="AG91" s="9">
        <f t="shared" si="62"/>
        <v>1.2760000000000001E-2</v>
      </c>
      <c r="AH91" s="9">
        <f t="shared" ref="AH91:AI91" si="63">AH89-AH$66</f>
        <v>1.9709999999999998E-2</v>
      </c>
      <c r="AI91" s="9">
        <f t="shared" si="63"/>
        <v>2.5989999999999999E-2</v>
      </c>
    </row>
    <row r="92" spans="1:35" x14ac:dyDescent="0.25">
      <c r="A92" s="10" t="s">
        <v>72</v>
      </c>
      <c r="B92" s="11">
        <f>IF(B$66=0,50%,B$67/B$66)*B91</f>
        <v>3.6795000000000001E-2</v>
      </c>
      <c r="C92" s="11">
        <f t="shared" ref="C92:AG92" si="64">IF(C$66=0,50%,C$67/C$66)*C91</f>
        <v>3.8800000000000001E-2</v>
      </c>
      <c r="D92" s="11">
        <f t="shared" si="64"/>
        <v>3.7115000000000002E-2</v>
      </c>
      <c r="E92" s="11">
        <f t="shared" si="64"/>
        <v>5.1839999999999997E-2</v>
      </c>
      <c r="F92" s="11">
        <f t="shared" si="64"/>
        <v>4.5914999999999997E-2</v>
      </c>
      <c r="G92" s="11">
        <f t="shared" si="64"/>
        <v>4.6234999999999998E-2</v>
      </c>
      <c r="H92" s="11">
        <f t="shared" si="64"/>
        <v>4.3685000000000002E-2</v>
      </c>
      <c r="I92" s="11">
        <f t="shared" si="64"/>
        <v>4.5784999999999999E-2</v>
      </c>
      <c r="J92" s="11">
        <f t="shared" si="64"/>
        <v>4.3200000000000002E-2</v>
      </c>
      <c r="K92" s="11">
        <f t="shared" si="64"/>
        <v>4.8820000000000002E-2</v>
      </c>
      <c r="L92" s="11">
        <f t="shared" si="64"/>
        <v>5.2365000000000002E-2</v>
      </c>
      <c r="M92" s="11">
        <f t="shared" si="64"/>
        <v>5.2499999999999998E-2</v>
      </c>
      <c r="N92" s="11">
        <f t="shared" si="64"/>
        <v>5.4245000000000002E-2</v>
      </c>
      <c r="O92" s="11">
        <f t="shared" si="64"/>
        <v>5.5289999999999999E-2</v>
      </c>
      <c r="P92" s="11">
        <f t="shared" si="64"/>
        <v>5.4600000000000003E-2</v>
      </c>
      <c r="Q92" s="11">
        <f t="shared" si="64"/>
        <v>6.9934999999999997E-2</v>
      </c>
      <c r="R92" s="11">
        <f t="shared" si="64"/>
        <v>7.1609999999999993E-2</v>
      </c>
      <c r="S92" s="11">
        <f t="shared" si="64"/>
        <v>6.0069999999999998E-2</v>
      </c>
      <c r="T92" s="11">
        <f t="shared" si="64"/>
        <v>6.6235000000000002E-2</v>
      </c>
      <c r="U92" s="11">
        <f t="shared" si="64"/>
        <v>5.0709999999999998E-2</v>
      </c>
      <c r="V92" s="11">
        <f t="shared" si="64"/>
        <v>5.2144999999999997E-2</v>
      </c>
      <c r="W92" s="11">
        <f t="shared" si="64"/>
        <v>4.4984999999999997E-2</v>
      </c>
      <c r="X92" s="11">
        <f t="shared" si="64"/>
        <v>3.3685E-2</v>
      </c>
      <c r="Y92" s="11">
        <f t="shared" si="64"/>
        <v>2.8815E-2</v>
      </c>
      <c r="Z92" s="11">
        <f t="shared" si="64"/>
        <v>3.1390000000000001E-2</v>
      </c>
      <c r="AA92" s="11">
        <f t="shared" si="64"/>
        <v>3.0134999999999999E-2</v>
      </c>
      <c r="AB92" s="11">
        <f t="shared" si="64"/>
        <v>3.1835000000000002E-2</v>
      </c>
      <c r="AC92" s="11">
        <f t="shared" si="64"/>
        <v>3.6060000000000002E-2</v>
      </c>
      <c r="AD92" s="11">
        <f t="shared" si="64"/>
        <v>3.2719999999999999E-2</v>
      </c>
      <c r="AE92" s="11">
        <f t="shared" si="64"/>
        <v>2.8485E-2</v>
      </c>
      <c r="AF92" s="11">
        <f t="shared" si="64"/>
        <v>6.1050000000000002E-3</v>
      </c>
      <c r="AG92" s="11">
        <f t="shared" si="64"/>
        <v>6.3800000000000003E-3</v>
      </c>
      <c r="AH92" s="11">
        <f t="shared" ref="AH92:AI92" si="65">IF(AH$66=0,50%,AH$67/AH$66)*AH91</f>
        <v>9.8549999999999992E-3</v>
      </c>
      <c r="AI92" s="11">
        <f t="shared" si="65"/>
        <v>1.2995E-2</v>
      </c>
    </row>
    <row r="93" spans="1:35" x14ac:dyDescent="0.25">
      <c r="A93" s="12" t="s">
        <v>75</v>
      </c>
      <c r="B93" s="13">
        <f>B91-B92</f>
        <v>3.6795000000000001E-2</v>
      </c>
      <c r="C93" s="13">
        <f t="shared" ref="C93:AG93" si="66">C91-C92</f>
        <v>3.8800000000000001E-2</v>
      </c>
      <c r="D93" s="13">
        <f t="shared" si="66"/>
        <v>3.7115000000000002E-2</v>
      </c>
      <c r="E93" s="13">
        <f t="shared" si="66"/>
        <v>5.1839999999999997E-2</v>
      </c>
      <c r="F93" s="13">
        <f t="shared" si="66"/>
        <v>4.5914999999999997E-2</v>
      </c>
      <c r="G93" s="13">
        <f t="shared" si="66"/>
        <v>4.6234999999999998E-2</v>
      </c>
      <c r="H93" s="13">
        <f t="shared" si="66"/>
        <v>4.3685000000000002E-2</v>
      </c>
      <c r="I93" s="13">
        <f t="shared" si="66"/>
        <v>4.5784999999999999E-2</v>
      </c>
      <c r="J93" s="13">
        <f t="shared" si="66"/>
        <v>4.3200000000000002E-2</v>
      </c>
      <c r="K93" s="13">
        <f t="shared" si="66"/>
        <v>4.8820000000000002E-2</v>
      </c>
      <c r="L93" s="13">
        <f t="shared" si="66"/>
        <v>5.2365000000000002E-2</v>
      </c>
      <c r="M93" s="13">
        <f t="shared" si="66"/>
        <v>5.2499999999999998E-2</v>
      </c>
      <c r="N93" s="13">
        <f t="shared" si="66"/>
        <v>5.4245000000000002E-2</v>
      </c>
      <c r="O93" s="13">
        <f t="shared" si="66"/>
        <v>5.5289999999999999E-2</v>
      </c>
      <c r="P93" s="13">
        <f t="shared" si="66"/>
        <v>5.4600000000000003E-2</v>
      </c>
      <c r="Q93" s="13">
        <f t="shared" si="66"/>
        <v>6.9934999999999997E-2</v>
      </c>
      <c r="R93" s="13">
        <f t="shared" si="66"/>
        <v>7.1609999999999993E-2</v>
      </c>
      <c r="S93" s="13">
        <f t="shared" si="66"/>
        <v>6.0069999999999998E-2</v>
      </c>
      <c r="T93" s="13">
        <f t="shared" si="66"/>
        <v>6.6235000000000002E-2</v>
      </c>
      <c r="U93" s="13">
        <f t="shared" si="66"/>
        <v>5.0709999999999998E-2</v>
      </c>
      <c r="V93" s="13">
        <f t="shared" si="66"/>
        <v>5.2144999999999997E-2</v>
      </c>
      <c r="W93" s="13">
        <f t="shared" si="66"/>
        <v>4.4984999999999997E-2</v>
      </c>
      <c r="X93" s="13">
        <f t="shared" si="66"/>
        <v>3.3685E-2</v>
      </c>
      <c r="Y93" s="13">
        <f t="shared" si="66"/>
        <v>2.8815E-2</v>
      </c>
      <c r="Z93" s="13">
        <f t="shared" si="66"/>
        <v>3.1390000000000001E-2</v>
      </c>
      <c r="AA93" s="13">
        <f t="shared" si="66"/>
        <v>3.0134999999999999E-2</v>
      </c>
      <c r="AB93" s="13">
        <f t="shared" si="66"/>
        <v>3.1835000000000002E-2</v>
      </c>
      <c r="AC93" s="13">
        <f t="shared" si="66"/>
        <v>3.6060000000000002E-2</v>
      </c>
      <c r="AD93" s="13">
        <f t="shared" si="66"/>
        <v>3.2719999999999999E-2</v>
      </c>
      <c r="AE93" s="13">
        <f t="shared" si="66"/>
        <v>2.8485E-2</v>
      </c>
      <c r="AF93" s="13">
        <f t="shared" si="66"/>
        <v>6.1050000000000002E-3</v>
      </c>
      <c r="AG93" s="13">
        <f t="shared" si="66"/>
        <v>6.3800000000000003E-3</v>
      </c>
      <c r="AH93" s="13">
        <f t="shared" ref="AH93:AI93" si="67">AH91-AH92</f>
        <v>9.8549999999999992E-3</v>
      </c>
      <c r="AI93" s="13">
        <f t="shared" si="67"/>
        <v>1.2995E-2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0</v>
      </c>
      <c r="C97" s="9">
        <f t="shared" si="68"/>
        <v>0</v>
      </c>
      <c r="D97" s="9">
        <f t="shared" si="68"/>
        <v>0</v>
      </c>
      <c r="E97" s="9">
        <f t="shared" si="68"/>
        <v>0</v>
      </c>
      <c r="F97" s="9">
        <f t="shared" si="68"/>
        <v>0</v>
      </c>
      <c r="G97" s="9">
        <f t="shared" si="68"/>
        <v>0</v>
      </c>
      <c r="H97" s="9">
        <f t="shared" si="68"/>
        <v>0</v>
      </c>
      <c r="I97" s="9">
        <f t="shared" si="68"/>
        <v>0</v>
      </c>
      <c r="J97" s="9">
        <f t="shared" si="68"/>
        <v>0</v>
      </c>
      <c r="K97" s="9">
        <f t="shared" si="68"/>
        <v>0</v>
      </c>
      <c r="L97" s="9">
        <f t="shared" si="68"/>
        <v>0</v>
      </c>
      <c r="M97" s="9">
        <f t="shared" si="68"/>
        <v>0</v>
      </c>
      <c r="N97" s="9">
        <f t="shared" si="68"/>
        <v>0</v>
      </c>
      <c r="O97" s="9">
        <f t="shared" si="68"/>
        <v>0</v>
      </c>
      <c r="P97" s="9">
        <f t="shared" si="68"/>
        <v>0</v>
      </c>
      <c r="Q97" s="9">
        <f t="shared" si="68"/>
        <v>0</v>
      </c>
      <c r="R97" s="9">
        <f t="shared" si="68"/>
        <v>0</v>
      </c>
      <c r="S97" s="9">
        <f t="shared" si="68"/>
        <v>0</v>
      </c>
      <c r="T97" s="9">
        <f t="shared" si="68"/>
        <v>0</v>
      </c>
      <c r="U97" s="9">
        <f t="shared" si="68"/>
        <v>0</v>
      </c>
      <c r="V97" s="9">
        <f t="shared" si="68"/>
        <v>0</v>
      </c>
      <c r="W97" s="9">
        <f t="shared" si="68"/>
        <v>0</v>
      </c>
      <c r="X97" s="9">
        <f t="shared" si="68"/>
        <v>0</v>
      </c>
      <c r="Y97" s="9">
        <f t="shared" si="68"/>
        <v>0</v>
      </c>
      <c r="Z97" s="9">
        <f t="shared" si="68"/>
        <v>0</v>
      </c>
      <c r="AA97" s="9">
        <f t="shared" si="68"/>
        <v>0</v>
      </c>
      <c r="AB97" s="9">
        <f t="shared" si="68"/>
        <v>0</v>
      </c>
      <c r="AC97" s="9">
        <f t="shared" si="68"/>
        <v>0</v>
      </c>
      <c r="AD97" s="9">
        <f t="shared" si="68"/>
        <v>0</v>
      </c>
      <c r="AE97" s="9">
        <f t="shared" si="68"/>
        <v>0</v>
      </c>
      <c r="AF97" s="9">
        <f t="shared" si="68"/>
        <v>0</v>
      </c>
      <c r="AG97" s="9">
        <f t="shared" si="68"/>
        <v>0</v>
      </c>
      <c r="AH97" s="9">
        <f t="shared" ref="AH97:AI97" si="69">SUM(AH98:AH99)</f>
        <v>0</v>
      </c>
      <c r="AI97" s="9">
        <f t="shared" si="69"/>
        <v>0</v>
      </c>
    </row>
    <row r="98" spans="1:35" x14ac:dyDescent="0.25">
      <c r="A98" s="10" t="s">
        <v>72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</row>
    <row r="99" spans="1:35" x14ac:dyDescent="0.25">
      <c r="A99" s="12" t="s">
        <v>75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0</v>
      </c>
      <c r="E101" s="9">
        <f t="shared" si="70"/>
        <v>0</v>
      </c>
      <c r="F101" s="9">
        <f t="shared" si="70"/>
        <v>0</v>
      </c>
      <c r="G101" s="9">
        <f t="shared" si="70"/>
        <v>0</v>
      </c>
      <c r="H101" s="9">
        <f t="shared" si="70"/>
        <v>0</v>
      </c>
      <c r="I101" s="9">
        <f t="shared" si="70"/>
        <v>0</v>
      </c>
      <c r="J101" s="9">
        <f t="shared" si="70"/>
        <v>0</v>
      </c>
      <c r="K101" s="9">
        <f t="shared" si="70"/>
        <v>0</v>
      </c>
      <c r="L101" s="9">
        <f t="shared" si="70"/>
        <v>0</v>
      </c>
      <c r="M101" s="9">
        <f t="shared" si="70"/>
        <v>0</v>
      </c>
      <c r="N101" s="9">
        <f t="shared" si="70"/>
        <v>0</v>
      </c>
      <c r="O101" s="9">
        <f t="shared" si="70"/>
        <v>0</v>
      </c>
      <c r="P101" s="9">
        <f t="shared" si="70"/>
        <v>0</v>
      </c>
      <c r="Q101" s="9">
        <f t="shared" si="70"/>
        <v>0</v>
      </c>
      <c r="R101" s="9">
        <f t="shared" si="70"/>
        <v>0</v>
      </c>
      <c r="S101" s="9">
        <f t="shared" si="70"/>
        <v>0</v>
      </c>
      <c r="T101" s="9">
        <f t="shared" si="70"/>
        <v>0</v>
      </c>
      <c r="U101" s="9">
        <f t="shared" si="70"/>
        <v>0</v>
      </c>
      <c r="V101" s="9">
        <f t="shared" si="70"/>
        <v>0</v>
      </c>
      <c r="W101" s="9">
        <f t="shared" si="70"/>
        <v>0</v>
      </c>
      <c r="X101" s="9">
        <f t="shared" si="70"/>
        <v>0</v>
      </c>
      <c r="Y101" s="9">
        <f t="shared" si="70"/>
        <v>0</v>
      </c>
      <c r="Z101" s="9">
        <f t="shared" si="70"/>
        <v>0</v>
      </c>
      <c r="AA101" s="9">
        <f t="shared" si="70"/>
        <v>0</v>
      </c>
      <c r="AB101" s="9">
        <f t="shared" si="70"/>
        <v>0</v>
      </c>
      <c r="AC101" s="9">
        <f t="shared" si="70"/>
        <v>0</v>
      </c>
      <c r="AD101" s="9">
        <f t="shared" si="70"/>
        <v>0</v>
      </c>
      <c r="AE101" s="9">
        <f t="shared" si="70"/>
        <v>0</v>
      </c>
      <c r="AF101" s="9">
        <f t="shared" si="70"/>
        <v>0</v>
      </c>
      <c r="AG101" s="9">
        <f t="shared" si="70"/>
        <v>0</v>
      </c>
      <c r="AH101" s="9">
        <f t="shared" ref="AH101:AI101" si="71">SUM(AH102:AH103)</f>
        <v>0</v>
      </c>
      <c r="AI101" s="9">
        <f t="shared" si="71"/>
        <v>0</v>
      </c>
    </row>
    <row r="102" spans="1:35" x14ac:dyDescent="0.25">
      <c r="A102" s="10" t="s">
        <v>72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</row>
    <row r="103" spans="1:35" x14ac:dyDescent="0.25">
      <c r="A103" s="12" t="s">
        <v>75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51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237640.64143860125</v>
      </c>
      <c r="C3" s="9">
        <f t="shared" ref="C3:AG3" si="0">SUM(C4:C5)</f>
        <v>70772.723951239896</v>
      </c>
      <c r="D3" s="9">
        <f t="shared" si="0"/>
        <v>89732.394415030343</v>
      </c>
      <c r="E3" s="9">
        <f t="shared" si="0"/>
        <v>106261.41341677535</v>
      </c>
      <c r="F3" s="9">
        <f t="shared" si="0"/>
        <v>140319.16392597611</v>
      </c>
      <c r="G3" s="9">
        <f t="shared" si="0"/>
        <v>75328.192205999992</v>
      </c>
      <c r="H3" s="9">
        <f t="shared" si="0"/>
        <v>49349.168506000002</v>
      </c>
      <c r="I3" s="9">
        <f t="shared" si="0"/>
        <v>35877.517917999998</v>
      </c>
      <c r="J3" s="9">
        <f t="shared" si="0"/>
        <v>7563.9569090000005</v>
      </c>
      <c r="K3" s="9">
        <f t="shared" si="0"/>
        <v>5361.0912209999997</v>
      </c>
      <c r="L3" s="9">
        <f t="shared" si="0"/>
        <v>4288.4926020000003</v>
      </c>
      <c r="M3" s="9">
        <f t="shared" si="0"/>
        <v>101985.239049</v>
      </c>
      <c r="N3" s="9">
        <f t="shared" si="0"/>
        <v>107530.162577</v>
      </c>
      <c r="O3" s="9">
        <f t="shared" si="0"/>
        <v>98245.808151999998</v>
      </c>
      <c r="P3" s="9">
        <f t="shared" si="0"/>
        <v>105851.444636</v>
      </c>
      <c r="Q3" s="9">
        <f t="shared" si="0"/>
        <v>119932.13797499999</v>
      </c>
      <c r="R3" s="9">
        <f t="shared" si="0"/>
        <v>100030.94935299999</v>
      </c>
      <c r="S3" s="9">
        <f t="shared" si="0"/>
        <v>112920.476115</v>
      </c>
      <c r="T3" s="9">
        <f t="shared" si="0"/>
        <v>110948.83095199999</v>
      </c>
      <c r="U3" s="9">
        <f t="shared" si="0"/>
        <v>101306.87721800001</v>
      </c>
      <c r="V3" s="9">
        <f t="shared" si="0"/>
        <v>107562.18078</v>
      </c>
      <c r="W3" s="9">
        <f t="shared" si="0"/>
        <v>126113.200302</v>
      </c>
      <c r="X3" s="9">
        <f t="shared" si="0"/>
        <v>131476.025872</v>
      </c>
      <c r="Y3" s="9">
        <f t="shared" si="0"/>
        <v>119177.62246799999</v>
      </c>
      <c r="Z3" s="9">
        <f t="shared" si="0"/>
        <v>134360.13784000001</v>
      </c>
      <c r="AA3" s="9">
        <f t="shared" si="0"/>
        <v>119869.522547</v>
      </c>
      <c r="AB3" s="9">
        <f t="shared" si="0"/>
        <v>116821.87101599999</v>
      </c>
      <c r="AC3" s="9">
        <f t="shared" si="0"/>
        <v>130645.24275599999</v>
      </c>
      <c r="AD3" s="9">
        <f t="shared" si="0"/>
        <v>141285.69400000002</v>
      </c>
      <c r="AE3" s="9">
        <f t="shared" si="0"/>
        <v>137440.237368</v>
      </c>
      <c r="AF3" s="9">
        <f t="shared" si="0"/>
        <v>83296.399891999987</v>
      </c>
      <c r="AG3" s="9">
        <f t="shared" si="0"/>
        <v>81215.367035000003</v>
      </c>
      <c r="AH3" s="9">
        <f t="shared" ref="AH3:AI3" si="1">SUM(AH4:AH5)</f>
        <v>108539.145634</v>
      </c>
      <c r="AI3" s="9">
        <f t="shared" si="1"/>
        <v>84280.076427000007</v>
      </c>
    </row>
    <row r="4" spans="1:35" x14ac:dyDescent="0.25">
      <c r="A4" s="10" t="s">
        <v>72</v>
      </c>
      <c r="B4" s="11">
        <v>71327.532784461306</v>
      </c>
      <c r="C4" s="11">
        <v>21242.342039301162</v>
      </c>
      <c r="D4" s="11">
        <v>26933.062735903892</v>
      </c>
      <c r="E4" s="11">
        <v>31894.226523397541</v>
      </c>
      <c r="F4" s="11">
        <v>42116.616520765332</v>
      </c>
      <c r="G4" s="11">
        <v>22609.659974999999</v>
      </c>
      <c r="H4" s="11">
        <v>15236.983313000001</v>
      </c>
      <c r="I4" s="11">
        <v>11103.281763000001</v>
      </c>
      <c r="J4" s="11">
        <v>2272.335188</v>
      </c>
      <c r="K4" s="11">
        <v>1724.356027</v>
      </c>
      <c r="L4" s="11">
        <v>1356.732767</v>
      </c>
      <c r="M4" s="11">
        <v>31744.533002</v>
      </c>
      <c r="N4" s="11">
        <v>33477.636251999997</v>
      </c>
      <c r="O4" s="11">
        <v>30654.730160999999</v>
      </c>
      <c r="P4" s="11">
        <v>33011.934377999998</v>
      </c>
      <c r="Q4" s="11">
        <v>33539.116649000003</v>
      </c>
      <c r="R4" s="11">
        <v>29044.254960999999</v>
      </c>
      <c r="S4" s="11">
        <v>32754.509171000002</v>
      </c>
      <c r="T4" s="11">
        <v>31763.743600999998</v>
      </c>
      <c r="U4" s="11">
        <v>30352.004387000001</v>
      </c>
      <c r="V4" s="11">
        <v>34721.375227999997</v>
      </c>
      <c r="W4" s="11">
        <v>37078.148014999999</v>
      </c>
      <c r="X4" s="11">
        <v>46335.653264</v>
      </c>
      <c r="Y4" s="11">
        <v>46569.711109999997</v>
      </c>
      <c r="Z4" s="11">
        <v>46905.071017000002</v>
      </c>
      <c r="AA4" s="11">
        <v>45719.589281</v>
      </c>
      <c r="AB4" s="11">
        <v>43346.425230000001</v>
      </c>
      <c r="AC4" s="11">
        <v>42683.913554999999</v>
      </c>
      <c r="AD4" s="11">
        <v>40484.527753000002</v>
      </c>
      <c r="AE4" s="11">
        <v>32754.783867999999</v>
      </c>
      <c r="AF4" s="11">
        <v>19437.532411</v>
      </c>
      <c r="AG4" s="11">
        <v>15837.422956</v>
      </c>
      <c r="AH4" s="11">
        <v>22541.938053000002</v>
      </c>
      <c r="AI4" s="11">
        <v>16538.647410000001</v>
      </c>
    </row>
    <row r="5" spans="1:35" x14ac:dyDescent="0.25">
      <c r="A5" s="12" t="s">
        <v>75</v>
      </c>
      <c r="B5" s="13">
        <v>166313.10865413994</v>
      </c>
      <c r="C5" s="13">
        <v>49530.381911938734</v>
      </c>
      <c r="D5" s="13">
        <v>62799.331679126444</v>
      </c>
      <c r="E5" s="13">
        <v>74367.186893377817</v>
      </c>
      <c r="F5" s="13">
        <v>98202.547405210775</v>
      </c>
      <c r="G5" s="13">
        <v>52718.532230999997</v>
      </c>
      <c r="H5" s="13">
        <v>34112.185192999998</v>
      </c>
      <c r="I5" s="13">
        <v>24774.236154999999</v>
      </c>
      <c r="J5" s="13">
        <v>5291.6217210000004</v>
      </c>
      <c r="K5" s="13">
        <v>3636.7351939999999</v>
      </c>
      <c r="L5" s="13">
        <v>2931.7598350000003</v>
      </c>
      <c r="M5" s="13">
        <v>70240.706047</v>
      </c>
      <c r="N5" s="13">
        <v>74052.526324999999</v>
      </c>
      <c r="O5" s="13">
        <v>67591.077990999998</v>
      </c>
      <c r="P5" s="13">
        <v>72839.510258000009</v>
      </c>
      <c r="Q5" s="13">
        <v>86393.021325999987</v>
      </c>
      <c r="R5" s="13">
        <v>70986.69439199999</v>
      </c>
      <c r="S5" s="13">
        <v>80165.966944</v>
      </c>
      <c r="T5" s="13">
        <v>79185.087350999995</v>
      </c>
      <c r="U5" s="13">
        <v>70954.872831000001</v>
      </c>
      <c r="V5" s="13">
        <v>72840.805552000005</v>
      </c>
      <c r="W5" s="13">
        <v>89035.052286999999</v>
      </c>
      <c r="X5" s="13">
        <v>85140.372607999991</v>
      </c>
      <c r="Y5" s="13">
        <v>72607.911357999998</v>
      </c>
      <c r="Z5" s="13">
        <v>87455.066823000001</v>
      </c>
      <c r="AA5" s="13">
        <v>74149.933265999993</v>
      </c>
      <c r="AB5" s="13">
        <v>73475.445785999997</v>
      </c>
      <c r="AC5" s="13">
        <v>87961.329201</v>
      </c>
      <c r="AD5" s="13">
        <v>100801.166247</v>
      </c>
      <c r="AE5" s="13">
        <v>104685.4535</v>
      </c>
      <c r="AF5" s="13">
        <v>63858.867480999994</v>
      </c>
      <c r="AG5" s="13">
        <v>65377.944079000001</v>
      </c>
      <c r="AH5" s="13">
        <v>85997.207580999995</v>
      </c>
      <c r="AI5" s="13">
        <v>67741.429017000002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72</v>
      </c>
      <c r="B9" s="16">
        <f t="shared" si="2"/>
        <v>0.30014871342152166</v>
      </c>
      <c r="C9" s="16">
        <f t="shared" si="2"/>
        <v>0.30014871342152161</v>
      </c>
      <c r="D9" s="16">
        <f t="shared" si="2"/>
        <v>0.30014871342152166</v>
      </c>
      <c r="E9" s="16">
        <f t="shared" si="2"/>
        <v>0.30014871342152166</v>
      </c>
      <c r="F9" s="16">
        <f t="shared" si="2"/>
        <v>0.30014871342152172</v>
      </c>
      <c r="G9" s="16">
        <f t="shared" si="2"/>
        <v>0.30014871342152172</v>
      </c>
      <c r="H9" s="16">
        <f t="shared" si="2"/>
        <v>0.30875866350508924</v>
      </c>
      <c r="I9" s="16">
        <f t="shared" si="2"/>
        <v>0.30947742227812836</v>
      </c>
      <c r="J9" s="16">
        <f t="shared" si="2"/>
        <v>0.30041619952861631</v>
      </c>
      <c r="K9" s="16">
        <f t="shared" si="2"/>
        <v>0.3216427320328934</v>
      </c>
      <c r="L9" s="16">
        <f t="shared" si="2"/>
        <v>0.31636588725074821</v>
      </c>
      <c r="M9" s="16">
        <f t="shared" si="2"/>
        <v>0.31126595670132196</v>
      </c>
      <c r="N9" s="16">
        <f t="shared" si="2"/>
        <v>0.31133251777637178</v>
      </c>
      <c r="O9" s="16">
        <f t="shared" si="2"/>
        <v>0.31202074406648317</v>
      </c>
      <c r="P9" s="16">
        <f t="shared" si="2"/>
        <v>0.31187041888299993</v>
      </c>
      <c r="Q9" s="16">
        <f t="shared" si="2"/>
        <v>0.27965078598024556</v>
      </c>
      <c r="R9" s="16">
        <f t="shared" si="2"/>
        <v>0.29035268733185271</v>
      </c>
      <c r="S9" s="16">
        <f t="shared" si="2"/>
        <v>0.29006704804930411</v>
      </c>
      <c r="T9" s="16">
        <f t="shared" si="2"/>
        <v>0.28629182775924883</v>
      </c>
      <c r="U9" s="16">
        <f t="shared" si="2"/>
        <v>0.2996045798715738</v>
      </c>
      <c r="V9" s="16">
        <f t="shared" si="2"/>
        <v>0.3228028195060178</v>
      </c>
      <c r="W9" s="16">
        <f t="shared" si="2"/>
        <v>0.29400687577676188</v>
      </c>
      <c r="X9" s="16">
        <f t="shared" si="2"/>
        <v>0.35242663410826403</v>
      </c>
      <c r="Y9" s="16">
        <f t="shared" si="2"/>
        <v>0.39075885342908467</v>
      </c>
      <c r="Z9" s="16">
        <f t="shared" si="2"/>
        <v>0.34909960477158736</v>
      </c>
      <c r="AA9" s="16">
        <f t="shared" si="2"/>
        <v>0.38141129045603456</v>
      </c>
      <c r="AB9" s="16">
        <f t="shared" si="2"/>
        <v>0.37104717509671842</v>
      </c>
      <c r="AC9" s="16">
        <f t="shared" si="2"/>
        <v>0.32671617163067124</v>
      </c>
      <c r="AD9" s="16">
        <f t="shared" si="2"/>
        <v>0.28654371583438587</v>
      </c>
      <c r="AE9" s="16">
        <f t="shared" si="2"/>
        <v>0.23832019279985792</v>
      </c>
      <c r="AF9" s="16">
        <f t="shared" si="2"/>
        <v>0.23335381164374708</v>
      </c>
      <c r="AG9" s="16">
        <f t="shared" si="2"/>
        <v>0.19500525004307148</v>
      </c>
      <c r="AH9" s="16">
        <f t="shared" ref="AH9:AI9" si="4">IF(AH4=0,0,AH4/AH$3)</f>
        <v>0.20768486725529112</v>
      </c>
      <c r="AI9" s="16">
        <f t="shared" si="4"/>
        <v>0.19623436654480383</v>
      </c>
    </row>
    <row r="10" spans="1:35" x14ac:dyDescent="0.25">
      <c r="A10" s="12" t="s">
        <v>75</v>
      </c>
      <c r="B10" s="17">
        <f t="shared" si="2"/>
        <v>0.69985128657847839</v>
      </c>
      <c r="C10" s="17">
        <f t="shared" si="2"/>
        <v>0.69985128657847839</v>
      </c>
      <c r="D10" s="17">
        <f t="shared" si="2"/>
        <v>0.69985128657847828</v>
      </c>
      <c r="E10" s="17">
        <f t="shared" si="2"/>
        <v>0.69985128657847839</v>
      </c>
      <c r="F10" s="17">
        <f t="shared" si="2"/>
        <v>0.69985128657847828</v>
      </c>
      <c r="G10" s="17">
        <f t="shared" si="2"/>
        <v>0.69985128657847828</v>
      </c>
      <c r="H10" s="17">
        <f t="shared" si="2"/>
        <v>0.69124133649491071</v>
      </c>
      <c r="I10" s="17">
        <f t="shared" si="2"/>
        <v>0.69052257772187176</v>
      </c>
      <c r="J10" s="17">
        <f t="shared" si="2"/>
        <v>0.69958380047138369</v>
      </c>
      <c r="K10" s="17">
        <f t="shared" si="2"/>
        <v>0.67835726796710671</v>
      </c>
      <c r="L10" s="17">
        <f t="shared" si="2"/>
        <v>0.68363411274925179</v>
      </c>
      <c r="M10" s="17">
        <f t="shared" si="2"/>
        <v>0.68873404329867804</v>
      </c>
      <c r="N10" s="17">
        <f t="shared" si="2"/>
        <v>0.68866748222362828</v>
      </c>
      <c r="O10" s="17">
        <f t="shared" si="2"/>
        <v>0.68797925593351683</v>
      </c>
      <c r="P10" s="17">
        <f t="shared" si="2"/>
        <v>0.68812958111700007</v>
      </c>
      <c r="Q10" s="17">
        <f t="shared" si="2"/>
        <v>0.72034921401975449</v>
      </c>
      <c r="R10" s="17">
        <f t="shared" si="2"/>
        <v>0.70964731266814729</v>
      </c>
      <c r="S10" s="17">
        <f t="shared" si="2"/>
        <v>0.70993295195069595</v>
      </c>
      <c r="T10" s="17">
        <f t="shared" si="2"/>
        <v>0.71370817224075123</v>
      </c>
      <c r="U10" s="17">
        <f t="shared" si="2"/>
        <v>0.70039542012842615</v>
      </c>
      <c r="V10" s="17">
        <f t="shared" si="2"/>
        <v>0.67719718049398225</v>
      </c>
      <c r="W10" s="17">
        <f t="shared" si="2"/>
        <v>0.70599312422323812</v>
      </c>
      <c r="X10" s="17">
        <f t="shared" si="2"/>
        <v>0.64757336589173586</v>
      </c>
      <c r="Y10" s="17">
        <f t="shared" si="2"/>
        <v>0.60924114657091533</v>
      </c>
      <c r="Z10" s="17">
        <f t="shared" si="2"/>
        <v>0.65090039522841259</v>
      </c>
      <c r="AA10" s="17">
        <f t="shared" si="2"/>
        <v>0.61858870954396539</v>
      </c>
      <c r="AB10" s="17">
        <f t="shared" si="2"/>
        <v>0.62895282490328164</v>
      </c>
      <c r="AC10" s="17">
        <f t="shared" si="2"/>
        <v>0.67328382836932887</v>
      </c>
      <c r="AD10" s="17">
        <f t="shared" si="2"/>
        <v>0.71345628416561402</v>
      </c>
      <c r="AE10" s="17">
        <f t="shared" si="2"/>
        <v>0.76167980720014206</v>
      </c>
      <c r="AF10" s="17">
        <f t="shared" si="2"/>
        <v>0.76664618835625298</v>
      </c>
      <c r="AG10" s="17">
        <f t="shared" si="2"/>
        <v>0.80499474995692855</v>
      </c>
      <c r="AH10" s="17">
        <f t="shared" ref="AH10:AI10" si="5">IF(AH5=0,0,AH5/AH$3)</f>
        <v>0.79231513274470888</v>
      </c>
      <c r="AI10" s="17">
        <f t="shared" si="5"/>
        <v>0.80376563345519614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29.865563999999999</v>
      </c>
      <c r="C12" s="18">
        <f t="shared" si="6"/>
        <v>8.8943849999999998</v>
      </c>
      <c r="D12" s="18">
        <f t="shared" si="6"/>
        <v>11.277146999999999</v>
      </c>
      <c r="E12" s="18">
        <f t="shared" si="6"/>
        <v>13.354437000000001</v>
      </c>
      <c r="F12" s="18">
        <f t="shared" si="6"/>
        <v>17.634656</v>
      </c>
      <c r="G12" s="18">
        <f t="shared" si="6"/>
        <v>9.4668950000000009</v>
      </c>
      <c r="H12" s="18">
        <f t="shared" si="6"/>
        <v>6.2547449999999998</v>
      </c>
      <c r="I12" s="18">
        <f t="shared" si="6"/>
        <v>4.5361180000000001</v>
      </c>
      <c r="J12" s="18">
        <f t="shared" si="6"/>
        <v>0.94426299999999996</v>
      </c>
      <c r="K12" s="18">
        <f t="shared" si="6"/>
        <v>0.70058200000000004</v>
      </c>
      <c r="L12" s="18">
        <f t="shared" si="6"/>
        <v>0.56037899999999996</v>
      </c>
      <c r="M12" s="18">
        <f t="shared" si="6"/>
        <v>12.900228</v>
      </c>
      <c r="N12" s="18">
        <f t="shared" si="6"/>
        <v>13.304456999999999</v>
      </c>
      <c r="O12" s="18">
        <f t="shared" si="6"/>
        <v>12.161108</v>
      </c>
      <c r="P12" s="18">
        <f t="shared" si="6"/>
        <v>12.979607000000001</v>
      </c>
      <c r="Q12" s="18">
        <f t="shared" si="6"/>
        <v>14.340147</v>
      </c>
      <c r="R12" s="18">
        <f t="shared" si="6"/>
        <v>11.286577999999999</v>
      </c>
      <c r="S12" s="18">
        <f t="shared" si="6"/>
        <v>12.267016000000002</v>
      </c>
      <c r="T12" s="18">
        <f t="shared" si="6"/>
        <v>11.861706999999999</v>
      </c>
      <c r="U12" s="18">
        <f t="shared" si="6"/>
        <v>10.224691</v>
      </c>
      <c r="V12" s="18">
        <f t="shared" si="6"/>
        <v>10.211190999999999</v>
      </c>
      <c r="W12" s="18">
        <f t="shared" si="6"/>
        <v>11.235292999999999</v>
      </c>
      <c r="X12" s="18">
        <f t="shared" si="6"/>
        <v>12.659599999999999</v>
      </c>
      <c r="Y12" s="18">
        <f t="shared" si="6"/>
        <v>11.855926</v>
      </c>
      <c r="Z12" s="18">
        <f t="shared" si="6"/>
        <v>12.111095000000001</v>
      </c>
      <c r="AA12" s="18">
        <f t="shared" si="6"/>
        <v>10.368615999999999</v>
      </c>
      <c r="AB12" s="18">
        <f t="shared" si="6"/>
        <v>9.7571279999999998</v>
      </c>
      <c r="AC12" s="18">
        <f t="shared" si="6"/>
        <v>10.077195</v>
      </c>
      <c r="AD12" s="18">
        <f t="shared" si="6"/>
        <v>10.608193</v>
      </c>
      <c r="AE12" s="18">
        <f t="shared" si="6"/>
        <v>9.7206130000000002</v>
      </c>
      <c r="AF12" s="18">
        <f t="shared" si="6"/>
        <v>6.2772649999999999</v>
      </c>
      <c r="AG12" s="18">
        <f t="shared" si="6"/>
        <v>5.915826</v>
      </c>
      <c r="AH12" s="18">
        <f t="shared" ref="AH12:AI12" si="7">SUM(AH13:AH14)</f>
        <v>7.175122</v>
      </c>
      <c r="AI12" s="18">
        <f t="shared" si="7"/>
        <v>5.5734080000000006</v>
      </c>
    </row>
    <row r="13" spans="1:35" x14ac:dyDescent="0.25">
      <c r="A13" s="10" t="s">
        <v>72</v>
      </c>
      <c r="B13" s="19">
        <v>16.650932999999998</v>
      </c>
      <c r="C13" s="19">
        <v>4.958882</v>
      </c>
      <c r="D13" s="19">
        <v>6.2873419999999998</v>
      </c>
      <c r="E13" s="19">
        <v>7.4454929999999999</v>
      </c>
      <c r="F13" s="19">
        <v>9.8318410000000007</v>
      </c>
      <c r="G13" s="19">
        <v>5.278073</v>
      </c>
      <c r="H13" s="19">
        <v>3.5569709999999999</v>
      </c>
      <c r="I13" s="19">
        <v>2.5919859999999999</v>
      </c>
      <c r="J13" s="19">
        <v>0.53046099999999996</v>
      </c>
      <c r="K13" s="19">
        <v>0.40253899999999998</v>
      </c>
      <c r="L13" s="19">
        <v>0.31672</v>
      </c>
      <c r="M13" s="19">
        <v>7.2621149999999997</v>
      </c>
      <c r="N13" s="19">
        <v>7.4470919999999996</v>
      </c>
      <c r="O13" s="19">
        <v>6.7898849999999999</v>
      </c>
      <c r="P13" s="19">
        <v>7.2633900000000002</v>
      </c>
      <c r="Q13" s="19">
        <v>7.3555469999999996</v>
      </c>
      <c r="R13" s="19">
        <v>5.7490610000000002</v>
      </c>
      <c r="S13" s="19">
        <v>6.3895270000000002</v>
      </c>
      <c r="T13" s="19">
        <v>6.2263460000000004</v>
      </c>
      <c r="U13" s="19">
        <v>5.529013</v>
      </c>
      <c r="V13" s="19">
        <v>5.9879749999999996</v>
      </c>
      <c r="W13" s="19">
        <v>6.2417860000000003</v>
      </c>
      <c r="X13" s="19">
        <v>7.6484059999999996</v>
      </c>
      <c r="Y13" s="19">
        <v>7.5037019999999997</v>
      </c>
      <c r="Z13" s="19">
        <v>7.4632670000000001</v>
      </c>
      <c r="AA13" s="19">
        <v>6.694318</v>
      </c>
      <c r="AB13" s="19">
        <v>6.2862169999999997</v>
      </c>
      <c r="AC13" s="19">
        <v>6.2274000000000003</v>
      </c>
      <c r="AD13" s="19">
        <v>6.1108200000000004</v>
      </c>
      <c r="AE13" s="19">
        <v>5.0763949999999998</v>
      </c>
      <c r="AF13" s="19">
        <v>3.0175260000000002</v>
      </c>
      <c r="AG13" s="19">
        <v>2.7549139999999999</v>
      </c>
      <c r="AH13" s="19">
        <v>3.6419030000000001</v>
      </c>
      <c r="AI13" s="19">
        <v>2.7717710000000002</v>
      </c>
    </row>
    <row r="14" spans="1:35" x14ac:dyDescent="0.25">
      <c r="A14" s="12" t="s">
        <v>75</v>
      </c>
      <c r="B14" s="20">
        <v>13.214631000000001</v>
      </c>
      <c r="C14" s="20">
        <v>3.9355030000000002</v>
      </c>
      <c r="D14" s="20">
        <v>4.9898049999999996</v>
      </c>
      <c r="E14" s="20">
        <v>5.908944</v>
      </c>
      <c r="F14" s="20">
        <v>7.8028149999999989</v>
      </c>
      <c r="G14" s="20">
        <v>4.188822</v>
      </c>
      <c r="H14" s="20">
        <v>2.6977739999999999</v>
      </c>
      <c r="I14" s="20">
        <v>1.9441320000000002</v>
      </c>
      <c r="J14" s="20">
        <v>0.413802</v>
      </c>
      <c r="K14" s="20">
        <v>0.298043</v>
      </c>
      <c r="L14" s="20">
        <v>0.24365900000000001</v>
      </c>
      <c r="M14" s="20">
        <v>5.6381130000000006</v>
      </c>
      <c r="N14" s="20">
        <v>5.8573649999999997</v>
      </c>
      <c r="O14" s="20">
        <v>5.3712230000000005</v>
      </c>
      <c r="P14" s="20">
        <v>5.7162170000000003</v>
      </c>
      <c r="Q14" s="20">
        <v>6.9846000000000004</v>
      </c>
      <c r="R14" s="20">
        <v>5.5375169999999994</v>
      </c>
      <c r="S14" s="20">
        <v>5.8774890000000006</v>
      </c>
      <c r="T14" s="20">
        <v>5.6353609999999996</v>
      </c>
      <c r="U14" s="20">
        <v>4.695678</v>
      </c>
      <c r="V14" s="20">
        <v>4.2232159999999999</v>
      </c>
      <c r="W14" s="20">
        <v>4.9935069999999993</v>
      </c>
      <c r="X14" s="20">
        <v>5.0111939999999997</v>
      </c>
      <c r="Y14" s="20">
        <v>4.3522239999999996</v>
      </c>
      <c r="Z14" s="20">
        <v>4.6478280000000005</v>
      </c>
      <c r="AA14" s="20">
        <v>3.6742980000000003</v>
      </c>
      <c r="AB14" s="20">
        <v>3.4709110000000001</v>
      </c>
      <c r="AC14" s="20">
        <v>3.8497949999999999</v>
      </c>
      <c r="AD14" s="20">
        <v>4.4973729999999996</v>
      </c>
      <c r="AE14" s="20">
        <v>4.6442180000000004</v>
      </c>
      <c r="AF14" s="20">
        <v>3.2597390000000002</v>
      </c>
      <c r="AG14" s="20">
        <v>3.1609120000000002</v>
      </c>
      <c r="AH14" s="20">
        <v>3.5332190000000003</v>
      </c>
      <c r="AI14" s="20">
        <v>2.8016369999999999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72</v>
      </c>
      <c r="B18" s="16">
        <f t="shared" si="8"/>
        <v>0.55752950120078093</v>
      </c>
      <c r="C18" s="16">
        <f t="shared" si="8"/>
        <v>0.55752949754255077</v>
      </c>
      <c r="D18" s="16">
        <f t="shared" si="8"/>
        <v>0.55752948861977236</v>
      </c>
      <c r="E18" s="16">
        <f t="shared" si="8"/>
        <v>0.55752953119626081</v>
      </c>
      <c r="F18" s="16">
        <f t="shared" si="8"/>
        <v>0.55752950326901762</v>
      </c>
      <c r="G18" s="16">
        <f t="shared" si="8"/>
        <v>0.55752947508132278</v>
      </c>
      <c r="H18" s="16">
        <f t="shared" si="8"/>
        <v>0.56868361539918899</v>
      </c>
      <c r="I18" s="16">
        <f t="shared" si="8"/>
        <v>0.5714106202704603</v>
      </c>
      <c r="J18" s="16">
        <f t="shared" si="8"/>
        <v>0.56177251464899081</v>
      </c>
      <c r="K18" s="16">
        <f t="shared" si="8"/>
        <v>0.57457799372521701</v>
      </c>
      <c r="L18" s="16">
        <f t="shared" si="8"/>
        <v>0.56518891678667482</v>
      </c>
      <c r="M18" s="16">
        <f t="shared" si="8"/>
        <v>0.5629447014424861</v>
      </c>
      <c r="N18" s="16">
        <f t="shared" si="8"/>
        <v>0.55974415190338089</v>
      </c>
      <c r="O18" s="16">
        <f t="shared" si="8"/>
        <v>0.55832782670789538</v>
      </c>
      <c r="P18" s="16">
        <f t="shared" si="8"/>
        <v>0.55960014814007841</v>
      </c>
      <c r="Q18" s="16">
        <f t="shared" si="8"/>
        <v>0.51293386323027235</v>
      </c>
      <c r="R18" s="16">
        <f t="shared" si="8"/>
        <v>0.50937148531645293</v>
      </c>
      <c r="S18" s="16">
        <f t="shared" si="8"/>
        <v>0.52087051977432808</v>
      </c>
      <c r="T18" s="16">
        <f t="shared" si="8"/>
        <v>0.5249114651036314</v>
      </c>
      <c r="U18" s="16">
        <f t="shared" si="8"/>
        <v>0.54075110925112557</v>
      </c>
      <c r="V18" s="16">
        <f t="shared" si="8"/>
        <v>0.58641298551755616</v>
      </c>
      <c r="W18" s="16">
        <f t="shared" si="8"/>
        <v>0.55555168877215766</v>
      </c>
      <c r="X18" s="16">
        <f t="shared" si="8"/>
        <v>0.60415858320958005</v>
      </c>
      <c r="Y18" s="16">
        <f t="shared" si="8"/>
        <v>0.63290729041324989</v>
      </c>
      <c r="Z18" s="16">
        <f t="shared" si="8"/>
        <v>0.61623387480653069</v>
      </c>
      <c r="AA18" s="16">
        <f t="shared" si="8"/>
        <v>0.6456327440422136</v>
      </c>
      <c r="AB18" s="16">
        <f t="shared" si="8"/>
        <v>0.64426919478764655</v>
      </c>
      <c r="AC18" s="16">
        <f t="shared" si="8"/>
        <v>0.61796958379787237</v>
      </c>
      <c r="AD18" s="16">
        <f t="shared" si="8"/>
        <v>0.57604721181072027</v>
      </c>
      <c r="AE18" s="16">
        <f t="shared" si="8"/>
        <v>0.52222992521150668</v>
      </c>
      <c r="AF18" s="16">
        <f t="shared" si="8"/>
        <v>0.48070712324555365</v>
      </c>
      <c r="AG18" s="16">
        <f t="shared" si="8"/>
        <v>0.46568543429100179</v>
      </c>
      <c r="AH18" s="16">
        <f t="shared" ref="AH18:AI18" si="10">IF(AH13=0,0,AH13/AH$12)</f>
        <v>0.50757366913064339</v>
      </c>
      <c r="AI18" s="16">
        <f t="shared" si="10"/>
        <v>0.49732066986662377</v>
      </c>
    </row>
    <row r="19" spans="1:35" x14ac:dyDescent="0.25">
      <c r="A19" s="12" t="s">
        <v>75</v>
      </c>
      <c r="B19" s="17">
        <f t="shared" si="8"/>
        <v>0.44247049879921907</v>
      </c>
      <c r="C19" s="17">
        <f t="shared" si="8"/>
        <v>0.44247050245744929</v>
      </c>
      <c r="D19" s="17">
        <f t="shared" si="8"/>
        <v>0.44247051138022764</v>
      </c>
      <c r="E19" s="17">
        <f t="shared" si="8"/>
        <v>0.44247046880373914</v>
      </c>
      <c r="F19" s="17">
        <f t="shared" si="8"/>
        <v>0.44247049673098238</v>
      </c>
      <c r="G19" s="17">
        <f t="shared" si="8"/>
        <v>0.44247052491867711</v>
      </c>
      <c r="H19" s="17">
        <f t="shared" si="8"/>
        <v>0.43131638460081106</v>
      </c>
      <c r="I19" s="17">
        <f t="shared" si="8"/>
        <v>0.4285893797295397</v>
      </c>
      <c r="J19" s="17">
        <f t="shared" si="8"/>
        <v>0.43822748535100919</v>
      </c>
      <c r="K19" s="17">
        <f t="shared" si="8"/>
        <v>0.42542200627478294</v>
      </c>
      <c r="L19" s="17">
        <f t="shared" si="8"/>
        <v>0.43481108321332534</v>
      </c>
      <c r="M19" s="17">
        <f t="shared" si="8"/>
        <v>0.4370552985575139</v>
      </c>
      <c r="N19" s="17">
        <f t="shared" si="8"/>
        <v>0.44025584809661905</v>
      </c>
      <c r="O19" s="17">
        <f t="shared" si="8"/>
        <v>0.44167217329210468</v>
      </c>
      <c r="P19" s="17">
        <f t="shared" si="8"/>
        <v>0.44039985185992148</v>
      </c>
      <c r="Q19" s="17">
        <f t="shared" si="8"/>
        <v>0.48706613676972771</v>
      </c>
      <c r="R19" s="17">
        <f t="shared" si="8"/>
        <v>0.49062851468354712</v>
      </c>
      <c r="S19" s="17">
        <f t="shared" si="8"/>
        <v>0.47912948022567181</v>
      </c>
      <c r="T19" s="17">
        <f t="shared" si="8"/>
        <v>0.47508853489636865</v>
      </c>
      <c r="U19" s="17">
        <f t="shared" si="8"/>
        <v>0.45924889074887448</v>
      </c>
      <c r="V19" s="17">
        <f t="shared" si="8"/>
        <v>0.41358701448244384</v>
      </c>
      <c r="W19" s="17">
        <f t="shared" si="8"/>
        <v>0.44444831122784245</v>
      </c>
      <c r="X19" s="17">
        <f t="shared" si="8"/>
        <v>0.3958414167904199</v>
      </c>
      <c r="Y19" s="17">
        <f t="shared" si="8"/>
        <v>0.36709270958675011</v>
      </c>
      <c r="Z19" s="17">
        <f t="shared" si="8"/>
        <v>0.38376612519346931</v>
      </c>
      <c r="AA19" s="17">
        <f t="shared" si="8"/>
        <v>0.35436725595778651</v>
      </c>
      <c r="AB19" s="17">
        <f t="shared" si="8"/>
        <v>0.35573080521235351</v>
      </c>
      <c r="AC19" s="17">
        <f t="shared" si="8"/>
        <v>0.38203041620212769</v>
      </c>
      <c r="AD19" s="17">
        <f t="shared" si="8"/>
        <v>0.42395278818927973</v>
      </c>
      <c r="AE19" s="17">
        <f t="shared" si="8"/>
        <v>0.47777007478849332</v>
      </c>
      <c r="AF19" s="17">
        <f t="shared" si="8"/>
        <v>0.51929287675444646</v>
      </c>
      <c r="AG19" s="17">
        <f t="shared" si="8"/>
        <v>0.53431456570899827</v>
      </c>
      <c r="AH19" s="17">
        <f t="shared" ref="AH19:AI19" si="11">IF(AH14=0,0,AH14/AH$12)</f>
        <v>0.49242633086935667</v>
      </c>
      <c r="AI19" s="17">
        <f t="shared" si="11"/>
        <v>0.50267933013337618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7957.0116753395732</v>
      </c>
      <c r="C21" s="21">
        <f t="shared" si="12"/>
        <v>7957.0115248260445</v>
      </c>
      <c r="D21" s="21">
        <f t="shared" si="12"/>
        <v>7957.0120363803317</v>
      </c>
      <c r="E21" s="21">
        <f t="shared" si="12"/>
        <v>7957.0118468322808</v>
      </c>
      <c r="F21" s="21">
        <f t="shared" si="12"/>
        <v>7957.0116891407533</v>
      </c>
      <c r="G21" s="21">
        <f t="shared" si="12"/>
        <v>7957.0114811667381</v>
      </c>
      <c r="H21" s="21">
        <f t="shared" si="12"/>
        <v>7889.8769663671346</v>
      </c>
      <c r="I21" s="21">
        <f t="shared" si="12"/>
        <v>7909.299960450764</v>
      </c>
      <c r="J21" s="21">
        <f t="shared" si="12"/>
        <v>8010.4344965332757</v>
      </c>
      <c r="K21" s="21">
        <f t="shared" si="12"/>
        <v>7652.3393706946499</v>
      </c>
      <c r="L21" s="21">
        <f t="shared" si="12"/>
        <v>7652.8431686412241</v>
      </c>
      <c r="M21" s="21">
        <f t="shared" si="12"/>
        <v>7905.6927558954767</v>
      </c>
      <c r="N21" s="21">
        <f t="shared" si="12"/>
        <v>8082.2661591525311</v>
      </c>
      <c r="O21" s="21">
        <f t="shared" si="12"/>
        <v>8078.6888951237006</v>
      </c>
      <c r="P21" s="21">
        <f t="shared" si="12"/>
        <v>8155.2118362289384</v>
      </c>
      <c r="Q21" s="21">
        <f t="shared" si="12"/>
        <v>8363.3827446120322</v>
      </c>
      <c r="R21" s="21">
        <f t="shared" si="12"/>
        <v>8862.8235549340116</v>
      </c>
      <c r="S21" s="21">
        <f t="shared" si="12"/>
        <v>9205.2114479185475</v>
      </c>
      <c r="T21" s="21">
        <f t="shared" si="12"/>
        <v>9353.5298884047625</v>
      </c>
      <c r="U21" s="21">
        <f t="shared" si="12"/>
        <v>9908.0624752376389</v>
      </c>
      <c r="V21" s="21">
        <f t="shared" si="12"/>
        <v>10533.754659960821</v>
      </c>
      <c r="W21" s="21">
        <f t="shared" si="12"/>
        <v>11224.736222010411</v>
      </c>
      <c r="X21" s="21">
        <f t="shared" si="12"/>
        <v>10385.480257828052</v>
      </c>
      <c r="Y21" s="21">
        <f t="shared" si="12"/>
        <v>10052.156404147596</v>
      </c>
      <c r="Z21" s="21">
        <f t="shared" si="12"/>
        <v>11093.971093447784</v>
      </c>
      <c r="AA21" s="21">
        <f t="shared" si="12"/>
        <v>11560.802574519108</v>
      </c>
      <c r="AB21" s="21">
        <f t="shared" si="12"/>
        <v>11972.977193288843</v>
      </c>
      <c r="AC21" s="21">
        <f t="shared" si="12"/>
        <v>12964.445240565454</v>
      </c>
      <c r="AD21" s="21">
        <f t="shared" si="12"/>
        <v>13318.544826625988</v>
      </c>
      <c r="AE21" s="21">
        <f t="shared" si="12"/>
        <v>14139.050424906331</v>
      </c>
      <c r="AF21" s="21">
        <f t="shared" si="12"/>
        <v>13269.536954708776</v>
      </c>
      <c r="AG21" s="21">
        <f t="shared" si="12"/>
        <v>13728.491513273042</v>
      </c>
      <c r="AH21" s="21">
        <f t="shared" ref="AH21:AI21" si="13">IF(AH3=0,0,AH3/AH12)</f>
        <v>15127.149842748318</v>
      </c>
      <c r="AI21" s="21">
        <f t="shared" si="13"/>
        <v>15121.820693371094</v>
      </c>
    </row>
    <row r="22" spans="1:35" x14ac:dyDescent="0.25">
      <c r="A22" s="10" t="s">
        <v>72</v>
      </c>
      <c r="B22" s="22">
        <f t="shared" si="12"/>
        <v>4283.6958616349793</v>
      </c>
      <c r="C22" s="22">
        <f t="shared" si="12"/>
        <v>4283.6958087127623</v>
      </c>
      <c r="D22" s="22">
        <f t="shared" si="12"/>
        <v>4283.6961526673585</v>
      </c>
      <c r="E22" s="22">
        <f t="shared" si="12"/>
        <v>4283.6957234930642</v>
      </c>
      <c r="F22" s="22">
        <f t="shared" si="12"/>
        <v>4283.6958531739201</v>
      </c>
      <c r="G22" s="22">
        <f t="shared" si="12"/>
        <v>4283.695957786108</v>
      </c>
      <c r="H22" s="22">
        <f t="shared" si="12"/>
        <v>4283.6962440795842</v>
      </c>
      <c r="I22" s="22">
        <f t="shared" si="12"/>
        <v>4283.6966569263886</v>
      </c>
      <c r="J22" s="22">
        <f t="shared" si="12"/>
        <v>4283.698873244216</v>
      </c>
      <c r="K22" s="22">
        <f t="shared" si="12"/>
        <v>4283.6992862803363</v>
      </c>
      <c r="L22" s="22">
        <f t="shared" si="12"/>
        <v>4283.6977993180099</v>
      </c>
      <c r="M22" s="22">
        <f t="shared" si="12"/>
        <v>4371.2517637079554</v>
      </c>
      <c r="N22" s="22">
        <f t="shared" si="12"/>
        <v>4495.3971633491301</v>
      </c>
      <c r="O22" s="22">
        <f t="shared" si="12"/>
        <v>4514.7642649323225</v>
      </c>
      <c r="P22" s="22">
        <f t="shared" si="12"/>
        <v>4544.9761582401597</v>
      </c>
      <c r="Q22" s="22">
        <f t="shared" si="12"/>
        <v>4559.7039416647067</v>
      </c>
      <c r="R22" s="22">
        <f t="shared" si="12"/>
        <v>5051.9997893569052</v>
      </c>
      <c r="S22" s="22">
        <f t="shared" si="12"/>
        <v>5126.2807358040745</v>
      </c>
      <c r="T22" s="22">
        <f t="shared" si="12"/>
        <v>5101.5063411188512</v>
      </c>
      <c r="U22" s="22">
        <f t="shared" si="12"/>
        <v>5489.5881755025721</v>
      </c>
      <c r="V22" s="22">
        <f t="shared" si="12"/>
        <v>5798.517065953014</v>
      </c>
      <c r="W22" s="22">
        <f t="shared" si="12"/>
        <v>5940.3106763032247</v>
      </c>
      <c r="X22" s="22">
        <f t="shared" si="12"/>
        <v>6058.2104642457534</v>
      </c>
      <c r="Y22" s="22">
        <f t="shared" si="12"/>
        <v>6206.231418838328</v>
      </c>
      <c r="Z22" s="22">
        <f t="shared" si="12"/>
        <v>6284.7906978271049</v>
      </c>
      <c r="AA22" s="22">
        <f t="shared" si="12"/>
        <v>6829.6112137188584</v>
      </c>
      <c r="AB22" s="22">
        <f t="shared" si="12"/>
        <v>6895.4707147398831</v>
      </c>
      <c r="AC22" s="22">
        <f t="shared" si="12"/>
        <v>6854.2109957606699</v>
      </c>
      <c r="AD22" s="22">
        <f t="shared" si="12"/>
        <v>6625.0564986368445</v>
      </c>
      <c r="AE22" s="22">
        <f t="shared" si="12"/>
        <v>6452.370997134778</v>
      </c>
      <c r="AF22" s="22">
        <f t="shared" si="12"/>
        <v>6441.5459588417798</v>
      </c>
      <c r="AG22" s="22">
        <f t="shared" si="12"/>
        <v>5748.7903273931606</v>
      </c>
      <c r="AH22" s="22">
        <f t="shared" ref="AH22:AI22" si="14">IF(AH4=0,0,AH4/AH13)</f>
        <v>6189.6041857786986</v>
      </c>
      <c r="AI22" s="22">
        <f t="shared" si="14"/>
        <v>5966.8159490809303</v>
      </c>
    </row>
    <row r="23" spans="1:35" x14ac:dyDescent="0.25">
      <c r="A23" s="12" t="s">
        <v>75</v>
      </c>
      <c r="B23" s="23">
        <f t="shared" si="12"/>
        <v>12585.528014678574</v>
      </c>
      <c r="C23" s="23">
        <f t="shared" si="12"/>
        <v>12585.527672558941</v>
      </c>
      <c r="D23" s="23">
        <f t="shared" si="12"/>
        <v>12585.528227881941</v>
      </c>
      <c r="E23" s="23">
        <f t="shared" si="12"/>
        <v>12585.529139111459</v>
      </c>
      <c r="F23" s="23">
        <f t="shared" si="12"/>
        <v>12585.528095336207</v>
      </c>
      <c r="G23" s="23">
        <f t="shared" si="12"/>
        <v>12585.526964621557</v>
      </c>
      <c r="H23" s="23">
        <f t="shared" si="12"/>
        <v>12644.567407425529</v>
      </c>
      <c r="I23" s="23">
        <f t="shared" si="12"/>
        <v>12743.083368310381</v>
      </c>
      <c r="J23" s="23">
        <f t="shared" si="12"/>
        <v>12787.810887815913</v>
      </c>
      <c r="K23" s="23">
        <f t="shared" si="12"/>
        <v>12202.048677539817</v>
      </c>
      <c r="L23" s="23">
        <f t="shared" si="12"/>
        <v>12032.224686960055</v>
      </c>
      <c r="M23" s="23">
        <f t="shared" si="12"/>
        <v>12458.194088518621</v>
      </c>
      <c r="N23" s="23">
        <f t="shared" si="12"/>
        <v>12642.63475555988</v>
      </c>
      <c r="O23" s="23">
        <f t="shared" si="12"/>
        <v>12583.92697361476</v>
      </c>
      <c r="P23" s="23">
        <f t="shared" si="12"/>
        <v>12742.607612342219</v>
      </c>
      <c r="Q23" s="23">
        <f t="shared" si="12"/>
        <v>12369.07214815451</v>
      </c>
      <c r="R23" s="23">
        <f t="shared" si="12"/>
        <v>12819.228255552081</v>
      </c>
      <c r="S23" s="23">
        <f t="shared" si="12"/>
        <v>13639.492467616697</v>
      </c>
      <c r="T23" s="23">
        <f t="shared" si="12"/>
        <v>14051.466685275353</v>
      </c>
      <c r="U23" s="23">
        <f t="shared" si="12"/>
        <v>15110.676846027347</v>
      </c>
      <c r="V23" s="23">
        <f t="shared" si="12"/>
        <v>17247.710169690588</v>
      </c>
      <c r="W23" s="23">
        <f t="shared" si="12"/>
        <v>17830.16470929149</v>
      </c>
      <c r="X23" s="23">
        <f t="shared" si="12"/>
        <v>16990.037226257853</v>
      </c>
      <c r="Y23" s="23">
        <f t="shared" si="12"/>
        <v>16682.944480339247</v>
      </c>
      <c r="Z23" s="23">
        <f t="shared" si="12"/>
        <v>18816.330299443092</v>
      </c>
      <c r="AA23" s="23">
        <f t="shared" si="12"/>
        <v>20180.707516374554</v>
      </c>
      <c r="AB23" s="23">
        <f t="shared" si="12"/>
        <v>21168.922448890218</v>
      </c>
      <c r="AC23" s="23">
        <f t="shared" si="12"/>
        <v>22848.315092362063</v>
      </c>
      <c r="AD23" s="23">
        <f t="shared" si="12"/>
        <v>22413.343577906482</v>
      </c>
      <c r="AE23" s="23">
        <f t="shared" si="12"/>
        <v>22541.029189413588</v>
      </c>
      <c r="AF23" s="23">
        <f t="shared" si="12"/>
        <v>19590.178072845705</v>
      </c>
      <c r="AG23" s="23">
        <f t="shared" si="12"/>
        <v>20683.253465771904</v>
      </c>
      <c r="AH23" s="23">
        <f t="shared" ref="AH23:AI23" si="15">IF(AH5=0,0,AH5/AH14)</f>
        <v>24339.619927607087</v>
      </c>
      <c r="AI23" s="23">
        <f t="shared" si="15"/>
        <v>24179.231291205822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471.75932932072209</v>
      </c>
      <c r="C25" s="21">
        <f t="shared" ref="C25:AG25" si="16">SUM(C26,C32)</f>
        <v>140.4965606190886</v>
      </c>
      <c r="D25" s="21">
        <f t="shared" si="16"/>
        <v>178.13490971625106</v>
      </c>
      <c r="E25" s="21">
        <f t="shared" si="16"/>
        <v>210.94797936371447</v>
      </c>
      <c r="F25" s="21">
        <f t="shared" si="16"/>
        <v>278.55872742906274</v>
      </c>
      <c r="G25" s="21">
        <f t="shared" si="16"/>
        <v>149.53998280309546</v>
      </c>
      <c r="H25" s="21">
        <f t="shared" si="16"/>
        <v>96.99484092863284</v>
      </c>
      <c r="I25" s="21">
        <f t="shared" si="16"/>
        <v>70.722269991401546</v>
      </c>
      <c r="J25" s="21">
        <f t="shared" si="16"/>
        <v>15.132588134135856</v>
      </c>
      <c r="K25" s="21">
        <f t="shared" si="16"/>
        <v>10.14858125537403</v>
      </c>
      <c r="L25" s="21">
        <f t="shared" si="16"/>
        <v>8.1188306104901109</v>
      </c>
      <c r="M25" s="21">
        <f t="shared" si="16"/>
        <v>195.54789337919169</v>
      </c>
      <c r="N25" s="21">
        <f t="shared" si="16"/>
        <v>205.5376612209802</v>
      </c>
      <c r="O25" s="21">
        <f t="shared" si="16"/>
        <v>187.54110060189163</v>
      </c>
      <c r="P25" s="21">
        <f t="shared" si="16"/>
        <v>202.17704213241615</v>
      </c>
      <c r="Q25" s="21">
        <f t="shared" si="16"/>
        <v>260.06732588134128</v>
      </c>
      <c r="R25" s="21">
        <f t="shared" si="16"/>
        <v>196.87712811693893</v>
      </c>
      <c r="S25" s="21">
        <f t="shared" si="16"/>
        <v>178.18168529664655</v>
      </c>
      <c r="T25" s="21">
        <f t="shared" si="16"/>
        <v>205.67136715391223</v>
      </c>
      <c r="U25" s="21">
        <f t="shared" si="16"/>
        <v>273.30395528804809</v>
      </c>
      <c r="V25" s="21">
        <f t="shared" si="16"/>
        <v>251.36165090283748</v>
      </c>
      <c r="W25" s="21">
        <f t="shared" si="16"/>
        <v>214.78331900257953</v>
      </c>
      <c r="X25" s="21">
        <f t="shared" si="16"/>
        <v>240.53766122098023</v>
      </c>
      <c r="Y25" s="21">
        <f t="shared" si="16"/>
        <v>240.22166809974209</v>
      </c>
      <c r="Z25" s="21">
        <f t="shared" si="16"/>
        <v>231.96741186586411</v>
      </c>
      <c r="AA25" s="21">
        <f t="shared" si="16"/>
        <v>254.76904557179711</v>
      </c>
      <c r="AB25" s="21">
        <f t="shared" si="16"/>
        <v>314.80275150472914</v>
      </c>
      <c r="AC25" s="21">
        <f t="shared" si="16"/>
        <v>260.20447119518479</v>
      </c>
      <c r="AD25" s="21">
        <f t="shared" si="16"/>
        <v>38.285210662080829</v>
      </c>
      <c r="AE25" s="21">
        <f t="shared" si="16"/>
        <v>292.58323301805677</v>
      </c>
      <c r="AF25" s="21">
        <f t="shared" si="16"/>
        <v>207.05760963026657</v>
      </c>
      <c r="AG25" s="21">
        <f t="shared" si="16"/>
        <v>207.33585554600165</v>
      </c>
      <c r="AH25" s="21">
        <f t="shared" ref="AH25:AI25" si="17">SUM(AH26,AH32)</f>
        <v>110.17179707652622</v>
      </c>
      <c r="AI25" s="21">
        <f t="shared" si="17"/>
        <v>37.138435081685287</v>
      </c>
    </row>
    <row r="26" spans="1:35" x14ac:dyDescent="0.25">
      <c r="A26" s="24" t="s">
        <v>72</v>
      </c>
      <c r="B26" s="25">
        <f>SUM(B27:B31)</f>
        <v>235.82608067247219</v>
      </c>
      <c r="C26" s="25">
        <f t="shared" ref="C26:AG26" si="18">SUM(C27:C31)</f>
        <v>70.232322148257836</v>
      </c>
      <c r="D26" s="25">
        <f t="shared" si="18"/>
        <v>89.047221312643018</v>
      </c>
      <c r="E26" s="25">
        <f t="shared" si="18"/>
        <v>105.45003043883159</v>
      </c>
      <c r="F26" s="25">
        <f t="shared" si="18"/>
        <v>139.24772421948416</v>
      </c>
      <c r="G26" s="25">
        <f t="shared" si="18"/>
        <v>74.753005722020532</v>
      </c>
      <c r="H26" s="25">
        <f t="shared" si="18"/>
        <v>49.334010377172469</v>
      </c>
      <c r="I26" s="25">
        <f t="shared" si="18"/>
        <v>36.169519375899668</v>
      </c>
      <c r="J26" s="25">
        <f t="shared" si="18"/>
        <v>7.6372277394289796</v>
      </c>
      <c r="K26" s="25">
        <f t="shared" si="18"/>
        <v>5.1700425427741736</v>
      </c>
      <c r="L26" s="25">
        <f t="shared" si="18"/>
        <v>4.0685069023404843</v>
      </c>
      <c r="M26" s="25">
        <f t="shared" si="18"/>
        <v>97.693563618349316</v>
      </c>
      <c r="N26" s="25">
        <f t="shared" si="18"/>
        <v>102.34180228013264</v>
      </c>
      <c r="O26" s="25">
        <f t="shared" si="18"/>
        <v>93.425291381241422</v>
      </c>
      <c r="P26" s="25">
        <f t="shared" si="18"/>
        <v>100.75083272753656</v>
      </c>
      <c r="Q26" s="25">
        <f t="shared" si="18"/>
        <v>121.62850671899294</v>
      </c>
      <c r="R26" s="25">
        <f t="shared" si="18"/>
        <v>89.538958616603693</v>
      </c>
      <c r="S26" s="25">
        <f t="shared" si="18"/>
        <v>83.82058490143983</v>
      </c>
      <c r="T26" s="25">
        <f t="shared" si="18"/>
        <v>97.86958349333176</v>
      </c>
      <c r="U26" s="25">
        <f t="shared" si="18"/>
        <v>134.25169620823328</v>
      </c>
      <c r="V26" s="25">
        <f t="shared" si="18"/>
        <v>132.03204733604522</v>
      </c>
      <c r="W26" s="25">
        <f t="shared" si="18"/>
        <v>105.56309056121384</v>
      </c>
      <c r="X26" s="25">
        <f t="shared" si="18"/>
        <v>124.8805556150231</v>
      </c>
      <c r="Y26" s="25">
        <f t="shared" si="18"/>
        <v>128.77585283270267</v>
      </c>
      <c r="Z26" s="25">
        <f t="shared" si="18"/>
        <v>122.18100383256136</v>
      </c>
      <c r="AA26" s="25">
        <f t="shared" si="18"/>
        <v>140.58358136794493</v>
      </c>
      <c r="AB26" s="25">
        <f t="shared" si="18"/>
        <v>175.82630037382745</v>
      </c>
      <c r="AC26" s="25">
        <f t="shared" si="18"/>
        <v>141.99201719010293</v>
      </c>
      <c r="AD26" s="25">
        <f t="shared" si="18"/>
        <v>19.674412876877568</v>
      </c>
      <c r="AE26" s="25">
        <f t="shared" si="18"/>
        <v>139.18006078439154</v>
      </c>
      <c r="AF26" s="25">
        <f t="shared" si="18"/>
        <v>85.888458859034117</v>
      </c>
      <c r="AG26" s="25">
        <f t="shared" si="18"/>
        <v>79.97111468157614</v>
      </c>
      <c r="AH26" s="25">
        <f t="shared" ref="AH26:AI26" si="19">SUM(AH27:AH31)</f>
        <v>49.360638337990622</v>
      </c>
      <c r="AI26" s="25">
        <f t="shared" si="19"/>
        <v>16.348128640722305</v>
      </c>
    </row>
    <row r="27" spans="1:35" x14ac:dyDescent="0.25">
      <c r="A27" s="26" t="s">
        <v>13</v>
      </c>
      <c r="B27" s="27">
        <v>99.786652592814008</v>
      </c>
      <c r="C27" s="27">
        <v>16.067355717455023</v>
      </c>
      <c r="D27" s="27">
        <v>12.684765813855588</v>
      </c>
      <c r="E27" s="27">
        <v>27.906456253946672</v>
      </c>
      <c r="F27" s="27">
        <v>59.195430606396997</v>
      </c>
      <c r="G27" s="27">
        <v>21.986870081855553</v>
      </c>
      <c r="H27" s="27">
        <v>18.711456885320114</v>
      </c>
      <c r="I27" s="27">
        <v>17.041258782679705</v>
      </c>
      <c r="J27" s="27">
        <v>7.6372277394289796</v>
      </c>
      <c r="K27" s="27">
        <v>5.1700425427741736</v>
      </c>
      <c r="L27" s="27">
        <v>4.0685069023404843</v>
      </c>
      <c r="M27" s="27">
        <v>84.548178174078402</v>
      </c>
      <c r="N27" s="27">
        <v>71.785796831437409</v>
      </c>
      <c r="O27" s="27">
        <v>61.661144801845303</v>
      </c>
      <c r="P27" s="27">
        <v>63.357703828335644</v>
      </c>
      <c r="Q27" s="27">
        <v>74.400399188248556</v>
      </c>
      <c r="R27" s="27">
        <v>53.208545978226347</v>
      </c>
      <c r="S27" s="27">
        <v>48.872805169001516</v>
      </c>
      <c r="T27" s="27">
        <v>37.424116336288769</v>
      </c>
      <c r="U27" s="27">
        <v>51.282864219145523</v>
      </c>
      <c r="V27" s="27">
        <v>59.305188010323533</v>
      </c>
      <c r="W27" s="27">
        <v>63.064354940440531</v>
      </c>
      <c r="X27" s="27">
        <v>74.494099165324712</v>
      </c>
      <c r="Y27" s="27">
        <v>69.209376127454178</v>
      </c>
      <c r="Z27" s="27">
        <v>59.357844443604819</v>
      </c>
      <c r="AA27" s="27">
        <v>107.38344476643383</v>
      </c>
      <c r="AB27" s="27">
        <v>143.71711011763821</v>
      </c>
      <c r="AC27" s="27">
        <v>118.31957228897184</v>
      </c>
      <c r="AD27" s="27">
        <v>19.674412876877568</v>
      </c>
      <c r="AE27" s="27">
        <v>139.18006078439154</v>
      </c>
      <c r="AF27" s="27">
        <v>85.888458859034117</v>
      </c>
      <c r="AG27" s="27">
        <v>79.97111468157614</v>
      </c>
      <c r="AH27" s="27">
        <v>49.360638337990622</v>
      </c>
      <c r="AI27" s="27">
        <v>16.348128640722305</v>
      </c>
    </row>
    <row r="28" spans="1:35" x14ac:dyDescent="0.25">
      <c r="A28" s="26" t="s">
        <v>14</v>
      </c>
      <c r="B28" s="27">
        <v>136.03942807965819</v>
      </c>
      <c r="C28" s="27">
        <v>54.164966430802814</v>
      </c>
      <c r="D28" s="27">
        <v>76.362455498787426</v>
      </c>
      <c r="E28" s="27">
        <v>77.543574184884918</v>
      </c>
      <c r="F28" s="27">
        <v>80.052293613087159</v>
      </c>
      <c r="G28" s="27">
        <v>52.766135640164975</v>
      </c>
      <c r="H28" s="27">
        <v>30.622553491852354</v>
      </c>
      <c r="I28" s="27">
        <v>19.128260593219963</v>
      </c>
      <c r="J28" s="27">
        <v>0</v>
      </c>
      <c r="K28" s="27">
        <v>0</v>
      </c>
      <c r="L28" s="27">
        <v>0</v>
      </c>
      <c r="M28" s="27">
        <v>13.145385444270914</v>
      </c>
      <c r="N28" s="27">
        <v>30.556005448695231</v>
      </c>
      <c r="O28" s="27">
        <v>31.764146579396119</v>
      </c>
      <c r="P28" s="27">
        <v>37.393128899200917</v>
      </c>
      <c r="Q28" s="27">
        <v>47.228107530744381</v>
      </c>
      <c r="R28" s="27">
        <v>36.330412638377346</v>
      </c>
      <c r="S28" s="27">
        <v>34.947779732438313</v>
      </c>
      <c r="T28" s="27">
        <v>60.445467157042991</v>
      </c>
      <c r="U28" s="27">
        <v>82.968831989087761</v>
      </c>
      <c r="V28" s="27">
        <v>72.726859325721691</v>
      </c>
      <c r="W28" s="27">
        <v>42.49873562077331</v>
      </c>
      <c r="X28" s="27">
        <v>50.386456449698386</v>
      </c>
      <c r="Y28" s="27">
        <v>59.56647670524849</v>
      </c>
      <c r="Z28" s="27">
        <v>62.82315938895654</v>
      </c>
      <c r="AA28" s="27">
        <v>33.200136601511105</v>
      </c>
      <c r="AB28" s="27">
        <v>32.109190256189237</v>
      </c>
      <c r="AC28" s="27">
        <v>23.672444901131087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75</v>
      </c>
      <c r="B32" s="25">
        <f>SUM(B33:B37)</f>
        <v>235.9332486482499</v>
      </c>
      <c r="C32" s="25">
        <f t="shared" ref="C32:AG32" si="20">SUM(C33:C37)</f>
        <v>70.264238470830747</v>
      </c>
      <c r="D32" s="25">
        <f t="shared" si="20"/>
        <v>89.087688403608041</v>
      </c>
      <c r="E32" s="25">
        <f t="shared" si="20"/>
        <v>105.49794892488288</v>
      </c>
      <c r="F32" s="25">
        <f t="shared" si="20"/>
        <v>139.31100320957859</v>
      </c>
      <c r="G32" s="25">
        <f t="shared" si="20"/>
        <v>74.786977081074923</v>
      </c>
      <c r="H32" s="25">
        <f t="shared" si="20"/>
        <v>47.660830551460364</v>
      </c>
      <c r="I32" s="25">
        <f t="shared" si="20"/>
        <v>34.552750615501878</v>
      </c>
      <c r="J32" s="25">
        <f t="shared" si="20"/>
        <v>7.4953603947068768</v>
      </c>
      <c r="K32" s="25">
        <f t="shared" si="20"/>
        <v>4.9785387125998559</v>
      </c>
      <c r="L32" s="25">
        <f t="shared" si="20"/>
        <v>4.0503237081496266</v>
      </c>
      <c r="M32" s="25">
        <f t="shared" si="20"/>
        <v>97.854329760842376</v>
      </c>
      <c r="N32" s="25">
        <f t="shared" si="20"/>
        <v>103.19585894084756</v>
      </c>
      <c r="O32" s="25">
        <f t="shared" si="20"/>
        <v>94.115809220650192</v>
      </c>
      <c r="P32" s="25">
        <f t="shared" si="20"/>
        <v>101.42620940487959</v>
      </c>
      <c r="Q32" s="25">
        <f t="shared" si="20"/>
        <v>138.43881916234835</v>
      </c>
      <c r="R32" s="25">
        <f t="shared" si="20"/>
        <v>107.33816950033523</v>
      </c>
      <c r="S32" s="25">
        <f t="shared" si="20"/>
        <v>94.361100395206705</v>
      </c>
      <c r="T32" s="25">
        <f t="shared" si="20"/>
        <v>107.80178366058048</v>
      </c>
      <c r="U32" s="25">
        <f t="shared" si="20"/>
        <v>139.0522590798148</v>
      </c>
      <c r="V32" s="25">
        <f t="shared" si="20"/>
        <v>119.32960356679224</v>
      </c>
      <c r="W32" s="25">
        <f t="shared" si="20"/>
        <v>109.22022844136569</v>
      </c>
      <c r="X32" s="25">
        <f t="shared" si="20"/>
        <v>115.65710560595714</v>
      </c>
      <c r="Y32" s="25">
        <f t="shared" si="20"/>
        <v>111.44581526703944</v>
      </c>
      <c r="Z32" s="25">
        <f t="shared" si="20"/>
        <v>109.78640803330273</v>
      </c>
      <c r="AA32" s="25">
        <f t="shared" si="20"/>
        <v>114.18546420385216</v>
      </c>
      <c r="AB32" s="25">
        <f t="shared" si="20"/>
        <v>138.97645113090169</v>
      </c>
      <c r="AC32" s="25">
        <f t="shared" si="20"/>
        <v>118.21245400508187</v>
      </c>
      <c r="AD32" s="25">
        <f t="shared" si="20"/>
        <v>18.61079778520326</v>
      </c>
      <c r="AE32" s="25">
        <f t="shared" si="20"/>
        <v>153.40317223366523</v>
      </c>
      <c r="AF32" s="25">
        <f t="shared" si="20"/>
        <v>121.16915077123245</v>
      </c>
      <c r="AG32" s="25">
        <f t="shared" si="20"/>
        <v>127.36474086442551</v>
      </c>
      <c r="AH32" s="25">
        <f t="shared" ref="AH32:AI32" si="21">SUM(AH33:AH37)</f>
        <v>60.811158738535596</v>
      </c>
      <c r="AI32" s="25">
        <f t="shared" si="21"/>
        <v>20.790306440962983</v>
      </c>
    </row>
    <row r="33" spans="1:35" x14ac:dyDescent="0.25">
      <c r="A33" s="26" t="s">
        <v>13</v>
      </c>
      <c r="B33" s="27">
        <v>19.966399857744889</v>
      </c>
      <c r="C33" s="27">
        <v>3.2149314708510772</v>
      </c>
      <c r="D33" s="27">
        <v>2.5381060692054618</v>
      </c>
      <c r="E33" s="27">
        <v>5.5838274949785145</v>
      </c>
      <c r="F33" s="27">
        <v>11.844466212175647</v>
      </c>
      <c r="G33" s="27">
        <v>4.3993723944986982</v>
      </c>
      <c r="H33" s="27">
        <v>3.615370285789087</v>
      </c>
      <c r="I33" s="27">
        <v>3.2559037280683647</v>
      </c>
      <c r="J33" s="27">
        <v>5.5558934987481496</v>
      </c>
      <c r="K33" s="27">
        <v>4.9785387125998559</v>
      </c>
      <c r="L33" s="27">
        <v>4.0503237081496266</v>
      </c>
      <c r="M33" s="27">
        <v>16.937462410616305</v>
      </c>
      <c r="N33" s="27">
        <v>14.476971870196294</v>
      </c>
      <c r="O33" s="27">
        <v>12.423377984053225</v>
      </c>
      <c r="P33" s="27">
        <v>12.756483617924019</v>
      </c>
      <c r="Q33" s="27">
        <v>16.936660141072153</v>
      </c>
      <c r="R33" s="27">
        <v>12.757146197182074</v>
      </c>
      <c r="S33" s="27">
        <v>11.003721056277932</v>
      </c>
      <c r="T33" s="27">
        <v>8.2444133283715786</v>
      </c>
      <c r="U33" s="27">
        <v>10.623326666495053</v>
      </c>
      <c r="V33" s="27">
        <v>10.719919470329955</v>
      </c>
      <c r="W33" s="27">
        <v>13.049832505819133</v>
      </c>
      <c r="X33" s="27">
        <v>13.798420181192924</v>
      </c>
      <c r="Y33" s="27">
        <v>11.979101946492506</v>
      </c>
      <c r="Z33" s="27">
        <v>10.66726303704867</v>
      </c>
      <c r="AA33" s="27">
        <v>17.443898311812077</v>
      </c>
      <c r="AB33" s="27">
        <v>22.71934732002299</v>
      </c>
      <c r="AC33" s="27">
        <v>19.700892027451147</v>
      </c>
      <c r="AD33" s="27">
        <v>16.884744474799135</v>
      </c>
      <c r="AE33" s="27">
        <v>112.16026595679506</v>
      </c>
      <c r="AF33" s="27">
        <v>118.10681199221268</v>
      </c>
      <c r="AG33" s="27">
        <v>116.87239348695347</v>
      </c>
      <c r="AH33" s="27">
        <v>36.961029761751419</v>
      </c>
      <c r="AI33" s="27">
        <v>17.494261729011132</v>
      </c>
    </row>
    <row r="34" spans="1:35" x14ac:dyDescent="0.25">
      <c r="A34" s="26" t="s">
        <v>14</v>
      </c>
      <c r="B34" s="27">
        <v>215.96684879050503</v>
      </c>
      <c r="C34" s="27">
        <v>67.049306999979677</v>
      </c>
      <c r="D34" s="27">
        <v>86.549582334402572</v>
      </c>
      <c r="E34" s="27">
        <v>99.91412142990437</v>
      </c>
      <c r="F34" s="27">
        <v>127.46653699740295</v>
      </c>
      <c r="G34" s="27">
        <v>70.387604686576225</v>
      </c>
      <c r="H34" s="27">
        <v>44.045460265671281</v>
      </c>
      <c r="I34" s="27">
        <v>31.296846887433517</v>
      </c>
      <c r="J34" s="27">
        <v>1.9394668959587271</v>
      </c>
      <c r="K34" s="27">
        <v>0</v>
      </c>
      <c r="L34" s="27">
        <v>0</v>
      </c>
      <c r="M34" s="27">
        <v>80.91686735022607</v>
      </c>
      <c r="N34" s="27">
        <v>88.718887070651263</v>
      </c>
      <c r="O34" s="27">
        <v>81.692431236596974</v>
      </c>
      <c r="P34" s="27">
        <v>88.669725786955567</v>
      </c>
      <c r="Q34" s="27">
        <v>121.50215902127619</v>
      </c>
      <c r="R34" s="27">
        <v>94.58102330315316</v>
      </c>
      <c r="S34" s="27">
        <v>83.35737933892878</v>
      </c>
      <c r="T34" s="27">
        <v>99.557370332208905</v>
      </c>
      <c r="U34" s="27">
        <v>128.42893241331976</v>
      </c>
      <c r="V34" s="27">
        <v>108.60968409646229</v>
      </c>
      <c r="W34" s="27">
        <v>96.170395935546566</v>
      </c>
      <c r="X34" s="27">
        <v>101.85868542476422</v>
      </c>
      <c r="Y34" s="27">
        <v>99.46671332054693</v>
      </c>
      <c r="Z34" s="27">
        <v>99.119144996254064</v>
      </c>
      <c r="AA34" s="27">
        <v>96.741565892040086</v>
      </c>
      <c r="AB34" s="27">
        <v>116.2571038108787</v>
      </c>
      <c r="AC34" s="27">
        <v>98.51156197763072</v>
      </c>
      <c r="AD34" s="27">
        <v>1.7260533104041258</v>
      </c>
      <c r="AE34" s="27">
        <v>41.242906276870173</v>
      </c>
      <c r="AF34" s="27">
        <v>3.0623387790197683</v>
      </c>
      <c r="AG34" s="27">
        <v>10.492347377472043</v>
      </c>
      <c r="AH34" s="27">
        <v>23.850128976784177</v>
      </c>
      <c r="AI34" s="27">
        <v>3.2960447119518506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1.9851794981903785</v>
      </c>
      <c r="C40" s="21">
        <f t="shared" si="22"/>
        <v>1.9851794981903785</v>
      </c>
      <c r="D40" s="21">
        <f t="shared" si="22"/>
        <v>1.9851794981903785</v>
      </c>
      <c r="E40" s="21">
        <f t="shared" si="22"/>
        <v>1.9851794981903785</v>
      </c>
      <c r="F40" s="21">
        <f t="shared" si="22"/>
        <v>1.9851794981903788</v>
      </c>
      <c r="G40" s="21">
        <f t="shared" si="22"/>
        <v>1.9851794981903785</v>
      </c>
      <c r="H40" s="21">
        <f t="shared" si="22"/>
        <v>1.9654807540848422</v>
      </c>
      <c r="I40" s="21">
        <f t="shared" si="22"/>
        <v>1.9712141222545303</v>
      </c>
      <c r="J40" s="21">
        <f t="shared" si="22"/>
        <v>2.0006179723380355</v>
      </c>
      <c r="K40" s="21">
        <f t="shared" si="22"/>
        <v>1.8930066355933082</v>
      </c>
      <c r="L40" s="21">
        <f t="shared" si="22"/>
        <v>1.8931665188611444</v>
      </c>
      <c r="M40" s="21">
        <f t="shared" si="22"/>
        <v>1.9174136885166138</v>
      </c>
      <c r="N40" s="21">
        <f t="shared" si="22"/>
        <v>1.9114419275038217</v>
      </c>
      <c r="O40" s="21">
        <f t="shared" si="22"/>
        <v>1.9088967166084005</v>
      </c>
      <c r="P40" s="21">
        <f t="shared" si="22"/>
        <v>1.9100073960035109</v>
      </c>
      <c r="Q40" s="21">
        <f t="shared" si="22"/>
        <v>2.1684540130148657</v>
      </c>
      <c r="R40" s="21">
        <f t="shared" si="22"/>
        <v>1.9681621477186799</v>
      </c>
      <c r="S40" s="21">
        <f t="shared" si="22"/>
        <v>1.5779395502652991</v>
      </c>
      <c r="T40" s="21">
        <f t="shared" si="22"/>
        <v>1.8537497456182501</v>
      </c>
      <c r="U40" s="21">
        <f t="shared" si="22"/>
        <v>2.6977828435075675</v>
      </c>
      <c r="V40" s="21">
        <f t="shared" si="22"/>
        <v>2.3368961941832946</v>
      </c>
      <c r="W40" s="21">
        <f t="shared" si="22"/>
        <v>1.7030994256607834</v>
      </c>
      <c r="X40" s="21">
        <f t="shared" si="22"/>
        <v>1.829517279866357</v>
      </c>
      <c r="Y40" s="21">
        <f t="shared" si="22"/>
        <v>2.0156608524745767</v>
      </c>
      <c r="Z40" s="21">
        <f t="shared" si="22"/>
        <v>1.7264600617044445</v>
      </c>
      <c r="AA40" s="21">
        <f t="shared" si="22"/>
        <v>2.1253863380652405</v>
      </c>
      <c r="AB40" s="21">
        <f t="shared" si="22"/>
        <v>2.6947244447198897</v>
      </c>
      <c r="AC40" s="21">
        <f t="shared" si="22"/>
        <v>1.9916873030054107</v>
      </c>
      <c r="AD40" s="21">
        <f t="shared" si="22"/>
        <v>0.27097726300640762</v>
      </c>
      <c r="AE40" s="21">
        <f t="shared" si="22"/>
        <v>2.1288033156888195</v>
      </c>
      <c r="AF40" s="21">
        <f t="shared" si="22"/>
        <v>2.4857930222522495</v>
      </c>
      <c r="AG40" s="21">
        <f t="shared" si="22"/>
        <v>2.5529140988385812</v>
      </c>
      <c r="AH40" s="21">
        <f t="shared" ref="AH40:AI40" si="23">IF(AH25=0,0,AH25/(AH3/1000))</f>
        <v>1.0150420517223493</v>
      </c>
      <c r="AI40" s="21">
        <f t="shared" si="23"/>
        <v>0.44065497631404138</v>
      </c>
    </row>
    <row r="41" spans="1:35" x14ac:dyDescent="0.25">
      <c r="A41" s="10" t="s">
        <v>72</v>
      </c>
      <c r="B41" s="22">
        <f t="shared" si="22"/>
        <v>3.306241944258681</v>
      </c>
      <c r="C41" s="22">
        <f t="shared" si="22"/>
        <v>3.3062419397220273</v>
      </c>
      <c r="D41" s="22">
        <f t="shared" si="22"/>
        <v>3.3062419296984022</v>
      </c>
      <c r="E41" s="22">
        <f t="shared" si="22"/>
        <v>3.3062419733387687</v>
      </c>
      <c r="F41" s="22">
        <f t="shared" si="22"/>
        <v>3.3062419473043123</v>
      </c>
      <c r="G41" s="22">
        <f t="shared" si="22"/>
        <v>3.3062419251185813</v>
      </c>
      <c r="H41" s="22">
        <f t="shared" si="22"/>
        <v>3.2377806921322354</v>
      </c>
      <c r="I41" s="22">
        <f t="shared" si="22"/>
        <v>3.2575521497102864</v>
      </c>
      <c r="J41" s="22">
        <f t="shared" si="22"/>
        <v>3.3609600290311481</v>
      </c>
      <c r="K41" s="22">
        <f t="shared" si="22"/>
        <v>2.998245409777069</v>
      </c>
      <c r="L41" s="22">
        <f t="shared" si="22"/>
        <v>2.9987533295423714</v>
      </c>
      <c r="M41" s="22">
        <f t="shared" si="22"/>
        <v>3.077492543745858</v>
      </c>
      <c r="N41" s="22">
        <f t="shared" si="22"/>
        <v>3.0570199613187627</v>
      </c>
      <c r="O41" s="22">
        <f t="shared" si="22"/>
        <v>3.0476631466193851</v>
      </c>
      <c r="P41" s="22">
        <f t="shared" si="22"/>
        <v>3.0519518054864276</v>
      </c>
      <c r="Q41" s="22">
        <f t="shared" si="22"/>
        <v>3.6264672081821034</v>
      </c>
      <c r="R41" s="22">
        <f t="shared" si="22"/>
        <v>3.0828457723165794</v>
      </c>
      <c r="S41" s="22">
        <f t="shared" si="22"/>
        <v>2.5590548300950395</v>
      </c>
      <c r="T41" s="22">
        <f t="shared" si="22"/>
        <v>3.0811728215263203</v>
      </c>
      <c r="U41" s="22">
        <f t="shared" si="22"/>
        <v>4.42315751198739</v>
      </c>
      <c r="V41" s="22">
        <f t="shared" si="22"/>
        <v>3.8026157221322268</v>
      </c>
      <c r="W41" s="22">
        <f t="shared" si="22"/>
        <v>2.8470432373943866</v>
      </c>
      <c r="X41" s="22">
        <f t="shared" si="22"/>
        <v>2.6951288439489365</v>
      </c>
      <c r="Y41" s="22">
        <f t="shared" si="22"/>
        <v>2.7652276504040927</v>
      </c>
      <c r="Z41" s="22">
        <f t="shared" si="22"/>
        <v>2.6048570268293334</v>
      </c>
      <c r="AA41" s="22">
        <f t="shared" si="22"/>
        <v>3.0749091052392328</v>
      </c>
      <c r="AB41" s="22">
        <f t="shared" si="22"/>
        <v>4.0563045150984749</v>
      </c>
      <c r="AC41" s="22">
        <f t="shared" si="22"/>
        <v>3.3265932142595198</v>
      </c>
      <c r="AD41" s="22">
        <f t="shared" si="22"/>
        <v>0.48597362915810832</v>
      </c>
      <c r="AE41" s="22">
        <f t="shared" si="22"/>
        <v>4.2491521649258823</v>
      </c>
      <c r="AF41" s="22">
        <f t="shared" si="22"/>
        <v>4.4186914801195911</v>
      </c>
      <c r="AG41" s="22">
        <f t="shared" si="22"/>
        <v>5.0495029970314151</v>
      </c>
      <c r="AH41" s="22">
        <f t="shared" ref="AH41:AI41" si="24">IF(AH26=0,0,AH26/(AH4/1000))</f>
        <v>2.1897246910152628</v>
      </c>
      <c r="AI41" s="22">
        <f t="shared" si="24"/>
        <v>0.9884803899282294</v>
      </c>
    </row>
    <row r="42" spans="1:35" x14ac:dyDescent="0.25">
      <c r="A42" s="12" t="s">
        <v>75</v>
      </c>
      <c r="B42" s="23">
        <f t="shared" ref="B42:AG42" si="25">IF(B32=0,0,B32/(B5/1000))</f>
        <v>1.4186088550535727</v>
      </c>
      <c r="C42" s="23">
        <f t="shared" si="25"/>
        <v>1.4186088569992301</v>
      </c>
      <c r="D42" s="23">
        <f t="shared" si="25"/>
        <v>1.4186088612981123</v>
      </c>
      <c r="E42" s="23">
        <f t="shared" si="25"/>
        <v>1.4186088425818506</v>
      </c>
      <c r="F42" s="23">
        <f t="shared" si="25"/>
        <v>1.4186088537473778</v>
      </c>
      <c r="G42" s="23">
        <f t="shared" si="25"/>
        <v>1.4186088632622829</v>
      </c>
      <c r="H42" s="23">
        <f t="shared" si="25"/>
        <v>1.3971790514681137</v>
      </c>
      <c r="I42" s="23">
        <f t="shared" si="25"/>
        <v>1.3947049830042231</v>
      </c>
      <c r="J42" s="23">
        <f t="shared" si="25"/>
        <v>1.4164580897688239</v>
      </c>
      <c r="K42" s="23">
        <f t="shared" si="25"/>
        <v>1.3689582680679104</v>
      </c>
      <c r="L42" s="23">
        <f t="shared" si="25"/>
        <v>1.3815332551445594</v>
      </c>
      <c r="M42" s="23">
        <f t="shared" si="25"/>
        <v>1.3931285043656214</v>
      </c>
      <c r="N42" s="23">
        <f t="shared" si="25"/>
        <v>1.3935494717350219</v>
      </c>
      <c r="O42" s="23">
        <f t="shared" si="25"/>
        <v>1.3924294746886869</v>
      </c>
      <c r="P42" s="23">
        <f t="shared" si="25"/>
        <v>1.392461440852973</v>
      </c>
      <c r="Q42" s="23">
        <f t="shared" si="25"/>
        <v>1.6024305787380211</v>
      </c>
      <c r="R42" s="23">
        <f t="shared" si="25"/>
        <v>1.512088574058633</v>
      </c>
      <c r="S42" s="23">
        <f t="shared" si="25"/>
        <v>1.1770718172852916</v>
      </c>
      <c r="T42" s="23">
        <f t="shared" si="25"/>
        <v>1.3613899695877409</v>
      </c>
      <c r="U42" s="23">
        <f t="shared" si="25"/>
        <v>1.9597281135435032</v>
      </c>
      <c r="V42" s="23">
        <f t="shared" si="25"/>
        <v>1.6382246552944084</v>
      </c>
      <c r="W42" s="23">
        <f t="shared" si="25"/>
        <v>1.2267104430881872</v>
      </c>
      <c r="X42" s="23">
        <f t="shared" si="25"/>
        <v>1.358428464231195</v>
      </c>
      <c r="Y42" s="23">
        <f t="shared" si="25"/>
        <v>1.5348990651658547</v>
      </c>
      <c r="Z42" s="23">
        <f t="shared" si="25"/>
        <v>1.2553464541454078</v>
      </c>
      <c r="AA42" s="23">
        <f t="shared" si="25"/>
        <v>1.539926729188436</v>
      </c>
      <c r="AB42" s="23">
        <f t="shared" si="25"/>
        <v>1.8914679542833377</v>
      </c>
      <c r="AC42" s="23">
        <f t="shared" si="25"/>
        <v>1.3439139117026662</v>
      </c>
      <c r="AD42" s="23">
        <f t="shared" si="25"/>
        <v>0.18462879427009751</v>
      </c>
      <c r="AE42" s="23">
        <f t="shared" si="25"/>
        <v>1.465372380830974</v>
      </c>
      <c r="AF42" s="23">
        <f t="shared" si="25"/>
        <v>1.8974522341362232</v>
      </c>
      <c r="AG42" s="23">
        <f t="shared" si="25"/>
        <v>1.948130101957982</v>
      </c>
      <c r="AH42" s="23">
        <f t="shared" ref="AH42:AI42" si="26">IF(AH32=0,0,AH32/(AH5/1000))</f>
        <v>0.70712945744497702</v>
      </c>
      <c r="AI42" s="23">
        <f t="shared" si="26"/>
        <v>0.30690681821526922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72</v>
      </c>
      <c r="B45" s="31">
        <f t="shared" si="27"/>
        <v>0.49988641668630907</v>
      </c>
      <c r="C45" s="31">
        <f t="shared" si="27"/>
        <v>0.49988641600039074</v>
      </c>
      <c r="D45" s="31">
        <f t="shared" si="27"/>
        <v>0.49988641448487137</v>
      </c>
      <c r="E45" s="31">
        <f t="shared" si="27"/>
        <v>0.49988642108306552</v>
      </c>
      <c r="F45" s="31">
        <f t="shared" si="27"/>
        <v>0.49988641714679261</v>
      </c>
      <c r="G45" s="31">
        <f t="shared" si="27"/>
        <v>0.4998864137924266</v>
      </c>
      <c r="H45" s="31">
        <f t="shared" si="27"/>
        <v>0.50862509701388758</v>
      </c>
      <c r="I45" s="31">
        <f t="shared" si="27"/>
        <v>0.51143040771028958</v>
      </c>
      <c r="J45" s="31">
        <f t="shared" si="27"/>
        <v>0.50468747789421697</v>
      </c>
      <c r="K45" s="31">
        <f t="shared" si="27"/>
        <v>0.5094350050196873</v>
      </c>
      <c r="L45" s="31">
        <f t="shared" si="27"/>
        <v>0.50111981608332634</v>
      </c>
      <c r="M45" s="31">
        <f t="shared" si="27"/>
        <v>0.49958893409763994</v>
      </c>
      <c r="N45" s="31">
        <f t="shared" si="27"/>
        <v>0.49792238401555838</v>
      </c>
      <c r="O45" s="31">
        <f t="shared" si="27"/>
        <v>0.49815902264305623</v>
      </c>
      <c r="P45" s="31">
        <f t="shared" si="27"/>
        <v>0.49832973944464803</v>
      </c>
      <c r="Q45" s="31">
        <f t="shared" si="27"/>
        <v>0.46768084497660944</v>
      </c>
      <c r="R45" s="31">
        <f t="shared" si="27"/>
        <v>0.45479614352877151</v>
      </c>
      <c r="S45" s="31">
        <f t="shared" si="27"/>
        <v>0.4704220007903212</v>
      </c>
      <c r="T45" s="31">
        <f t="shared" si="27"/>
        <v>0.47585419812030511</v>
      </c>
      <c r="U45" s="31">
        <f t="shared" si="27"/>
        <v>0.49121753860729533</v>
      </c>
      <c r="V45" s="31">
        <f t="shared" si="27"/>
        <v>0.52526726675216462</v>
      </c>
      <c r="W45" s="31">
        <f t="shared" si="27"/>
        <v>0.49148644806976854</v>
      </c>
      <c r="X45" s="31">
        <f t="shared" si="27"/>
        <v>0.51917256940606993</v>
      </c>
      <c r="Y45" s="31">
        <f t="shared" si="27"/>
        <v>0.5360709292020811</v>
      </c>
      <c r="Z45" s="31">
        <f t="shared" si="27"/>
        <v>0.52671624367311087</v>
      </c>
      <c r="AA45" s="31">
        <f t="shared" si="27"/>
        <v>0.55180793668407691</v>
      </c>
      <c r="AB45" s="31">
        <f t="shared" si="27"/>
        <v>0.55852847388846949</v>
      </c>
      <c r="AC45" s="31">
        <f t="shared" si="27"/>
        <v>0.5456939941804142</v>
      </c>
      <c r="AD45" s="31">
        <f t="shared" si="27"/>
        <v>0.51389067832304958</v>
      </c>
      <c r="AE45" s="31">
        <f t="shared" si="27"/>
        <v>0.47569390545288714</v>
      </c>
      <c r="AF45" s="31">
        <f t="shared" si="27"/>
        <v>0.41480464790645105</v>
      </c>
      <c r="AG45" s="31">
        <f t="shared" si="27"/>
        <v>0.38570807963233805</v>
      </c>
      <c r="AH45" s="31">
        <f t="shared" ref="AH45:AI45" si="29">IF(AH26=0,0,AH26/AH$25)</f>
        <v>0.4480333410891385</v>
      </c>
      <c r="AI45" s="31">
        <f t="shared" si="29"/>
        <v>0.44019433249583362</v>
      </c>
    </row>
    <row r="46" spans="1:35" x14ac:dyDescent="0.25">
      <c r="A46" s="12" t="s">
        <v>75</v>
      </c>
      <c r="B46" s="32">
        <f t="shared" ref="B46:AG46" si="30">IF(B32=0,0,B32/B$25)</f>
        <v>0.50011358331369093</v>
      </c>
      <c r="C46" s="32">
        <f t="shared" si="30"/>
        <v>0.50011358399960915</v>
      </c>
      <c r="D46" s="32">
        <f t="shared" si="30"/>
        <v>0.50011358551512863</v>
      </c>
      <c r="E46" s="32">
        <f t="shared" si="30"/>
        <v>0.50011357891693442</v>
      </c>
      <c r="F46" s="32">
        <f t="shared" si="30"/>
        <v>0.50011358285320739</v>
      </c>
      <c r="G46" s="32">
        <f t="shared" si="30"/>
        <v>0.5001135862075734</v>
      </c>
      <c r="H46" s="32">
        <f t="shared" si="30"/>
        <v>0.49137490298611236</v>
      </c>
      <c r="I46" s="32">
        <f t="shared" si="30"/>
        <v>0.48856959228971047</v>
      </c>
      <c r="J46" s="32">
        <f t="shared" si="30"/>
        <v>0.49531252210578308</v>
      </c>
      <c r="K46" s="32">
        <f t="shared" si="30"/>
        <v>0.49056499498031264</v>
      </c>
      <c r="L46" s="32">
        <f t="shared" si="30"/>
        <v>0.49888018391667366</v>
      </c>
      <c r="M46" s="32">
        <f t="shared" si="30"/>
        <v>0.50041106590236006</v>
      </c>
      <c r="N46" s="32">
        <f t="shared" si="30"/>
        <v>0.50207761598444167</v>
      </c>
      <c r="O46" s="32">
        <f t="shared" si="30"/>
        <v>0.50184097735694366</v>
      </c>
      <c r="P46" s="32">
        <f t="shared" si="30"/>
        <v>0.50167026055535202</v>
      </c>
      <c r="Q46" s="32">
        <f t="shared" si="30"/>
        <v>0.53231915502339067</v>
      </c>
      <c r="R46" s="32">
        <f t="shared" si="30"/>
        <v>0.54520385647122849</v>
      </c>
      <c r="S46" s="32">
        <f t="shared" si="30"/>
        <v>0.52957799920967874</v>
      </c>
      <c r="T46" s="32">
        <f t="shared" si="30"/>
        <v>0.52414580187969495</v>
      </c>
      <c r="U46" s="32">
        <f t="shared" si="30"/>
        <v>0.50878246139270467</v>
      </c>
      <c r="V46" s="32">
        <f t="shared" si="30"/>
        <v>0.47473273324783527</v>
      </c>
      <c r="W46" s="32">
        <f t="shared" si="30"/>
        <v>0.5085135519302314</v>
      </c>
      <c r="X46" s="32">
        <f t="shared" si="30"/>
        <v>0.48082743059393013</v>
      </c>
      <c r="Y46" s="32">
        <f t="shared" si="30"/>
        <v>0.46392907079791895</v>
      </c>
      <c r="Z46" s="32">
        <f t="shared" si="30"/>
        <v>0.47328375632688902</v>
      </c>
      <c r="AA46" s="32">
        <f t="shared" si="30"/>
        <v>0.44819206331592298</v>
      </c>
      <c r="AB46" s="32">
        <f t="shared" si="30"/>
        <v>0.44147152611153057</v>
      </c>
      <c r="AC46" s="32">
        <f t="shared" si="30"/>
        <v>0.4543060058195858</v>
      </c>
      <c r="AD46" s="32">
        <f t="shared" si="30"/>
        <v>0.48610932167695037</v>
      </c>
      <c r="AE46" s="32">
        <f t="shared" si="30"/>
        <v>0.52430609454711286</v>
      </c>
      <c r="AF46" s="32">
        <f t="shared" si="30"/>
        <v>0.58519535209354889</v>
      </c>
      <c r="AG46" s="32">
        <f t="shared" si="30"/>
        <v>0.614291920367662</v>
      </c>
      <c r="AH46" s="32">
        <f t="shared" ref="AH46:AI46" si="31">IF(AH32=0,0,AH32/AH$25)</f>
        <v>0.5519666589108615</v>
      </c>
      <c r="AI46" s="32">
        <f t="shared" si="31"/>
        <v>0.55980566750416638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1579.6096444745597</v>
      </c>
      <c r="C48" s="21">
        <f t="shared" si="32"/>
        <v>1579.6096145949225</v>
      </c>
      <c r="D48" s="21">
        <f t="shared" si="32"/>
        <v>1579.6097161476309</v>
      </c>
      <c r="E48" s="21">
        <f t="shared" si="32"/>
        <v>1579.6096785189407</v>
      </c>
      <c r="F48" s="21">
        <f t="shared" si="32"/>
        <v>1579.6096472143417</v>
      </c>
      <c r="G48" s="21">
        <f t="shared" si="32"/>
        <v>1579.6096059277668</v>
      </c>
      <c r="H48" s="21">
        <f t="shared" si="32"/>
        <v>1550.7401329491904</v>
      </c>
      <c r="I48" s="21">
        <f t="shared" si="32"/>
        <v>1559.0923779187742</v>
      </c>
      <c r="J48" s="21">
        <f t="shared" si="32"/>
        <v>1602.5819220001056</v>
      </c>
      <c r="K48" s="21">
        <f t="shared" si="32"/>
        <v>1448.5929206536894</v>
      </c>
      <c r="L48" s="21">
        <f t="shared" si="32"/>
        <v>1448.8106460966794</v>
      </c>
      <c r="M48" s="21">
        <f t="shared" si="32"/>
        <v>1515.8483507360622</v>
      </c>
      <c r="N48" s="21">
        <f t="shared" si="32"/>
        <v>1544.8782405849424</v>
      </c>
      <c r="O48" s="21">
        <f t="shared" si="32"/>
        <v>1542.1382706402378</v>
      </c>
      <c r="P48" s="21">
        <f t="shared" si="32"/>
        <v>1557.6514923172645</v>
      </c>
      <c r="Q48" s="21">
        <f t="shared" si="32"/>
        <v>1813.5610874933241</v>
      </c>
      <c r="R48" s="21">
        <f t="shared" si="32"/>
        <v>1744.3473842730627</v>
      </c>
      <c r="S48" s="21">
        <f t="shared" si="32"/>
        <v>1452.5267212225574</v>
      </c>
      <c r="T48" s="21">
        <f t="shared" si="32"/>
        <v>1733.9103651263028</v>
      </c>
      <c r="U48" s="21">
        <f t="shared" si="32"/>
        <v>2672.9800958097226</v>
      </c>
      <c r="V48" s="21">
        <f t="shared" si="32"/>
        <v>2461.6291175322986</v>
      </c>
      <c r="W48" s="21">
        <f t="shared" si="32"/>
        <v>1911.684181289972</v>
      </c>
      <c r="X48" s="21">
        <f t="shared" si="32"/>
        <v>1900.0415591407329</v>
      </c>
      <c r="Y48" s="21">
        <f t="shared" si="32"/>
        <v>2026.1738146791915</v>
      </c>
      <c r="Z48" s="21">
        <f t="shared" si="32"/>
        <v>1915.3298018541191</v>
      </c>
      <c r="AA48" s="21">
        <f t="shared" si="32"/>
        <v>2457.1171848952367</v>
      </c>
      <c r="AB48" s="21">
        <f t="shared" si="32"/>
        <v>3226.387431882918</v>
      </c>
      <c r="AC48" s="21">
        <f t="shared" si="32"/>
        <v>2582.1120976143143</v>
      </c>
      <c r="AD48" s="21">
        <f t="shared" si="32"/>
        <v>360.90228243472592</v>
      </c>
      <c r="AE48" s="21">
        <f t="shared" si="32"/>
        <v>3009.9257425232008</v>
      </c>
      <c r="AF48" s="21">
        <f t="shared" si="32"/>
        <v>3298.5322370533436</v>
      </c>
      <c r="AG48" s="21">
        <f t="shared" si="32"/>
        <v>3504.7659540020559</v>
      </c>
      <c r="AH48" s="21">
        <f t="shared" ref="AH48:AI48" si="33">IF(AH25=0,0,100*AH25/AH12)</f>
        <v>1535.4693213094665</v>
      </c>
      <c r="AI48" s="21">
        <f t="shared" si="33"/>
        <v>666.35055394626204</v>
      </c>
    </row>
    <row r="49" spans="1:35" x14ac:dyDescent="0.25">
      <c r="A49" s="10" t="s">
        <v>72</v>
      </c>
      <c r="B49" s="22">
        <f t="shared" si="32"/>
        <v>1416.2934934184902</v>
      </c>
      <c r="C49" s="22">
        <f t="shared" si="32"/>
        <v>1416.2934739777602</v>
      </c>
      <c r="D49" s="22">
        <f t="shared" si="32"/>
        <v>1416.2935834036548</v>
      </c>
      <c r="E49" s="22">
        <f t="shared" si="32"/>
        <v>1416.2934602024552</v>
      </c>
      <c r="F49" s="22">
        <f t="shared" si="32"/>
        <v>1416.293491925715</v>
      </c>
      <c r="G49" s="22">
        <f t="shared" si="32"/>
        <v>1416.2935170093428</v>
      </c>
      <c r="H49" s="22">
        <f t="shared" si="32"/>
        <v>1386.9668990040254</v>
      </c>
      <c r="I49" s="22">
        <f t="shared" si="32"/>
        <v>1395.4365253477322</v>
      </c>
      <c r="J49" s="22">
        <f t="shared" si="32"/>
        <v>1439.7340689379578</v>
      </c>
      <c r="K49" s="22">
        <f t="shared" si="32"/>
        <v>1284.3581721955322</v>
      </c>
      <c r="L49" s="22">
        <f t="shared" si="32"/>
        <v>1284.5753038458211</v>
      </c>
      <c r="M49" s="22">
        <f t="shared" si="32"/>
        <v>1345.2494709647165</v>
      </c>
      <c r="N49" s="22">
        <f t="shared" si="32"/>
        <v>1374.2518862414031</v>
      </c>
      <c r="O49" s="22">
        <f t="shared" si="32"/>
        <v>1375.9480665908395</v>
      </c>
      <c r="P49" s="22">
        <f t="shared" si="32"/>
        <v>1387.1048192033825</v>
      </c>
      <c r="Q49" s="22">
        <f t="shared" si="32"/>
        <v>1653.5616823465739</v>
      </c>
      <c r="R49" s="22">
        <f t="shared" si="32"/>
        <v>1557.4536192363184</v>
      </c>
      <c r="S49" s="22">
        <f t="shared" si="32"/>
        <v>1311.8433477382571</v>
      </c>
      <c r="T49" s="22">
        <f t="shared" si="32"/>
        <v>1571.8622687099585</v>
      </c>
      <c r="U49" s="22">
        <f t="shared" si="32"/>
        <v>2428.1313176191352</v>
      </c>
      <c r="V49" s="22">
        <f t="shared" si="32"/>
        <v>2204.953216004496</v>
      </c>
      <c r="W49" s="22">
        <f t="shared" si="32"/>
        <v>1691.2321338990771</v>
      </c>
      <c r="X49" s="22">
        <f t="shared" si="32"/>
        <v>1632.7657764902008</v>
      </c>
      <c r="Y49" s="22">
        <f t="shared" si="32"/>
        <v>1716.1642724178371</v>
      </c>
      <c r="Z49" s="22">
        <f t="shared" si="32"/>
        <v>1637.0981211386563</v>
      </c>
      <c r="AA49" s="22">
        <f t="shared" si="32"/>
        <v>2100.0433706308086</v>
      </c>
      <c r="AB49" s="22">
        <f t="shared" si="32"/>
        <v>2797.0128993928693</v>
      </c>
      <c r="AC49" s="22">
        <f t="shared" si="32"/>
        <v>2280.1171787600429</v>
      </c>
      <c r="AD49" s="22">
        <f t="shared" si="32"/>
        <v>321.96027500200574</v>
      </c>
      <c r="AE49" s="22">
        <f t="shared" si="32"/>
        <v>2741.7106191380212</v>
      </c>
      <c r="AF49" s="22">
        <f t="shared" si="32"/>
        <v>2846.3204247132949</v>
      </c>
      <c r="AG49" s="22">
        <f t="shared" si="32"/>
        <v>2902.8533987476976</v>
      </c>
      <c r="AH49" s="22">
        <f t="shared" ref="AH49:AI49" si="34">IF(AH26=0,0,100*AH26/AH13)</f>
        <v>1355.3529113211039</v>
      </c>
      <c r="AI49" s="22">
        <f t="shared" si="34"/>
        <v>589.80805559774967</v>
      </c>
    </row>
    <row r="50" spans="1:35" x14ac:dyDescent="0.25">
      <c r="A50" s="12" t="s">
        <v>75</v>
      </c>
      <c r="B50" s="23">
        <f t="shared" ref="B50:AG50" si="35">IF(B32=0,0,100*B32/B14)</f>
        <v>1785.3941487147836</v>
      </c>
      <c r="C50" s="23">
        <f t="shared" si="35"/>
        <v>1785.394102630102</v>
      </c>
      <c r="D50" s="23">
        <f t="shared" si="35"/>
        <v>1785.3941868190852</v>
      </c>
      <c r="E50" s="23">
        <f t="shared" si="35"/>
        <v>1785.3942925315062</v>
      </c>
      <c r="F50" s="23">
        <f t="shared" si="35"/>
        <v>1785.3941585130317</v>
      </c>
      <c r="G50" s="23">
        <f t="shared" si="35"/>
        <v>1785.3940100838593</v>
      </c>
      <c r="H50" s="23">
        <f t="shared" si="35"/>
        <v>1766.6724696531426</v>
      </c>
      <c r="I50" s="23">
        <f t="shared" si="35"/>
        <v>1777.2841872620725</v>
      </c>
      <c r="J50" s="23">
        <f t="shared" si="35"/>
        <v>1811.3398182480696</v>
      </c>
      <c r="K50" s="23">
        <f t="shared" si="35"/>
        <v>1670.4095424485245</v>
      </c>
      <c r="L50" s="23">
        <f t="shared" si="35"/>
        <v>1662.291853840665</v>
      </c>
      <c r="M50" s="23">
        <f t="shared" si="35"/>
        <v>1735.5865297634575</v>
      </c>
      <c r="N50" s="23">
        <f t="shared" si="35"/>
        <v>1761.8136984949301</v>
      </c>
      <c r="O50" s="23">
        <f t="shared" si="35"/>
        <v>1752.2230825391198</v>
      </c>
      <c r="P50" s="23">
        <f t="shared" si="35"/>
        <v>1774.3589756106107</v>
      </c>
      <c r="Q50" s="23">
        <f t="shared" si="35"/>
        <v>1982.0579440819567</v>
      </c>
      <c r="R50" s="23">
        <f t="shared" si="35"/>
        <v>1938.3808573469885</v>
      </c>
      <c r="S50" s="23">
        <f t="shared" si="35"/>
        <v>1605.4662185706634</v>
      </c>
      <c r="T50" s="23">
        <f t="shared" si="35"/>
        <v>1912.9525803330166</v>
      </c>
      <c r="U50" s="23">
        <f t="shared" si="35"/>
        <v>2961.2818229830664</v>
      </c>
      <c r="V50" s="23">
        <f t="shared" si="35"/>
        <v>2825.5624047359229</v>
      </c>
      <c r="W50" s="23">
        <f t="shared" si="35"/>
        <v>2187.2449250870322</v>
      </c>
      <c r="X50" s="23">
        <f t="shared" si="35"/>
        <v>2307.9750176496291</v>
      </c>
      <c r="Y50" s="23">
        <f t="shared" si="35"/>
        <v>2560.6635887086568</v>
      </c>
      <c r="Z50" s="23">
        <f t="shared" si="35"/>
        <v>2362.1013521434684</v>
      </c>
      <c r="AA50" s="23">
        <f t="shared" si="35"/>
        <v>3107.6810918399151</v>
      </c>
      <c r="AB50" s="23">
        <f t="shared" si="35"/>
        <v>4004.0338438785002</v>
      </c>
      <c r="AC50" s="23">
        <f t="shared" si="35"/>
        <v>3070.6168511591363</v>
      </c>
      <c r="AD50" s="23">
        <f t="shared" si="35"/>
        <v>413.81486003503073</v>
      </c>
      <c r="AE50" s="23">
        <f t="shared" si="35"/>
        <v>3303.1001609671471</v>
      </c>
      <c r="AF50" s="23">
        <f t="shared" si="35"/>
        <v>3717.1427151447538</v>
      </c>
      <c r="AG50" s="23">
        <f t="shared" si="35"/>
        <v>4029.3668683096998</v>
      </c>
      <c r="AH50" s="23">
        <f t="shared" ref="AH50:AI50" si="36">IF(AH32=0,0,100*AH32/AH14)</f>
        <v>1721.1262233825753</v>
      </c>
      <c r="AI50" s="23">
        <f t="shared" si="36"/>
        <v>742.07709424750533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5600.1423195803618</v>
      </c>
      <c r="C53" s="21">
        <v>5600.1422317111155</v>
      </c>
      <c r="D53" s="21">
        <v>5600.1425412723902</v>
      </c>
      <c r="E53" s="21">
        <v>5600.1424181100238</v>
      </c>
      <c r="F53" s="21">
        <v>5600.1423257940987</v>
      </c>
      <c r="G53" s="21">
        <v>5600.1421964862711</v>
      </c>
      <c r="H53" s="21">
        <v>5614.0401003555571</v>
      </c>
      <c r="I53" s="21">
        <v>5610.019591289225</v>
      </c>
      <c r="J53" s="21">
        <v>5589.0856449355406</v>
      </c>
      <c r="K53" s="21">
        <v>5663.2149727214937</v>
      </c>
      <c r="L53" s="21">
        <v>5663.1070939450601</v>
      </c>
      <c r="M53" s="21">
        <v>5756.0503744445832</v>
      </c>
      <c r="N53" s="21">
        <v>5880.8145541961358</v>
      </c>
      <c r="O53" s="21">
        <v>5884.6115884355659</v>
      </c>
      <c r="P53" s="21">
        <v>5929.52078582375</v>
      </c>
      <c r="Q53" s="21">
        <v>5807.1714761093617</v>
      </c>
      <c r="R53" s="21">
        <v>6470.2102627441845</v>
      </c>
      <c r="S53" s="21">
        <v>6476.358697498441</v>
      </c>
      <c r="T53" s="21">
        <v>6425.5829249028448</v>
      </c>
      <c r="U53" s="21">
        <v>6824.7864668852299</v>
      </c>
      <c r="V53" s="21">
        <v>7251.0241712910693</v>
      </c>
      <c r="W53" s="21">
        <v>7493.8918788739438</v>
      </c>
      <c r="X53" s="21">
        <v>7844.9219606730157</v>
      </c>
      <c r="Y53" s="21">
        <v>8124.1573379231122</v>
      </c>
      <c r="Z53" s="21">
        <v>8137.1583064972438</v>
      </c>
      <c r="AA53" s="21">
        <v>8733.551842671317</v>
      </c>
      <c r="AB53" s="21">
        <v>8680.7668401439278</v>
      </c>
      <c r="AC53" s="21">
        <v>8478.8799776471024</v>
      </c>
      <c r="AD53" s="21">
        <v>8153.7088598949649</v>
      </c>
      <c r="AE53" s="21">
        <v>7793.3462252546615</v>
      </c>
      <c r="AF53" s="21">
        <v>6839.7870843364826</v>
      </c>
      <c r="AG53" s="21">
        <v>6635.6596073767614</v>
      </c>
      <c r="AH53" s="21">
        <v>7718.8960666054563</v>
      </c>
      <c r="AI53" s="21">
        <v>6996.3184760331715</v>
      </c>
    </row>
    <row r="54" spans="1:35" x14ac:dyDescent="0.25">
      <c r="A54" s="10" t="s">
        <v>72</v>
      </c>
      <c r="B54" s="22">
        <v>6360.557759851321</v>
      </c>
      <c r="C54" s="22">
        <v>6360.5576930579227</v>
      </c>
      <c r="D54" s="22">
        <v>6360.5581271647479</v>
      </c>
      <c r="E54" s="22">
        <v>6360.5575855017132</v>
      </c>
      <c r="F54" s="22">
        <v>6360.5577491725735</v>
      </c>
      <c r="G54" s="22">
        <v>6360.5578812041404</v>
      </c>
      <c r="H54" s="22">
        <v>6360.5582425365747</v>
      </c>
      <c r="I54" s="22">
        <v>6360.5587635925922</v>
      </c>
      <c r="J54" s="22">
        <v>6360.5615608182852</v>
      </c>
      <c r="K54" s="22">
        <v>6360.5620821131915</v>
      </c>
      <c r="L54" s="22">
        <v>6360.5602054107358</v>
      </c>
      <c r="M54" s="22">
        <v>6470.8944188796349</v>
      </c>
      <c r="N54" s="22">
        <v>6626.7749738149087</v>
      </c>
      <c r="O54" s="22">
        <v>6651.0342363112959</v>
      </c>
      <c r="P54" s="22">
        <v>6688.8465723998916</v>
      </c>
      <c r="Q54" s="22">
        <v>6707.265761625501</v>
      </c>
      <c r="R54" s="22">
        <v>7318.0132509490695</v>
      </c>
      <c r="S54" s="22">
        <v>7409.3719112983517</v>
      </c>
      <c r="T54" s="22">
        <v>7378.9239187222965</v>
      </c>
      <c r="U54" s="22">
        <v>7853.4081139690288</v>
      </c>
      <c r="V54" s="22">
        <v>8227.5165595882427</v>
      </c>
      <c r="W54" s="22">
        <v>8398.2181488223705</v>
      </c>
      <c r="X54" s="22">
        <v>8539.6892919641577</v>
      </c>
      <c r="Y54" s="22">
        <v>8716.7208299862832</v>
      </c>
      <c r="Z54" s="22">
        <v>8810.4189932346126</v>
      </c>
      <c r="AA54" s="22">
        <v>9455.5316052037797</v>
      </c>
      <c r="AB54" s="22">
        <v>9532.9803302884684</v>
      </c>
      <c r="AC54" s="22">
        <v>9484.473234568628</v>
      </c>
      <c r="AD54" s="22">
        <v>9214.2611043492834</v>
      </c>
      <c r="AE54" s="22">
        <v>8984.4454932020399</v>
      </c>
      <c r="AF54" s="22">
        <v>7861.9356985535214</v>
      </c>
      <c r="AG54" s="22">
        <v>7704.667301198223</v>
      </c>
      <c r="AH54" s="22">
        <v>8808.5949384695723</v>
      </c>
      <c r="AI54" s="22">
        <v>7897.4808650569175</v>
      </c>
    </row>
    <row r="55" spans="1:35" x14ac:dyDescent="0.25">
      <c r="A55" s="12" t="s">
        <v>75</v>
      </c>
      <c r="B55" s="23">
        <v>4641.9902116541371</v>
      </c>
      <c r="C55" s="23">
        <v>4641.9901114371924</v>
      </c>
      <c r="D55" s="23">
        <v>4641.9902987227069</v>
      </c>
      <c r="E55" s="23">
        <v>4641.99053751873</v>
      </c>
      <c r="F55" s="23">
        <v>4641.9902311199539</v>
      </c>
      <c r="G55" s="23">
        <v>4641.9898819964465</v>
      </c>
      <c r="H55" s="23">
        <v>4629.7681106663704</v>
      </c>
      <c r="I55" s="23">
        <v>4609.3740450701844</v>
      </c>
      <c r="J55" s="23">
        <v>4600.1153504104368</v>
      </c>
      <c r="K55" s="23">
        <v>4721.3729966729879</v>
      </c>
      <c r="L55" s="23">
        <v>4756.5230996603859</v>
      </c>
      <c r="M55" s="23">
        <v>4835.3026601379588</v>
      </c>
      <c r="N55" s="23">
        <v>4932.3956195284827</v>
      </c>
      <c r="O55" s="23">
        <v>4915.7593101980583</v>
      </c>
      <c r="P55" s="23">
        <v>4964.6729983868345</v>
      </c>
      <c r="Q55" s="23">
        <v>4859.2738410915535</v>
      </c>
      <c r="R55" s="23">
        <v>5590.0195391451116</v>
      </c>
      <c r="S55" s="23">
        <v>5462.0627760715688</v>
      </c>
      <c r="T55" s="23">
        <v>5372.2642673219416</v>
      </c>
      <c r="U55" s="23">
        <v>5613.616863942324</v>
      </c>
      <c r="V55" s="23">
        <v>5866.4840462267175</v>
      </c>
      <c r="W55" s="23">
        <v>6363.5017440055435</v>
      </c>
      <c r="X55" s="23">
        <v>6784.5234557955064</v>
      </c>
      <c r="Y55" s="23">
        <v>7102.5141824877765</v>
      </c>
      <c r="Z55" s="23">
        <v>7056.0674688577374</v>
      </c>
      <c r="AA55" s="23">
        <v>7418.1544198284264</v>
      </c>
      <c r="AB55" s="23">
        <v>7137.3106900507828</v>
      </c>
      <c r="AC55" s="23">
        <v>6852.2397414389106</v>
      </c>
      <c r="AD55" s="23">
        <v>6712.6800934447856</v>
      </c>
      <c r="AE55" s="23">
        <v>6491.4068313003445</v>
      </c>
      <c r="AF55" s="23">
        <v>5893.5886251150887</v>
      </c>
      <c r="AG55" s="23">
        <v>5703.9588001994471</v>
      </c>
      <c r="AH55" s="23">
        <v>6595.6773839994403</v>
      </c>
      <c r="AI55" s="23">
        <v>6104.7626548519356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0.28206598231470043</v>
      </c>
      <c r="C58" s="18">
        <f t="shared" si="37"/>
        <v>0.28206598140495354</v>
      </c>
      <c r="D58" s="18">
        <f t="shared" si="37"/>
        <v>0.28206598394703236</v>
      </c>
      <c r="E58" s="18">
        <f t="shared" si="37"/>
        <v>0.28206598343119255</v>
      </c>
      <c r="F58" s="18">
        <f t="shared" si="37"/>
        <v>0.28206598249096348</v>
      </c>
      <c r="G58" s="18">
        <f t="shared" si="37"/>
        <v>0.28206598163147895</v>
      </c>
      <c r="H58" s="18">
        <f t="shared" si="37"/>
        <v>0.27622533954664424</v>
      </c>
      <c r="I58" s="18">
        <f t="shared" si="37"/>
        <v>0.27791210931591115</v>
      </c>
      <c r="J58" s="18">
        <f t="shared" si="37"/>
        <v>0.28673418584169652</v>
      </c>
      <c r="K58" s="18">
        <f t="shared" si="37"/>
        <v>0.25578985216546685</v>
      </c>
      <c r="L58" s="18">
        <f t="shared" si="37"/>
        <v>0.25583317109537518</v>
      </c>
      <c r="M58" s="18">
        <f t="shared" si="37"/>
        <v>0.2633486943523024</v>
      </c>
      <c r="N58" s="18">
        <f t="shared" si="37"/>
        <v>0.26269800320138065</v>
      </c>
      <c r="O58" s="18">
        <f t="shared" si="37"/>
        <v>0.26206288171522601</v>
      </c>
      <c r="P58" s="18">
        <f t="shared" si="37"/>
        <v>0.26269433038185563</v>
      </c>
      <c r="Q58" s="18">
        <f t="shared" si="37"/>
        <v>0.31229680317763892</v>
      </c>
      <c r="R58" s="18">
        <f t="shared" si="37"/>
        <v>0.26959670759343141</v>
      </c>
      <c r="S58" s="18">
        <f t="shared" si="37"/>
        <v>0.22428138851907795</v>
      </c>
      <c r="T58" s="18">
        <f t="shared" si="37"/>
        <v>0.26984483515206048</v>
      </c>
      <c r="U58" s="18">
        <f t="shared" si="37"/>
        <v>0.39165768903970505</v>
      </c>
      <c r="V58" s="18">
        <f t="shared" si="37"/>
        <v>0.33948709304798763</v>
      </c>
      <c r="W58" s="18">
        <f t="shared" si="37"/>
        <v>0.25509898090192729</v>
      </c>
      <c r="X58" s="18">
        <f t="shared" si="37"/>
        <v>0.24220018614152389</v>
      </c>
      <c r="Y58" s="18">
        <f t="shared" si="37"/>
        <v>0.24940110468086646</v>
      </c>
      <c r="Z58" s="18">
        <f t="shared" si="37"/>
        <v>0.23538067341332089</v>
      </c>
      <c r="AA58" s="18">
        <f t="shared" si="37"/>
        <v>0.28134225675400382</v>
      </c>
      <c r="AB58" s="18">
        <f t="shared" si="37"/>
        <v>0.37167078569171941</v>
      </c>
      <c r="AC58" s="18">
        <f t="shared" si="37"/>
        <v>0.30453457348394414</v>
      </c>
      <c r="AD58" s="18">
        <f t="shared" si="37"/>
        <v>4.4262345962567888E-2</v>
      </c>
      <c r="AE58" s="18">
        <f t="shared" si="37"/>
        <v>0.38621737768680309</v>
      </c>
      <c r="AF58" s="18">
        <f t="shared" si="37"/>
        <v>0.48225656681728846</v>
      </c>
      <c r="AG58" s="18">
        <f t="shared" si="37"/>
        <v>0.52817144961834106</v>
      </c>
      <c r="AH58" s="18">
        <f t="shared" ref="AH58:AI58" si="38">IF(AH48=0,0,AH48/AH53)</f>
        <v>0.19892343517260505</v>
      </c>
      <c r="AI58" s="18">
        <f t="shared" si="38"/>
        <v>9.524302763359549E-2</v>
      </c>
    </row>
    <row r="59" spans="1:35" x14ac:dyDescent="0.25">
      <c r="A59" s="10" t="s">
        <v>72</v>
      </c>
      <c r="B59" s="19">
        <f t="shared" si="37"/>
        <v>0.22266812862832902</v>
      </c>
      <c r="C59" s="19">
        <f t="shared" si="37"/>
        <v>0.22266812791015786</v>
      </c>
      <c r="D59" s="19">
        <f t="shared" si="37"/>
        <v>0.22266812991692209</v>
      </c>
      <c r="E59" s="19">
        <f t="shared" si="37"/>
        <v>0.22266812950970866</v>
      </c>
      <c r="F59" s="19">
        <f t="shared" si="37"/>
        <v>0.22266812876747427</v>
      </c>
      <c r="G59" s="19">
        <f t="shared" si="37"/>
        <v>0.22266812808898126</v>
      </c>
      <c r="H59" s="19">
        <f t="shared" si="37"/>
        <v>0.21805741667902825</v>
      </c>
      <c r="I59" s="19">
        <f t="shared" si="37"/>
        <v>0.21938898408346078</v>
      </c>
      <c r="J59" s="19">
        <f t="shared" si="37"/>
        <v>0.22635329525098349</v>
      </c>
      <c r="K59" s="19">
        <f t="shared" si="37"/>
        <v>0.20192526314731377</v>
      </c>
      <c r="L59" s="19">
        <f t="shared" si="37"/>
        <v>0.20195945991566464</v>
      </c>
      <c r="M59" s="19">
        <f t="shared" si="37"/>
        <v>0.20789235365049147</v>
      </c>
      <c r="N59" s="19">
        <f t="shared" si="37"/>
        <v>0.20737868596287529</v>
      </c>
      <c r="O59" s="19">
        <f t="shared" si="37"/>
        <v>0.20687730925798822</v>
      </c>
      <c r="P59" s="19">
        <f t="shared" si="37"/>
        <v>0.20737578657088304</v>
      </c>
      <c r="Q59" s="19">
        <f t="shared" si="37"/>
        <v>0.24653290045656912</v>
      </c>
      <c r="R59" s="19">
        <f t="shared" si="37"/>
        <v>0.21282465142220575</v>
      </c>
      <c r="S59" s="19">
        <f t="shared" si="37"/>
        <v>0.17705189636085922</v>
      </c>
      <c r="T59" s="19">
        <f t="shared" si="37"/>
        <v>0.21302052792843207</v>
      </c>
      <c r="U59" s="19">
        <f t="shared" si="37"/>
        <v>0.30918185867612874</v>
      </c>
      <c r="V59" s="19">
        <f t="shared" si="37"/>
        <v>0.26799742061106785</v>
      </c>
      <c r="W59" s="19">
        <f t="shared" si="37"/>
        <v>0.20137987653205078</v>
      </c>
      <c r="X59" s="19">
        <f t="shared" si="37"/>
        <v>0.19119732822441587</v>
      </c>
      <c r="Y59" s="19">
        <f t="shared" si="37"/>
        <v>0.19688186714826081</v>
      </c>
      <c r="Z59" s="19">
        <f t="shared" si="37"/>
        <v>0.18581387813630193</v>
      </c>
      <c r="AA59" s="19">
        <f t="shared" si="37"/>
        <v>0.22209680622029393</v>
      </c>
      <c r="AB59" s="19">
        <f t="shared" si="37"/>
        <v>0.29340382571713869</v>
      </c>
      <c r="AC59" s="19">
        <f t="shared" si="37"/>
        <v>0.24040525207552521</v>
      </c>
      <c r="AD59" s="19">
        <f t="shared" si="37"/>
        <v>3.4941518517424601E-2</v>
      </c>
      <c r="AE59" s="19">
        <f t="shared" si="37"/>
        <v>0.30516191802961012</v>
      </c>
      <c r="AF59" s="19">
        <f t="shared" si="37"/>
        <v>0.36203812061665364</v>
      </c>
      <c r="AG59" s="19">
        <f t="shared" si="37"/>
        <v>0.37676557406914229</v>
      </c>
      <c r="AH59" s="19">
        <f t="shared" ref="AH59:AI59" si="39">IF(AH49=0,0,AH49/AH54)</f>
        <v>0.15386709467158066</v>
      </c>
      <c r="AI59" s="19">
        <f t="shared" si="39"/>
        <v>7.4683062317682347E-2</v>
      </c>
    </row>
    <row r="60" spans="1:35" x14ac:dyDescent="0.25">
      <c r="A60" s="12" t="s">
        <v>75</v>
      </c>
      <c r="B60" s="20">
        <f t="shared" si="37"/>
        <v>0.3846182493518383</v>
      </c>
      <c r="C60" s="20">
        <f t="shared" si="37"/>
        <v>0.38461824772766084</v>
      </c>
      <c r="D60" s="20">
        <f t="shared" si="37"/>
        <v>0.38461825034626967</v>
      </c>
      <c r="E60" s="20">
        <f t="shared" si="37"/>
        <v>0.3846182533335899</v>
      </c>
      <c r="F60" s="20">
        <f t="shared" si="37"/>
        <v>0.38461824984975829</v>
      </c>
      <c r="G60" s="20">
        <f t="shared" si="37"/>
        <v>0.38461824680151813</v>
      </c>
      <c r="H60" s="20">
        <f t="shared" si="37"/>
        <v>0.38158983936646074</v>
      </c>
      <c r="I60" s="20">
        <f t="shared" si="37"/>
        <v>0.3855803781346217</v>
      </c>
      <c r="J60" s="20">
        <f t="shared" si="37"/>
        <v>0.39375965171970223</v>
      </c>
      <c r="K60" s="20">
        <f t="shared" si="37"/>
        <v>0.35379741097041323</v>
      </c>
      <c r="L60" s="20">
        <f t="shared" si="37"/>
        <v>0.34947624956543405</v>
      </c>
      <c r="M60" s="20">
        <f t="shared" si="37"/>
        <v>0.35894061897542906</v>
      </c>
      <c r="N60" s="20">
        <f t="shared" si="37"/>
        <v>0.35719229242672801</v>
      </c>
      <c r="O60" s="20">
        <f t="shared" si="37"/>
        <v>0.35645013760214428</v>
      </c>
      <c r="P60" s="20">
        <f t="shared" si="37"/>
        <v>0.35739694763122387</v>
      </c>
      <c r="Q60" s="20">
        <f t="shared" si="37"/>
        <v>0.40789179801332642</v>
      </c>
      <c r="R60" s="20">
        <f t="shared" si="37"/>
        <v>0.34675743864097969</v>
      </c>
      <c r="S60" s="20">
        <f t="shared" si="37"/>
        <v>0.29393038571507385</v>
      </c>
      <c r="T60" s="20">
        <f t="shared" si="37"/>
        <v>0.35607938946134865</v>
      </c>
      <c r="U60" s="20">
        <f t="shared" si="37"/>
        <v>0.52751762272985281</v>
      </c>
      <c r="V60" s="20">
        <f t="shared" si="37"/>
        <v>0.4816449482298184</v>
      </c>
      <c r="W60" s="20">
        <f t="shared" si="37"/>
        <v>0.34371718796925449</v>
      </c>
      <c r="X60" s="20">
        <f t="shared" si="37"/>
        <v>0.34018233302415662</v>
      </c>
      <c r="Y60" s="20">
        <f t="shared" si="37"/>
        <v>0.36052917641788373</v>
      </c>
      <c r="Z60" s="20">
        <f t="shared" si="37"/>
        <v>0.33476172989681663</v>
      </c>
      <c r="AA60" s="20">
        <f t="shared" si="37"/>
        <v>0.41892914543989668</v>
      </c>
      <c r="AB60" s="20">
        <f t="shared" si="37"/>
        <v>0.56100035682347615</v>
      </c>
      <c r="AC60" s="20">
        <f t="shared" si="37"/>
        <v>0.44811871257066282</v>
      </c>
      <c r="AD60" s="20">
        <f t="shared" si="37"/>
        <v>6.1646742325638063E-2</v>
      </c>
      <c r="AE60" s="20">
        <f t="shared" si="37"/>
        <v>0.50884195780800834</v>
      </c>
      <c r="AF60" s="20">
        <f t="shared" si="37"/>
        <v>0.63070956450954641</v>
      </c>
      <c r="AG60" s="20">
        <f t="shared" si="37"/>
        <v>0.70641584370644595</v>
      </c>
      <c r="AH60" s="20">
        <f t="shared" ref="AH60:AI60" si="40">IF(AH50=0,0,AH50/AH55)</f>
        <v>0.26094760601206529</v>
      </c>
      <c r="AI60" s="20">
        <f t="shared" si="40"/>
        <v>0.12155707538567748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3.2055110612808293</v>
      </c>
      <c r="C62" s="33">
        <f t="shared" si="41"/>
        <v>3.2216209874856108</v>
      </c>
      <c r="D62" s="33">
        <f t="shared" si="41"/>
        <v>3.2287760872709446</v>
      </c>
      <c r="E62" s="33">
        <f t="shared" si="41"/>
        <v>3.2186481002945801</v>
      </c>
      <c r="F62" s="33">
        <f t="shared" si="41"/>
        <v>3.2053475970426333</v>
      </c>
      <c r="G62" s="33">
        <f t="shared" si="41"/>
        <v>3.2162041724539003</v>
      </c>
      <c r="H62" s="33">
        <f t="shared" si="41"/>
        <v>3.2087797282847395</v>
      </c>
      <c r="I62" s="33">
        <f t="shared" si="41"/>
        <v>3.20093026917155</v>
      </c>
      <c r="J62" s="33">
        <f t="shared" si="41"/>
        <v>3.1201266288013092</v>
      </c>
      <c r="K62" s="33">
        <f t="shared" si="41"/>
        <v>3.1024188000000001</v>
      </c>
      <c r="L62" s="33">
        <f t="shared" si="41"/>
        <v>3.1024187999999997</v>
      </c>
      <c r="M62" s="33">
        <f t="shared" si="41"/>
        <v>3.1688785019963754</v>
      </c>
      <c r="N62" s="33">
        <f t="shared" si="41"/>
        <v>3.1825965341539484</v>
      </c>
      <c r="O62" s="33">
        <f t="shared" si="41"/>
        <v>3.1860039978563139</v>
      </c>
      <c r="P62" s="33">
        <f t="shared" si="41"/>
        <v>3.1885680407658858</v>
      </c>
      <c r="Q62" s="33">
        <f t="shared" si="41"/>
        <v>3.1920591112578491</v>
      </c>
      <c r="R62" s="33">
        <f t="shared" si="41"/>
        <v>3.1942898069219252</v>
      </c>
      <c r="S62" s="33">
        <f t="shared" si="41"/>
        <v>3.194154161537226</v>
      </c>
      <c r="T62" s="33">
        <f t="shared" si="41"/>
        <v>3.2099043306594854</v>
      </c>
      <c r="U62" s="33">
        <f t="shared" si="41"/>
        <v>3.209287525149684</v>
      </c>
      <c r="V62" s="33">
        <f t="shared" si="41"/>
        <v>3.2020929333851473</v>
      </c>
      <c r="W62" s="33">
        <f t="shared" si="41"/>
        <v>3.1916209663924935</v>
      </c>
      <c r="X62" s="33">
        <f t="shared" si="41"/>
        <v>3.1898681356808503</v>
      </c>
      <c r="Y62" s="33">
        <f t="shared" si="41"/>
        <v>3.1938873400938803</v>
      </c>
      <c r="Z62" s="33">
        <f t="shared" si="41"/>
        <v>3.198874854495009</v>
      </c>
      <c r="AA62" s="33">
        <f t="shared" si="41"/>
        <v>3.1728877901385237</v>
      </c>
      <c r="AB62" s="33">
        <f t="shared" si="41"/>
        <v>3.1675355751934093</v>
      </c>
      <c r="AC62" s="33">
        <f t="shared" si="41"/>
        <v>3.1672965475746637</v>
      </c>
      <c r="AD62" s="33">
        <f t="shared" si="41"/>
        <v>3.1086478141774303</v>
      </c>
      <c r="AE62" s="33">
        <f t="shared" si="41"/>
        <v>3.1218946303174819</v>
      </c>
      <c r="AF62" s="33">
        <f t="shared" si="41"/>
        <v>3.1044622226047314</v>
      </c>
      <c r="AG62" s="33">
        <f t="shared" si="41"/>
        <v>3.1094106870336371</v>
      </c>
      <c r="AH62" s="33">
        <f t="shared" ref="AH62:AI62" si="42">IF(AH66=0,0,AH66/AH25)</f>
        <v>3.1323288028087153</v>
      </c>
      <c r="AI62" s="33">
        <f t="shared" si="42"/>
        <v>3.1146809224884233</v>
      </c>
    </row>
    <row r="63" spans="1:35" x14ac:dyDescent="0.25">
      <c r="A63" s="10" t="s">
        <v>72</v>
      </c>
      <c r="B63" s="34">
        <f t="shared" si="41"/>
        <v>3.1821207816611121</v>
      </c>
      <c r="C63" s="34">
        <f t="shared" si="41"/>
        <v>3.2089747255200805</v>
      </c>
      <c r="D63" s="34">
        <f t="shared" si="41"/>
        <v>3.2209016980735274</v>
      </c>
      <c r="E63" s="34">
        <f t="shared" si="41"/>
        <v>3.2040191632860484</v>
      </c>
      <c r="F63" s="34">
        <f t="shared" si="41"/>
        <v>3.1818483000343596</v>
      </c>
      <c r="G63" s="34">
        <f t="shared" si="41"/>
        <v>3.1999453328882215</v>
      </c>
      <c r="H63" s="34">
        <f t="shared" si="41"/>
        <v>3.1881800567339025</v>
      </c>
      <c r="I63" s="34">
        <f t="shared" si="41"/>
        <v>3.1754870821753736</v>
      </c>
      <c r="J63" s="34">
        <f t="shared" si="41"/>
        <v>3.1024188000000001</v>
      </c>
      <c r="K63" s="34">
        <f t="shared" si="41"/>
        <v>3.1024187999999997</v>
      </c>
      <c r="L63" s="34">
        <f t="shared" si="41"/>
        <v>3.1024188000000001</v>
      </c>
      <c r="M63" s="34">
        <f t="shared" si="41"/>
        <v>3.1210098332821077</v>
      </c>
      <c r="N63" s="34">
        <f t="shared" si="41"/>
        <v>3.1436702931841816</v>
      </c>
      <c r="O63" s="34">
        <f t="shared" si="41"/>
        <v>3.1493940268231673</v>
      </c>
      <c r="P63" s="34">
        <f t="shared" si="41"/>
        <v>3.1536977728741244</v>
      </c>
      <c r="Q63" s="34">
        <f t="shared" si="41"/>
        <v>3.156067762041411</v>
      </c>
      <c r="R63" s="34">
        <f t="shared" si="41"/>
        <v>3.1584789747159818</v>
      </c>
      <c r="S63" s="34">
        <f t="shared" si="41"/>
        <v>3.160024446915279</v>
      </c>
      <c r="T63" s="34">
        <f t="shared" si="41"/>
        <v>3.1877508449968155</v>
      </c>
      <c r="U63" s="34">
        <f t="shared" si="41"/>
        <v>3.1878057203461885</v>
      </c>
      <c r="V63" s="34">
        <f t="shared" si="41"/>
        <v>3.1785235267338683</v>
      </c>
      <c r="W63" s="34">
        <f t="shared" si="41"/>
        <v>3.1580425248889363</v>
      </c>
      <c r="X63" s="34">
        <f t="shared" si="41"/>
        <v>3.1581649847379967</v>
      </c>
      <c r="Y63" s="34">
        <f t="shared" si="41"/>
        <v>3.1663280371206155</v>
      </c>
      <c r="Z63" s="34">
        <f t="shared" si="41"/>
        <v>3.1734603191462551</v>
      </c>
      <c r="AA63" s="34">
        <f t="shared" si="41"/>
        <v>3.1350476241402832</v>
      </c>
      <c r="AB63" s="34">
        <f t="shared" si="41"/>
        <v>3.127650218717223</v>
      </c>
      <c r="AC63" s="34">
        <f t="shared" si="41"/>
        <v>3.1254531170765651</v>
      </c>
      <c r="AD63" s="34">
        <f t="shared" si="41"/>
        <v>3.1024188000000001</v>
      </c>
      <c r="AE63" s="34">
        <f t="shared" si="41"/>
        <v>3.1024188000000001</v>
      </c>
      <c r="AF63" s="34">
        <f t="shared" si="41"/>
        <v>3.1024188000000001</v>
      </c>
      <c r="AG63" s="34">
        <f t="shared" si="41"/>
        <v>3.1024188000000001</v>
      </c>
      <c r="AH63" s="34">
        <f t="shared" ref="AH63:AI63" si="43">IF(AH67=0,0,AH67/AH26)</f>
        <v>3.1024188000000001</v>
      </c>
      <c r="AI63" s="34">
        <f t="shared" si="43"/>
        <v>3.1024188000000001</v>
      </c>
    </row>
    <row r="64" spans="1:35" x14ac:dyDescent="0.25">
      <c r="A64" s="12" t="s">
        <v>75</v>
      </c>
      <c r="B64" s="35">
        <f t="shared" ref="B64:AG64" si="44">IF(B68=0,0,B68/B32)</f>
        <v>3.2288907163322236</v>
      </c>
      <c r="C64" s="35">
        <f t="shared" si="44"/>
        <v>3.2342615051040169</v>
      </c>
      <c r="D64" s="35">
        <f t="shared" si="44"/>
        <v>3.2366468996147058</v>
      </c>
      <c r="E64" s="35">
        <f t="shared" si="44"/>
        <v>3.2332703926572104</v>
      </c>
      <c r="F64" s="35">
        <f t="shared" si="44"/>
        <v>3.228836220006873</v>
      </c>
      <c r="G64" s="35">
        <f t="shared" si="44"/>
        <v>3.2324556265776447</v>
      </c>
      <c r="H64" s="35">
        <f t="shared" si="44"/>
        <v>3.230102571346781</v>
      </c>
      <c r="I64" s="35">
        <f t="shared" si="44"/>
        <v>3.227563976435075</v>
      </c>
      <c r="J64" s="35">
        <f t="shared" si="44"/>
        <v>3.138169619959136</v>
      </c>
      <c r="K64" s="35">
        <f t="shared" si="44"/>
        <v>3.1024188000000001</v>
      </c>
      <c r="L64" s="35">
        <f t="shared" si="44"/>
        <v>3.1024188000000001</v>
      </c>
      <c r="M64" s="35">
        <f t="shared" si="44"/>
        <v>3.2166685266564219</v>
      </c>
      <c r="N64" s="35">
        <f t="shared" si="44"/>
        <v>3.2212006186368374</v>
      </c>
      <c r="O64" s="35">
        <f t="shared" si="44"/>
        <v>3.2223453653646335</v>
      </c>
      <c r="P64" s="35">
        <f t="shared" si="44"/>
        <v>3.2232061145748259</v>
      </c>
      <c r="Q64" s="35">
        <f t="shared" si="44"/>
        <v>3.2236801124082817</v>
      </c>
      <c r="R64" s="35">
        <f t="shared" si="44"/>
        <v>3.2241623549431973</v>
      </c>
      <c r="S64" s="35">
        <f t="shared" si="44"/>
        <v>3.2244714493830564</v>
      </c>
      <c r="T64" s="35">
        <f t="shared" si="44"/>
        <v>3.230016728999364</v>
      </c>
      <c r="U64" s="35">
        <f t="shared" si="44"/>
        <v>3.2300277040692378</v>
      </c>
      <c r="V64" s="35">
        <f t="shared" si="44"/>
        <v>3.2281712653467749</v>
      </c>
      <c r="W64" s="35">
        <f t="shared" si="44"/>
        <v>3.2240750649777881</v>
      </c>
      <c r="X64" s="35">
        <f t="shared" si="44"/>
        <v>3.2240995569476003</v>
      </c>
      <c r="Y64" s="35">
        <f t="shared" si="44"/>
        <v>3.2257321674241228</v>
      </c>
      <c r="Z64" s="35">
        <f t="shared" si="44"/>
        <v>3.2271586238292511</v>
      </c>
      <c r="AA64" s="35">
        <f t="shared" si="44"/>
        <v>3.2194760848280572</v>
      </c>
      <c r="AB64" s="35">
        <f t="shared" si="44"/>
        <v>3.2179966037434453</v>
      </c>
      <c r="AC64" s="35">
        <f t="shared" si="44"/>
        <v>3.2175571834153134</v>
      </c>
      <c r="AD64" s="35">
        <f t="shared" si="44"/>
        <v>3.1152328191921064</v>
      </c>
      <c r="AE64" s="35">
        <f t="shared" si="44"/>
        <v>3.1395647163264253</v>
      </c>
      <c r="AF64" s="35">
        <f t="shared" si="44"/>
        <v>3.1059106640372329</v>
      </c>
      <c r="AG64" s="35">
        <f t="shared" si="44"/>
        <v>3.113800826690913</v>
      </c>
      <c r="AH64" s="35">
        <f t="shared" ref="AH64:AI64" si="45">IF(AH68=0,0,AH68/AH32)</f>
        <v>3.1566068606841964</v>
      </c>
      <c r="AI64" s="35">
        <f t="shared" si="45"/>
        <v>3.1243230485637787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1512.2297484000001</v>
      </c>
      <c r="C66" s="9">
        <f t="shared" si="46"/>
        <v>452.62666836000017</v>
      </c>
      <c r="D66" s="9">
        <f t="shared" si="46"/>
        <v>575.15773680000007</v>
      </c>
      <c r="E66" s="9">
        <f t="shared" si="46"/>
        <v>678.96731303999991</v>
      </c>
      <c r="F66" s="9">
        <f t="shared" si="46"/>
        <v>892.87754760000007</v>
      </c>
      <c r="G66" s="9">
        <f t="shared" si="46"/>
        <v>480.95111664000012</v>
      </c>
      <c r="H66" s="9">
        <f t="shared" si="46"/>
        <v>311.23507932000001</v>
      </c>
      <c r="I66" s="9">
        <f t="shared" si="46"/>
        <v>226.37705471999999</v>
      </c>
      <c r="J66" s="9">
        <f t="shared" si="46"/>
        <v>47.215591200000006</v>
      </c>
      <c r="K66" s="9">
        <f t="shared" si="46"/>
        <v>31.485149279999991</v>
      </c>
      <c r="L66" s="9">
        <f t="shared" si="46"/>
        <v>25.188012719999996</v>
      </c>
      <c r="M66" s="9">
        <f t="shared" si="46"/>
        <v>619.66751543999987</v>
      </c>
      <c r="N66" s="9">
        <f t="shared" si="46"/>
        <v>654.14344824</v>
      </c>
      <c r="O66" s="9">
        <f t="shared" si="46"/>
        <v>597.50669627999991</v>
      </c>
      <c r="P66" s="9">
        <f t="shared" si="46"/>
        <v>644.65525512000011</v>
      </c>
      <c r="Q66" s="9">
        <f t="shared" si="46"/>
        <v>830.15027711999971</v>
      </c>
      <c r="R66" s="9">
        <f t="shared" si="46"/>
        <v>628.88260356000001</v>
      </c>
      <c r="S66" s="9">
        <f t="shared" si="46"/>
        <v>569.1397715999999</v>
      </c>
      <c r="T66" s="9">
        <f t="shared" si="46"/>
        <v>660.18541211999991</v>
      </c>
      <c r="U66" s="9">
        <f t="shared" si="46"/>
        <v>877.11097427999971</v>
      </c>
      <c r="V66" s="9">
        <f t="shared" si="46"/>
        <v>804.8833660800002</v>
      </c>
      <c r="W66" s="9">
        <f t="shared" si="46"/>
        <v>685.5069441600001</v>
      </c>
      <c r="X66" s="9">
        <f t="shared" si="46"/>
        <v>767.28342096000017</v>
      </c>
      <c r="Y66" s="9">
        <f t="shared" si="46"/>
        <v>767.24094456000023</v>
      </c>
      <c r="Z66" s="9">
        <f t="shared" si="46"/>
        <v>742.0347208799999</v>
      </c>
      <c r="AA66" s="9">
        <f t="shared" si="46"/>
        <v>808.35359400000016</v>
      </c>
      <c r="AB66" s="9">
        <f t="shared" si="46"/>
        <v>997.14891456000009</v>
      </c>
      <c r="AC66" s="9">
        <f t="shared" si="46"/>
        <v>824.14472327999988</v>
      </c>
      <c r="AD66" s="9">
        <f t="shared" si="46"/>
        <v>119.01523644000002</v>
      </c>
      <c r="AE66" s="9">
        <f t="shared" si="46"/>
        <v>913.41402407999999</v>
      </c>
      <c r="AF66" s="9">
        <f t="shared" si="46"/>
        <v>642.80252700000017</v>
      </c>
      <c r="AG66" s="9">
        <f t="shared" si="46"/>
        <v>644.6923250399999</v>
      </c>
      <c r="AH66" s="9">
        <f t="shared" ref="AH66:AI66" si="47">SUM(AH67:AH68)</f>
        <v>345.09429324000007</v>
      </c>
      <c r="AI66" s="9">
        <f t="shared" si="47"/>
        <v>115.67437523999996</v>
      </c>
    </row>
    <row r="67" spans="1:35" x14ac:dyDescent="0.25">
      <c r="A67" s="10" t="s">
        <v>72</v>
      </c>
      <c r="B67" s="11">
        <v>750.42707216556369</v>
      </c>
      <c r="C67" s="11">
        <v>225.37374668834354</v>
      </c>
      <c r="D67" s="11">
        <v>286.81234633462111</v>
      </c>
      <c r="E67" s="11">
        <v>337.86391829511354</v>
      </c>
      <c r="F67" s="11">
        <v>443.065134591419</v>
      </c>
      <c r="G67" s="11">
        <v>239.20553177954611</v>
      </c>
      <c r="H67" s="11">
        <v>157.28570800320466</v>
      </c>
      <c r="I67" s="11">
        <v>114.85584154666128</v>
      </c>
      <c r="J67" s="11">
        <v>23.693878918685968</v>
      </c>
      <c r="K67" s="11">
        <v>16.0396371815024</v>
      </c>
      <c r="L67" s="11">
        <v>12.622212301750883</v>
      </c>
      <c r="M67" s="11">
        <v>304.90257270123936</v>
      </c>
      <c r="N67" s="11">
        <v>321.72888357898211</v>
      </c>
      <c r="O67" s="11">
        <v>294.23305463029567</v>
      </c>
      <c r="P67" s="11">
        <v>317.73767678804552</v>
      </c>
      <c r="Q67" s="11">
        <v>383.86780900105077</v>
      </c>
      <c r="R67" s="11">
        <v>282.80691820850717</v>
      </c>
      <c r="S67" s="11">
        <v>264.87509744328759</v>
      </c>
      <c r="T67" s="11">
        <v>311.98384748035471</v>
      </c>
      <c r="U67" s="11">
        <v>427.96832513878473</v>
      </c>
      <c r="V67" s="11">
        <v>419.66696874045948</v>
      </c>
      <c r="W67" s="11">
        <v>333.3727290510152</v>
      </c>
      <c r="X67" s="11">
        <v>394.39339801799196</v>
      </c>
      <c r="Y67" s="11">
        <v>407.7465933283047</v>
      </c>
      <c r="Z67" s="11">
        <v>387.73656741609</v>
      </c>
      <c r="AA67" s="11">
        <v>440.73622276070796</v>
      </c>
      <c r="AB67" s="11">
        <v>549.92316682044157</v>
      </c>
      <c r="AC67" s="11">
        <v>443.78939272679639</v>
      </c>
      <c r="AD67" s="11">
        <v>61.038268388187056</v>
      </c>
      <c r="AE67" s="11">
        <v>431.79483716263911</v>
      </c>
      <c r="AF67" s="11">
        <v>266.46196946729401</v>
      </c>
      <c r="AG67" s="11">
        <v>248.10388964507783</v>
      </c>
      <c r="AH67" s="11">
        <v>153.13737235978286</v>
      </c>
      <c r="AI67" s="11">
        <v>50.718741639795326</v>
      </c>
    </row>
    <row r="68" spans="1:35" x14ac:dyDescent="0.25">
      <c r="A68" s="12" t="s">
        <v>75</v>
      </c>
      <c r="B68" s="13">
        <v>761.80267623443626</v>
      </c>
      <c r="C68" s="13">
        <v>227.25292167165662</v>
      </c>
      <c r="D68" s="13">
        <v>288.34539046537896</v>
      </c>
      <c r="E68" s="13">
        <v>341.10339474488637</v>
      </c>
      <c r="F68" s="13">
        <v>449.81241300858107</v>
      </c>
      <c r="G68" s="13">
        <v>241.74558486045399</v>
      </c>
      <c r="H68" s="13">
        <v>153.94937131679535</v>
      </c>
      <c r="I68" s="13">
        <v>111.52121317333872</v>
      </c>
      <c r="J68" s="13">
        <v>23.521712281314038</v>
      </c>
      <c r="K68" s="13">
        <v>15.445512098497591</v>
      </c>
      <c r="L68" s="13">
        <v>12.565800418249115</v>
      </c>
      <c r="M68" s="13">
        <v>314.76494273876051</v>
      </c>
      <c r="N68" s="13">
        <v>332.41456466101795</v>
      </c>
      <c r="O68" s="13">
        <v>303.27364164970419</v>
      </c>
      <c r="P68" s="13">
        <v>326.91757833195459</v>
      </c>
      <c r="Q68" s="13">
        <v>446.28246811894894</v>
      </c>
      <c r="R68" s="13">
        <v>346.07568535149289</v>
      </c>
      <c r="S68" s="13">
        <v>304.26467415671226</v>
      </c>
      <c r="T68" s="13">
        <v>348.20156463964526</v>
      </c>
      <c r="U68" s="13">
        <v>449.14264914121503</v>
      </c>
      <c r="V68" s="13">
        <v>385.21639733954072</v>
      </c>
      <c r="W68" s="13">
        <v>352.13421510898496</v>
      </c>
      <c r="X68" s="13">
        <v>372.89002294200822</v>
      </c>
      <c r="Y68" s="13">
        <v>359.49435123169553</v>
      </c>
      <c r="Z68" s="13">
        <v>354.2981534639099</v>
      </c>
      <c r="AA68" s="13">
        <v>367.61737123929225</v>
      </c>
      <c r="AB68" s="13">
        <v>447.22574773955853</v>
      </c>
      <c r="AC68" s="13">
        <v>380.35533055320349</v>
      </c>
      <c r="AD68" s="13">
        <v>57.97696805181296</v>
      </c>
      <c r="AE68" s="13">
        <v>481.61918691736093</v>
      </c>
      <c r="AF68" s="13">
        <v>376.34055753270616</v>
      </c>
      <c r="AG68" s="13">
        <v>396.58843539492204</v>
      </c>
      <c r="AH68" s="13">
        <v>191.95692088021718</v>
      </c>
      <c r="AI68" s="13">
        <v>64.955633600204635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5063.4561878690793</v>
      </c>
      <c r="C71" s="9">
        <f t="shared" si="48"/>
        <v>5088.903486413059</v>
      </c>
      <c r="D71" s="9">
        <f t="shared" si="48"/>
        <v>5100.2060787183145</v>
      </c>
      <c r="E71" s="9">
        <f t="shared" si="48"/>
        <v>5084.2076909719208</v>
      </c>
      <c r="F71" s="9">
        <f t="shared" si="48"/>
        <v>5063.1979869638517</v>
      </c>
      <c r="G71" s="9">
        <f t="shared" si="48"/>
        <v>5080.3470054331447</v>
      </c>
      <c r="H71" s="9">
        <f t="shared" si="48"/>
        <v>4975.983502444944</v>
      </c>
      <c r="I71" s="9">
        <f t="shared" si="48"/>
        <v>4990.5459849148538</v>
      </c>
      <c r="J71" s="9">
        <f t="shared" si="48"/>
        <v>5000.2585296681127</v>
      </c>
      <c r="K71" s="9">
        <f t="shared" si="48"/>
        <v>4494.1419105829136</v>
      </c>
      <c r="L71" s="9">
        <f t="shared" si="48"/>
        <v>4494.8173860904853</v>
      </c>
      <c r="M71" s="9">
        <f t="shared" si="48"/>
        <v>4803.5392509341682</v>
      </c>
      <c r="N71" s="9">
        <f t="shared" si="48"/>
        <v>4916.7241341754871</v>
      </c>
      <c r="O71" s="9">
        <f t="shared" si="48"/>
        <v>4913.2586955070201</v>
      </c>
      <c r="P71" s="9">
        <f t="shared" si="48"/>
        <v>4966.6777670541178</v>
      </c>
      <c r="Q71" s="9">
        <f t="shared" si="48"/>
        <v>5788.9941931557578</v>
      </c>
      <c r="R71" s="9">
        <f t="shared" si="48"/>
        <v>5571.9510693143666</v>
      </c>
      <c r="S71" s="9">
        <f t="shared" si="48"/>
        <v>4639.5942713370541</v>
      </c>
      <c r="T71" s="9">
        <f t="shared" si="48"/>
        <v>5565.68638999429</v>
      </c>
      <c r="U71" s="9">
        <f t="shared" si="48"/>
        <v>8578.36167645555</v>
      </c>
      <c r="V71" s="9">
        <f t="shared" si="48"/>
        <v>7882.3652018652901</v>
      </c>
      <c r="W71" s="9">
        <f t="shared" si="48"/>
        <v>6101.3713141259441</v>
      </c>
      <c r="X71" s="9">
        <f t="shared" si="48"/>
        <v>6060.8820259723871</v>
      </c>
      <c r="Y71" s="9">
        <f t="shared" si="48"/>
        <v>6471.3708955335942</v>
      </c>
      <c r="Z71" s="9">
        <f t="shared" si="48"/>
        <v>6126.9003412160491</v>
      </c>
      <c r="AA71" s="9">
        <f t="shared" si="48"/>
        <v>7796.1571148936391</v>
      </c>
      <c r="AB71" s="9">
        <f t="shared" si="48"/>
        <v>10219.696969846047</v>
      </c>
      <c r="AC71" s="9">
        <f t="shared" si="48"/>
        <v>8178.3147322245914</v>
      </c>
      <c r="AD71" s="9">
        <f t="shared" si="48"/>
        <v>1121.9180914223566</v>
      </c>
      <c r="AE71" s="9">
        <f t="shared" si="48"/>
        <v>9396.6710132375392</v>
      </c>
      <c r="AF71" s="9">
        <f t="shared" si="48"/>
        <v>10240.16871997598</v>
      </c>
      <c r="AG71" s="9">
        <f t="shared" si="48"/>
        <v>10897.756712925633</v>
      </c>
      <c r="AH71" s="9">
        <f t="shared" ref="AH71:AI71" si="49">IF(AH66=0,0,100*AH66/AH12)</f>
        <v>4809.5947809667914</v>
      </c>
      <c r="AI71" s="9">
        <f t="shared" si="49"/>
        <v>2075.4693580660155</v>
      </c>
    </row>
    <row r="72" spans="1:35" x14ac:dyDescent="0.25">
      <c r="A72" s="10" t="s">
        <v>72</v>
      </c>
      <c r="B72" s="11">
        <f t="shared" si="48"/>
        <v>4506.8169583383933</v>
      </c>
      <c r="C72" s="11">
        <f t="shared" si="48"/>
        <v>4544.8499619136637</v>
      </c>
      <c r="D72" s="11">
        <f t="shared" si="48"/>
        <v>4561.7424077554733</v>
      </c>
      <c r="E72" s="11">
        <f t="shared" si="48"/>
        <v>4537.8313873253728</v>
      </c>
      <c r="F72" s="11">
        <f t="shared" si="48"/>
        <v>4506.4310396335632</v>
      </c>
      <c r="G72" s="11">
        <f t="shared" si="48"/>
        <v>4532.0618297538913</v>
      </c>
      <c r="H72" s="11">
        <f t="shared" si="48"/>
        <v>4421.900206754698</v>
      </c>
      <c r="I72" s="11">
        <f t="shared" si="48"/>
        <v>4431.190660237412</v>
      </c>
      <c r="J72" s="11">
        <f t="shared" si="48"/>
        <v>4466.6580424736167</v>
      </c>
      <c r="K72" s="11">
        <f t="shared" si="48"/>
        <v>3984.6169393530563</v>
      </c>
      <c r="L72" s="11">
        <f t="shared" si="48"/>
        <v>3985.2905726669874</v>
      </c>
      <c r="M72" s="11">
        <f t="shared" si="48"/>
        <v>4198.5368270984336</v>
      </c>
      <c r="N72" s="11">
        <f t="shared" si="48"/>
        <v>4320.1948301294269</v>
      </c>
      <c r="O72" s="11">
        <f t="shared" si="48"/>
        <v>4333.4026221400754</v>
      </c>
      <c r="P72" s="11">
        <f t="shared" si="48"/>
        <v>4374.5093790646724</v>
      </c>
      <c r="Q72" s="11">
        <f t="shared" si="48"/>
        <v>5218.7527182009817</v>
      </c>
      <c r="R72" s="11">
        <f t="shared" si="48"/>
        <v>4919.1845104532231</v>
      </c>
      <c r="S72" s="11">
        <f t="shared" si="48"/>
        <v>4145.4570493760739</v>
      </c>
      <c r="T72" s="11">
        <f t="shared" si="48"/>
        <v>5010.705275298782</v>
      </c>
      <c r="U72" s="11">
        <f t="shared" si="48"/>
        <v>7740.410904058007</v>
      </c>
      <c r="V72" s="11">
        <f t="shared" si="48"/>
        <v>7008.4956724177955</v>
      </c>
      <c r="W72" s="11">
        <f t="shared" si="48"/>
        <v>5340.9829983119444</v>
      </c>
      <c r="X72" s="11">
        <f t="shared" si="48"/>
        <v>5156.5437035898976</v>
      </c>
      <c r="Y72" s="11">
        <f t="shared" si="48"/>
        <v>5433.9390520612997</v>
      </c>
      <c r="Z72" s="11">
        <f t="shared" si="48"/>
        <v>5195.265925982414</v>
      </c>
      <c r="AA72" s="11">
        <f t="shared" si="48"/>
        <v>6583.735979687669</v>
      </c>
      <c r="AB72" s="11">
        <f t="shared" si="48"/>
        <v>8748.0780065410017</v>
      </c>
      <c r="AC72" s="11">
        <f t="shared" si="48"/>
        <v>7126.3993436553992</v>
      </c>
      <c r="AD72" s="11">
        <f t="shared" si="48"/>
        <v>998.85561001939266</v>
      </c>
      <c r="AE72" s="11">
        <f t="shared" si="48"/>
        <v>8505.9345689734364</v>
      </c>
      <c r="AF72" s="11">
        <f t="shared" si="48"/>
        <v>8830.4779964545123</v>
      </c>
      <c r="AG72" s="11">
        <f t="shared" si="48"/>
        <v>9005.8669579187535</v>
      </c>
      <c r="AH72" s="11">
        <f t="shared" ref="AH72:AI72" si="50">IF(AH67=0,0,100*AH67/AH13)</f>
        <v>4204.8723527173252</v>
      </c>
      <c r="AI72" s="11">
        <f t="shared" si="50"/>
        <v>1829.8316000779041</v>
      </c>
    </row>
    <row r="73" spans="1:35" x14ac:dyDescent="0.25">
      <c r="A73" s="12" t="s">
        <v>75</v>
      </c>
      <c r="B73" s="13">
        <f t="shared" si="48"/>
        <v>5764.8425917790382</v>
      </c>
      <c r="C73" s="13">
        <f t="shared" si="48"/>
        <v>5774.4314175762693</v>
      </c>
      <c r="D73" s="13">
        <f t="shared" si="48"/>
        <v>5778.6905593581105</v>
      </c>
      <c r="E73" s="13">
        <f t="shared" si="48"/>
        <v>5772.6625052612853</v>
      </c>
      <c r="F73" s="13">
        <f t="shared" si="48"/>
        <v>5764.7453259955682</v>
      </c>
      <c r="G73" s="13">
        <f t="shared" si="48"/>
        <v>5771.2069135535958</v>
      </c>
      <c r="H73" s="13">
        <f t="shared" si="48"/>
        <v>5706.5332869541835</v>
      </c>
      <c r="I73" s="13">
        <f t="shared" si="48"/>
        <v>5736.2984186947551</v>
      </c>
      <c r="J73" s="13">
        <f t="shared" si="48"/>
        <v>5684.2915890483946</v>
      </c>
      <c r="K73" s="13">
        <f t="shared" si="48"/>
        <v>5182.309968191701</v>
      </c>
      <c r="L73" s="13">
        <f t="shared" si="48"/>
        <v>5157.1254984421312</v>
      </c>
      <c r="M73" s="13">
        <f t="shared" si="48"/>
        <v>5582.8065655789533</v>
      </c>
      <c r="N73" s="13">
        <f t="shared" si="48"/>
        <v>5675.1553755147233</v>
      </c>
      <c r="O73" s="13">
        <f t="shared" si="48"/>
        <v>5646.2679291048644</v>
      </c>
      <c r="P73" s="13">
        <f t="shared" si="48"/>
        <v>5719.1246996388445</v>
      </c>
      <c r="Q73" s="13">
        <f t="shared" si="48"/>
        <v>6389.5207759778505</v>
      </c>
      <c r="R73" s="13">
        <f t="shared" si="48"/>
        <v>6249.6545898006798</v>
      </c>
      <c r="S73" s="13">
        <f t="shared" si="48"/>
        <v>5176.7799847300812</v>
      </c>
      <c r="T73" s="13">
        <f t="shared" si="48"/>
        <v>6178.8688362581433</v>
      </c>
      <c r="U73" s="13">
        <f t="shared" si="48"/>
        <v>9565.0223277919613</v>
      </c>
      <c r="V73" s="13">
        <f t="shared" si="48"/>
        <v>9121.39936341264</v>
      </c>
      <c r="W73" s="13">
        <f t="shared" si="48"/>
        <v>7051.8418239723105</v>
      </c>
      <c r="X73" s="13">
        <f t="shared" si="48"/>
        <v>7441.141231850298</v>
      </c>
      <c r="Y73" s="13">
        <f t="shared" si="48"/>
        <v>8260.0149080492083</v>
      </c>
      <c r="Z73" s="13">
        <f t="shared" si="48"/>
        <v>7622.875748928529</v>
      </c>
      <c r="AA73" s="13">
        <f t="shared" si="48"/>
        <v>10005.104954450951</v>
      </c>
      <c r="AB73" s="13">
        <f t="shared" si="48"/>
        <v>12884.967310874825</v>
      </c>
      <c r="AC73" s="13">
        <f t="shared" si="48"/>
        <v>9879.8853069631878</v>
      </c>
      <c r="AD73" s="13">
        <f t="shared" si="48"/>
        <v>1289.1296330505156</v>
      </c>
      <c r="AE73" s="13">
        <f t="shared" si="48"/>
        <v>10370.296719864591</v>
      </c>
      <c r="AF73" s="13">
        <f t="shared" si="48"/>
        <v>11545.113198716404</v>
      </c>
      <c r="AG73" s="13">
        <f t="shared" si="48"/>
        <v>12546.645885583719</v>
      </c>
      <c r="AH73" s="13">
        <f t="shared" ref="AH73:AI73" si="51">IF(AH68=0,0,100*AH68/AH14)</f>
        <v>5432.9188448329178</v>
      </c>
      <c r="AI73" s="13">
        <f t="shared" si="51"/>
        <v>2318.488569368717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6.3635148400771842</v>
      </c>
      <c r="C75" s="21">
        <f t="shared" si="52"/>
        <v>6.3954959352962764</v>
      </c>
      <c r="D75" s="21">
        <f t="shared" si="52"/>
        <v>6.4097000926976273</v>
      </c>
      <c r="E75" s="21">
        <f t="shared" si="52"/>
        <v>6.3895942205942111</v>
      </c>
      <c r="F75" s="21">
        <f t="shared" si="52"/>
        <v>6.3631903342228302</v>
      </c>
      <c r="G75" s="21">
        <f t="shared" si="52"/>
        <v>6.3847425851498363</v>
      </c>
      <c r="H75" s="21">
        <f t="shared" si="52"/>
        <v>6.3067948000412457</v>
      </c>
      <c r="I75" s="21">
        <f t="shared" si="52"/>
        <v>6.3097189509429539</v>
      </c>
      <c r="J75" s="21">
        <f t="shared" si="52"/>
        <v>6.242181409550386</v>
      </c>
      <c r="K75" s="21">
        <f t="shared" si="52"/>
        <v>5.8728993747894283</v>
      </c>
      <c r="L75" s="21">
        <f t="shared" si="52"/>
        <v>5.8733953996453678</v>
      </c>
      <c r="M75" s="21">
        <f t="shared" si="52"/>
        <v>6.0760510169738717</v>
      </c>
      <c r="N75" s="21">
        <f t="shared" si="52"/>
        <v>6.0833484537102063</v>
      </c>
      <c r="O75" s="21">
        <f t="shared" si="52"/>
        <v>6.0817525706091553</v>
      </c>
      <c r="P75" s="21">
        <f t="shared" si="52"/>
        <v>6.0901885405232656</v>
      </c>
      <c r="Q75" s="21">
        <f t="shared" si="52"/>
        <v>6.9218333895877491</v>
      </c>
      <c r="R75" s="21">
        <f t="shared" si="52"/>
        <v>6.2868802868273423</v>
      </c>
      <c r="S75" s="21">
        <f t="shared" si="52"/>
        <v>5.0401821811340835</v>
      </c>
      <c r="T75" s="21">
        <f t="shared" si="52"/>
        <v>5.9503593364189404</v>
      </c>
      <c r="U75" s="21">
        <f t="shared" si="52"/>
        <v>8.6579608252316795</v>
      </c>
      <c r="V75" s="21">
        <f t="shared" si="52"/>
        <v>7.4829587894489711</v>
      </c>
      <c r="W75" s="21">
        <f t="shared" si="52"/>
        <v>5.4356478347899699</v>
      </c>
      <c r="X75" s="21">
        <f t="shared" si="52"/>
        <v>5.8359188747231965</v>
      </c>
      <c r="Y75" s="21">
        <f t="shared" si="52"/>
        <v>6.4377936786413885</v>
      </c>
      <c r="Z75" s="21">
        <f t="shared" si="52"/>
        <v>5.5227296786762503</v>
      </c>
      <c r="AA75" s="21">
        <f t="shared" si="52"/>
        <v>6.7436123613744297</v>
      </c>
      <c r="AB75" s="21">
        <f t="shared" si="52"/>
        <v>8.5356355439935552</v>
      </c>
      <c r="AC75" s="21">
        <f t="shared" si="52"/>
        <v>6.3082643186573311</v>
      </c>
      <c r="AD75" s="21">
        <f t="shared" si="52"/>
        <v>0.8423728763366517</v>
      </c>
      <c r="AE75" s="21">
        <f t="shared" si="52"/>
        <v>6.6458996402509767</v>
      </c>
      <c r="AF75" s="21">
        <f t="shared" si="52"/>
        <v>7.7170505307965493</v>
      </c>
      <c r="AG75" s="21">
        <f t="shared" si="52"/>
        <v>7.9380583820075312</v>
      </c>
      <c r="AH75" s="21">
        <f t="shared" ref="AH75:AI75" si="53">IF(AH66=0,0,1000*AH66/AH3)</f>
        <v>3.1794454546719679</v>
      </c>
      <c r="AI75" s="21">
        <f t="shared" si="53"/>
        <v>1.372499648124933</v>
      </c>
    </row>
    <row r="76" spans="1:35" x14ac:dyDescent="0.25">
      <c r="A76" s="10" t="s">
        <v>72</v>
      </c>
      <c r="B76" s="22">
        <f t="shared" si="52"/>
        <v>10.520861200025191</v>
      </c>
      <c r="C76" s="22">
        <f t="shared" si="52"/>
        <v>10.609646821022471</v>
      </c>
      <c r="D76" s="22">
        <f t="shared" si="52"/>
        <v>10.649080245607482</v>
      </c>
      <c r="E76" s="22">
        <f t="shared" si="52"/>
        <v>10.593262641038097</v>
      </c>
      <c r="F76" s="22">
        <f t="shared" si="52"/>
        <v>10.519960319532519</v>
      </c>
      <c r="G76" s="22">
        <f t="shared" si="52"/>
        <v>10.579793417682573</v>
      </c>
      <c r="H76" s="22">
        <f t="shared" si="52"/>
        <v>10.322627830734087</v>
      </c>
      <c r="I76" s="22">
        <f t="shared" si="52"/>
        <v>10.344314770917633</v>
      </c>
      <c r="J76" s="22">
        <f t="shared" si="52"/>
        <v>10.42710558011478</v>
      </c>
      <c r="K76" s="22">
        <f t="shared" si="52"/>
        <v>9.3018129263060825</v>
      </c>
      <c r="L76" s="22">
        <f t="shared" si="52"/>
        <v>9.3033887061348501</v>
      </c>
      <c r="M76" s="22">
        <f t="shared" si="52"/>
        <v>9.6048844908831903</v>
      </c>
      <c r="N76" s="22">
        <f t="shared" si="52"/>
        <v>9.6102628380688486</v>
      </c>
      <c r="O76" s="22">
        <f t="shared" si="52"/>
        <v>9.5982921097321903</v>
      </c>
      <c r="P76" s="22">
        <f t="shared" si="52"/>
        <v>9.6249336118817101</v>
      </c>
      <c r="Q76" s="22">
        <f t="shared" si="52"/>
        <v>11.445376245843855</v>
      </c>
      <c r="R76" s="22">
        <f t="shared" si="52"/>
        <v>9.7371035541539701</v>
      </c>
      <c r="S76" s="22">
        <f t="shared" si="52"/>
        <v>8.0866758240969521</v>
      </c>
      <c r="T76" s="22">
        <f t="shared" si="52"/>
        <v>9.8220112654017502</v>
      </c>
      <c r="U76" s="22">
        <f t="shared" si="52"/>
        <v>14.100166818705617</v>
      </c>
      <c r="V76" s="22">
        <f t="shared" si="52"/>
        <v>12.08670353592538</v>
      </c>
      <c r="W76" s="22">
        <f t="shared" si="52"/>
        <v>8.9910836138889394</v>
      </c>
      <c r="X76" s="22">
        <f t="shared" si="52"/>
        <v>8.5116615443169277</v>
      </c>
      <c r="Y76" s="22">
        <f t="shared" si="52"/>
        <v>8.7556178384956436</v>
      </c>
      <c r="Z76" s="22">
        <f t="shared" si="52"/>
        <v>8.2664104116921813</v>
      </c>
      <c r="AA76" s="22">
        <f t="shared" si="52"/>
        <v>9.6399864848275811</v>
      </c>
      <c r="AB76" s="22">
        <f t="shared" si="52"/>
        <v>12.686701703831405</v>
      </c>
      <c r="AC76" s="22">
        <f t="shared" si="52"/>
        <v>10.397111130753165</v>
      </c>
      <c r="AD76" s="22">
        <f t="shared" si="52"/>
        <v>1.5076937234043435</v>
      </c>
      <c r="AE76" s="22">
        <f t="shared" si="52"/>
        <v>13.182649560526759</v>
      </c>
      <c r="AF76" s="22">
        <f t="shared" si="52"/>
        <v>13.708631519322847</v>
      </c>
      <c r="AG76" s="22">
        <f t="shared" si="52"/>
        <v>15.665673028646609</v>
      </c>
      <c r="AH76" s="22">
        <f t="shared" ref="AH76:AI76" si="54">IF(AH67=0,0,1000*AH67/AH4)</f>
        <v>6.7934430482299426</v>
      </c>
      <c r="AI76" s="22">
        <f t="shared" si="54"/>
        <v>3.0666801451446704</v>
      </c>
    </row>
    <row r="77" spans="1:35" x14ac:dyDescent="0.25">
      <c r="A77" s="12" t="s">
        <v>75</v>
      </c>
      <c r="B77" s="23">
        <f t="shared" si="52"/>
        <v>4.5805329621891655</v>
      </c>
      <c r="C77" s="23">
        <f t="shared" si="52"/>
        <v>4.5881520169922192</v>
      </c>
      <c r="D77" s="23">
        <f t="shared" si="52"/>
        <v>4.5915359726864837</v>
      </c>
      <c r="E77" s="23">
        <f t="shared" si="52"/>
        <v>4.5867459694816111</v>
      </c>
      <c r="F77" s="23">
        <f t="shared" si="52"/>
        <v>4.5804556490019666</v>
      </c>
      <c r="G77" s="23">
        <f t="shared" si="52"/>
        <v>4.5855902019650827</v>
      </c>
      <c r="H77" s="23">
        <f t="shared" si="52"/>
        <v>4.5130316467790106</v>
      </c>
      <c r="I77" s="23">
        <f t="shared" si="52"/>
        <v>4.5014995608989228</v>
      </c>
      <c r="J77" s="23">
        <f t="shared" si="52"/>
        <v>4.4450857452578738</v>
      </c>
      <c r="K77" s="23">
        <f t="shared" si="52"/>
        <v>4.2470818672693254</v>
      </c>
      <c r="L77" s="23">
        <f t="shared" si="52"/>
        <v>4.2860947435856778</v>
      </c>
      <c r="M77" s="23">
        <f t="shared" si="52"/>
        <v>4.4812326135808283</v>
      </c>
      <c r="N77" s="23">
        <f t="shared" si="52"/>
        <v>4.4889024204538908</v>
      </c>
      <c r="O77" s="23">
        <f t="shared" si="52"/>
        <v>4.4868886643602011</v>
      </c>
      <c r="P77" s="23">
        <f t="shared" si="52"/>
        <v>4.4881902304669747</v>
      </c>
      <c r="Q77" s="23">
        <f t="shared" si="52"/>
        <v>5.1657235881926518</v>
      </c>
      <c r="R77" s="23">
        <f t="shared" si="52"/>
        <v>4.8752190578195833</v>
      </c>
      <c r="S77" s="23">
        <f t="shared" si="52"/>
        <v>3.7954344687098529</v>
      </c>
      <c r="T77" s="23">
        <f t="shared" si="52"/>
        <v>4.3973123764603388</v>
      </c>
      <c r="U77" s="23">
        <f t="shared" si="52"/>
        <v>6.3299760991888601</v>
      </c>
      <c r="V77" s="23">
        <f t="shared" si="52"/>
        <v>5.2884697584040339</v>
      </c>
      <c r="W77" s="23">
        <f t="shared" si="52"/>
        <v>3.9550065515084789</v>
      </c>
      <c r="X77" s="23">
        <f t="shared" si="52"/>
        <v>4.3797086096728055</v>
      </c>
      <c r="Y77" s="23">
        <f t="shared" si="52"/>
        <v>4.9511732882547133</v>
      </c>
      <c r="Z77" s="23">
        <f t="shared" si="52"/>
        <v>4.0512021353888246</v>
      </c>
      <c r="AA77" s="23">
        <f t="shared" si="52"/>
        <v>4.9577572770096614</v>
      </c>
      <c r="AB77" s="23">
        <f t="shared" si="52"/>
        <v>6.0867374529733427</v>
      </c>
      <c r="AC77" s="23">
        <f t="shared" si="52"/>
        <v>4.3241198604906863</v>
      </c>
      <c r="AD77" s="23">
        <f t="shared" si="52"/>
        <v>0.57516167927807527</v>
      </c>
      <c r="AE77" s="23">
        <f t="shared" si="52"/>
        <v>4.6006314231361758</v>
      </c>
      <c r="AF77" s="23">
        <f t="shared" si="52"/>
        <v>5.8933171285049681</v>
      </c>
      <c r="AG77" s="23">
        <f t="shared" si="52"/>
        <v>6.0660891219782167</v>
      </c>
      <c r="AH77" s="23">
        <f t="shared" ref="AH77:AI77" si="55">IF(AH68=0,0,1000*AH68/AH5)</f>
        <v>2.2321296967627084</v>
      </c>
      <c r="AI77" s="23">
        <f t="shared" si="55"/>
        <v>0.95887604591133946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72</v>
      </c>
      <c r="B80" s="37">
        <f t="shared" si="56"/>
        <v>0.49623879768239298</v>
      </c>
      <c r="C80" s="37">
        <f t="shared" si="56"/>
        <v>0.49792414464869922</v>
      </c>
      <c r="D80" s="37">
        <f t="shared" si="56"/>
        <v>0.49866728374438007</v>
      </c>
      <c r="E80" s="37">
        <f t="shared" si="56"/>
        <v>0.49761440912724619</v>
      </c>
      <c r="F80" s="37">
        <f t="shared" si="56"/>
        <v>0.49622161043510482</v>
      </c>
      <c r="G80" s="37">
        <f t="shared" si="56"/>
        <v>0.49735934381579866</v>
      </c>
      <c r="H80" s="37">
        <f t="shared" si="56"/>
        <v>0.50535983394561224</v>
      </c>
      <c r="I80" s="37">
        <f t="shared" si="56"/>
        <v>0.50736520840737831</v>
      </c>
      <c r="J80" s="37">
        <f t="shared" si="56"/>
        <v>0.50182319688260024</v>
      </c>
      <c r="K80" s="37">
        <f t="shared" si="56"/>
        <v>0.5094350050196873</v>
      </c>
      <c r="L80" s="37">
        <f t="shared" si="56"/>
        <v>0.50111981608332634</v>
      </c>
      <c r="M80" s="37">
        <f t="shared" si="56"/>
        <v>0.49204220828768286</v>
      </c>
      <c r="N80" s="37">
        <f t="shared" si="56"/>
        <v>0.4918323105499367</v>
      </c>
      <c r="O80" s="37">
        <f t="shared" si="56"/>
        <v>0.49243473999898735</v>
      </c>
      <c r="P80" s="37">
        <f t="shared" si="56"/>
        <v>0.49287999169245872</v>
      </c>
      <c r="Q80" s="37">
        <f t="shared" si="56"/>
        <v>0.46240761411630776</v>
      </c>
      <c r="R80" s="37">
        <f t="shared" si="56"/>
        <v>0.44969747391259379</v>
      </c>
      <c r="S80" s="37">
        <f t="shared" si="56"/>
        <v>0.4653955155842559</v>
      </c>
      <c r="T80" s="37">
        <f t="shared" si="56"/>
        <v>0.47257004131385799</v>
      </c>
      <c r="U80" s="37">
        <f t="shared" si="56"/>
        <v>0.48792950685640907</v>
      </c>
      <c r="V80" s="37">
        <f t="shared" si="56"/>
        <v>0.52140097115480366</v>
      </c>
      <c r="W80" s="37">
        <f t="shared" si="56"/>
        <v>0.48631561195856338</v>
      </c>
      <c r="X80" s="37">
        <f t="shared" si="56"/>
        <v>0.51401266760663189</v>
      </c>
      <c r="Y80" s="37">
        <f t="shared" si="56"/>
        <v>0.5314452991845221</v>
      </c>
      <c r="Z80" s="37">
        <f t="shared" si="56"/>
        <v>0.52253156962286385</v>
      </c>
      <c r="AA80" s="37">
        <f t="shared" si="56"/>
        <v>0.54522702197660777</v>
      </c>
      <c r="AB80" s="37">
        <f t="shared" si="56"/>
        <v>0.55149552768966259</v>
      </c>
      <c r="AC80" s="37">
        <f t="shared" si="56"/>
        <v>0.53848478330427985</v>
      </c>
      <c r="AD80" s="37">
        <f t="shared" si="56"/>
        <v>0.51286095977264812</v>
      </c>
      <c r="AE80" s="37">
        <f t="shared" si="56"/>
        <v>0.47272630568328239</v>
      </c>
      <c r="AF80" s="37">
        <f t="shared" si="56"/>
        <v>0.41453161472604783</v>
      </c>
      <c r="AG80" s="37">
        <f t="shared" si="56"/>
        <v>0.38484076823728935</v>
      </c>
      <c r="AH80" s="37">
        <f t="shared" ref="AH80:AI80" si="58">IF(AH67=0,0,AH67/AH$66)</f>
        <v>0.4437551572412749</v>
      </c>
      <c r="AI80" s="37">
        <f t="shared" si="58"/>
        <v>0.4384613405913334</v>
      </c>
    </row>
    <row r="81" spans="1:35" x14ac:dyDescent="0.25">
      <c r="A81" s="12" t="s">
        <v>75</v>
      </c>
      <c r="B81" s="38">
        <f t="shared" si="56"/>
        <v>0.5037612023176069</v>
      </c>
      <c r="C81" s="38">
        <f t="shared" si="56"/>
        <v>0.50207585535130073</v>
      </c>
      <c r="D81" s="38">
        <f t="shared" si="56"/>
        <v>0.50133271625561993</v>
      </c>
      <c r="E81" s="38">
        <f t="shared" si="56"/>
        <v>0.50238559087275381</v>
      </c>
      <c r="F81" s="38">
        <f t="shared" si="56"/>
        <v>0.50377838956489518</v>
      </c>
      <c r="G81" s="38">
        <f t="shared" si="56"/>
        <v>0.50264065618420128</v>
      </c>
      <c r="H81" s="38">
        <f t="shared" si="56"/>
        <v>0.49464016605438776</v>
      </c>
      <c r="I81" s="38">
        <f t="shared" si="56"/>
        <v>0.49263479159262175</v>
      </c>
      <c r="J81" s="38">
        <f t="shared" si="56"/>
        <v>0.49817680311739981</v>
      </c>
      <c r="K81" s="38">
        <f t="shared" si="56"/>
        <v>0.4905649949803127</v>
      </c>
      <c r="L81" s="38">
        <f t="shared" si="56"/>
        <v>0.49888018391667371</v>
      </c>
      <c r="M81" s="38">
        <f t="shared" si="56"/>
        <v>0.50795779171231714</v>
      </c>
      <c r="N81" s="38">
        <f t="shared" si="56"/>
        <v>0.50816768945006341</v>
      </c>
      <c r="O81" s="38">
        <f t="shared" si="56"/>
        <v>0.50756526000101254</v>
      </c>
      <c r="P81" s="38">
        <f t="shared" si="56"/>
        <v>0.50712000830754123</v>
      </c>
      <c r="Q81" s="38">
        <f t="shared" si="56"/>
        <v>0.53759238588369229</v>
      </c>
      <c r="R81" s="38">
        <f t="shared" si="56"/>
        <v>0.55030252608740626</v>
      </c>
      <c r="S81" s="38">
        <f t="shared" si="56"/>
        <v>0.53460448441574404</v>
      </c>
      <c r="T81" s="38">
        <f t="shared" si="56"/>
        <v>0.52742995868614206</v>
      </c>
      <c r="U81" s="38">
        <f t="shared" si="56"/>
        <v>0.51207049314359099</v>
      </c>
      <c r="V81" s="38">
        <f t="shared" si="56"/>
        <v>0.47859902884519634</v>
      </c>
      <c r="W81" s="38">
        <f t="shared" si="56"/>
        <v>0.51368438804143668</v>
      </c>
      <c r="X81" s="38">
        <f t="shared" si="56"/>
        <v>0.48598733239336817</v>
      </c>
      <c r="Y81" s="38">
        <f t="shared" si="56"/>
        <v>0.46855470081547784</v>
      </c>
      <c r="Z81" s="38">
        <f t="shared" si="56"/>
        <v>0.47746843037713615</v>
      </c>
      <c r="AA81" s="38">
        <f t="shared" si="56"/>
        <v>0.45477297802339228</v>
      </c>
      <c r="AB81" s="38">
        <f t="shared" si="56"/>
        <v>0.44850447231033735</v>
      </c>
      <c r="AC81" s="38">
        <f t="shared" si="56"/>
        <v>0.46151521669572015</v>
      </c>
      <c r="AD81" s="38">
        <f t="shared" si="56"/>
        <v>0.48713904022735183</v>
      </c>
      <c r="AE81" s="38">
        <f t="shared" si="56"/>
        <v>0.52727369431671767</v>
      </c>
      <c r="AF81" s="38">
        <f t="shared" si="56"/>
        <v>0.58546838527395217</v>
      </c>
      <c r="AG81" s="38">
        <f t="shared" si="56"/>
        <v>0.61515923176271059</v>
      </c>
      <c r="AH81" s="38">
        <f t="shared" ref="AH81:AI81" si="59">IF(AH68=0,0,AH68/AH$66)</f>
        <v>0.55624484275872499</v>
      </c>
      <c r="AI81" s="38">
        <f t="shared" si="59"/>
        <v>0.56153865940866665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119.01523644000002</v>
      </c>
      <c r="AE83" s="9">
        <f t="shared" ref="AE83:AG83" si="60">SUM(AE84:AE85)</f>
        <v>920.13629133586096</v>
      </c>
      <c r="AF83" s="9">
        <f t="shared" si="60"/>
        <v>642.80252700000017</v>
      </c>
      <c r="AG83" s="9">
        <f t="shared" si="60"/>
        <v>644.6923250399999</v>
      </c>
      <c r="AH83" s="9">
        <f t="shared" ref="AH83:AI83" si="61">SUM(AH84:AH85)</f>
        <v>353.8076450438474</v>
      </c>
      <c r="AI83" s="9">
        <f t="shared" si="61"/>
        <v>118.70532297947165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61.038268388187056</v>
      </c>
      <c r="AE84" s="11">
        <v>431.79483716263911</v>
      </c>
      <c r="AF84" s="11">
        <v>266.46196946729401</v>
      </c>
      <c r="AG84" s="11">
        <v>248.10388964507783</v>
      </c>
      <c r="AH84" s="11">
        <v>153.13737235978286</v>
      </c>
      <c r="AI84" s="11">
        <v>50.718741639795326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57.97696805181296</v>
      </c>
      <c r="AE85" s="13">
        <v>488.34145417322179</v>
      </c>
      <c r="AF85" s="13">
        <v>376.34055753270616</v>
      </c>
      <c r="AG85" s="13">
        <v>396.58843539492204</v>
      </c>
      <c r="AH85" s="13">
        <v>200.67027268406457</v>
      </c>
      <c r="AI85" s="13">
        <v>67.98658133967632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1515.4887699999999</v>
      </c>
      <c r="C89" s="9">
        <v>453.15141999999997</v>
      </c>
      <c r="D89" s="9">
        <v>575.57182999999998</v>
      </c>
      <c r="E89" s="9">
        <v>679.87873000000002</v>
      </c>
      <c r="F89" s="9">
        <v>894.81109000000004</v>
      </c>
      <c r="G89" s="9">
        <v>481.66919999999999</v>
      </c>
      <c r="H89" s="9">
        <v>311.84269</v>
      </c>
      <c r="I89" s="9">
        <v>226.92943</v>
      </c>
      <c r="J89" s="9">
        <v>47.574539999999999</v>
      </c>
      <c r="K89" s="9">
        <v>31.761279999999999</v>
      </c>
      <c r="L89" s="9">
        <v>25.409020000000002</v>
      </c>
      <c r="M89" s="9">
        <v>622.42943000000002</v>
      </c>
      <c r="N89" s="9">
        <v>656.49095999999997</v>
      </c>
      <c r="O89" s="9">
        <v>599.52278999999999</v>
      </c>
      <c r="P89" s="9">
        <v>646.72676000000001</v>
      </c>
      <c r="Q89" s="9">
        <v>832.63603999999998</v>
      </c>
      <c r="R89" s="9">
        <v>630.67768999999998</v>
      </c>
      <c r="S89" s="9">
        <v>570.76919999999996</v>
      </c>
      <c r="T89" s="9">
        <v>661.42834000000005</v>
      </c>
      <c r="U89" s="9">
        <v>878.79570000000001</v>
      </c>
      <c r="V89" s="9">
        <v>806.78779999999995</v>
      </c>
      <c r="W89" s="9">
        <v>687.14824999999996</v>
      </c>
      <c r="X89" s="9">
        <v>769.69835</v>
      </c>
      <c r="Y89" s="9">
        <v>750.6422</v>
      </c>
      <c r="Z89" s="9">
        <v>743.93899999999996</v>
      </c>
      <c r="AA89" s="9">
        <v>811.69949999999994</v>
      </c>
      <c r="AB89" s="9">
        <v>1003.3484</v>
      </c>
      <c r="AC89" s="9">
        <v>827.95865000000003</v>
      </c>
      <c r="AD89" s="9">
        <v>120.01505</v>
      </c>
      <c r="AE89" s="9">
        <v>920.26405</v>
      </c>
      <c r="AF89" s="9">
        <v>648.34694999999999</v>
      </c>
      <c r="AG89" s="9">
        <v>649.99334999999996</v>
      </c>
      <c r="AH89" s="9">
        <v>347.46910000000003</v>
      </c>
      <c r="AI89" s="9">
        <v>116.59547999999999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3.2590215999998691</v>
      </c>
      <c r="C91" s="9">
        <f t="shared" ref="C91:AG91" si="62">C89-C$66</f>
        <v>0.52475163999980623</v>
      </c>
      <c r="D91" s="9">
        <f t="shared" si="62"/>
        <v>0.41409319999991112</v>
      </c>
      <c r="E91" s="9">
        <f t="shared" si="62"/>
        <v>0.91141696000011052</v>
      </c>
      <c r="F91" s="9">
        <f t="shared" si="62"/>
        <v>1.9335423999999648</v>
      </c>
      <c r="G91" s="9">
        <f t="shared" si="62"/>
        <v>0.71808335999986639</v>
      </c>
      <c r="H91" s="9">
        <f t="shared" si="62"/>
        <v>0.60761067999999341</v>
      </c>
      <c r="I91" s="9">
        <f t="shared" si="62"/>
        <v>0.5523752800000068</v>
      </c>
      <c r="J91" s="9">
        <f t="shared" si="62"/>
        <v>0.35894879999999318</v>
      </c>
      <c r="K91" s="9">
        <f t="shared" si="62"/>
        <v>0.27613072000000827</v>
      </c>
      <c r="L91" s="9">
        <f t="shared" si="62"/>
        <v>0.22100728000000558</v>
      </c>
      <c r="M91" s="9">
        <f t="shared" si="62"/>
        <v>2.7619145600001502</v>
      </c>
      <c r="N91" s="9">
        <f t="shared" si="62"/>
        <v>2.3475117599999749</v>
      </c>
      <c r="O91" s="9">
        <f t="shared" si="62"/>
        <v>2.0160937200000717</v>
      </c>
      <c r="P91" s="9">
        <f t="shared" si="62"/>
        <v>2.0715048799999067</v>
      </c>
      <c r="Q91" s="9">
        <f t="shared" si="62"/>
        <v>2.4857628800002658</v>
      </c>
      <c r="R91" s="9">
        <f t="shared" si="62"/>
        <v>1.7950864399999773</v>
      </c>
      <c r="S91" s="9">
        <f t="shared" si="62"/>
        <v>1.6294284000000516</v>
      </c>
      <c r="T91" s="9">
        <f t="shared" si="62"/>
        <v>1.2429278800001384</v>
      </c>
      <c r="U91" s="9">
        <f t="shared" si="62"/>
        <v>1.6847257200003014</v>
      </c>
      <c r="V91" s="9">
        <f t="shared" si="62"/>
        <v>1.9044339199997466</v>
      </c>
      <c r="W91" s="9">
        <f t="shared" si="62"/>
        <v>1.641305839999859</v>
      </c>
      <c r="X91" s="9">
        <f t="shared" si="62"/>
        <v>2.4149290399998335</v>
      </c>
      <c r="Y91" s="9">
        <f t="shared" si="62"/>
        <v>-16.598744560000227</v>
      </c>
      <c r="Z91" s="9">
        <f t="shared" si="62"/>
        <v>1.9042791200000693</v>
      </c>
      <c r="AA91" s="9">
        <f t="shared" si="62"/>
        <v>3.3459059999997862</v>
      </c>
      <c r="AB91" s="9">
        <f t="shared" si="62"/>
        <v>6.1994854399998758</v>
      </c>
      <c r="AC91" s="9">
        <f t="shared" si="62"/>
        <v>3.8139267200001541</v>
      </c>
      <c r="AD91" s="9">
        <f t="shared" si="62"/>
        <v>0.99981355999997845</v>
      </c>
      <c r="AE91" s="9">
        <f t="shared" si="62"/>
        <v>6.8500259200000073</v>
      </c>
      <c r="AF91" s="9">
        <f t="shared" si="62"/>
        <v>5.5444229999998242</v>
      </c>
      <c r="AG91" s="9">
        <f t="shared" si="62"/>
        <v>5.3010249600000634</v>
      </c>
      <c r="AH91" s="9">
        <f t="shared" ref="AH91:AI91" si="63">AH89-AH$66</f>
        <v>2.3748067599999558</v>
      </c>
      <c r="AI91" s="9">
        <f t="shared" si="63"/>
        <v>0.92110476000003416</v>
      </c>
    </row>
    <row r="92" spans="1:35" x14ac:dyDescent="0.25">
      <c r="A92" s="10" t="s">
        <v>72</v>
      </c>
      <c r="B92" s="11">
        <f>IF(B$66=0,50%,B$67/B$66)*B91</f>
        <v>1.6172529604048838</v>
      </c>
      <c r="C92" s="11">
        <f t="shared" ref="C92:AG92" si="64">IF(C$66=0,50%,C$67/C$66)*C91</f>
        <v>0.26128651149990567</v>
      </c>
      <c r="D92" s="11">
        <f t="shared" si="64"/>
        <v>0.20649473126097401</v>
      </c>
      <c r="E92" s="11">
        <f t="shared" si="64"/>
        <v>0.45353421201900596</v>
      </c>
      <c r="F92" s="11">
        <f t="shared" si="64"/>
        <v>0.95946552357254011</v>
      </c>
      <c r="G92" s="11">
        <f t="shared" si="64"/>
        <v>0.35714546873457748</v>
      </c>
      <c r="H92" s="11">
        <f t="shared" si="64"/>
        <v>0.3070620323483772</v>
      </c>
      <c r="I92" s="11">
        <f t="shared" si="64"/>
        <v>0.2802559990562874</v>
      </c>
      <c r="J92" s="11">
        <f t="shared" si="64"/>
        <v>0.18012883433316967</v>
      </c>
      <c r="K92" s="11">
        <f t="shared" si="64"/>
        <v>0.14067065472929408</v>
      </c>
      <c r="L92" s="11">
        <f t="shared" si="64"/>
        <v>0.11075112750667901</v>
      </c>
      <c r="M92" s="11">
        <f t="shared" si="64"/>
        <v>1.3589785392043778</v>
      </c>
      <c r="N92" s="11">
        <f t="shared" si="64"/>
        <v>1.1545821329639361</v>
      </c>
      <c r="O92" s="11">
        <f t="shared" si="64"/>
        <v>0.99279458682182653</v>
      </c>
      <c r="P92" s="11">
        <f t="shared" si="64"/>
        <v>1.0210033080452416</v>
      </c>
      <c r="Q92" s="11">
        <f t="shared" si="64"/>
        <v>1.1494356825998047</v>
      </c>
      <c r="R92" s="11">
        <f t="shared" si="64"/>
        <v>0.80724583752274071</v>
      </c>
      <c r="S92" s="11">
        <f t="shared" si="64"/>
        <v>0.75832867032565321</v>
      </c>
      <c r="T92" s="11">
        <f t="shared" si="64"/>
        <v>0.58737047960181132</v>
      </c>
      <c r="U92" s="11">
        <f t="shared" si="64"/>
        <v>0.82202738974805578</v>
      </c>
      <c r="V92" s="11">
        <f t="shared" si="64"/>
        <v>0.99297369538801761</v>
      </c>
      <c r="W92" s="11">
        <f t="shared" si="64"/>
        <v>0.79819265399069539</v>
      </c>
      <c r="X92" s="11">
        <f t="shared" si="64"/>
        <v>1.2413041179310371</v>
      </c>
      <c r="Y92" s="11">
        <f t="shared" si="64"/>
        <v>-8.8213247687767797</v>
      </c>
      <c r="Z92" s="11">
        <f t="shared" si="64"/>
        <v>0.99504595757368208</v>
      </c>
      <c r="AA92" s="11">
        <f t="shared" si="64"/>
        <v>1.8242783641935472</v>
      </c>
      <c r="AB92" s="11">
        <f t="shared" si="64"/>
        <v>3.4189884941371114</v>
      </c>
      <c r="AC92" s="11">
        <f t="shared" si="64"/>
        <v>2.0537415033576858</v>
      </c>
      <c r="AD92" s="11">
        <f t="shared" si="64"/>
        <v>0.51276534197529711</v>
      </c>
      <c r="AE92" s="11">
        <f t="shared" si="64"/>
        <v>3.238187446996331</v>
      </c>
      <c r="AF92" s="11">
        <f t="shared" si="64"/>
        <v>2.2983386189141655</v>
      </c>
      <c r="AG92" s="11">
        <f t="shared" si="64"/>
        <v>2.0400505180514705</v>
      </c>
      <c r="AH92" s="11">
        <f t="shared" ref="AH92:AI92" si="65">IF(AH$66=0,50%,AH$67/AH$66)*AH91</f>
        <v>1.0538327472014231</v>
      </c>
      <c r="AI92" s="11">
        <f t="shared" si="65"/>
        <v>0.40386882789467338</v>
      </c>
    </row>
    <row r="93" spans="1:35" x14ac:dyDescent="0.25">
      <c r="A93" s="12" t="s">
        <v>75</v>
      </c>
      <c r="B93" s="13">
        <f>B91-B92</f>
        <v>1.6417686395949853</v>
      </c>
      <c r="C93" s="13">
        <f t="shared" ref="C93:AG93" si="66">C91-C92</f>
        <v>0.26346512849990056</v>
      </c>
      <c r="D93" s="13">
        <f t="shared" si="66"/>
        <v>0.20759846873893711</v>
      </c>
      <c r="E93" s="13">
        <f t="shared" si="66"/>
        <v>0.45788274798110457</v>
      </c>
      <c r="F93" s="13">
        <f t="shared" si="66"/>
        <v>0.97407687642742469</v>
      </c>
      <c r="G93" s="13">
        <f t="shared" si="66"/>
        <v>0.36093789126528891</v>
      </c>
      <c r="H93" s="13">
        <f t="shared" si="66"/>
        <v>0.30054864765161621</v>
      </c>
      <c r="I93" s="13">
        <f t="shared" si="66"/>
        <v>0.2721192809437194</v>
      </c>
      <c r="J93" s="13">
        <f t="shared" si="66"/>
        <v>0.17881996566682351</v>
      </c>
      <c r="K93" s="13">
        <f t="shared" si="66"/>
        <v>0.13546006527071419</v>
      </c>
      <c r="L93" s="13">
        <f t="shared" si="66"/>
        <v>0.11025615249332657</v>
      </c>
      <c r="M93" s="13">
        <f t="shared" si="66"/>
        <v>1.4029360207957724</v>
      </c>
      <c r="N93" s="13">
        <f t="shared" si="66"/>
        <v>1.1929296270360388</v>
      </c>
      <c r="O93" s="13">
        <f t="shared" si="66"/>
        <v>1.0232991331782451</v>
      </c>
      <c r="P93" s="13">
        <f t="shared" si="66"/>
        <v>1.0505015719546651</v>
      </c>
      <c r="Q93" s="13">
        <f t="shared" si="66"/>
        <v>1.3363271974004611</v>
      </c>
      <c r="R93" s="13">
        <f t="shared" si="66"/>
        <v>0.9878406024772366</v>
      </c>
      <c r="S93" s="13">
        <f t="shared" si="66"/>
        <v>0.87109972967439842</v>
      </c>
      <c r="T93" s="13">
        <f t="shared" si="66"/>
        <v>0.65555740039832711</v>
      </c>
      <c r="U93" s="13">
        <f t="shared" si="66"/>
        <v>0.86269833025224563</v>
      </c>
      <c r="V93" s="13">
        <f t="shared" si="66"/>
        <v>0.91146022461172904</v>
      </c>
      <c r="W93" s="13">
        <f t="shared" si="66"/>
        <v>0.84311318600916363</v>
      </c>
      <c r="X93" s="13">
        <f t="shared" si="66"/>
        <v>1.1736249220687964</v>
      </c>
      <c r="Y93" s="13">
        <f t="shared" si="66"/>
        <v>-7.7774197912234477</v>
      </c>
      <c r="Z93" s="13">
        <f t="shared" si="66"/>
        <v>0.90923316242638719</v>
      </c>
      <c r="AA93" s="13">
        <f t="shared" si="66"/>
        <v>1.5216276358062391</v>
      </c>
      <c r="AB93" s="13">
        <f t="shared" si="66"/>
        <v>2.7804969458627644</v>
      </c>
      <c r="AC93" s="13">
        <f t="shared" si="66"/>
        <v>1.7601852166424683</v>
      </c>
      <c r="AD93" s="13">
        <f t="shared" si="66"/>
        <v>0.48704821802468135</v>
      </c>
      <c r="AE93" s="13">
        <f t="shared" si="66"/>
        <v>3.6118384730036763</v>
      </c>
      <c r="AF93" s="13">
        <f t="shared" si="66"/>
        <v>3.2460843810856588</v>
      </c>
      <c r="AG93" s="13">
        <f t="shared" si="66"/>
        <v>3.2609744419485929</v>
      </c>
      <c r="AH93" s="13">
        <f t="shared" ref="AH93:AI93" si="67">AH91-AH92</f>
        <v>1.3209740127985328</v>
      </c>
      <c r="AI93" s="13">
        <f t="shared" si="67"/>
        <v>0.51723593210536079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259.70055652173914</v>
      </c>
      <c r="C97" s="9">
        <f t="shared" si="68"/>
        <v>77.342478260869569</v>
      </c>
      <c r="D97" s="9">
        <f t="shared" si="68"/>
        <v>98.062147826086957</v>
      </c>
      <c r="E97" s="9">
        <f t="shared" si="68"/>
        <v>116.12553913043479</v>
      </c>
      <c r="F97" s="9">
        <f t="shared" si="68"/>
        <v>153.3448347826087</v>
      </c>
      <c r="G97" s="9">
        <f t="shared" si="68"/>
        <v>82.320826086956515</v>
      </c>
      <c r="H97" s="9">
        <f t="shared" si="68"/>
        <v>54.389086956521737</v>
      </c>
      <c r="I97" s="9">
        <f t="shared" si="68"/>
        <v>39.444504347826083</v>
      </c>
      <c r="J97" s="9">
        <f t="shared" si="68"/>
        <v>18.210982608695652</v>
      </c>
      <c r="K97" s="9">
        <f t="shared" si="68"/>
        <v>16.092017391304346</v>
      </c>
      <c r="L97" s="9">
        <f t="shared" si="68"/>
        <v>14.872860869565217</v>
      </c>
      <c r="M97" s="9">
        <f t="shared" si="68"/>
        <v>112.17589565217392</v>
      </c>
      <c r="N97" s="9">
        <f t="shared" si="68"/>
        <v>115.69093043478262</v>
      </c>
      <c r="O97" s="9">
        <f t="shared" si="68"/>
        <v>114.20364434782608</v>
      </c>
      <c r="P97" s="9">
        <f t="shared" si="68"/>
        <v>113.66976695652176</v>
      </c>
      <c r="Q97" s="9">
        <f t="shared" si="68"/>
        <v>124.69693043478262</v>
      </c>
      <c r="R97" s="9">
        <f t="shared" si="68"/>
        <v>123.33618695652173</v>
      </c>
      <c r="S97" s="9">
        <f t="shared" si="68"/>
        <v>122.07539999999999</v>
      </c>
      <c r="T97" s="9">
        <f t="shared" si="68"/>
        <v>120.58811391304346</v>
      </c>
      <c r="U97" s="9">
        <f t="shared" si="68"/>
        <v>119.10082782608694</v>
      </c>
      <c r="V97" s="9">
        <f t="shared" si="68"/>
        <v>117.61354173913041</v>
      </c>
      <c r="W97" s="9">
        <f t="shared" si="68"/>
        <v>116.19147826086954</v>
      </c>
      <c r="X97" s="9">
        <f t="shared" si="68"/>
        <v>126.58743043478259</v>
      </c>
      <c r="Y97" s="9">
        <f t="shared" si="68"/>
        <v>125.11725739130432</v>
      </c>
      <c r="Z97" s="9">
        <f t="shared" si="68"/>
        <v>124.5537713043478</v>
      </c>
      <c r="AA97" s="9">
        <f t="shared" si="68"/>
        <v>123.06648521739127</v>
      </c>
      <c r="AB97" s="9">
        <f t="shared" si="68"/>
        <v>121.57919913043474</v>
      </c>
      <c r="AC97" s="9">
        <f t="shared" si="68"/>
        <v>120.09191304347823</v>
      </c>
      <c r="AD97" s="9">
        <f t="shared" si="68"/>
        <v>118.6046269565217</v>
      </c>
      <c r="AE97" s="9">
        <f t="shared" si="68"/>
        <v>117.11734086956517</v>
      </c>
      <c r="AF97" s="9">
        <f t="shared" si="68"/>
        <v>115.63005478260865</v>
      </c>
      <c r="AG97" s="9">
        <f t="shared" si="68"/>
        <v>114.14276869565212</v>
      </c>
      <c r="AH97" s="9">
        <f t="shared" ref="AH97:AI97" si="69">SUM(AH98:AH99)</f>
        <v>112.65548260869559</v>
      </c>
      <c r="AI97" s="9">
        <f t="shared" si="69"/>
        <v>111.16819652173908</v>
      </c>
    </row>
    <row r="98" spans="1:35" x14ac:dyDescent="0.25">
      <c r="A98" s="10" t="s">
        <v>72</v>
      </c>
      <c r="B98" s="11">
        <v>144.79072173913042</v>
      </c>
      <c r="C98" s="11">
        <v>43.120713043478261</v>
      </c>
      <c r="D98" s="11">
        <v>54.672539130434785</v>
      </c>
      <c r="E98" s="11">
        <v>64.743417391304348</v>
      </c>
      <c r="F98" s="11">
        <v>85.494269565217394</v>
      </c>
      <c r="G98" s="11">
        <v>45.896286956521742</v>
      </c>
      <c r="H98" s="11">
        <v>30.930182608695652</v>
      </c>
      <c r="I98" s="11">
        <v>22.539008695652175</v>
      </c>
      <c r="J98" s="11">
        <v>14.612704347826087</v>
      </c>
      <c r="K98" s="11">
        <v>13.500339130434782</v>
      </c>
      <c r="L98" s="11">
        <v>12.754086956521739</v>
      </c>
      <c r="M98" s="11">
        <v>63.148826086956525</v>
      </c>
      <c r="N98" s="11">
        <v>64.757321739130433</v>
      </c>
      <c r="O98" s="11">
        <v>63.481913043478258</v>
      </c>
      <c r="P98" s="11">
        <v>63.159913043478262</v>
      </c>
      <c r="Q98" s="11">
        <v>63.961278260869562</v>
      </c>
      <c r="R98" s="11">
        <v>62.685869565217388</v>
      </c>
      <c r="S98" s="11">
        <v>61.410460869565213</v>
      </c>
      <c r="T98" s="11">
        <v>60.135052173913039</v>
      </c>
      <c r="U98" s="11">
        <v>58.859643478260864</v>
      </c>
      <c r="V98" s="11">
        <v>57.584234782608689</v>
      </c>
      <c r="W98" s="11">
        <v>56.308826086956515</v>
      </c>
      <c r="X98" s="11">
        <v>66.50787826086956</v>
      </c>
      <c r="Y98" s="11">
        <v>65.249582608695647</v>
      </c>
      <c r="Z98" s="11">
        <v>64.897973913043472</v>
      </c>
      <c r="AA98" s="11">
        <v>63.622565217391298</v>
      </c>
      <c r="AB98" s="11">
        <v>62.347156521739123</v>
      </c>
      <c r="AC98" s="11">
        <v>61.071747826086948</v>
      </c>
      <c r="AD98" s="11">
        <v>59.796339130434774</v>
      </c>
      <c r="AE98" s="11">
        <v>58.520930434782599</v>
      </c>
      <c r="AF98" s="11">
        <v>57.245521739130425</v>
      </c>
      <c r="AG98" s="11">
        <v>55.97011304347825</v>
      </c>
      <c r="AH98" s="11">
        <v>54.694704347826075</v>
      </c>
      <c r="AI98" s="11">
        <v>53.419295652173901</v>
      </c>
    </row>
    <row r="99" spans="1:35" x14ac:dyDescent="0.25">
      <c r="A99" s="12" t="s">
        <v>75</v>
      </c>
      <c r="B99" s="13">
        <v>114.9098347826087</v>
      </c>
      <c r="C99" s="13">
        <v>34.221765217391308</v>
      </c>
      <c r="D99" s="13">
        <v>43.389608695652171</v>
      </c>
      <c r="E99" s="13">
        <v>51.382121739130433</v>
      </c>
      <c r="F99" s="13">
        <v>67.850565217391306</v>
      </c>
      <c r="G99" s="13">
        <v>36.424539130434781</v>
      </c>
      <c r="H99" s="13">
        <v>23.458904347826088</v>
      </c>
      <c r="I99" s="13">
        <v>16.905495652173911</v>
      </c>
      <c r="J99" s="13">
        <v>3.5982782608695651</v>
      </c>
      <c r="K99" s="13">
        <v>2.591678260869565</v>
      </c>
      <c r="L99" s="13">
        <v>2.1187739130434782</v>
      </c>
      <c r="M99" s="13">
        <v>49.027069565217388</v>
      </c>
      <c r="N99" s="13">
        <v>50.933608695652183</v>
      </c>
      <c r="O99" s="13">
        <v>50.721731304347827</v>
      </c>
      <c r="P99" s="13">
        <v>50.509853913043486</v>
      </c>
      <c r="Q99" s="13">
        <v>60.735652173913046</v>
      </c>
      <c r="R99" s="13">
        <v>60.650317391304341</v>
      </c>
      <c r="S99" s="13">
        <v>60.664939130434774</v>
      </c>
      <c r="T99" s="13">
        <v>60.453061739130426</v>
      </c>
      <c r="U99" s="13">
        <v>60.241184347826078</v>
      </c>
      <c r="V99" s="13">
        <v>60.029306956521722</v>
      </c>
      <c r="W99" s="13">
        <v>59.88265217391303</v>
      </c>
      <c r="X99" s="13">
        <v>60.079552173913029</v>
      </c>
      <c r="Y99" s="13">
        <v>59.867674782608674</v>
      </c>
      <c r="Z99" s="13">
        <v>59.655797391304326</v>
      </c>
      <c r="AA99" s="13">
        <v>59.443919999999977</v>
      </c>
      <c r="AB99" s="13">
        <v>59.232042608695622</v>
      </c>
      <c r="AC99" s="13">
        <v>59.020165217391273</v>
      </c>
      <c r="AD99" s="13">
        <v>58.808287826086925</v>
      </c>
      <c r="AE99" s="13">
        <v>58.59641043478257</v>
      </c>
      <c r="AF99" s="13">
        <v>58.384533043478228</v>
      </c>
      <c r="AG99" s="13">
        <v>58.172655652173873</v>
      </c>
      <c r="AH99" s="13">
        <v>57.960778260869525</v>
      </c>
      <c r="AI99" s="13">
        <v>57.748900869565176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28.13968546583839</v>
      </c>
      <c r="E101" s="9">
        <f t="shared" si="70"/>
        <v>25.48340720496882</v>
      </c>
      <c r="F101" s="9">
        <f t="shared" si="70"/>
        <v>44.639311552794915</v>
      </c>
      <c r="G101" s="9">
        <f t="shared" si="70"/>
        <v>0</v>
      </c>
      <c r="H101" s="9">
        <f t="shared" si="70"/>
        <v>0</v>
      </c>
      <c r="I101" s="9">
        <f t="shared" si="70"/>
        <v>0</v>
      </c>
      <c r="J101" s="9">
        <f t="shared" si="70"/>
        <v>0</v>
      </c>
      <c r="K101" s="9">
        <f t="shared" si="70"/>
        <v>5.3010506832296951</v>
      </c>
      <c r="L101" s="9">
        <f t="shared" si="70"/>
        <v>5.5093995031054366</v>
      </c>
      <c r="M101" s="9">
        <f t="shared" si="70"/>
        <v>103.55868645962718</v>
      </c>
      <c r="N101" s="9">
        <f t="shared" si="70"/>
        <v>10.93505068322969</v>
      </c>
      <c r="O101" s="9">
        <f t="shared" si="70"/>
        <v>5.9327298136644728</v>
      </c>
      <c r="P101" s="9">
        <f t="shared" si="70"/>
        <v>6.8861385093166625</v>
      </c>
      <c r="Q101" s="9">
        <f t="shared" si="70"/>
        <v>18.447179378881856</v>
      </c>
      <c r="R101" s="9">
        <f t="shared" si="70"/>
        <v>6.0592724223601246</v>
      </c>
      <c r="S101" s="9">
        <f t="shared" si="70"/>
        <v>6.1592289440992545</v>
      </c>
      <c r="T101" s="9">
        <f t="shared" si="70"/>
        <v>5.9327298136644719</v>
      </c>
      <c r="U101" s="9">
        <f t="shared" si="70"/>
        <v>5.932729813664479</v>
      </c>
      <c r="V101" s="9">
        <f t="shared" si="70"/>
        <v>5.932729813664479</v>
      </c>
      <c r="W101" s="9">
        <f t="shared" si="70"/>
        <v>5.9979524223601315</v>
      </c>
      <c r="X101" s="9">
        <f t="shared" si="70"/>
        <v>17.815968074534041</v>
      </c>
      <c r="Y101" s="9">
        <f t="shared" si="70"/>
        <v>5.9498428571427331</v>
      </c>
      <c r="Z101" s="9">
        <f t="shared" si="70"/>
        <v>6.8565298136644719</v>
      </c>
      <c r="AA101" s="9">
        <f t="shared" si="70"/>
        <v>5.9327298136644719</v>
      </c>
      <c r="AB101" s="9">
        <f t="shared" si="70"/>
        <v>5.9327298136644719</v>
      </c>
      <c r="AC101" s="9">
        <f t="shared" si="70"/>
        <v>5.9327298136644719</v>
      </c>
      <c r="AD101" s="9">
        <f t="shared" si="70"/>
        <v>5.932729813664479</v>
      </c>
      <c r="AE101" s="9">
        <f t="shared" si="70"/>
        <v>5.932729813664479</v>
      </c>
      <c r="AF101" s="9">
        <f t="shared" si="70"/>
        <v>5.932729813664479</v>
      </c>
      <c r="AG101" s="9">
        <f t="shared" si="70"/>
        <v>5.932729813664479</v>
      </c>
      <c r="AH101" s="9">
        <f t="shared" ref="AH101:AI101" si="71">SUM(AH102:AH103)</f>
        <v>5.932729813664479</v>
      </c>
      <c r="AI101" s="9">
        <f t="shared" si="71"/>
        <v>5.932729813664479</v>
      </c>
    </row>
    <row r="102" spans="1:35" x14ac:dyDescent="0.25">
      <c r="A102" s="10" t="s">
        <v>72</v>
      </c>
      <c r="B102" s="11">
        <v>0</v>
      </c>
      <c r="C102" s="11">
        <v>0</v>
      </c>
      <c r="D102" s="11">
        <v>15.688703850931525</v>
      </c>
      <c r="E102" s="11">
        <v>14.207756024844556</v>
      </c>
      <c r="F102" s="11">
        <v>24.887729937888039</v>
      </c>
      <c r="G102" s="11">
        <v>0</v>
      </c>
      <c r="H102" s="11">
        <v>0</v>
      </c>
      <c r="I102" s="11">
        <v>0</v>
      </c>
      <c r="J102" s="11">
        <v>0</v>
      </c>
      <c r="K102" s="11">
        <v>3.0245125465836953</v>
      </c>
      <c r="L102" s="11">
        <v>3.3906255900619584</v>
      </c>
      <c r="M102" s="11">
        <v>54.531616894409787</v>
      </c>
      <c r="N102" s="11">
        <v>5.745373416148901</v>
      </c>
      <c r="O102" s="11">
        <v>2.861469068322819</v>
      </c>
      <c r="P102" s="11">
        <v>3.8148777639750051</v>
      </c>
      <c r="Q102" s="11">
        <v>4.9382429813662938</v>
      </c>
      <c r="R102" s="11">
        <v>2.861469068322819</v>
      </c>
      <c r="S102" s="11">
        <v>2.861469068322819</v>
      </c>
      <c r="T102" s="11">
        <v>2.861469068322819</v>
      </c>
      <c r="U102" s="11">
        <v>2.8614690683228261</v>
      </c>
      <c r="V102" s="11">
        <v>2.8614690683228261</v>
      </c>
      <c r="W102" s="11">
        <v>2.8614690683228261</v>
      </c>
      <c r="X102" s="11">
        <v>14.335929937888039</v>
      </c>
      <c r="Y102" s="11">
        <v>2.8785821118010801</v>
      </c>
      <c r="Z102" s="11">
        <v>3.785269068322819</v>
      </c>
      <c r="AA102" s="11">
        <v>2.861469068322819</v>
      </c>
      <c r="AB102" s="11">
        <v>2.861469068322819</v>
      </c>
      <c r="AC102" s="11">
        <v>2.861469068322819</v>
      </c>
      <c r="AD102" s="11">
        <v>2.8614690683228261</v>
      </c>
      <c r="AE102" s="11">
        <v>2.8614690683228261</v>
      </c>
      <c r="AF102" s="11">
        <v>2.8614690683228261</v>
      </c>
      <c r="AG102" s="11">
        <v>2.8614690683228261</v>
      </c>
      <c r="AH102" s="11">
        <v>2.8614690683228261</v>
      </c>
      <c r="AI102" s="11">
        <v>2.8614690683228261</v>
      </c>
    </row>
    <row r="103" spans="1:35" x14ac:dyDescent="0.25">
      <c r="A103" s="12" t="s">
        <v>75</v>
      </c>
      <c r="B103" s="13">
        <v>0</v>
      </c>
      <c r="C103" s="13">
        <v>0</v>
      </c>
      <c r="D103" s="13">
        <v>12.450981614906866</v>
      </c>
      <c r="E103" s="13">
        <v>11.275651180124266</v>
      </c>
      <c r="F103" s="13">
        <v>19.751581614906875</v>
      </c>
      <c r="G103" s="13">
        <v>0</v>
      </c>
      <c r="H103" s="13">
        <v>0</v>
      </c>
      <c r="I103" s="13">
        <v>0</v>
      </c>
      <c r="J103" s="13">
        <v>0</v>
      </c>
      <c r="K103" s="13">
        <v>2.2765381366460002</v>
      </c>
      <c r="L103" s="13">
        <v>2.1187739130434782</v>
      </c>
      <c r="M103" s="13">
        <v>49.027069565217388</v>
      </c>
      <c r="N103" s="13">
        <v>5.1896772670807891</v>
      </c>
      <c r="O103" s="13">
        <v>3.0712607453416534</v>
      </c>
      <c r="P103" s="13">
        <v>3.0712607453416569</v>
      </c>
      <c r="Q103" s="13">
        <v>13.508936397515564</v>
      </c>
      <c r="R103" s="13">
        <v>3.1978033540373056</v>
      </c>
      <c r="S103" s="13">
        <v>3.2977598757764359</v>
      </c>
      <c r="T103" s="13">
        <v>3.0712607453416529</v>
      </c>
      <c r="U103" s="13">
        <v>3.0712607453416529</v>
      </c>
      <c r="V103" s="13">
        <v>3.0712607453416529</v>
      </c>
      <c r="W103" s="13">
        <v>3.1364833540373054</v>
      </c>
      <c r="X103" s="13">
        <v>3.4800381366460011</v>
      </c>
      <c r="Y103" s="13">
        <v>3.0712607453416529</v>
      </c>
      <c r="Z103" s="13">
        <v>3.0712607453416529</v>
      </c>
      <c r="AA103" s="13">
        <v>3.0712607453416529</v>
      </c>
      <c r="AB103" s="13">
        <v>3.0712607453416529</v>
      </c>
      <c r="AC103" s="13">
        <v>3.0712607453416529</v>
      </c>
      <c r="AD103" s="13">
        <v>3.0712607453416529</v>
      </c>
      <c r="AE103" s="13">
        <v>3.0712607453416529</v>
      </c>
      <c r="AF103" s="13">
        <v>3.0712607453416529</v>
      </c>
      <c r="AG103" s="13">
        <v>3.0712607453416529</v>
      </c>
      <c r="AH103" s="13">
        <v>3.0712607453416529</v>
      </c>
      <c r="AI103" s="13">
        <v>3.0712607453416529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52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140.04095947252733</v>
      </c>
      <c r="C3" s="9">
        <f t="shared" ref="C3:AG3" si="0">SUM(C4:C5)</f>
        <v>184.8008119235356</v>
      </c>
      <c r="D3" s="9">
        <f t="shared" si="0"/>
        <v>229.56106322550409</v>
      </c>
      <c r="E3" s="9">
        <f t="shared" si="0"/>
        <v>140.04095947252736</v>
      </c>
      <c r="F3" s="9">
        <f t="shared" si="0"/>
        <v>140.04095947252736</v>
      </c>
      <c r="G3" s="9">
        <f t="shared" si="0"/>
        <v>207.18113699999998</v>
      </c>
      <c r="H3" s="9">
        <f t="shared" si="0"/>
        <v>214.944321</v>
      </c>
      <c r="I3" s="9">
        <f t="shared" si="0"/>
        <v>241.373018</v>
      </c>
      <c r="J3" s="9">
        <f t="shared" si="0"/>
        <v>209.585465</v>
      </c>
      <c r="K3" s="9">
        <f t="shared" si="0"/>
        <v>235.89882999999998</v>
      </c>
      <c r="L3" s="9">
        <f t="shared" si="0"/>
        <v>3259.7195630000001</v>
      </c>
      <c r="M3" s="9">
        <f t="shared" si="0"/>
        <v>3524.284983</v>
      </c>
      <c r="N3" s="9">
        <f t="shared" si="0"/>
        <v>3627.9979960000001</v>
      </c>
      <c r="O3" s="9">
        <f t="shared" si="0"/>
        <v>4480.6051710000002</v>
      </c>
      <c r="P3" s="9">
        <f t="shared" si="0"/>
        <v>5813.535734</v>
      </c>
      <c r="Q3" s="9">
        <f t="shared" si="0"/>
        <v>4202.0340669999996</v>
      </c>
      <c r="R3" s="9">
        <f t="shared" si="0"/>
        <v>4552.4063560000004</v>
      </c>
      <c r="S3" s="9">
        <f t="shared" si="0"/>
        <v>4588.8240889999997</v>
      </c>
      <c r="T3" s="9">
        <f t="shared" si="0"/>
        <v>4559.9663149999997</v>
      </c>
      <c r="U3" s="9">
        <f t="shared" si="0"/>
        <v>5021.8026890000001</v>
      </c>
      <c r="V3" s="9">
        <f t="shared" si="0"/>
        <v>4710.4581830000006</v>
      </c>
      <c r="W3" s="9">
        <f t="shared" si="0"/>
        <v>4301.350735</v>
      </c>
      <c r="X3" s="9">
        <f t="shared" si="0"/>
        <v>4149.4414569999999</v>
      </c>
      <c r="Y3" s="9">
        <f t="shared" si="0"/>
        <v>4778.8879159999997</v>
      </c>
      <c r="Z3" s="9">
        <f t="shared" si="0"/>
        <v>5638.1130699999994</v>
      </c>
      <c r="AA3" s="9">
        <f t="shared" si="0"/>
        <v>4318.4438149999996</v>
      </c>
      <c r="AB3" s="9">
        <f t="shared" si="0"/>
        <v>4154.4122800000005</v>
      </c>
      <c r="AC3" s="9">
        <f t="shared" si="0"/>
        <v>5215.367201</v>
      </c>
      <c r="AD3" s="9">
        <f t="shared" si="0"/>
        <v>6274.2475750000003</v>
      </c>
      <c r="AE3" s="9">
        <f t="shared" si="0"/>
        <v>7543.9961669999993</v>
      </c>
      <c r="AF3" s="9">
        <f t="shared" si="0"/>
        <v>4863.4919339999997</v>
      </c>
      <c r="AG3" s="9">
        <f t="shared" si="0"/>
        <v>3662.8549410000001</v>
      </c>
      <c r="AH3" s="9">
        <f t="shared" ref="AH3:AI3" si="1">SUM(AH4:AH5)</f>
        <v>5113.8559699999996</v>
      </c>
      <c r="AI3" s="9">
        <f t="shared" si="1"/>
        <v>8809.156755</v>
      </c>
    </row>
    <row r="4" spans="1:35" x14ac:dyDescent="0.25">
      <c r="A4" s="10" t="s">
        <v>72</v>
      </c>
      <c r="B4" s="11">
        <v>62.936556681675597</v>
      </c>
      <c r="C4" s="11">
        <v>83.052321394062858</v>
      </c>
      <c r="D4" s="11">
        <v>103.1682653561936</v>
      </c>
      <c r="E4" s="11">
        <v>62.936556681675619</v>
      </c>
      <c r="F4" s="11">
        <v>62.936556681675619</v>
      </c>
      <c r="G4" s="11">
        <v>93.110382999999999</v>
      </c>
      <c r="H4" s="11">
        <v>98.831247000000005</v>
      </c>
      <c r="I4" s="11">
        <v>111.30590100000001</v>
      </c>
      <c r="J4" s="11">
        <v>94.471997999999999</v>
      </c>
      <c r="K4" s="11">
        <v>111.418098</v>
      </c>
      <c r="L4" s="11">
        <v>1516.830978</v>
      </c>
      <c r="M4" s="11">
        <v>1622.74801</v>
      </c>
      <c r="N4" s="11">
        <v>1668.770878</v>
      </c>
      <c r="O4" s="11">
        <v>2064.3830160000002</v>
      </c>
      <c r="P4" s="11">
        <v>1801.5436299999999</v>
      </c>
      <c r="Q4" s="11">
        <v>1919.119003</v>
      </c>
      <c r="R4" s="11">
        <v>1984.951949</v>
      </c>
      <c r="S4" s="11">
        <v>1919.0025000000001</v>
      </c>
      <c r="T4" s="11">
        <v>2316.198629</v>
      </c>
      <c r="U4" s="11">
        <v>2364.0470190000001</v>
      </c>
      <c r="V4" s="11">
        <v>2218.0085020000001</v>
      </c>
      <c r="W4" s="11">
        <v>1780.81971</v>
      </c>
      <c r="X4" s="11">
        <v>2126.7070990000002</v>
      </c>
      <c r="Y4" s="11">
        <v>2356.8714009999999</v>
      </c>
      <c r="Z4" s="11">
        <v>2167.7728990000001</v>
      </c>
      <c r="AA4" s="11">
        <v>2273.5329489999999</v>
      </c>
      <c r="AB4" s="11">
        <v>1759.284529</v>
      </c>
      <c r="AC4" s="11">
        <v>2126.2016960000001</v>
      </c>
      <c r="AD4" s="11">
        <v>2932.4039090000001</v>
      </c>
      <c r="AE4" s="11">
        <v>2525.2847729999999</v>
      </c>
      <c r="AF4" s="11">
        <v>2857.0984269999999</v>
      </c>
      <c r="AG4" s="11">
        <v>2002.6656379999999</v>
      </c>
      <c r="AH4" s="11">
        <v>2473.2157619999998</v>
      </c>
      <c r="AI4" s="11">
        <v>4036.930867</v>
      </c>
    </row>
    <row r="5" spans="1:35" x14ac:dyDescent="0.25">
      <c r="A5" s="12" t="s">
        <v>75</v>
      </c>
      <c r="B5" s="13">
        <v>77.104402790851751</v>
      </c>
      <c r="C5" s="13">
        <v>101.74849052947276</v>
      </c>
      <c r="D5" s="13">
        <v>126.39279786931047</v>
      </c>
      <c r="E5" s="13">
        <v>77.104402790851751</v>
      </c>
      <c r="F5" s="13">
        <v>77.104402790851751</v>
      </c>
      <c r="G5" s="13">
        <v>114.07075399999999</v>
      </c>
      <c r="H5" s="13">
        <v>116.113074</v>
      </c>
      <c r="I5" s="13">
        <v>130.067117</v>
      </c>
      <c r="J5" s="13">
        <v>115.113467</v>
      </c>
      <c r="K5" s="13">
        <v>124.48073199999999</v>
      </c>
      <c r="L5" s="13">
        <v>1742.8885850000001</v>
      </c>
      <c r="M5" s="13">
        <v>1901.536973</v>
      </c>
      <c r="N5" s="13">
        <v>1959.2271179999998</v>
      </c>
      <c r="O5" s="13">
        <v>2416.2221549999999</v>
      </c>
      <c r="P5" s="13">
        <v>4011.9921039999999</v>
      </c>
      <c r="Q5" s="13">
        <v>2282.9150639999998</v>
      </c>
      <c r="R5" s="13">
        <v>2567.4544070000002</v>
      </c>
      <c r="S5" s="13">
        <v>2669.8215890000001</v>
      </c>
      <c r="T5" s="13">
        <v>2243.7676860000001</v>
      </c>
      <c r="U5" s="13">
        <v>2657.75567</v>
      </c>
      <c r="V5" s="13">
        <v>2492.4496810000001</v>
      </c>
      <c r="W5" s="13">
        <v>2520.5310249999998</v>
      </c>
      <c r="X5" s="13">
        <v>2022.7343579999999</v>
      </c>
      <c r="Y5" s="13">
        <v>2422.0165150000003</v>
      </c>
      <c r="Z5" s="13">
        <v>3470.3401709999998</v>
      </c>
      <c r="AA5" s="13">
        <v>2044.9108659999999</v>
      </c>
      <c r="AB5" s="13">
        <v>2395.127751</v>
      </c>
      <c r="AC5" s="13">
        <v>3089.1655049999999</v>
      </c>
      <c r="AD5" s="13">
        <v>3341.8436660000002</v>
      </c>
      <c r="AE5" s="13">
        <v>5018.7113939999999</v>
      </c>
      <c r="AF5" s="13">
        <v>2006.393507</v>
      </c>
      <c r="AG5" s="13">
        <v>1660.1893030000001</v>
      </c>
      <c r="AH5" s="13">
        <v>2640.6402079999998</v>
      </c>
      <c r="AI5" s="13">
        <v>4772.2258879999999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72</v>
      </c>
      <c r="B9" s="16">
        <f t="shared" si="2"/>
        <v>0.4494153490430936</v>
      </c>
      <c r="C9" s="16">
        <f t="shared" si="2"/>
        <v>0.44941534904309366</v>
      </c>
      <c r="D9" s="16">
        <f t="shared" si="2"/>
        <v>0.4494153490430936</v>
      </c>
      <c r="E9" s="16">
        <f t="shared" si="2"/>
        <v>0.44941534904309366</v>
      </c>
      <c r="F9" s="16">
        <f t="shared" si="2"/>
        <v>0.44941534904309366</v>
      </c>
      <c r="G9" s="16">
        <f t="shared" si="2"/>
        <v>0.44941534904309366</v>
      </c>
      <c r="H9" s="16">
        <f t="shared" si="2"/>
        <v>0.45979929379013462</v>
      </c>
      <c r="I9" s="16">
        <f t="shared" si="2"/>
        <v>0.4611364680372021</v>
      </c>
      <c r="J9" s="16">
        <f t="shared" si="2"/>
        <v>0.45075643962237555</v>
      </c>
      <c r="K9" s="16">
        <f t="shared" si="2"/>
        <v>0.47231305894988973</v>
      </c>
      <c r="L9" s="16">
        <f t="shared" si="2"/>
        <v>0.4653256050664748</v>
      </c>
      <c r="M9" s="16">
        <f t="shared" si="2"/>
        <v>0.46044744333321697</v>
      </c>
      <c r="N9" s="16">
        <f t="shared" si="2"/>
        <v>0.45997017634515808</v>
      </c>
      <c r="O9" s="16">
        <f t="shared" si="2"/>
        <v>0.46073754263405953</v>
      </c>
      <c r="P9" s="16">
        <f t="shared" si="2"/>
        <v>0.3098877709590423</v>
      </c>
      <c r="Q9" s="16">
        <f t="shared" si="2"/>
        <v>0.45671190961336872</v>
      </c>
      <c r="R9" s="16">
        <f t="shared" si="2"/>
        <v>0.43602257658389049</v>
      </c>
      <c r="S9" s="16">
        <f t="shared" si="2"/>
        <v>0.41819046944948168</v>
      </c>
      <c r="T9" s="16">
        <f t="shared" si="2"/>
        <v>0.50794204803243159</v>
      </c>
      <c r="U9" s="16">
        <f t="shared" si="2"/>
        <v>0.47075665162598346</v>
      </c>
      <c r="V9" s="16">
        <f t="shared" si="2"/>
        <v>0.47086895071158302</v>
      </c>
      <c r="W9" s="16">
        <f t="shared" si="2"/>
        <v>0.41401406667666218</v>
      </c>
      <c r="X9" s="16">
        <f t="shared" si="2"/>
        <v>0.51252852246229441</v>
      </c>
      <c r="Y9" s="16">
        <f t="shared" si="2"/>
        <v>0.49318407178143997</v>
      </c>
      <c r="Z9" s="16">
        <f t="shared" si="2"/>
        <v>0.38448553125593848</v>
      </c>
      <c r="AA9" s="16">
        <f t="shared" si="2"/>
        <v>0.52647042462447791</v>
      </c>
      <c r="AB9" s="16">
        <f t="shared" si="2"/>
        <v>0.42347374560523876</v>
      </c>
      <c r="AC9" s="16">
        <f t="shared" si="2"/>
        <v>0.40768015252930223</v>
      </c>
      <c r="AD9" s="16">
        <f t="shared" si="2"/>
        <v>0.46737140572588898</v>
      </c>
      <c r="AE9" s="16">
        <f t="shared" si="2"/>
        <v>0.33474099364557647</v>
      </c>
      <c r="AF9" s="16">
        <f t="shared" si="2"/>
        <v>0.58745824312494899</v>
      </c>
      <c r="AG9" s="16">
        <f t="shared" si="2"/>
        <v>0.54674991782591587</v>
      </c>
      <c r="AH9" s="16">
        <f t="shared" ref="AH9:AI9" si="4">IF(AH4=0,0,AH4/AH$3)</f>
        <v>0.48363031272466595</v>
      </c>
      <c r="AI9" s="16">
        <f t="shared" si="4"/>
        <v>0.45826530044532054</v>
      </c>
    </row>
    <row r="10" spans="1:35" x14ac:dyDescent="0.25">
      <c r="A10" s="12" t="s">
        <v>75</v>
      </c>
      <c r="B10" s="17">
        <f t="shared" si="2"/>
        <v>0.55058465095690645</v>
      </c>
      <c r="C10" s="17">
        <f t="shared" si="2"/>
        <v>0.55058465095690645</v>
      </c>
      <c r="D10" s="17">
        <f t="shared" si="2"/>
        <v>0.55058465095690634</v>
      </c>
      <c r="E10" s="17">
        <f t="shared" si="2"/>
        <v>0.55058465095690634</v>
      </c>
      <c r="F10" s="17">
        <f t="shared" si="2"/>
        <v>0.55058465095690634</v>
      </c>
      <c r="G10" s="17">
        <f t="shared" si="2"/>
        <v>0.55058465095690645</v>
      </c>
      <c r="H10" s="17">
        <f t="shared" si="2"/>
        <v>0.54020070620986538</v>
      </c>
      <c r="I10" s="17">
        <f t="shared" si="2"/>
        <v>0.5388635319627979</v>
      </c>
      <c r="J10" s="17">
        <f t="shared" si="2"/>
        <v>0.54924356037762445</v>
      </c>
      <c r="K10" s="17">
        <f t="shared" si="2"/>
        <v>0.52768694105011038</v>
      </c>
      <c r="L10" s="17">
        <f t="shared" si="2"/>
        <v>0.5346743949335252</v>
      </c>
      <c r="M10" s="17">
        <f t="shared" si="2"/>
        <v>0.53955255666678303</v>
      </c>
      <c r="N10" s="17">
        <f t="shared" si="2"/>
        <v>0.54002982365484187</v>
      </c>
      <c r="O10" s="17">
        <f t="shared" si="2"/>
        <v>0.53926245736594047</v>
      </c>
      <c r="P10" s="17">
        <f t="shared" si="2"/>
        <v>0.6901122290409577</v>
      </c>
      <c r="Q10" s="17">
        <f t="shared" si="2"/>
        <v>0.54328809038663128</v>
      </c>
      <c r="R10" s="17">
        <f t="shared" si="2"/>
        <v>0.56397742341610946</v>
      </c>
      <c r="S10" s="17">
        <f t="shared" si="2"/>
        <v>0.58180953055051843</v>
      </c>
      <c r="T10" s="17">
        <f t="shared" si="2"/>
        <v>0.49205795196756852</v>
      </c>
      <c r="U10" s="17">
        <f t="shared" si="2"/>
        <v>0.52924334837401654</v>
      </c>
      <c r="V10" s="17">
        <f t="shared" si="2"/>
        <v>0.52913104928841692</v>
      </c>
      <c r="W10" s="17">
        <f t="shared" si="2"/>
        <v>0.5859859333233377</v>
      </c>
      <c r="X10" s="17">
        <f t="shared" si="2"/>
        <v>0.48747147753770564</v>
      </c>
      <c r="Y10" s="17">
        <f t="shared" si="2"/>
        <v>0.50681592821856014</v>
      </c>
      <c r="Z10" s="17">
        <f t="shared" si="2"/>
        <v>0.61551446874406157</v>
      </c>
      <c r="AA10" s="17">
        <f t="shared" si="2"/>
        <v>0.4735295753755222</v>
      </c>
      <c r="AB10" s="17">
        <f t="shared" si="2"/>
        <v>0.57652625439476113</v>
      </c>
      <c r="AC10" s="17">
        <f t="shared" si="2"/>
        <v>0.59231984747069777</v>
      </c>
      <c r="AD10" s="17">
        <f t="shared" si="2"/>
        <v>0.53262859427411102</v>
      </c>
      <c r="AE10" s="17">
        <f t="shared" si="2"/>
        <v>0.66525900635442359</v>
      </c>
      <c r="AF10" s="17">
        <f t="shared" si="2"/>
        <v>0.41254175687505112</v>
      </c>
      <c r="AG10" s="17">
        <f t="shared" si="2"/>
        <v>0.45325008217408413</v>
      </c>
      <c r="AH10" s="17">
        <f t="shared" ref="AH10:AI10" si="5">IF(AH5=0,0,AH5/AH$3)</f>
        <v>0.51636968727533405</v>
      </c>
      <c r="AI10" s="17">
        <f t="shared" si="5"/>
        <v>0.54173469955467946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1.3288999999999999E-2</v>
      </c>
      <c r="C12" s="18">
        <f t="shared" si="6"/>
        <v>1.7536E-2</v>
      </c>
      <c r="D12" s="18">
        <f t="shared" si="6"/>
        <v>2.1783E-2</v>
      </c>
      <c r="E12" s="18">
        <f t="shared" si="6"/>
        <v>1.3288999999999999E-2</v>
      </c>
      <c r="F12" s="18">
        <f t="shared" si="6"/>
        <v>1.3288999999999999E-2</v>
      </c>
      <c r="G12" s="18">
        <f t="shared" si="6"/>
        <v>1.966E-2</v>
      </c>
      <c r="H12" s="18">
        <f t="shared" si="6"/>
        <v>2.0562E-2</v>
      </c>
      <c r="I12" s="18">
        <f t="shared" si="6"/>
        <v>2.3047999999999999E-2</v>
      </c>
      <c r="J12" s="18">
        <f t="shared" si="6"/>
        <v>1.9785000000000001E-2</v>
      </c>
      <c r="K12" s="18">
        <f t="shared" si="6"/>
        <v>2.3151999999999999E-2</v>
      </c>
      <c r="L12" s="18">
        <f t="shared" si="6"/>
        <v>0.31966600000000001</v>
      </c>
      <c r="M12" s="18">
        <f t="shared" si="6"/>
        <v>0.33048099999999997</v>
      </c>
      <c r="N12" s="18">
        <f t="shared" si="6"/>
        <v>0.32646599999999998</v>
      </c>
      <c r="O12" s="18">
        <f t="shared" si="6"/>
        <v>0.402115</v>
      </c>
      <c r="P12" s="18">
        <f t="shared" si="6"/>
        <v>0.42574800000000002</v>
      </c>
      <c r="Q12" s="18">
        <f t="shared" si="6"/>
        <v>0.35899400000000004</v>
      </c>
      <c r="R12" s="18">
        <f t="shared" si="6"/>
        <v>0.38056299999999998</v>
      </c>
      <c r="S12" s="18">
        <f t="shared" si="6"/>
        <v>0.39909600000000001</v>
      </c>
      <c r="T12" s="18">
        <f t="shared" si="6"/>
        <v>0.48710500000000001</v>
      </c>
      <c r="U12" s="18">
        <f t="shared" si="6"/>
        <v>0.49814900000000001</v>
      </c>
      <c r="V12" s="18">
        <f t="shared" si="6"/>
        <v>0.47566799999999998</v>
      </c>
      <c r="W12" s="18">
        <f t="shared" si="6"/>
        <v>0.40815899999999999</v>
      </c>
      <c r="X12" s="18">
        <f t="shared" si="6"/>
        <v>0.43118699999999999</v>
      </c>
      <c r="Y12" s="18">
        <f t="shared" si="6"/>
        <v>0.46521000000000001</v>
      </c>
      <c r="Z12" s="18">
        <f t="shared" si="6"/>
        <v>0.47190399999999999</v>
      </c>
      <c r="AA12" s="18">
        <f t="shared" si="6"/>
        <v>0.41337899999999994</v>
      </c>
      <c r="AB12" s="18">
        <f t="shared" si="6"/>
        <v>0.32467400000000002</v>
      </c>
      <c r="AC12" s="18">
        <f t="shared" si="6"/>
        <v>0.39410499999999998</v>
      </c>
      <c r="AD12" s="18">
        <f t="shared" si="6"/>
        <v>0.53918700000000008</v>
      </c>
      <c r="AE12" s="18">
        <f t="shared" si="6"/>
        <v>0.55829499999999999</v>
      </c>
      <c r="AF12" s="18">
        <f t="shared" si="6"/>
        <v>0.48288300000000006</v>
      </c>
      <c r="AG12" s="18">
        <f t="shared" si="6"/>
        <v>0.350742</v>
      </c>
      <c r="AH12" s="18">
        <f t="shared" ref="AH12:AI12" si="7">SUM(AH13:AH14)</f>
        <v>0.49977199999999999</v>
      </c>
      <c r="AI12" s="18">
        <f t="shared" si="7"/>
        <v>0.81193800000000005</v>
      </c>
    </row>
    <row r="13" spans="1:35" x14ac:dyDescent="0.25">
      <c r="A13" s="10" t="s">
        <v>72</v>
      </c>
      <c r="B13" s="19">
        <v>9.1319999999999995E-3</v>
      </c>
      <c r="C13" s="19">
        <v>1.2050999999999999E-2</v>
      </c>
      <c r="D13" s="19">
        <v>1.4969E-2</v>
      </c>
      <c r="E13" s="19">
        <v>9.1319999999999995E-3</v>
      </c>
      <c r="F13" s="19">
        <v>9.1319999999999995E-3</v>
      </c>
      <c r="G13" s="19">
        <v>1.3509999999999999E-2</v>
      </c>
      <c r="H13" s="19">
        <v>1.434E-2</v>
      </c>
      <c r="I13" s="19">
        <v>1.6150000000000001E-2</v>
      </c>
      <c r="J13" s="19">
        <v>1.3708E-2</v>
      </c>
      <c r="K13" s="19">
        <v>1.6166E-2</v>
      </c>
      <c r="L13" s="19">
        <v>0.220086</v>
      </c>
      <c r="M13" s="19">
        <v>0.22764699999999999</v>
      </c>
      <c r="N13" s="19">
        <v>0.22342799999999999</v>
      </c>
      <c r="O13" s="19">
        <v>0.274422</v>
      </c>
      <c r="P13" s="19">
        <v>0.23832600000000001</v>
      </c>
      <c r="Q13" s="19">
        <v>0.24632100000000001</v>
      </c>
      <c r="R13" s="19">
        <v>0.238848</v>
      </c>
      <c r="S13" s="19">
        <v>0.22930800000000001</v>
      </c>
      <c r="T13" s="19">
        <v>0.36047800000000002</v>
      </c>
      <c r="U13" s="19">
        <v>0.36098400000000003</v>
      </c>
      <c r="V13" s="19">
        <v>0.34710299999999999</v>
      </c>
      <c r="W13" s="19">
        <v>0.29252499999999998</v>
      </c>
      <c r="X13" s="19">
        <v>0.344864</v>
      </c>
      <c r="Y13" s="19">
        <v>0.37321900000000002</v>
      </c>
      <c r="Z13" s="19">
        <v>0.34729399999999999</v>
      </c>
      <c r="AA13" s="19">
        <v>0.33623399999999998</v>
      </c>
      <c r="AB13" s="19">
        <v>0.24542</v>
      </c>
      <c r="AC13" s="19">
        <v>0.29150399999999999</v>
      </c>
      <c r="AD13" s="19">
        <v>0.41818300000000003</v>
      </c>
      <c r="AE13" s="19">
        <v>0.38390200000000002</v>
      </c>
      <c r="AF13" s="19">
        <v>0.40297100000000002</v>
      </c>
      <c r="AG13" s="19">
        <v>0.29411300000000001</v>
      </c>
      <c r="AH13" s="19">
        <v>0.39397100000000002</v>
      </c>
      <c r="AI13" s="19">
        <v>0.63850099999999999</v>
      </c>
    </row>
    <row r="14" spans="1:35" x14ac:dyDescent="0.25">
      <c r="A14" s="12" t="s">
        <v>75</v>
      </c>
      <c r="B14" s="20">
        <v>4.1570000000000001E-3</v>
      </c>
      <c r="C14" s="20">
        <v>5.4850000000000003E-3</v>
      </c>
      <c r="D14" s="20">
        <v>6.8140000000000006E-3</v>
      </c>
      <c r="E14" s="20">
        <v>4.1570000000000001E-3</v>
      </c>
      <c r="F14" s="20">
        <v>4.1570000000000001E-3</v>
      </c>
      <c r="G14" s="20">
        <v>6.1500000000000001E-3</v>
      </c>
      <c r="H14" s="20">
        <v>6.2220000000000001E-3</v>
      </c>
      <c r="I14" s="20">
        <v>6.8979999999999996E-3</v>
      </c>
      <c r="J14" s="20">
        <v>6.0769999999999999E-3</v>
      </c>
      <c r="K14" s="20">
        <v>6.986E-3</v>
      </c>
      <c r="L14" s="20">
        <v>9.9580000000000002E-2</v>
      </c>
      <c r="M14" s="20">
        <v>0.10283399999999999</v>
      </c>
      <c r="N14" s="20">
        <v>0.103038</v>
      </c>
      <c r="O14" s="20">
        <v>0.127693</v>
      </c>
      <c r="P14" s="20">
        <v>0.18742200000000001</v>
      </c>
      <c r="Q14" s="20">
        <v>0.112673</v>
      </c>
      <c r="R14" s="20">
        <v>0.14171500000000001</v>
      </c>
      <c r="S14" s="20">
        <v>0.16978799999999999</v>
      </c>
      <c r="T14" s="20">
        <v>0.12662700000000002</v>
      </c>
      <c r="U14" s="20">
        <v>0.13716499999999998</v>
      </c>
      <c r="V14" s="20">
        <v>0.12856499999999998</v>
      </c>
      <c r="W14" s="20">
        <v>0.115634</v>
      </c>
      <c r="X14" s="20">
        <v>8.6322999999999997E-2</v>
      </c>
      <c r="Y14" s="20">
        <v>9.1990999999999989E-2</v>
      </c>
      <c r="Z14" s="20">
        <v>0.12461</v>
      </c>
      <c r="AA14" s="20">
        <v>7.7144999999999991E-2</v>
      </c>
      <c r="AB14" s="20">
        <v>7.9253999999999991E-2</v>
      </c>
      <c r="AC14" s="20">
        <v>0.102601</v>
      </c>
      <c r="AD14" s="20">
        <v>0.121004</v>
      </c>
      <c r="AE14" s="20">
        <v>0.17439300000000002</v>
      </c>
      <c r="AF14" s="20">
        <v>7.9912000000000011E-2</v>
      </c>
      <c r="AG14" s="20">
        <v>5.6628999999999999E-2</v>
      </c>
      <c r="AH14" s="20">
        <v>0.10580100000000001</v>
      </c>
      <c r="AI14" s="20">
        <v>0.17343700000000001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72</v>
      </c>
      <c r="B18" s="16">
        <f t="shared" si="8"/>
        <v>0.68718488975844683</v>
      </c>
      <c r="C18" s="16">
        <f t="shared" si="8"/>
        <v>0.68721487226277367</v>
      </c>
      <c r="D18" s="16">
        <f t="shared" si="8"/>
        <v>0.68718725611715559</v>
      </c>
      <c r="E18" s="16">
        <f t="shared" si="8"/>
        <v>0.68718488975844683</v>
      </c>
      <c r="F18" s="16">
        <f t="shared" si="8"/>
        <v>0.68718488975844683</v>
      </c>
      <c r="G18" s="16">
        <f t="shared" si="8"/>
        <v>0.68718209562563581</v>
      </c>
      <c r="H18" s="16">
        <f t="shared" si="8"/>
        <v>0.69740297636416693</v>
      </c>
      <c r="I18" s="16">
        <f t="shared" si="8"/>
        <v>0.70071155848663669</v>
      </c>
      <c r="J18" s="16">
        <f t="shared" si="8"/>
        <v>0.69284811726055084</v>
      </c>
      <c r="K18" s="16">
        <f t="shared" si="8"/>
        <v>0.69825501036627502</v>
      </c>
      <c r="L18" s="16">
        <f t="shared" si="8"/>
        <v>0.68848735868062294</v>
      </c>
      <c r="M18" s="16">
        <f t="shared" si="8"/>
        <v>0.68883536421155833</v>
      </c>
      <c r="N18" s="16">
        <f t="shared" si="8"/>
        <v>0.68438367241917997</v>
      </c>
      <c r="O18" s="16">
        <f t="shared" si="8"/>
        <v>0.68244656379393953</v>
      </c>
      <c r="P18" s="16">
        <f t="shared" si="8"/>
        <v>0.55978184278023624</v>
      </c>
      <c r="Q18" s="16">
        <f t="shared" si="8"/>
        <v>0.6861423867808375</v>
      </c>
      <c r="R18" s="16">
        <f t="shared" si="8"/>
        <v>0.6276175035408067</v>
      </c>
      <c r="S18" s="16">
        <f t="shared" si="8"/>
        <v>0.57456852486619758</v>
      </c>
      <c r="T18" s="16">
        <f t="shared" si="8"/>
        <v>0.74004167479290917</v>
      </c>
      <c r="U18" s="16">
        <f t="shared" si="8"/>
        <v>0.72465065673121898</v>
      </c>
      <c r="V18" s="16">
        <f t="shared" si="8"/>
        <v>0.72971694543252863</v>
      </c>
      <c r="W18" s="16">
        <f t="shared" si="8"/>
        <v>0.71669373944957726</v>
      </c>
      <c r="X18" s="16">
        <f t="shared" si="8"/>
        <v>0.79980147824493786</v>
      </c>
      <c r="Y18" s="16">
        <f t="shared" si="8"/>
        <v>0.80225919477225338</v>
      </c>
      <c r="Z18" s="16">
        <f t="shared" si="8"/>
        <v>0.73594205601139218</v>
      </c>
      <c r="AA18" s="16">
        <f t="shared" si="8"/>
        <v>0.8133794895241413</v>
      </c>
      <c r="AB18" s="16">
        <f t="shared" si="8"/>
        <v>0.75589668405847088</v>
      </c>
      <c r="AC18" s="16">
        <f t="shared" si="8"/>
        <v>0.7396607503076591</v>
      </c>
      <c r="AD18" s="16">
        <f t="shared" si="8"/>
        <v>0.77558064270837379</v>
      </c>
      <c r="AE18" s="16">
        <f t="shared" si="8"/>
        <v>0.6876328822575879</v>
      </c>
      <c r="AF18" s="16">
        <f t="shared" si="8"/>
        <v>0.83451063715227081</v>
      </c>
      <c r="AG18" s="16">
        <f t="shared" si="8"/>
        <v>0.83854514144299808</v>
      </c>
      <c r="AH18" s="16">
        <f t="shared" ref="AH18:AI18" si="10">IF(AH13=0,0,AH13/AH$12)</f>
        <v>0.78830146546825353</v>
      </c>
      <c r="AI18" s="16">
        <f t="shared" si="10"/>
        <v>0.78639132544603152</v>
      </c>
    </row>
    <row r="19" spans="1:35" x14ac:dyDescent="0.25">
      <c r="A19" s="12" t="s">
        <v>75</v>
      </c>
      <c r="B19" s="17">
        <f t="shared" si="8"/>
        <v>0.31281511024155323</v>
      </c>
      <c r="C19" s="17">
        <f t="shared" si="8"/>
        <v>0.31278512773722628</v>
      </c>
      <c r="D19" s="17">
        <f t="shared" si="8"/>
        <v>0.31281274388284447</v>
      </c>
      <c r="E19" s="17">
        <f t="shared" si="8"/>
        <v>0.31281511024155323</v>
      </c>
      <c r="F19" s="17">
        <f t="shared" si="8"/>
        <v>0.31281511024155323</v>
      </c>
      <c r="G19" s="17">
        <f t="shared" si="8"/>
        <v>0.31281790437436419</v>
      </c>
      <c r="H19" s="17">
        <f t="shared" si="8"/>
        <v>0.30259702363583307</v>
      </c>
      <c r="I19" s="17">
        <f t="shared" si="8"/>
        <v>0.29928844151336342</v>
      </c>
      <c r="J19" s="17">
        <f t="shared" si="8"/>
        <v>0.30715188273944904</v>
      </c>
      <c r="K19" s="17">
        <f t="shared" si="8"/>
        <v>0.30174498963372498</v>
      </c>
      <c r="L19" s="17">
        <f t="shared" si="8"/>
        <v>0.31151264131937711</v>
      </c>
      <c r="M19" s="17">
        <f t="shared" si="8"/>
        <v>0.31116463578844172</v>
      </c>
      <c r="N19" s="17">
        <f t="shared" si="8"/>
        <v>0.31561632758082009</v>
      </c>
      <c r="O19" s="17">
        <f t="shared" si="8"/>
        <v>0.31755343620606047</v>
      </c>
      <c r="P19" s="17">
        <f t="shared" si="8"/>
        <v>0.44021815721976382</v>
      </c>
      <c r="Q19" s="17">
        <f t="shared" si="8"/>
        <v>0.31385761321916239</v>
      </c>
      <c r="R19" s="17">
        <f t="shared" si="8"/>
        <v>0.37238249645919341</v>
      </c>
      <c r="S19" s="17">
        <f t="shared" si="8"/>
        <v>0.42543147513380236</v>
      </c>
      <c r="T19" s="17">
        <f t="shared" si="8"/>
        <v>0.25995832520709089</v>
      </c>
      <c r="U19" s="17">
        <f t="shared" si="8"/>
        <v>0.27534934326878097</v>
      </c>
      <c r="V19" s="17">
        <f t="shared" si="8"/>
        <v>0.27028305456747143</v>
      </c>
      <c r="W19" s="17">
        <f t="shared" si="8"/>
        <v>0.28330626055042274</v>
      </c>
      <c r="X19" s="17">
        <f t="shared" si="8"/>
        <v>0.2001985217550622</v>
      </c>
      <c r="Y19" s="17">
        <f t="shared" si="8"/>
        <v>0.19774080522774659</v>
      </c>
      <c r="Z19" s="17">
        <f t="shared" si="8"/>
        <v>0.26405794398860788</v>
      </c>
      <c r="AA19" s="17">
        <f t="shared" si="8"/>
        <v>0.18662051047585873</v>
      </c>
      <c r="AB19" s="17">
        <f t="shared" si="8"/>
        <v>0.24410331594152901</v>
      </c>
      <c r="AC19" s="17">
        <f t="shared" si="8"/>
        <v>0.2603392496923409</v>
      </c>
      <c r="AD19" s="17">
        <f t="shared" si="8"/>
        <v>0.22441935729162607</v>
      </c>
      <c r="AE19" s="17">
        <f t="shared" si="8"/>
        <v>0.31236711774241221</v>
      </c>
      <c r="AF19" s="17">
        <f t="shared" si="8"/>
        <v>0.16548936284772917</v>
      </c>
      <c r="AG19" s="17">
        <f t="shared" si="8"/>
        <v>0.16145485855700201</v>
      </c>
      <c r="AH19" s="17">
        <f t="shared" ref="AH19:AI19" si="11">IF(AH14=0,0,AH14/AH$12)</f>
        <v>0.2116985345317465</v>
      </c>
      <c r="AI19" s="17">
        <f t="shared" si="11"/>
        <v>0.2136086745539684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10538.111180113428</v>
      </c>
      <c r="C21" s="21">
        <f t="shared" si="12"/>
        <v>10538.367468267314</v>
      </c>
      <c r="D21" s="21">
        <f t="shared" si="12"/>
        <v>10538.542130354133</v>
      </c>
      <c r="E21" s="21">
        <f t="shared" si="12"/>
        <v>10538.11118011343</v>
      </c>
      <c r="F21" s="21">
        <f t="shared" si="12"/>
        <v>10538.11118011343</v>
      </c>
      <c r="G21" s="21">
        <f t="shared" si="12"/>
        <v>10538.206358087486</v>
      </c>
      <c r="H21" s="21">
        <f t="shared" si="12"/>
        <v>10453.473446162825</v>
      </c>
      <c r="I21" s="21">
        <f t="shared" si="12"/>
        <v>10472.623134328358</v>
      </c>
      <c r="J21" s="21">
        <f t="shared" si="12"/>
        <v>10593.149608289108</v>
      </c>
      <c r="K21" s="21">
        <f t="shared" si="12"/>
        <v>10189.133984105045</v>
      </c>
      <c r="L21" s="21">
        <f t="shared" si="12"/>
        <v>10197.267031839483</v>
      </c>
      <c r="M21" s="21">
        <f t="shared" si="12"/>
        <v>10664.107718749339</v>
      </c>
      <c r="N21" s="21">
        <f t="shared" si="12"/>
        <v>11112.942836313736</v>
      </c>
      <c r="O21" s="21">
        <f t="shared" si="12"/>
        <v>11142.596448777091</v>
      </c>
      <c r="P21" s="21">
        <f t="shared" si="12"/>
        <v>13654.87502936009</v>
      </c>
      <c r="Q21" s="21">
        <f t="shared" si="12"/>
        <v>11705.025897368756</v>
      </c>
      <c r="R21" s="21">
        <f t="shared" si="12"/>
        <v>11962.293643890764</v>
      </c>
      <c r="S21" s="21">
        <f t="shared" si="12"/>
        <v>11498.045806021608</v>
      </c>
      <c r="T21" s="21">
        <f t="shared" si="12"/>
        <v>9361.3621601092163</v>
      </c>
      <c r="U21" s="21">
        <f t="shared" si="12"/>
        <v>10080.924962210102</v>
      </c>
      <c r="V21" s="21">
        <f t="shared" si="12"/>
        <v>9902.8275667061916</v>
      </c>
      <c r="W21" s="21">
        <f t="shared" si="12"/>
        <v>10538.419427233015</v>
      </c>
      <c r="X21" s="21">
        <f t="shared" si="12"/>
        <v>9623.2990720963298</v>
      </c>
      <c r="Y21" s="21">
        <f t="shared" si="12"/>
        <v>10272.53910277079</v>
      </c>
      <c r="Z21" s="21">
        <f t="shared" si="12"/>
        <v>11947.584826574895</v>
      </c>
      <c r="AA21" s="21">
        <f t="shared" si="12"/>
        <v>10446.693748351998</v>
      </c>
      <c r="AB21" s="21">
        <f t="shared" si="12"/>
        <v>12795.642028619477</v>
      </c>
      <c r="AC21" s="21">
        <f t="shared" si="12"/>
        <v>13233.445911622537</v>
      </c>
      <c r="AD21" s="21">
        <f t="shared" si="12"/>
        <v>11636.49638251664</v>
      </c>
      <c r="AE21" s="21">
        <f t="shared" si="12"/>
        <v>13512.562654152374</v>
      </c>
      <c r="AF21" s="21">
        <f t="shared" si="12"/>
        <v>10071.781226508283</v>
      </c>
      <c r="AG21" s="21">
        <f t="shared" si="12"/>
        <v>10443.160331525736</v>
      </c>
      <c r="AH21" s="21">
        <f t="shared" ref="AH21:AI21" si="13">IF(AH3=0,0,AH3/AH12)</f>
        <v>10232.377904324372</v>
      </c>
      <c r="AI21" s="21">
        <f t="shared" si="13"/>
        <v>10849.543628947036</v>
      </c>
    </row>
    <row r="22" spans="1:35" x14ac:dyDescent="0.25">
      <c r="A22" s="10" t="s">
        <v>72</v>
      </c>
      <c r="B22" s="22">
        <f t="shared" si="12"/>
        <v>6891.8699826626807</v>
      </c>
      <c r="C22" s="22">
        <f t="shared" si="12"/>
        <v>6891.7369010092825</v>
      </c>
      <c r="D22" s="22">
        <f t="shared" si="12"/>
        <v>6892.1280884623957</v>
      </c>
      <c r="E22" s="22">
        <f t="shared" si="12"/>
        <v>6891.8699826626835</v>
      </c>
      <c r="F22" s="22">
        <f t="shared" si="12"/>
        <v>6891.8699826626835</v>
      </c>
      <c r="G22" s="22">
        <f t="shared" si="12"/>
        <v>6891.9602516654331</v>
      </c>
      <c r="H22" s="22">
        <f t="shared" si="12"/>
        <v>6891.9976987447699</v>
      </c>
      <c r="I22" s="22">
        <f t="shared" si="12"/>
        <v>6892.0062538699685</v>
      </c>
      <c r="J22" s="22">
        <f t="shared" si="12"/>
        <v>6891.7419025386635</v>
      </c>
      <c r="K22" s="22">
        <f t="shared" si="12"/>
        <v>6892.1253247556606</v>
      </c>
      <c r="L22" s="22">
        <f t="shared" si="12"/>
        <v>6891.9921212616882</v>
      </c>
      <c r="M22" s="22">
        <f t="shared" si="12"/>
        <v>7128.35227347604</v>
      </c>
      <c r="N22" s="22">
        <f t="shared" si="12"/>
        <v>7468.9424691623262</v>
      </c>
      <c r="O22" s="22">
        <f t="shared" si="12"/>
        <v>7522.6585915123433</v>
      </c>
      <c r="P22" s="22">
        <f t="shared" si="12"/>
        <v>7559.1569111217404</v>
      </c>
      <c r="Q22" s="22">
        <f t="shared" si="12"/>
        <v>7791.1302852781528</v>
      </c>
      <c r="R22" s="22">
        <f t="shared" si="12"/>
        <v>8310.5236342778662</v>
      </c>
      <c r="S22" s="22">
        <f t="shared" si="12"/>
        <v>8368.6679051755709</v>
      </c>
      <c r="T22" s="22">
        <f t="shared" si="12"/>
        <v>6425.3536387796203</v>
      </c>
      <c r="U22" s="22">
        <f t="shared" si="12"/>
        <v>6548.8969566518181</v>
      </c>
      <c r="V22" s="22">
        <f t="shared" si="12"/>
        <v>6390.0585762727496</v>
      </c>
      <c r="W22" s="22">
        <f t="shared" si="12"/>
        <v>6087.7521921203315</v>
      </c>
      <c r="X22" s="22">
        <f t="shared" si="12"/>
        <v>6166.7993730862026</v>
      </c>
      <c r="Y22" s="22">
        <f t="shared" si="12"/>
        <v>6314.9823588831214</v>
      </c>
      <c r="Z22" s="22">
        <f t="shared" si="12"/>
        <v>6241.8956244565125</v>
      </c>
      <c r="AA22" s="22">
        <f t="shared" si="12"/>
        <v>6761.7580286348202</v>
      </c>
      <c r="AB22" s="22">
        <f t="shared" si="12"/>
        <v>7168.4643835058268</v>
      </c>
      <c r="AC22" s="22">
        <f t="shared" si="12"/>
        <v>7293.9022997969159</v>
      </c>
      <c r="AD22" s="22">
        <f t="shared" si="12"/>
        <v>7012.2503999445216</v>
      </c>
      <c r="AE22" s="22">
        <f t="shared" si="12"/>
        <v>6577.9411750915588</v>
      </c>
      <c r="AF22" s="22">
        <f t="shared" si="12"/>
        <v>7090.0844651352072</v>
      </c>
      <c r="AG22" s="22">
        <f t="shared" si="12"/>
        <v>6809.1707540979141</v>
      </c>
      <c r="AH22" s="22">
        <f t="shared" ref="AH22:AI22" si="14">IF(AH4=0,0,AH4/AH13)</f>
        <v>6277.6594267090713</v>
      </c>
      <c r="AI22" s="22">
        <f t="shared" si="14"/>
        <v>6322.5129905826307</v>
      </c>
    </row>
    <row r="23" spans="1:35" x14ac:dyDescent="0.25">
      <c r="A23" s="12" t="s">
        <v>75</v>
      </c>
      <c r="B23" s="23">
        <f t="shared" si="12"/>
        <v>18548.088234508479</v>
      </c>
      <c r="C23" s="23">
        <f t="shared" si="12"/>
        <v>18550.317325336873</v>
      </c>
      <c r="D23" s="23">
        <f t="shared" si="12"/>
        <v>18548.987066232825</v>
      </c>
      <c r="E23" s="23">
        <f t="shared" si="12"/>
        <v>18548.088234508479</v>
      </c>
      <c r="F23" s="23">
        <f t="shared" si="12"/>
        <v>18548.088234508479</v>
      </c>
      <c r="G23" s="23">
        <f t="shared" si="12"/>
        <v>18548.090081300812</v>
      </c>
      <c r="H23" s="23">
        <f t="shared" si="12"/>
        <v>18661.696239151399</v>
      </c>
      <c r="I23" s="23">
        <f t="shared" si="12"/>
        <v>18855.772252826908</v>
      </c>
      <c r="J23" s="23">
        <f t="shared" si="12"/>
        <v>18942.482639460261</v>
      </c>
      <c r="K23" s="23">
        <f t="shared" si="12"/>
        <v>17818.598912109934</v>
      </c>
      <c r="L23" s="23">
        <f t="shared" si="12"/>
        <v>17502.395912833905</v>
      </c>
      <c r="M23" s="23">
        <f t="shared" si="12"/>
        <v>18491.325563529572</v>
      </c>
      <c r="N23" s="23">
        <f t="shared" si="12"/>
        <v>19014.607406976065</v>
      </c>
      <c r="O23" s="23">
        <f t="shared" si="12"/>
        <v>18922.11910598075</v>
      </c>
      <c r="P23" s="23">
        <f t="shared" si="12"/>
        <v>21406.196198952097</v>
      </c>
      <c r="Q23" s="23">
        <f t="shared" si="12"/>
        <v>20261.420784038764</v>
      </c>
      <c r="R23" s="23">
        <f t="shared" si="12"/>
        <v>18117.026475673007</v>
      </c>
      <c r="S23" s="23">
        <f t="shared" si="12"/>
        <v>15724.442180837281</v>
      </c>
      <c r="T23" s="23">
        <f t="shared" si="12"/>
        <v>17719.504418488945</v>
      </c>
      <c r="U23" s="23">
        <f t="shared" si="12"/>
        <v>19376.339955528016</v>
      </c>
      <c r="V23" s="23">
        <f t="shared" si="12"/>
        <v>19386.689075564893</v>
      </c>
      <c r="W23" s="23">
        <f t="shared" si="12"/>
        <v>21797.490573706695</v>
      </c>
      <c r="X23" s="23">
        <f t="shared" si="12"/>
        <v>23432.16011955099</v>
      </c>
      <c r="Y23" s="23">
        <f t="shared" si="12"/>
        <v>26328.842114989515</v>
      </c>
      <c r="Z23" s="23">
        <f t="shared" si="12"/>
        <v>27849.612157932748</v>
      </c>
      <c r="AA23" s="23">
        <f t="shared" si="12"/>
        <v>26507.367502754554</v>
      </c>
      <c r="AB23" s="23">
        <f t="shared" si="12"/>
        <v>30220.906843818611</v>
      </c>
      <c r="AC23" s="23">
        <f t="shared" si="12"/>
        <v>30108.532129316478</v>
      </c>
      <c r="AD23" s="23">
        <f t="shared" si="12"/>
        <v>27617.629714720177</v>
      </c>
      <c r="AE23" s="23">
        <f t="shared" si="12"/>
        <v>28778.169960950265</v>
      </c>
      <c r="AF23" s="23">
        <f t="shared" si="12"/>
        <v>25107.537128341173</v>
      </c>
      <c r="AG23" s="23">
        <f t="shared" si="12"/>
        <v>29316.94543431811</v>
      </c>
      <c r="AH23" s="23">
        <f t="shared" ref="AH23:AI23" si="15">IF(AH5=0,0,AH5/AH14)</f>
        <v>24958.556232927851</v>
      </c>
      <c r="AI23" s="23">
        <f t="shared" si="15"/>
        <v>27515.615975829838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30.190111779879622</v>
      </c>
      <c r="C25" s="21">
        <f t="shared" ref="C25:AG25" si="16">SUM(C26,C32)</f>
        <v>39.839466895958729</v>
      </c>
      <c r="D25" s="21">
        <f t="shared" si="16"/>
        <v>49.48890799656062</v>
      </c>
      <c r="E25" s="21">
        <f t="shared" si="16"/>
        <v>30.190111779879622</v>
      </c>
      <c r="F25" s="21">
        <f t="shared" si="16"/>
        <v>30.190111779879622</v>
      </c>
      <c r="G25" s="21">
        <f t="shared" si="16"/>
        <v>44.664230438521074</v>
      </c>
      <c r="H25" s="21">
        <f t="shared" si="16"/>
        <v>45.629148753224428</v>
      </c>
      <c r="I25" s="21">
        <f t="shared" si="16"/>
        <v>51.418744625967328</v>
      </c>
      <c r="J25" s="21">
        <f t="shared" si="16"/>
        <v>45.629148753224428</v>
      </c>
      <c r="K25" s="21">
        <f t="shared" si="16"/>
        <v>47.558985382631128</v>
      </c>
      <c r="L25" s="21">
        <f t="shared" si="16"/>
        <v>658.31659501289755</v>
      </c>
      <c r="M25" s="21">
        <f t="shared" si="16"/>
        <v>724.9928632846088</v>
      </c>
      <c r="N25" s="21">
        <f t="shared" si="16"/>
        <v>743.07351676698204</v>
      </c>
      <c r="O25" s="21">
        <f t="shared" si="16"/>
        <v>915.98357695614777</v>
      </c>
      <c r="P25" s="21">
        <f t="shared" si="16"/>
        <v>980.9400687876182</v>
      </c>
      <c r="Q25" s="21">
        <f t="shared" si="16"/>
        <v>658.49819432502136</v>
      </c>
      <c r="R25" s="21">
        <f t="shared" si="16"/>
        <v>752.57953568357698</v>
      </c>
      <c r="S25" s="21">
        <f t="shared" si="16"/>
        <v>842.17059329320716</v>
      </c>
      <c r="T25" s="21">
        <f t="shared" si="16"/>
        <v>912.34350816852975</v>
      </c>
      <c r="U25" s="21">
        <f t="shared" si="16"/>
        <v>1132.7266552020637</v>
      </c>
      <c r="V25" s="21">
        <f t="shared" si="16"/>
        <v>1449.4362854686158</v>
      </c>
      <c r="W25" s="21">
        <f t="shared" si="16"/>
        <v>1334.3365434221841</v>
      </c>
      <c r="X25" s="21">
        <f t="shared" si="16"/>
        <v>1185.2249355116078</v>
      </c>
      <c r="Y25" s="21">
        <f t="shared" si="16"/>
        <v>1187.0640584694759</v>
      </c>
      <c r="Z25" s="21">
        <f t="shared" si="16"/>
        <v>1223.4498710232153</v>
      </c>
      <c r="AA25" s="21">
        <f t="shared" si="16"/>
        <v>1536.6628546861562</v>
      </c>
      <c r="AB25" s="21">
        <f t="shared" si="16"/>
        <v>1751.8390369733443</v>
      </c>
      <c r="AC25" s="21">
        <f t="shared" si="16"/>
        <v>2134.4228718830605</v>
      </c>
      <c r="AD25" s="21">
        <f t="shared" si="16"/>
        <v>2207.1673258813407</v>
      </c>
      <c r="AE25" s="21">
        <f t="shared" si="16"/>
        <v>2262.3583834909714</v>
      </c>
      <c r="AF25" s="21">
        <f t="shared" si="16"/>
        <v>2185.7777300085986</v>
      </c>
      <c r="AG25" s="21">
        <f t="shared" si="16"/>
        <v>1939.3180567497848</v>
      </c>
      <c r="AH25" s="21">
        <f t="shared" ref="AH25:AI25" si="17">SUM(AH26,AH32)</f>
        <v>2124.8377472055031</v>
      </c>
      <c r="AI25" s="21">
        <f t="shared" si="17"/>
        <v>2251.8276010318141</v>
      </c>
    </row>
    <row r="26" spans="1:35" x14ac:dyDescent="0.25">
      <c r="A26" s="24" t="s">
        <v>72</v>
      </c>
      <c r="B26" s="25">
        <f>SUM(B27:B31)</f>
        <v>17.543350660615371</v>
      </c>
      <c r="C26" s="25">
        <f t="shared" ref="C26:AG26" si="18">SUM(C27:C31)</f>
        <v>23.150702288366656</v>
      </c>
      <c r="D26" s="25">
        <f t="shared" si="18"/>
        <v>28.757815496734221</v>
      </c>
      <c r="E26" s="25">
        <f t="shared" si="18"/>
        <v>17.543350660615378</v>
      </c>
      <c r="F26" s="25">
        <f t="shared" si="18"/>
        <v>17.543350660615378</v>
      </c>
      <c r="G26" s="25">
        <f t="shared" si="18"/>
        <v>25.954177681736546</v>
      </c>
      <c r="H26" s="25">
        <f t="shared" si="18"/>
        <v>26.865372405625141</v>
      </c>
      <c r="I26" s="25">
        <f t="shared" si="18"/>
        <v>30.428442746879757</v>
      </c>
      <c r="J26" s="25">
        <f t="shared" si="18"/>
        <v>26.762732476063963</v>
      </c>
      <c r="K26" s="25">
        <f t="shared" si="18"/>
        <v>27.891207211409224</v>
      </c>
      <c r="L26" s="25">
        <f t="shared" si="18"/>
        <v>380.73674869695969</v>
      </c>
      <c r="M26" s="25">
        <f t="shared" si="18"/>
        <v>419.47317533530617</v>
      </c>
      <c r="N26" s="25">
        <f t="shared" si="18"/>
        <v>428.24436986968317</v>
      </c>
      <c r="O26" s="25">
        <f t="shared" si="18"/>
        <v>528.01084284357046</v>
      </c>
      <c r="P26" s="25">
        <f t="shared" si="18"/>
        <v>484.68985576145343</v>
      </c>
      <c r="Q26" s="25">
        <f t="shared" si="18"/>
        <v>381.63786429621899</v>
      </c>
      <c r="R26" s="25">
        <f t="shared" si="18"/>
        <v>393.29427186886602</v>
      </c>
      <c r="S26" s="25">
        <f t="shared" si="18"/>
        <v>400.80999997977619</v>
      </c>
      <c r="T26" s="25">
        <f t="shared" si="18"/>
        <v>545.94453490378146</v>
      </c>
      <c r="U26" s="25">
        <f t="shared" si="18"/>
        <v>669.85783812249633</v>
      </c>
      <c r="V26" s="25">
        <f t="shared" si="18"/>
        <v>854.66272106585677</v>
      </c>
      <c r="W26" s="25">
        <f t="shared" si="18"/>
        <v>767.1325802712438</v>
      </c>
      <c r="X26" s="25">
        <f t="shared" si="18"/>
        <v>754.44049530039933</v>
      </c>
      <c r="Y26" s="25">
        <f t="shared" si="18"/>
        <v>758.0517601278965</v>
      </c>
      <c r="Z26" s="25">
        <f t="shared" si="18"/>
        <v>718.96033234306174</v>
      </c>
      <c r="AA26" s="25">
        <f t="shared" si="18"/>
        <v>994.56393397625868</v>
      </c>
      <c r="AB26" s="25">
        <f t="shared" si="18"/>
        <v>1058.1209748842771</v>
      </c>
      <c r="AC26" s="25">
        <f t="shared" si="18"/>
        <v>1259.423010589968</v>
      </c>
      <c r="AD26" s="25">
        <f t="shared" si="18"/>
        <v>1357.2877922377872</v>
      </c>
      <c r="AE26" s="25">
        <f t="shared" si="18"/>
        <v>1228.2625818563204</v>
      </c>
      <c r="AF26" s="25">
        <f t="shared" si="18"/>
        <v>1362.7926057438481</v>
      </c>
      <c r="AG26" s="25">
        <f t="shared" si="18"/>
        <v>1161.1104116164774</v>
      </c>
      <c r="AH26" s="25">
        <f t="shared" ref="AH26:AI26" si="19">SUM(AH27:AH31)</f>
        <v>1304.0408295960137</v>
      </c>
      <c r="AI26" s="25">
        <f t="shared" si="19"/>
        <v>1402.1360055271616</v>
      </c>
    </row>
    <row r="27" spans="1:35" x14ac:dyDescent="0.25">
      <c r="A27" s="26" t="s">
        <v>13</v>
      </c>
      <c r="B27" s="27">
        <v>17.543350660615371</v>
      </c>
      <c r="C27" s="27">
        <v>17.952460365599876</v>
      </c>
      <c r="D27" s="27">
        <v>17.952427667687832</v>
      </c>
      <c r="E27" s="27">
        <v>17.543350660615378</v>
      </c>
      <c r="F27" s="27">
        <v>17.543350660615378</v>
      </c>
      <c r="G27" s="27">
        <v>17.952420155240162</v>
      </c>
      <c r="H27" s="27">
        <v>18.023149002487589</v>
      </c>
      <c r="I27" s="27">
        <v>18.050429057398738</v>
      </c>
      <c r="J27" s="27">
        <v>18.002570482114713</v>
      </c>
      <c r="K27" s="27">
        <v>18.001909493174384</v>
      </c>
      <c r="L27" s="27">
        <v>114.73155835553327</v>
      </c>
      <c r="M27" s="27">
        <v>102.1956257622419</v>
      </c>
      <c r="N27" s="27">
        <v>126.2495169143024</v>
      </c>
      <c r="O27" s="27">
        <v>128.94420877111679</v>
      </c>
      <c r="P27" s="27">
        <v>153.44563034017051</v>
      </c>
      <c r="Q27" s="27">
        <v>134.53575833713157</v>
      </c>
      <c r="R27" s="27">
        <v>158.91343772297509</v>
      </c>
      <c r="S27" s="27">
        <v>151.50100323486362</v>
      </c>
      <c r="T27" s="27">
        <v>204.64216371843085</v>
      </c>
      <c r="U27" s="27">
        <v>320.32908307910355</v>
      </c>
      <c r="V27" s="27">
        <v>229.89672907031238</v>
      </c>
      <c r="W27" s="27">
        <v>198.62968225669988</v>
      </c>
      <c r="X27" s="27">
        <v>203.7114476052023</v>
      </c>
      <c r="Y27" s="27">
        <v>160.53393554748087</v>
      </c>
      <c r="Z27" s="27">
        <v>166.61883298281805</v>
      </c>
      <c r="AA27" s="27">
        <v>239.8554512838123</v>
      </c>
      <c r="AB27" s="27">
        <v>237.89087066236101</v>
      </c>
      <c r="AC27" s="27">
        <v>290.46081117786031</v>
      </c>
      <c r="AD27" s="27">
        <v>328.8890025170528</v>
      </c>
      <c r="AE27" s="27">
        <v>332.13580362223649</v>
      </c>
      <c r="AF27" s="27">
        <v>361.33364185399051</v>
      </c>
      <c r="AG27" s="27">
        <v>342.97420328533434</v>
      </c>
      <c r="AH27" s="27">
        <v>382.85489644400548</v>
      </c>
      <c r="AI27" s="27">
        <v>421.01218570775285</v>
      </c>
    </row>
    <row r="28" spans="1:35" x14ac:dyDescent="0.25">
      <c r="A28" s="26" t="s">
        <v>14</v>
      </c>
      <c r="B28" s="27">
        <v>0</v>
      </c>
      <c r="C28" s="27">
        <v>5.1982419227667798</v>
      </c>
      <c r="D28" s="27">
        <v>10.805387829046389</v>
      </c>
      <c r="E28" s="27">
        <v>0</v>
      </c>
      <c r="F28" s="27">
        <v>0</v>
      </c>
      <c r="G28" s="27">
        <v>8.0017575264963838</v>
      </c>
      <c r="H28" s="27">
        <v>8.8422234031375524</v>
      </c>
      <c r="I28" s="27">
        <v>12.378013689481019</v>
      </c>
      <c r="J28" s="27">
        <v>8.7601619939492501</v>
      </c>
      <c r="K28" s="27">
        <v>9.8892977182348396</v>
      </c>
      <c r="L28" s="27">
        <v>266.00519034142644</v>
      </c>
      <c r="M28" s="27">
        <v>317.27754957306428</v>
      </c>
      <c r="N28" s="27">
        <v>301.99485295538079</v>
      </c>
      <c r="O28" s="27">
        <v>399.06663407245367</v>
      </c>
      <c r="P28" s="27">
        <v>331.24422542128292</v>
      </c>
      <c r="Q28" s="27">
        <v>247.10210595908742</v>
      </c>
      <c r="R28" s="27">
        <v>234.38083414589093</v>
      </c>
      <c r="S28" s="27">
        <v>249.30899674491258</v>
      </c>
      <c r="T28" s="27">
        <v>341.30237118535058</v>
      </c>
      <c r="U28" s="27">
        <v>349.52875504339278</v>
      </c>
      <c r="V28" s="27">
        <v>624.76599199554437</v>
      </c>
      <c r="W28" s="27">
        <v>568.50289801454392</v>
      </c>
      <c r="X28" s="27">
        <v>550.7290476951971</v>
      </c>
      <c r="Y28" s="27">
        <v>597.51782458041566</v>
      </c>
      <c r="Z28" s="27">
        <v>552.34149936024369</v>
      </c>
      <c r="AA28" s="27">
        <v>754.70848269244641</v>
      </c>
      <c r="AB28" s="27">
        <v>820.23010422191601</v>
      </c>
      <c r="AC28" s="27">
        <v>968.96219941210779</v>
      </c>
      <c r="AD28" s="27">
        <v>1028.3987897207344</v>
      </c>
      <c r="AE28" s="27">
        <v>896.12677823408387</v>
      </c>
      <c r="AF28" s="27">
        <v>1001.4589638898576</v>
      </c>
      <c r="AG28" s="27">
        <v>818.13620833114305</v>
      </c>
      <c r="AH28" s="27">
        <v>921.18593315200826</v>
      </c>
      <c r="AI28" s="27">
        <v>979.85252152931275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1.2712982900959766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75</v>
      </c>
      <c r="B32" s="25">
        <f>SUM(B33:B37)</f>
        <v>12.646761119264252</v>
      </c>
      <c r="C32" s="25">
        <f t="shared" ref="C32:AG32" si="20">SUM(C33:C37)</f>
        <v>16.688764607592073</v>
      </c>
      <c r="D32" s="25">
        <f t="shared" si="20"/>
        <v>20.731092499826399</v>
      </c>
      <c r="E32" s="25">
        <f t="shared" si="20"/>
        <v>12.646761119264244</v>
      </c>
      <c r="F32" s="25">
        <f t="shared" si="20"/>
        <v>12.646761119264244</v>
      </c>
      <c r="G32" s="25">
        <f t="shared" si="20"/>
        <v>18.710052756784528</v>
      </c>
      <c r="H32" s="25">
        <f t="shared" si="20"/>
        <v>18.763776347599286</v>
      </c>
      <c r="I32" s="25">
        <f t="shared" si="20"/>
        <v>20.990301879087571</v>
      </c>
      <c r="J32" s="25">
        <f t="shared" si="20"/>
        <v>18.866416277160464</v>
      </c>
      <c r="K32" s="25">
        <f t="shared" si="20"/>
        <v>19.667778171221904</v>
      </c>
      <c r="L32" s="25">
        <f t="shared" si="20"/>
        <v>277.57984631593791</v>
      </c>
      <c r="M32" s="25">
        <f t="shared" si="20"/>
        <v>305.51968794930258</v>
      </c>
      <c r="N32" s="25">
        <f t="shared" si="20"/>
        <v>314.82914689729887</v>
      </c>
      <c r="O32" s="25">
        <f t="shared" si="20"/>
        <v>387.97273411257737</v>
      </c>
      <c r="P32" s="25">
        <f t="shared" si="20"/>
        <v>496.25021302616472</v>
      </c>
      <c r="Q32" s="25">
        <f t="shared" si="20"/>
        <v>276.86033002880237</v>
      </c>
      <c r="R32" s="25">
        <f t="shared" si="20"/>
        <v>359.28526381471096</v>
      </c>
      <c r="S32" s="25">
        <f t="shared" si="20"/>
        <v>441.36059331343097</v>
      </c>
      <c r="T32" s="25">
        <f t="shared" si="20"/>
        <v>366.39897326474824</v>
      </c>
      <c r="U32" s="25">
        <f t="shared" si="20"/>
        <v>462.86881707956741</v>
      </c>
      <c r="V32" s="25">
        <f t="shared" si="20"/>
        <v>594.77356440275901</v>
      </c>
      <c r="W32" s="25">
        <f t="shared" si="20"/>
        <v>567.20396315094035</v>
      </c>
      <c r="X32" s="25">
        <f t="shared" si="20"/>
        <v>430.78444021120845</v>
      </c>
      <c r="Y32" s="25">
        <f t="shared" si="20"/>
        <v>429.01229834157937</v>
      </c>
      <c r="Z32" s="25">
        <f t="shared" si="20"/>
        <v>504.4895386801536</v>
      </c>
      <c r="AA32" s="25">
        <f t="shared" si="20"/>
        <v>542.09892070989736</v>
      </c>
      <c r="AB32" s="25">
        <f t="shared" si="20"/>
        <v>693.71806208906719</v>
      </c>
      <c r="AC32" s="25">
        <f t="shared" si="20"/>
        <v>874.99986129309229</v>
      </c>
      <c r="AD32" s="25">
        <f t="shared" si="20"/>
        <v>849.87953364355349</v>
      </c>
      <c r="AE32" s="25">
        <f t="shared" si="20"/>
        <v>1034.0958016346513</v>
      </c>
      <c r="AF32" s="25">
        <f t="shared" si="20"/>
        <v>822.98512426475043</v>
      </c>
      <c r="AG32" s="25">
        <f t="shared" si="20"/>
        <v>778.20764513330721</v>
      </c>
      <c r="AH32" s="25">
        <f t="shared" ref="AH32:AI32" si="21">SUM(AH33:AH37)</f>
        <v>820.79691760948936</v>
      </c>
      <c r="AI32" s="25">
        <f t="shared" si="21"/>
        <v>849.69159550465224</v>
      </c>
    </row>
    <row r="33" spans="1:35" x14ac:dyDescent="0.25">
      <c r="A33" s="26" t="s">
        <v>13</v>
      </c>
      <c r="B33" s="27">
        <v>2.9974060031851479</v>
      </c>
      <c r="C33" s="27">
        <v>2.5882962982006426</v>
      </c>
      <c r="D33" s="27">
        <v>2.5883289961126863</v>
      </c>
      <c r="E33" s="27">
        <v>2.9974060031851408</v>
      </c>
      <c r="F33" s="27">
        <v>2.9974060031851408</v>
      </c>
      <c r="G33" s="27">
        <v>2.5883365085603565</v>
      </c>
      <c r="H33" s="27">
        <v>2.5176076613129297</v>
      </c>
      <c r="I33" s="27">
        <v>2.490327606401781</v>
      </c>
      <c r="J33" s="27">
        <v>2.5381861816858056</v>
      </c>
      <c r="K33" s="27">
        <v>2.5388471706261342</v>
      </c>
      <c r="L33" s="27">
        <v>16.729232702076345</v>
      </c>
      <c r="M33" s="27">
        <v>14.886661426064194</v>
      </c>
      <c r="N33" s="27">
        <v>18.562778872455993</v>
      </c>
      <c r="O33" s="27">
        <v>18.949170420628718</v>
      </c>
      <c r="P33" s="27">
        <v>31.421093649511278</v>
      </c>
      <c r="Q33" s="27">
        <v>19.519873649110821</v>
      </c>
      <c r="R33" s="27">
        <v>29.034369671693923</v>
      </c>
      <c r="S33" s="27">
        <v>33.36572075481817</v>
      </c>
      <c r="T33" s="27">
        <v>27.468240408826262</v>
      </c>
      <c r="U33" s="27">
        <v>44.269197230440739</v>
      </c>
      <c r="V33" s="27">
        <v>31.997767920229336</v>
      </c>
      <c r="W33" s="27">
        <v>29.372639325415321</v>
      </c>
      <c r="X33" s="27">
        <v>23.263788852235393</v>
      </c>
      <c r="Y33" s="27">
        <v>18.170535647704043</v>
      </c>
      <c r="Z33" s="27">
        <v>23.383058676683248</v>
      </c>
      <c r="AA33" s="27">
        <v>26.147214236393978</v>
      </c>
      <c r="AB33" s="27">
        <v>31.19287826283238</v>
      </c>
      <c r="AC33" s="27">
        <v>40.36025503022222</v>
      </c>
      <c r="AD33" s="27">
        <v>41.187437723703795</v>
      </c>
      <c r="AE33" s="27">
        <v>55.926191218692111</v>
      </c>
      <c r="AF33" s="27">
        <v>43.641594603447061</v>
      </c>
      <c r="AG33" s="27">
        <v>45.974120016471375</v>
      </c>
      <c r="AH33" s="27">
        <v>48.195748439915349</v>
      </c>
      <c r="AI33" s="27">
        <v>51.026507327500724</v>
      </c>
    </row>
    <row r="34" spans="1:35" x14ac:dyDescent="0.25">
      <c r="A34" s="26" t="s">
        <v>14</v>
      </c>
      <c r="B34" s="27">
        <v>9.6493551160791036</v>
      </c>
      <c r="C34" s="27">
        <v>14.100468309391431</v>
      </c>
      <c r="D34" s="27">
        <v>18.142763503713713</v>
      </c>
      <c r="E34" s="27">
        <v>9.6493551160791036</v>
      </c>
      <c r="F34" s="27">
        <v>9.6493551160791036</v>
      </c>
      <c r="G34" s="27">
        <v>16.121716248224171</v>
      </c>
      <c r="H34" s="27">
        <v>16.246168686286357</v>
      </c>
      <c r="I34" s="27">
        <v>18.49997427268579</v>
      </c>
      <c r="J34" s="27">
        <v>16.328230095474659</v>
      </c>
      <c r="K34" s="27">
        <v>17.12893100059577</v>
      </c>
      <c r="L34" s="27">
        <v>260.85061361386158</v>
      </c>
      <c r="M34" s="27">
        <v>290.63302652323836</v>
      </c>
      <c r="N34" s="27">
        <v>296.2663680248429</v>
      </c>
      <c r="O34" s="27">
        <v>369.02356369194865</v>
      </c>
      <c r="P34" s="27">
        <v>464.82911937665341</v>
      </c>
      <c r="Q34" s="27">
        <v>257.34045637969155</v>
      </c>
      <c r="R34" s="27">
        <v>330.25089414301704</v>
      </c>
      <c r="S34" s="27">
        <v>407.99487255861283</v>
      </c>
      <c r="T34" s="27">
        <v>338.93073285592197</v>
      </c>
      <c r="U34" s="27">
        <v>418.59961984912667</v>
      </c>
      <c r="V34" s="27">
        <v>562.7757964825297</v>
      </c>
      <c r="W34" s="27">
        <v>537.83132382552503</v>
      </c>
      <c r="X34" s="27">
        <v>407.52065135897305</v>
      </c>
      <c r="Y34" s="27">
        <v>410.84176269387535</v>
      </c>
      <c r="Z34" s="27">
        <v>481.10648000347032</v>
      </c>
      <c r="AA34" s="27">
        <v>515.95170647350335</v>
      </c>
      <c r="AB34" s="27">
        <v>662.52518382623475</v>
      </c>
      <c r="AC34" s="27">
        <v>834.63960626287007</v>
      </c>
      <c r="AD34" s="27">
        <v>808.69209591984963</v>
      </c>
      <c r="AE34" s="27">
        <v>978.16961041595903</v>
      </c>
      <c r="AF34" s="27">
        <v>779.34352966130336</v>
      </c>
      <c r="AG34" s="27">
        <v>732.23352511683584</v>
      </c>
      <c r="AH34" s="27">
        <v>772.60116916957406</v>
      </c>
      <c r="AI34" s="27">
        <v>797.89468397369637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0.77040420345518457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215.58058366346879</v>
      </c>
      <c r="C40" s="21">
        <f t="shared" si="22"/>
        <v>215.58058366346879</v>
      </c>
      <c r="D40" s="21">
        <f t="shared" si="22"/>
        <v>215.58058366346873</v>
      </c>
      <c r="E40" s="21">
        <f t="shared" si="22"/>
        <v>215.58058366346873</v>
      </c>
      <c r="F40" s="21">
        <f t="shared" si="22"/>
        <v>215.58058366346873</v>
      </c>
      <c r="G40" s="21">
        <f t="shared" si="22"/>
        <v>215.58058366346873</v>
      </c>
      <c r="H40" s="21">
        <f t="shared" si="22"/>
        <v>212.28357437377667</v>
      </c>
      <c r="I40" s="21">
        <f t="shared" si="22"/>
        <v>213.02606667480674</v>
      </c>
      <c r="J40" s="21">
        <f t="shared" si="22"/>
        <v>217.71141788493981</v>
      </c>
      <c r="K40" s="21">
        <f t="shared" si="22"/>
        <v>201.6075509260946</v>
      </c>
      <c r="L40" s="21">
        <f t="shared" si="22"/>
        <v>201.95497873045025</v>
      </c>
      <c r="M40" s="21">
        <f t="shared" si="22"/>
        <v>205.71346153382535</v>
      </c>
      <c r="N40" s="21">
        <f t="shared" si="22"/>
        <v>204.81640772300528</v>
      </c>
      <c r="O40" s="21">
        <f t="shared" si="22"/>
        <v>204.43300447107117</v>
      </c>
      <c r="P40" s="21">
        <f t="shared" si="22"/>
        <v>168.73381598923842</v>
      </c>
      <c r="Q40" s="21">
        <f t="shared" si="22"/>
        <v>156.70938974446477</v>
      </c>
      <c r="R40" s="21">
        <f t="shared" si="22"/>
        <v>165.31466587812156</v>
      </c>
      <c r="S40" s="21">
        <f t="shared" si="22"/>
        <v>183.52644968718633</v>
      </c>
      <c r="T40" s="21">
        <f t="shared" si="22"/>
        <v>200.07680871838411</v>
      </c>
      <c r="U40" s="21">
        <f t="shared" si="22"/>
        <v>225.56176045770238</v>
      </c>
      <c r="V40" s="21">
        <f t="shared" si="22"/>
        <v>307.70600845149579</v>
      </c>
      <c r="W40" s="21">
        <f t="shared" si="22"/>
        <v>310.21337845452035</v>
      </c>
      <c r="X40" s="21">
        <f t="shared" si="22"/>
        <v>285.63481321375531</v>
      </c>
      <c r="Y40" s="21">
        <f t="shared" si="22"/>
        <v>248.39755175992204</v>
      </c>
      <c r="Z40" s="21">
        <f t="shared" si="22"/>
        <v>216.99633473707817</v>
      </c>
      <c r="AA40" s="21">
        <f t="shared" si="22"/>
        <v>355.83717665808194</v>
      </c>
      <c r="AB40" s="21">
        <f t="shared" si="22"/>
        <v>421.68155659633857</v>
      </c>
      <c r="AC40" s="21">
        <f t="shared" si="22"/>
        <v>409.25648945175016</v>
      </c>
      <c r="AD40" s="21">
        <f t="shared" si="22"/>
        <v>351.78199449379247</v>
      </c>
      <c r="AE40" s="21">
        <f t="shared" si="22"/>
        <v>299.88859132607928</v>
      </c>
      <c r="AF40" s="21">
        <f t="shared" si="22"/>
        <v>449.42558961147415</v>
      </c>
      <c r="AG40" s="21">
        <f t="shared" si="22"/>
        <v>529.45532596503244</v>
      </c>
      <c r="AH40" s="21">
        <f t="shared" ref="AH40:AI40" si="23">IF(AH25=0,0,AH25/(AH3/1000))</f>
        <v>415.50598211421732</v>
      </c>
      <c r="AI40" s="21">
        <f t="shared" si="23"/>
        <v>255.623513539329</v>
      </c>
    </row>
    <row r="41" spans="1:35" x14ac:dyDescent="0.25">
      <c r="A41" s="10" t="s">
        <v>72</v>
      </c>
      <c r="B41" s="22">
        <f t="shared" si="22"/>
        <v>278.74659157708948</v>
      </c>
      <c r="C41" s="22">
        <f t="shared" si="22"/>
        <v>278.74840702552143</v>
      </c>
      <c r="D41" s="22">
        <f t="shared" si="22"/>
        <v>278.74671923043803</v>
      </c>
      <c r="E41" s="22">
        <f t="shared" si="22"/>
        <v>278.74659157708948</v>
      </c>
      <c r="F41" s="22">
        <f t="shared" si="22"/>
        <v>278.74659157708948</v>
      </c>
      <c r="G41" s="22">
        <f t="shared" si="22"/>
        <v>278.74633145625171</v>
      </c>
      <c r="H41" s="22">
        <f t="shared" si="22"/>
        <v>271.83075415030572</v>
      </c>
      <c r="I41" s="22">
        <f t="shared" si="22"/>
        <v>273.37672552401108</v>
      </c>
      <c r="J41" s="22">
        <f t="shared" si="22"/>
        <v>283.28746128629524</v>
      </c>
      <c r="K41" s="22">
        <f t="shared" si="22"/>
        <v>250.32923476587459</v>
      </c>
      <c r="L41" s="22">
        <f t="shared" si="22"/>
        <v>251.00802542876315</v>
      </c>
      <c r="M41" s="22">
        <f t="shared" si="22"/>
        <v>258.49557217161902</v>
      </c>
      <c r="N41" s="22">
        <f t="shared" si="22"/>
        <v>256.62262897524221</v>
      </c>
      <c r="O41" s="22">
        <f t="shared" si="22"/>
        <v>255.77174330113283</v>
      </c>
      <c r="P41" s="22">
        <f t="shared" si="22"/>
        <v>269.04141964158453</v>
      </c>
      <c r="Q41" s="22">
        <f t="shared" si="22"/>
        <v>198.86096886104306</v>
      </c>
      <c r="R41" s="22">
        <f t="shared" si="22"/>
        <v>198.13793077812485</v>
      </c>
      <c r="S41" s="22">
        <f t="shared" si="22"/>
        <v>208.86371955209867</v>
      </c>
      <c r="T41" s="22">
        <f t="shared" si="22"/>
        <v>235.70713153365804</v>
      </c>
      <c r="U41" s="22">
        <f t="shared" si="22"/>
        <v>283.3521637847324</v>
      </c>
      <c r="V41" s="22">
        <f t="shared" si="22"/>
        <v>385.32887511260623</v>
      </c>
      <c r="W41" s="22">
        <f t="shared" si="22"/>
        <v>430.77498298311389</v>
      </c>
      <c r="X41" s="22">
        <f t="shared" si="22"/>
        <v>354.74583954468625</v>
      </c>
      <c r="Y41" s="22">
        <f t="shared" si="22"/>
        <v>321.63475690963105</v>
      </c>
      <c r="Z41" s="22">
        <f t="shared" si="22"/>
        <v>331.65851121891978</v>
      </c>
      <c r="AA41" s="22">
        <f t="shared" si="22"/>
        <v>437.45305490897408</v>
      </c>
      <c r="AB41" s="22">
        <f t="shared" si="22"/>
        <v>601.44959922186467</v>
      </c>
      <c r="AC41" s="22">
        <f t="shared" si="22"/>
        <v>592.33468440896593</v>
      </c>
      <c r="AD41" s="22">
        <f t="shared" si="22"/>
        <v>462.85840367081136</v>
      </c>
      <c r="AE41" s="22">
        <f t="shared" si="22"/>
        <v>486.38577121627486</v>
      </c>
      <c r="AF41" s="22">
        <f t="shared" si="22"/>
        <v>476.98482938678546</v>
      </c>
      <c r="AG41" s="22">
        <f t="shared" si="22"/>
        <v>579.78246072871275</v>
      </c>
      <c r="AH41" s="22">
        <f t="shared" ref="AH41:AI41" si="24">IF(AH26=0,0,AH26/(AH4/1000))</f>
        <v>527.26529146065411</v>
      </c>
      <c r="AI41" s="22">
        <f t="shared" si="24"/>
        <v>347.32722747098796</v>
      </c>
    </row>
    <row r="42" spans="1:35" x14ac:dyDescent="0.25">
      <c r="A42" s="12" t="s">
        <v>75</v>
      </c>
      <c r="B42" s="23">
        <f t="shared" ref="B42:AG42" si="25">IF(B32=0,0,B32/(B5/1000))</f>
        <v>164.02125769093902</v>
      </c>
      <c r="C42" s="23">
        <f t="shared" si="25"/>
        <v>164.01977582908671</v>
      </c>
      <c r="D42" s="23">
        <f t="shared" si="25"/>
        <v>164.0211534937477</v>
      </c>
      <c r="E42" s="23">
        <f t="shared" si="25"/>
        <v>164.02125769093891</v>
      </c>
      <c r="F42" s="23">
        <f t="shared" si="25"/>
        <v>164.02125769093891</v>
      </c>
      <c r="G42" s="23">
        <f t="shared" si="25"/>
        <v>164.02147001486927</v>
      </c>
      <c r="H42" s="23">
        <f t="shared" si="25"/>
        <v>161.5991696817818</v>
      </c>
      <c r="I42" s="23">
        <f t="shared" si="25"/>
        <v>161.38054231714514</v>
      </c>
      <c r="J42" s="23">
        <f t="shared" si="25"/>
        <v>163.89408440943288</v>
      </c>
      <c r="K42" s="23">
        <f t="shared" si="25"/>
        <v>157.99857419879172</v>
      </c>
      <c r="L42" s="23">
        <f t="shared" si="25"/>
        <v>159.26425171689209</v>
      </c>
      <c r="M42" s="23">
        <f t="shared" si="25"/>
        <v>160.6698645818561</v>
      </c>
      <c r="N42" s="23">
        <f t="shared" si="25"/>
        <v>160.69048044755519</v>
      </c>
      <c r="O42" s="23">
        <f t="shared" si="25"/>
        <v>160.56997627876538</v>
      </c>
      <c r="P42" s="23">
        <f t="shared" si="25"/>
        <v>123.69172225722923</v>
      </c>
      <c r="Q42" s="23">
        <f t="shared" si="25"/>
        <v>121.27491486420116</v>
      </c>
      <c r="R42" s="23">
        <f t="shared" si="25"/>
        <v>139.93832289100936</v>
      </c>
      <c r="S42" s="23">
        <f t="shared" si="25"/>
        <v>165.3146394245563</v>
      </c>
      <c r="T42" s="23">
        <f t="shared" si="25"/>
        <v>163.29630538441947</v>
      </c>
      <c r="U42" s="23">
        <f t="shared" si="25"/>
        <v>174.15777616592101</v>
      </c>
      <c r="V42" s="23">
        <f t="shared" si="25"/>
        <v>238.6301191702008</v>
      </c>
      <c r="W42" s="23">
        <f t="shared" si="25"/>
        <v>225.03351774888006</v>
      </c>
      <c r="X42" s="23">
        <f t="shared" si="25"/>
        <v>212.97133679834809</v>
      </c>
      <c r="Y42" s="23">
        <f t="shared" si="25"/>
        <v>177.13021182334066</v>
      </c>
      <c r="Z42" s="23">
        <f t="shared" si="25"/>
        <v>145.37178311680663</v>
      </c>
      <c r="AA42" s="23">
        <f t="shared" si="25"/>
        <v>265.09660138404161</v>
      </c>
      <c r="AB42" s="23">
        <f t="shared" si="25"/>
        <v>289.63718607470105</v>
      </c>
      <c r="AC42" s="23">
        <f t="shared" si="25"/>
        <v>283.24797097366667</v>
      </c>
      <c r="AD42" s="23">
        <f t="shared" si="25"/>
        <v>254.3145696162417</v>
      </c>
      <c r="AE42" s="23">
        <f t="shared" si="25"/>
        <v>206.0480709990496</v>
      </c>
      <c r="AF42" s="23">
        <f t="shared" si="25"/>
        <v>410.18131358254567</v>
      </c>
      <c r="AG42" s="23">
        <f t="shared" si="25"/>
        <v>468.74633135333914</v>
      </c>
      <c r="AH42" s="23">
        <f t="shared" ref="AH42:AI42" si="26">IF(AH32=0,0,AH32/(AH5/1000))</f>
        <v>310.83254550272659</v>
      </c>
      <c r="AI42" s="23">
        <f t="shared" si="26"/>
        <v>178.04932445491403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72</v>
      </c>
      <c r="B45" s="31">
        <f t="shared" si="27"/>
        <v>0.58109591605776167</v>
      </c>
      <c r="C45" s="31">
        <f t="shared" si="27"/>
        <v>0.58109970067684402</v>
      </c>
      <c r="D45" s="31">
        <f t="shared" si="27"/>
        <v>0.58109618217344439</v>
      </c>
      <c r="E45" s="31">
        <f t="shared" si="27"/>
        <v>0.5810959160577619</v>
      </c>
      <c r="F45" s="31">
        <f t="shared" si="27"/>
        <v>0.5810959160577619</v>
      </c>
      <c r="G45" s="31">
        <f t="shared" si="27"/>
        <v>0.58109537379048015</v>
      </c>
      <c r="H45" s="31">
        <f t="shared" si="27"/>
        <v>0.58877654174354221</v>
      </c>
      <c r="I45" s="31">
        <f t="shared" si="27"/>
        <v>0.59177723937493576</v>
      </c>
      <c r="J45" s="31">
        <f t="shared" si="27"/>
        <v>0.58652710399671326</v>
      </c>
      <c r="K45" s="31">
        <f t="shared" si="27"/>
        <v>0.58645505128028419</v>
      </c>
      <c r="L45" s="31">
        <f t="shared" si="27"/>
        <v>0.57834900651334853</v>
      </c>
      <c r="M45" s="31">
        <f t="shared" si="27"/>
        <v>0.57858938560424766</v>
      </c>
      <c r="N45" s="31">
        <f t="shared" si="27"/>
        <v>0.57631494085931056</v>
      </c>
      <c r="O45" s="31">
        <f t="shared" si="27"/>
        <v>0.57644138620713359</v>
      </c>
      <c r="P45" s="31">
        <f t="shared" si="27"/>
        <v>0.49410751093132571</v>
      </c>
      <c r="Q45" s="31">
        <f t="shared" si="27"/>
        <v>0.57955795108505681</v>
      </c>
      <c r="R45" s="31">
        <f t="shared" si="27"/>
        <v>0.52259495936417155</v>
      </c>
      <c r="S45" s="31">
        <f t="shared" si="27"/>
        <v>0.47592495293911502</v>
      </c>
      <c r="T45" s="31">
        <f t="shared" si="27"/>
        <v>0.59839800471615079</v>
      </c>
      <c r="U45" s="31">
        <f t="shared" si="27"/>
        <v>0.59136759521475402</v>
      </c>
      <c r="V45" s="31">
        <f t="shared" si="27"/>
        <v>0.58965180438375508</v>
      </c>
      <c r="W45" s="31">
        <f t="shared" si="27"/>
        <v>0.57491686340521886</v>
      </c>
      <c r="X45" s="31">
        <f t="shared" si="27"/>
        <v>0.63653781885270722</v>
      </c>
      <c r="Y45" s="31">
        <f t="shared" si="27"/>
        <v>0.63859381026604389</v>
      </c>
      <c r="Z45" s="31">
        <f t="shared" si="27"/>
        <v>0.58765001278047402</v>
      </c>
      <c r="AA45" s="31">
        <f t="shared" si="27"/>
        <v>0.64722325456313945</v>
      </c>
      <c r="AB45" s="31">
        <f t="shared" si="27"/>
        <v>0.60400582048473739</v>
      </c>
      <c r="AC45" s="31">
        <f t="shared" si="27"/>
        <v>0.59005318354692393</v>
      </c>
      <c r="AD45" s="31">
        <f t="shared" si="27"/>
        <v>0.6149455803926468</v>
      </c>
      <c r="AE45" s="31">
        <f t="shared" si="27"/>
        <v>0.54291247170177714</v>
      </c>
      <c r="AF45" s="31">
        <f t="shared" si="27"/>
        <v>0.62348178729887915</v>
      </c>
      <c r="AG45" s="31">
        <f t="shared" si="27"/>
        <v>0.59872098213866454</v>
      </c>
      <c r="AH45" s="31">
        <f t="shared" ref="AH45:AI45" si="29">IF(AH26=0,0,AH26/AH$25)</f>
        <v>0.61371313236082758</v>
      </c>
      <c r="AI45" s="31">
        <f t="shared" si="29"/>
        <v>0.62266578706322206</v>
      </c>
    </row>
    <row r="46" spans="1:35" x14ac:dyDescent="0.25">
      <c r="A46" s="12" t="s">
        <v>75</v>
      </c>
      <c r="B46" s="32">
        <f t="shared" ref="B46:AG46" si="30">IF(B32=0,0,B32/B$25)</f>
        <v>0.41890408394223833</v>
      </c>
      <c r="C46" s="32">
        <f t="shared" si="30"/>
        <v>0.41890029932315592</v>
      </c>
      <c r="D46" s="32">
        <f t="shared" si="30"/>
        <v>0.41890381782655556</v>
      </c>
      <c r="E46" s="32">
        <f t="shared" si="30"/>
        <v>0.4189040839422381</v>
      </c>
      <c r="F46" s="32">
        <f t="shared" si="30"/>
        <v>0.4189040839422381</v>
      </c>
      <c r="G46" s="32">
        <f t="shared" si="30"/>
        <v>0.41890462620951979</v>
      </c>
      <c r="H46" s="32">
        <f t="shared" si="30"/>
        <v>0.41122345825645773</v>
      </c>
      <c r="I46" s="32">
        <f t="shared" si="30"/>
        <v>0.4082227606250643</v>
      </c>
      <c r="J46" s="32">
        <f t="shared" si="30"/>
        <v>0.41347289600328674</v>
      </c>
      <c r="K46" s="32">
        <f t="shared" si="30"/>
        <v>0.41354494871971581</v>
      </c>
      <c r="L46" s="32">
        <f t="shared" si="30"/>
        <v>0.42165099348665158</v>
      </c>
      <c r="M46" s="32">
        <f t="shared" si="30"/>
        <v>0.42141061439575223</v>
      </c>
      <c r="N46" s="32">
        <f t="shared" si="30"/>
        <v>0.42368505914068944</v>
      </c>
      <c r="O46" s="32">
        <f t="shared" si="30"/>
        <v>0.42355861379286647</v>
      </c>
      <c r="P46" s="32">
        <f t="shared" si="30"/>
        <v>0.50589248906867423</v>
      </c>
      <c r="Q46" s="32">
        <f t="shared" si="30"/>
        <v>0.42044204891494313</v>
      </c>
      <c r="R46" s="32">
        <f t="shared" si="30"/>
        <v>0.47740504063582845</v>
      </c>
      <c r="S46" s="32">
        <f t="shared" si="30"/>
        <v>0.52407504706088504</v>
      </c>
      <c r="T46" s="32">
        <f t="shared" si="30"/>
        <v>0.4016019952838491</v>
      </c>
      <c r="U46" s="32">
        <f t="shared" si="30"/>
        <v>0.40863240478524593</v>
      </c>
      <c r="V46" s="32">
        <f t="shared" si="30"/>
        <v>0.41034819561624497</v>
      </c>
      <c r="W46" s="32">
        <f t="shared" si="30"/>
        <v>0.42508313659478109</v>
      </c>
      <c r="X46" s="32">
        <f t="shared" si="30"/>
        <v>0.36346218114729284</v>
      </c>
      <c r="Y46" s="32">
        <f t="shared" si="30"/>
        <v>0.36140618973395611</v>
      </c>
      <c r="Z46" s="32">
        <f t="shared" si="30"/>
        <v>0.41234998721952604</v>
      </c>
      <c r="AA46" s="32">
        <f t="shared" si="30"/>
        <v>0.35277674543686044</v>
      </c>
      <c r="AB46" s="32">
        <f t="shared" si="30"/>
        <v>0.39599417951526256</v>
      </c>
      <c r="AC46" s="32">
        <f t="shared" si="30"/>
        <v>0.40994681645307596</v>
      </c>
      <c r="AD46" s="32">
        <f t="shared" si="30"/>
        <v>0.3850544196073532</v>
      </c>
      <c r="AE46" s="32">
        <f t="shared" si="30"/>
        <v>0.45708752829822291</v>
      </c>
      <c r="AF46" s="32">
        <f t="shared" si="30"/>
        <v>0.37651821270112074</v>
      </c>
      <c r="AG46" s="32">
        <f t="shared" si="30"/>
        <v>0.40127901786133541</v>
      </c>
      <c r="AH46" s="32">
        <f t="shared" ref="AH46:AI46" si="31">IF(AH32=0,0,AH32/AH$25)</f>
        <v>0.38628686763917236</v>
      </c>
      <c r="AI46" s="32">
        <f t="shared" si="31"/>
        <v>0.37733421293677788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227181.21589193787</v>
      </c>
      <c r="C48" s="21">
        <f t="shared" si="32"/>
        <v>227186.74096691795</v>
      </c>
      <c r="D48" s="21">
        <f t="shared" si="32"/>
        <v>227190.50634237993</v>
      </c>
      <c r="E48" s="21">
        <f t="shared" si="32"/>
        <v>227181.21589193787</v>
      </c>
      <c r="F48" s="21">
        <f t="shared" si="32"/>
        <v>227181.21589193787</v>
      </c>
      <c r="G48" s="21">
        <f t="shared" si="32"/>
        <v>227183.26774425773</v>
      </c>
      <c r="H48" s="21">
        <f t="shared" si="32"/>
        <v>221910.07077728055</v>
      </c>
      <c r="I48" s="21">
        <f t="shared" si="32"/>
        <v>223094.17140735566</v>
      </c>
      <c r="J48" s="21">
        <f t="shared" si="32"/>
        <v>230624.96210879163</v>
      </c>
      <c r="K48" s="21">
        <f t="shared" si="32"/>
        <v>205420.63485932589</v>
      </c>
      <c r="L48" s="21">
        <f t="shared" si="32"/>
        <v>205938.88465238642</v>
      </c>
      <c r="M48" s="21">
        <f t="shared" si="32"/>
        <v>219375.05129935121</v>
      </c>
      <c r="N48" s="21">
        <f t="shared" si="32"/>
        <v>227611.3030964885</v>
      </c>
      <c r="O48" s="21">
        <f t="shared" si="32"/>
        <v>227791.44696321891</v>
      </c>
      <c r="P48" s="21">
        <f t="shared" si="32"/>
        <v>230403.91705600923</v>
      </c>
      <c r="Q48" s="21">
        <f t="shared" si="32"/>
        <v>183428.74653198139</v>
      </c>
      <c r="R48" s="21">
        <f t="shared" si="32"/>
        <v>197754.25768757789</v>
      </c>
      <c r="S48" s="21">
        <f t="shared" si="32"/>
        <v>211019.55251197887</v>
      </c>
      <c r="T48" s="21">
        <f t="shared" si="32"/>
        <v>187299.14662516906</v>
      </c>
      <c r="U48" s="21">
        <f t="shared" si="32"/>
        <v>227387.11815181075</v>
      </c>
      <c r="V48" s="21">
        <f t="shared" si="32"/>
        <v>304715.95429346012</v>
      </c>
      <c r="W48" s="21">
        <f t="shared" si="32"/>
        <v>326915.86940927047</v>
      </c>
      <c r="X48" s="21">
        <f t="shared" si="32"/>
        <v>274874.92329583399</v>
      </c>
      <c r="Y48" s="21">
        <f t="shared" si="32"/>
        <v>255167.35634863307</v>
      </c>
      <c r="Z48" s="21">
        <f t="shared" si="32"/>
        <v>259258.21163270823</v>
      </c>
      <c r="AA48" s="21">
        <f t="shared" si="32"/>
        <v>371732.20088252099</v>
      </c>
      <c r="AB48" s="21">
        <f t="shared" si="32"/>
        <v>539568.62482777936</v>
      </c>
      <c r="AC48" s="21">
        <f t="shared" si="32"/>
        <v>541587.36171402561</v>
      </c>
      <c r="AD48" s="21">
        <f t="shared" si="32"/>
        <v>409350.99063615041</v>
      </c>
      <c r="AE48" s="21">
        <f t="shared" si="32"/>
        <v>405226.33795591426</v>
      </c>
      <c r="AF48" s="21">
        <f t="shared" si="32"/>
        <v>452651.6216161261</v>
      </c>
      <c r="AG48" s="21">
        <f t="shared" si="32"/>
        <v>552918.6857433056</v>
      </c>
      <c r="AH48" s="21">
        <f t="shared" ref="AH48:AI48" si="33">IF(AH25=0,0,100*AH25/AH12)</f>
        <v>425161.42305001145</v>
      </c>
      <c r="AI48" s="21">
        <f t="shared" si="33"/>
        <v>277339.8462729684</v>
      </c>
    </row>
    <row r="49" spans="1:35" x14ac:dyDescent="0.25">
      <c r="A49" s="10" t="s">
        <v>72</v>
      </c>
      <c r="B49" s="22">
        <f t="shared" si="32"/>
        <v>192108.52672596771</v>
      </c>
      <c r="C49" s="22">
        <f t="shared" si="32"/>
        <v>192106.06827953411</v>
      </c>
      <c r="D49" s="22">
        <f t="shared" si="32"/>
        <v>192115.80931748427</v>
      </c>
      <c r="E49" s="22">
        <f t="shared" si="32"/>
        <v>192108.52672596779</v>
      </c>
      <c r="F49" s="22">
        <f t="shared" si="32"/>
        <v>192108.52672596779</v>
      </c>
      <c r="G49" s="22">
        <f t="shared" si="32"/>
        <v>192110.8636694045</v>
      </c>
      <c r="H49" s="22">
        <f t="shared" si="32"/>
        <v>187345.69320519624</v>
      </c>
      <c r="I49" s="22">
        <f t="shared" si="32"/>
        <v>188411.41019739784</v>
      </c>
      <c r="J49" s="22">
        <f t="shared" si="32"/>
        <v>195234.40674105604</v>
      </c>
      <c r="K49" s="22">
        <f t="shared" si="32"/>
        <v>172530.04584565893</v>
      </c>
      <c r="L49" s="22">
        <f t="shared" si="32"/>
        <v>172994.53336284892</v>
      </c>
      <c r="M49" s="22">
        <f t="shared" si="32"/>
        <v>184264.74995730503</v>
      </c>
      <c r="N49" s="22">
        <f t="shared" si="32"/>
        <v>191669.96521012727</v>
      </c>
      <c r="O49" s="22">
        <f t="shared" si="32"/>
        <v>192408.35022103565</v>
      </c>
      <c r="P49" s="22">
        <f t="shared" si="32"/>
        <v>203372.63066616878</v>
      </c>
      <c r="Q49" s="22">
        <f t="shared" si="32"/>
        <v>154935.17170530281</v>
      </c>
      <c r="R49" s="22">
        <f t="shared" si="32"/>
        <v>164662.99565785186</v>
      </c>
      <c r="S49" s="22">
        <f t="shared" si="32"/>
        <v>174791.11063712393</v>
      </c>
      <c r="T49" s="22">
        <f t="shared" si="32"/>
        <v>151450.16752860963</v>
      </c>
      <c r="U49" s="22">
        <f t="shared" si="32"/>
        <v>185564.41230705412</v>
      </c>
      <c r="V49" s="22">
        <f t="shared" si="32"/>
        <v>246227.40830988402</v>
      </c>
      <c r="W49" s="22">
        <f t="shared" si="32"/>
        <v>262245.13469660503</v>
      </c>
      <c r="X49" s="22">
        <f t="shared" si="32"/>
        <v>218764.64209091102</v>
      </c>
      <c r="Y49" s="22">
        <f t="shared" si="32"/>
        <v>203111.78158879813</v>
      </c>
      <c r="Z49" s="22">
        <f t="shared" si="32"/>
        <v>207017.78099911366</v>
      </c>
      <c r="AA49" s="22">
        <f t="shared" si="32"/>
        <v>295795.17061815842</v>
      </c>
      <c r="AB49" s="22">
        <f t="shared" si="32"/>
        <v>431147.0030495791</v>
      </c>
      <c r="AC49" s="22">
        <f t="shared" si="32"/>
        <v>432043.13168600365</v>
      </c>
      <c r="AD49" s="22">
        <f t="shared" si="32"/>
        <v>324567.902625833</v>
      </c>
      <c r="AE49" s="22">
        <f t="shared" si="32"/>
        <v>319941.69914621965</v>
      </c>
      <c r="AF49" s="22">
        <f t="shared" si="32"/>
        <v>338186.2728940415</v>
      </c>
      <c r="AG49" s="22">
        <f t="shared" si="32"/>
        <v>394783.77753328736</v>
      </c>
      <c r="AH49" s="22">
        <f t="shared" ref="AH49:AI49" si="34">IF(AH26=0,0,100*AH26/AH13)</f>
        <v>330999.19273144822</v>
      </c>
      <c r="AI49" s="22">
        <f t="shared" si="34"/>
        <v>219598.09076683698</v>
      </c>
    </row>
    <row r="50" spans="1:35" x14ac:dyDescent="0.25">
      <c r="A50" s="12" t="s">
        <v>75</v>
      </c>
      <c r="B50" s="23">
        <f t="shared" ref="B50:AG50" si="35">IF(B32=0,0,100*B32/B14)</f>
        <v>304228.0759986589</v>
      </c>
      <c r="C50" s="23">
        <f t="shared" si="35"/>
        <v>304261.88892601774</v>
      </c>
      <c r="D50" s="23">
        <f t="shared" si="35"/>
        <v>304242.62547441147</v>
      </c>
      <c r="E50" s="23">
        <f t="shared" si="35"/>
        <v>304228.07599865878</v>
      </c>
      <c r="F50" s="23">
        <f t="shared" si="35"/>
        <v>304228.07599865878</v>
      </c>
      <c r="G50" s="23">
        <f t="shared" si="35"/>
        <v>304228.50011031755</v>
      </c>
      <c r="H50" s="23">
        <f t="shared" si="35"/>
        <v>301571.4617100496</v>
      </c>
      <c r="I50" s="23">
        <f t="shared" si="35"/>
        <v>304295.47519697843</v>
      </c>
      <c r="J50" s="23">
        <f t="shared" si="35"/>
        <v>310456.08486359165</v>
      </c>
      <c r="K50" s="23">
        <f t="shared" si="35"/>
        <v>281531.32223335106</v>
      </c>
      <c r="L50" s="23">
        <f t="shared" si="35"/>
        <v>278750.59883102821</v>
      </c>
      <c r="M50" s="23">
        <f t="shared" si="35"/>
        <v>297099.87742313102</v>
      </c>
      <c r="N50" s="23">
        <f t="shared" si="35"/>
        <v>305546.63997486251</v>
      </c>
      <c r="O50" s="23">
        <f t="shared" si="35"/>
        <v>303832.42159913026</v>
      </c>
      <c r="P50" s="23">
        <f t="shared" si="35"/>
        <v>264776.92748245387</v>
      </c>
      <c r="Q50" s="23">
        <f t="shared" si="35"/>
        <v>245720.20806120578</v>
      </c>
      <c r="R50" s="23">
        <f t="shared" si="35"/>
        <v>253526.6300777694</v>
      </c>
      <c r="S50" s="23">
        <f t="shared" si="35"/>
        <v>259948.04892773987</v>
      </c>
      <c r="T50" s="23">
        <f t="shared" si="35"/>
        <v>289352.96047821408</v>
      </c>
      <c r="U50" s="23">
        <f t="shared" si="35"/>
        <v>337454.02768896398</v>
      </c>
      <c r="V50" s="23">
        <f t="shared" si="35"/>
        <v>462624.79244176805</v>
      </c>
      <c r="W50" s="23">
        <f t="shared" si="35"/>
        <v>490516.59818992711</v>
      </c>
      <c r="X50" s="23">
        <f t="shared" si="35"/>
        <v>499037.84647337144</v>
      </c>
      <c r="Y50" s="23">
        <f t="shared" si="35"/>
        <v>466363.3380891385</v>
      </c>
      <c r="Z50" s="23">
        <f t="shared" si="35"/>
        <v>404854.77785101807</v>
      </c>
      <c r="AA50" s="23">
        <f t="shared" si="35"/>
        <v>702701.30366180232</v>
      </c>
      <c r="AB50" s="23">
        <f t="shared" si="35"/>
        <v>875309.84188692982</v>
      </c>
      <c r="AC50" s="23">
        <f t="shared" si="35"/>
        <v>852818.06346243434</v>
      </c>
      <c r="AD50" s="23">
        <f t="shared" si="35"/>
        <v>702356.56147197902</v>
      </c>
      <c r="AE50" s="23">
        <f t="shared" si="35"/>
        <v>592968.64073365973</v>
      </c>
      <c r="AF50" s="23">
        <f t="shared" si="35"/>
        <v>1029864.2560125517</v>
      </c>
      <c r="AG50" s="23">
        <f t="shared" si="35"/>
        <v>1374221.061882264</v>
      </c>
      <c r="AH50" s="23">
        <f t="shared" ref="AH50:AI50" si="36">IF(AH32=0,0,100*AH32/AH14)</f>
        <v>775793.15659539064</v>
      </c>
      <c r="AI50" s="23">
        <f t="shared" si="36"/>
        <v>489913.68364573427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8895.4721739055476</v>
      </c>
      <c r="C53" s="21">
        <v>8895.6563429442758</v>
      </c>
      <c r="D53" s="21">
        <v>8895.781903161891</v>
      </c>
      <c r="E53" s="21">
        <v>8895.4721739055512</v>
      </c>
      <c r="F53" s="21">
        <v>8895.4721739055512</v>
      </c>
      <c r="G53" s="21">
        <v>8895.5433402374474</v>
      </c>
      <c r="H53" s="21">
        <v>8910.1161680572914</v>
      </c>
      <c r="I53" s="21">
        <v>8907.0020080013182</v>
      </c>
      <c r="J53" s="21">
        <v>8885.5910608754202</v>
      </c>
      <c r="K53" s="21">
        <v>8956.4567561110289</v>
      </c>
      <c r="L53" s="21">
        <v>8954.7970205157326</v>
      </c>
      <c r="M53" s="21">
        <v>9216.0000167441722</v>
      </c>
      <c r="N53" s="21">
        <v>9564.5979960341574</v>
      </c>
      <c r="O53" s="21">
        <v>9593.6939496223222</v>
      </c>
      <c r="P53" s="21">
        <v>9218.4185142597671</v>
      </c>
      <c r="Q53" s="21">
        <v>9884.039907590246</v>
      </c>
      <c r="R53" s="21">
        <v>10591.822011293027</v>
      </c>
      <c r="S53" s="21">
        <v>10710.702405286018</v>
      </c>
      <c r="T53" s="21">
        <v>8764.663229750442</v>
      </c>
      <c r="U53" s="21">
        <v>8826.1400320376324</v>
      </c>
      <c r="V53" s="21">
        <v>8729.6056618136281</v>
      </c>
      <c r="W53" s="21">
        <v>8438.6640397204428</v>
      </c>
      <c r="X53" s="21">
        <v>8599.3485149609587</v>
      </c>
      <c r="Y53" s="21">
        <v>8773.3010459049856</v>
      </c>
      <c r="Z53" s="21">
        <v>8659.655429417744</v>
      </c>
      <c r="AA53" s="21">
        <v>9301.3609586062339</v>
      </c>
      <c r="AB53" s="21">
        <v>9733.9753350912633</v>
      </c>
      <c r="AC53" s="21">
        <v>9894.9608276105464</v>
      </c>
      <c r="AD53" s="21">
        <v>9627.7719134880681</v>
      </c>
      <c r="AE53" s="21">
        <v>9139.6944708897645</v>
      </c>
      <c r="AF53" s="21">
        <v>8570.8885658086238</v>
      </c>
      <c r="AG53" s="21">
        <v>8888.7817543823712</v>
      </c>
      <c r="AH53" s="21">
        <v>8857.4355781179202</v>
      </c>
      <c r="AI53" s="21">
        <v>8215.5424317016914</v>
      </c>
    </row>
    <row r="54" spans="1:35" x14ac:dyDescent="0.25">
      <c r="A54" s="10" t="s">
        <v>72</v>
      </c>
      <c r="B54" s="22">
        <v>9528.7488577788154</v>
      </c>
      <c r="C54" s="22">
        <v>9528.5924578512713</v>
      </c>
      <c r="D54" s="22">
        <v>9529.052187016905</v>
      </c>
      <c r="E54" s="22">
        <v>9528.7488577788226</v>
      </c>
      <c r="F54" s="22">
        <v>9528.7488577788226</v>
      </c>
      <c r="G54" s="22">
        <v>9528.8549432595319</v>
      </c>
      <c r="H54" s="22">
        <v>9528.8989515654885</v>
      </c>
      <c r="I54" s="22">
        <v>9528.9090056574332</v>
      </c>
      <c r="J54" s="22">
        <v>9528.5983357458081</v>
      </c>
      <c r="K54" s="22">
        <v>9529.048939082415</v>
      </c>
      <c r="L54" s="22">
        <v>9528.8923968354247</v>
      </c>
      <c r="M54" s="22">
        <v>9805.9606706751565</v>
      </c>
      <c r="N54" s="22">
        <v>10202.805636554547</v>
      </c>
      <c r="O54" s="22">
        <v>10265.143283294927</v>
      </c>
      <c r="P54" s="22">
        <v>10307.461532416586</v>
      </c>
      <c r="Q54" s="22">
        <v>10575.71559433509</v>
      </c>
      <c r="R54" s="22">
        <v>11172.066109253166</v>
      </c>
      <c r="S54" s="22">
        <v>11238.471543764021</v>
      </c>
      <c r="T54" s="22">
        <v>8977.6329722153168</v>
      </c>
      <c r="U54" s="22">
        <v>9124.1475513146033</v>
      </c>
      <c r="V54" s="22">
        <v>8935.6979425621685</v>
      </c>
      <c r="W54" s="22">
        <v>8575.0722361466942</v>
      </c>
      <c r="X54" s="22">
        <v>8669.6230091576399</v>
      </c>
      <c r="Y54" s="22">
        <v>8846.3819558827745</v>
      </c>
      <c r="Z54" s="22">
        <v>8759.2796763517144</v>
      </c>
      <c r="AA54" s="22">
        <v>9375.6211030951545</v>
      </c>
      <c r="AB54" s="22">
        <v>9852.8433577684227</v>
      </c>
      <c r="AC54" s="22">
        <v>9999.2014219289813</v>
      </c>
      <c r="AD54" s="22">
        <v>9670.0377577535073</v>
      </c>
      <c r="AE54" s="22">
        <v>9132.8502148591506</v>
      </c>
      <c r="AF54" s="22">
        <v>8529.8538858642842</v>
      </c>
      <c r="AG54" s="22">
        <v>8897.0080311500897</v>
      </c>
      <c r="AH54" s="22">
        <v>8914.9986506725054</v>
      </c>
      <c r="AI54" s="22">
        <v>8295.901893442433</v>
      </c>
    </row>
    <row r="55" spans="1:35" x14ac:dyDescent="0.25">
      <c r="A55" s="12" t="s">
        <v>75</v>
      </c>
      <c r="B55" s="23">
        <v>7504.3048231404064</v>
      </c>
      <c r="C55" s="23">
        <v>7505.0431942215446</v>
      </c>
      <c r="D55" s="23">
        <v>7504.6132974933116</v>
      </c>
      <c r="E55" s="23">
        <v>7504.3048231404064</v>
      </c>
      <c r="F55" s="23">
        <v>7504.3048231404064</v>
      </c>
      <c r="G55" s="23">
        <v>7504.3173635173844</v>
      </c>
      <c r="H55" s="23">
        <v>7483.9919129130421</v>
      </c>
      <c r="I55" s="23">
        <v>7450.9570656779961</v>
      </c>
      <c r="J55" s="23">
        <v>7435.1477954610264</v>
      </c>
      <c r="K55" s="23">
        <v>7631.4459874429131</v>
      </c>
      <c r="L55" s="23">
        <v>7685.9643734711926</v>
      </c>
      <c r="M55" s="23">
        <v>7909.9847592862588</v>
      </c>
      <c r="N55" s="23">
        <v>8180.7060658123928</v>
      </c>
      <c r="O55" s="23">
        <v>8150.6980998490071</v>
      </c>
      <c r="P55" s="23">
        <v>7833.5903385640549</v>
      </c>
      <c r="Q55" s="23">
        <v>8371.9274508821018</v>
      </c>
      <c r="R55" s="23">
        <v>9613.8723072420562</v>
      </c>
      <c r="S55" s="23">
        <v>9997.9212569945394</v>
      </c>
      <c r="T55" s="23">
        <v>8158.3872631378445</v>
      </c>
      <c r="U55" s="23">
        <v>8041.8587187384801</v>
      </c>
      <c r="V55" s="23">
        <v>8173.1925717450995</v>
      </c>
      <c r="W55" s="23">
        <v>8093.5855363426372</v>
      </c>
      <c r="X55" s="23">
        <v>8318.5989677181096</v>
      </c>
      <c r="Y55" s="23">
        <v>8476.8026477899512</v>
      </c>
      <c r="Z55" s="23">
        <v>8381.9979122466793</v>
      </c>
      <c r="AA55" s="23">
        <v>8977.7005085176024</v>
      </c>
      <c r="AB55" s="23">
        <v>9365.8855210070742</v>
      </c>
      <c r="AC55" s="23">
        <v>9598.798507494741</v>
      </c>
      <c r="AD55" s="23">
        <v>9481.703539281807</v>
      </c>
      <c r="AE55" s="23">
        <v>9154.7611511961095</v>
      </c>
      <c r="AF55" s="23">
        <v>8777.8135083936013</v>
      </c>
      <c r="AG55" s="23">
        <v>8846.0570914184464</v>
      </c>
      <c r="AH55" s="23">
        <v>8643.0880647919348</v>
      </c>
      <c r="AI55" s="23">
        <v>7919.7024628315803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25.53897212543291</v>
      </c>
      <c r="C58" s="18">
        <f t="shared" si="37"/>
        <v>25.539064483658311</v>
      </c>
      <c r="D58" s="18">
        <f t="shared" si="37"/>
        <v>25.539127287015432</v>
      </c>
      <c r="E58" s="18">
        <f t="shared" si="37"/>
        <v>25.538972125432899</v>
      </c>
      <c r="F58" s="18">
        <f t="shared" si="37"/>
        <v>25.538972125432899</v>
      </c>
      <c r="G58" s="18">
        <f t="shared" si="37"/>
        <v>25.538998468663923</v>
      </c>
      <c r="H58" s="18">
        <f t="shared" si="37"/>
        <v>24.905407134064841</v>
      </c>
      <c r="I58" s="18">
        <f t="shared" si="37"/>
        <v>25.047055250121893</v>
      </c>
      <c r="J58" s="18">
        <f t="shared" si="37"/>
        <v>25.954937665797797</v>
      </c>
      <c r="K58" s="18">
        <f t="shared" si="37"/>
        <v>22.935480006551309</v>
      </c>
      <c r="L58" s="18">
        <f t="shared" si="37"/>
        <v>22.997604990997978</v>
      </c>
      <c r="M58" s="18">
        <f t="shared" si="37"/>
        <v>23.803716460587857</v>
      </c>
      <c r="N58" s="18">
        <f t="shared" si="37"/>
        <v>23.797268133053237</v>
      </c>
      <c r="O58" s="18">
        <f t="shared" si="37"/>
        <v>23.743872606253657</v>
      </c>
      <c r="P58" s="18">
        <f t="shared" si="37"/>
        <v>24.993865997687404</v>
      </c>
      <c r="Q58" s="18">
        <f t="shared" si="37"/>
        <v>18.558074253739207</v>
      </c>
      <c r="R58" s="18">
        <f t="shared" si="37"/>
        <v>18.670466467122637</v>
      </c>
      <c r="S58" s="18">
        <f t="shared" si="37"/>
        <v>19.701747329646192</v>
      </c>
      <c r="T58" s="18">
        <f t="shared" si="37"/>
        <v>21.369805286917117</v>
      </c>
      <c r="U58" s="18">
        <f t="shared" si="37"/>
        <v>25.762917575115267</v>
      </c>
      <c r="V58" s="18">
        <f t="shared" si="37"/>
        <v>34.906038840493686</v>
      </c>
      <c r="W58" s="18">
        <f t="shared" si="37"/>
        <v>38.740239908887354</v>
      </c>
      <c r="X58" s="18">
        <f t="shared" si="37"/>
        <v>31.964621833574089</v>
      </c>
      <c r="Y58" s="18">
        <f t="shared" si="37"/>
        <v>29.084532151981112</v>
      </c>
      <c r="Z58" s="18">
        <f t="shared" si="37"/>
        <v>29.938629053528079</v>
      </c>
      <c r="AA58" s="18">
        <f t="shared" si="37"/>
        <v>39.965355880374666</v>
      </c>
      <c r="AB58" s="18">
        <f t="shared" si="37"/>
        <v>55.431476478332428</v>
      </c>
      <c r="AC58" s="18">
        <f t="shared" si="37"/>
        <v>54.733653942600718</v>
      </c>
      <c r="AD58" s="18">
        <f t="shared" si="37"/>
        <v>42.517728329507726</v>
      </c>
      <c r="AE58" s="18">
        <f t="shared" si="37"/>
        <v>44.336967635687806</v>
      </c>
      <c r="AF58" s="18">
        <f t="shared" si="37"/>
        <v>52.812683088876504</v>
      </c>
      <c r="AG58" s="18">
        <f t="shared" si="37"/>
        <v>62.204101869269557</v>
      </c>
      <c r="AH58" s="18">
        <f t="shared" ref="AH58:AI58" si="38">IF(AH48=0,0,AH48/AH53)</f>
        <v>48.000509775127512</v>
      </c>
      <c r="AI58" s="18">
        <f t="shared" si="38"/>
        <v>33.757947034974144</v>
      </c>
    </row>
    <row r="59" spans="1:35" x14ac:dyDescent="0.25">
      <c r="A59" s="10" t="s">
        <v>72</v>
      </c>
      <c r="B59" s="19">
        <f t="shared" si="37"/>
        <v>20.160939236963884</v>
      </c>
      <c r="C59" s="19">
        <f t="shared" si="37"/>
        <v>20.161012146263484</v>
      </c>
      <c r="D59" s="19">
        <f t="shared" si="37"/>
        <v>20.161061724400803</v>
      </c>
      <c r="E59" s="19">
        <f t="shared" si="37"/>
        <v>20.160939236963877</v>
      </c>
      <c r="F59" s="19">
        <f t="shared" si="37"/>
        <v>20.160939236963877</v>
      </c>
      <c r="G59" s="19">
        <f t="shared" si="37"/>
        <v>20.160960032800038</v>
      </c>
      <c r="H59" s="19">
        <f t="shared" si="37"/>
        <v>19.660791257988677</v>
      </c>
      <c r="I59" s="19">
        <f t="shared" si="37"/>
        <v>19.772610913330752</v>
      </c>
      <c r="J59" s="19">
        <f t="shared" si="37"/>
        <v>20.489310165236905</v>
      </c>
      <c r="K59" s="19">
        <f t="shared" si="37"/>
        <v>18.105694172483958</v>
      </c>
      <c r="L59" s="19">
        <f t="shared" si="37"/>
        <v>18.154736789797411</v>
      </c>
      <c r="M59" s="19">
        <f t="shared" si="37"/>
        <v>18.791096165452814</v>
      </c>
      <c r="N59" s="19">
        <f t="shared" si="37"/>
        <v>18.786005735854982</v>
      </c>
      <c r="O59" s="19">
        <f t="shared" si="37"/>
        <v>18.743854314644892</v>
      </c>
      <c r="P59" s="19">
        <f t="shared" si="37"/>
        <v>19.730622328938058</v>
      </c>
      <c r="Q59" s="19">
        <f t="shared" si="37"/>
        <v>14.650088717239544</v>
      </c>
      <c r="R59" s="19">
        <f t="shared" si="37"/>
        <v>14.738813219290851</v>
      </c>
      <c r="S59" s="19">
        <f t="shared" si="37"/>
        <v>15.552925498495537</v>
      </c>
      <c r="T59" s="19">
        <f t="shared" si="37"/>
        <v>16.869721450779899</v>
      </c>
      <c r="U59" s="19">
        <f t="shared" si="37"/>
        <v>20.337725936963622</v>
      </c>
      <c r="V59" s="19">
        <f t="shared" si="37"/>
        <v>27.555475788529424</v>
      </c>
      <c r="W59" s="19">
        <f t="shared" si="37"/>
        <v>30.582265370448688</v>
      </c>
      <c r="X59" s="19">
        <f t="shared" si="37"/>
        <v>25.233466537106864</v>
      </c>
      <c r="Y59" s="19">
        <f t="shared" si="37"/>
        <v>22.959870216063912</v>
      </c>
      <c r="Z59" s="19">
        <f t="shared" si="37"/>
        <v>23.634110183514274</v>
      </c>
      <c r="AA59" s="19">
        <f t="shared" si="37"/>
        <v>31.549394687089922</v>
      </c>
      <c r="AB59" s="19">
        <f t="shared" si="37"/>
        <v>43.758637724575564</v>
      </c>
      <c r="AC59" s="19">
        <f t="shared" si="37"/>
        <v>43.207763645854897</v>
      </c>
      <c r="AD59" s="19">
        <f t="shared" si="37"/>
        <v>33.564284934212594</v>
      </c>
      <c r="AE59" s="19">
        <f t="shared" si="37"/>
        <v>35.031966102507013</v>
      </c>
      <c r="AF59" s="19">
        <f t="shared" si="37"/>
        <v>39.647369980684601</v>
      </c>
      <c r="AG59" s="19">
        <f t="shared" si="37"/>
        <v>44.37264484319622</v>
      </c>
      <c r="AH59" s="19">
        <f t="shared" ref="AH59:AI59" si="39">IF(AH49=0,0,AH49/AH54)</f>
        <v>37.128350289372079</v>
      </c>
      <c r="AI59" s="19">
        <f t="shared" si="39"/>
        <v>26.470671132263529</v>
      </c>
    </row>
    <row r="60" spans="1:35" x14ac:dyDescent="0.25">
      <c r="A60" s="12" t="s">
        <v>75</v>
      </c>
      <c r="B60" s="20">
        <f t="shared" si="37"/>
        <v>40.540474190298859</v>
      </c>
      <c r="C60" s="20">
        <f t="shared" si="37"/>
        <v>40.540991044566148</v>
      </c>
      <c r="D60" s="20">
        <f t="shared" si="37"/>
        <v>40.540746526677729</v>
      </c>
      <c r="E60" s="20">
        <f t="shared" si="37"/>
        <v>40.540474190298845</v>
      </c>
      <c r="F60" s="20">
        <f t="shared" si="37"/>
        <v>40.540474190298845</v>
      </c>
      <c r="G60" s="20">
        <f t="shared" si="37"/>
        <v>40.540462959274571</v>
      </c>
      <c r="H60" s="20">
        <f t="shared" si="37"/>
        <v>40.295535486845147</v>
      </c>
      <c r="I60" s="20">
        <f t="shared" si="37"/>
        <v>40.839783737136486</v>
      </c>
      <c r="J60" s="20">
        <f t="shared" si="37"/>
        <v>41.755200219841953</v>
      </c>
      <c r="K60" s="20">
        <f t="shared" si="37"/>
        <v>36.89095391575777</v>
      </c>
      <c r="L60" s="20">
        <f t="shared" si="37"/>
        <v>36.267485156860907</v>
      </c>
      <c r="M60" s="20">
        <f t="shared" si="37"/>
        <v>37.56010744196923</v>
      </c>
      <c r="N60" s="20">
        <f t="shared" si="37"/>
        <v>37.34966609444119</v>
      </c>
      <c r="O60" s="20">
        <f t="shared" si="37"/>
        <v>37.276858727568232</v>
      </c>
      <c r="P60" s="20">
        <f t="shared" si="37"/>
        <v>33.800200934555008</v>
      </c>
      <c r="Q60" s="20">
        <f t="shared" si="37"/>
        <v>29.350494196568278</v>
      </c>
      <c r="R60" s="20">
        <f t="shared" si="37"/>
        <v>26.370917147171774</v>
      </c>
      <c r="S60" s="20">
        <f t="shared" si="37"/>
        <v>26.000209668172811</v>
      </c>
      <c r="T60" s="20">
        <f t="shared" si="37"/>
        <v>35.466931287461875</v>
      </c>
      <c r="U60" s="20">
        <f t="shared" si="37"/>
        <v>41.962193006780417</v>
      </c>
      <c r="V60" s="20">
        <f t="shared" si="37"/>
        <v>56.60270309072024</v>
      </c>
      <c r="W60" s="20">
        <f t="shared" si="37"/>
        <v>60.605598839644038</v>
      </c>
      <c r="X60" s="20">
        <f t="shared" si="37"/>
        <v>59.990612410813625</v>
      </c>
      <c r="Y60" s="20">
        <f t="shared" si="37"/>
        <v>55.016420396519138</v>
      </c>
      <c r="Z60" s="20">
        <f t="shared" si="37"/>
        <v>48.300510461771552</v>
      </c>
      <c r="AA60" s="20">
        <f t="shared" si="37"/>
        <v>78.271858478138554</v>
      </c>
      <c r="AB60" s="20">
        <f t="shared" si="37"/>
        <v>93.457243303227074</v>
      </c>
      <c r="AC60" s="20">
        <f t="shared" si="37"/>
        <v>88.846334548699403</v>
      </c>
      <c r="AD60" s="20">
        <f t="shared" si="37"/>
        <v>74.074933746049084</v>
      </c>
      <c r="AE60" s="20">
        <f t="shared" si="37"/>
        <v>64.771612381846339</v>
      </c>
      <c r="AF60" s="20">
        <f t="shared" si="37"/>
        <v>117.32583006323448</v>
      </c>
      <c r="AG60" s="20">
        <f t="shared" si="37"/>
        <v>155.34842785667695</v>
      </c>
      <c r="AH60" s="20">
        <f t="shared" ref="AH60:AI60" si="40">IF(AH50=0,0,AH50/AH55)</f>
        <v>89.758793475172851</v>
      </c>
      <c r="AI60" s="20">
        <f t="shared" si="40"/>
        <v>61.860112288937231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3.1465788670352119</v>
      </c>
      <c r="C62" s="33">
        <f t="shared" si="41"/>
        <v>3.1693472738915642</v>
      </c>
      <c r="D62" s="33">
        <f t="shared" si="41"/>
        <v>3.1832369898108972</v>
      </c>
      <c r="E62" s="33">
        <f t="shared" si="41"/>
        <v>3.1465788670352119</v>
      </c>
      <c r="F62" s="33">
        <f t="shared" si="41"/>
        <v>3.1465788670352119</v>
      </c>
      <c r="G62" s="33">
        <f t="shared" si="41"/>
        <v>3.1770423913453785</v>
      </c>
      <c r="H62" s="33">
        <f t="shared" si="41"/>
        <v>3.1783860870240672</v>
      </c>
      <c r="I62" s="33">
        <f t="shared" si="41"/>
        <v>3.1853892947297666</v>
      </c>
      <c r="J62" s="33">
        <f t="shared" si="41"/>
        <v>3.1783860870240663</v>
      </c>
      <c r="K62" s="33">
        <f t="shared" si="41"/>
        <v>3.1809099059385915</v>
      </c>
      <c r="L62" s="33">
        <f t="shared" si="41"/>
        <v>3.2129928256154021</v>
      </c>
      <c r="M62" s="33">
        <f t="shared" si="41"/>
        <v>3.2182704231724992</v>
      </c>
      <c r="N62" s="33">
        <f t="shared" si="41"/>
        <v>3.2136573258993435</v>
      </c>
      <c r="O62" s="33">
        <f t="shared" si="41"/>
        <v>3.2182753764603023</v>
      </c>
      <c r="P62" s="33">
        <f t="shared" si="41"/>
        <v>3.214544912022256</v>
      </c>
      <c r="Q62" s="33">
        <f t="shared" si="41"/>
        <v>3.2082596429372243</v>
      </c>
      <c r="R62" s="33">
        <f t="shared" si="41"/>
        <v>3.206078280840309</v>
      </c>
      <c r="S62" s="33">
        <f t="shared" si="41"/>
        <v>3.2102544278920591</v>
      </c>
      <c r="T62" s="33">
        <f t="shared" si="41"/>
        <v>3.2054326295921749</v>
      </c>
      <c r="U62" s="33">
        <f t="shared" si="41"/>
        <v>3.1961113034407949</v>
      </c>
      <c r="V62" s="33">
        <f t="shared" si="41"/>
        <v>3.2156186697182836</v>
      </c>
      <c r="W62" s="33">
        <f t="shared" si="41"/>
        <v>3.2169746103115195</v>
      </c>
      <c r="X62" s="33">
        <f t="shared" si="41"/>
        <v>3.2141241740207138</v>
      </c>
      <c r="Y62" s="33">
        <f t="shared" si="41"/>
        <v>3.2197834833681664</v>
      </c>
      <c r="Z62" s="33">
        <f t="shared" si="41"/>
        <v>3.2191262543729233</v>
      </c>
      <c r="AA62" s="33">
        <f t="shared" si="41"/>
        <v>3.2166663736330965</v>
      </c>
      <c r="AB62" s="33">
        <f t="shared" si="41"/>
        <v>3.2193610477729142</v>
      </c>
      <c r="AC62" s="33">
        <f t="shared" si="41"/>
        <v>3.2191686552431436</v>
      </c>
      <c r="AD62" s="33">
        <f t="shared" si="41"/>
        <v>3.2174171315644848</v>
      </c>
      <c r="AE62" s="33">
        <f t="shared" si="41"/>
        <v>3.2168838811514697</v>
      </c>
      <c r="AF62" s="33">
        <f t="shared" si="41"/>
        <v>3.2149844578260738</v>
      </c>
      <c r="AG62" s="33">
        <f t="shared" si="41"/>
        <v>3.2128730409918052</v>
      </c>
      <c r="AH62" s="33">
        <f t="shared" ref="AH62:AI62" si="42">IF(AH66=0,0,AH66/AH25)</f>
        <v>3.2125547758069883</v>
      </c>
      <c r="AI62" s="33">
        <f t="shared" si="42"/>
        <v>3.2108119558029387</v>
      </c>
    </row>
    <row r="63" spans="1:35" x14ac:dyDescent="0.25">
      <c r="A63" s="10" t="s">
        <v>72</v>
      </c>
      <c r="B63" s="34">
        <f t="shared" si="41"/>
        <v>3.1024188000000001</v>
      </c>
      <c r="C63" s="34">
        <f t="shared" si="41"/>
        <v>3.1334421342975007</v>
      </c>
      <c r="D63" s="34">
        <f t="shared" si="41"/>
        <v>3.1543323372551875</v>
      </c>
      <c r="E63" s="34">
        <f t="shared" si="41"/>
        <v>3.1024188000000001</v>
      </c>
      <c r="F63" s="34">
        <f t="shared" si="41"/>
        <v>3.1024188000000001</v>
      </c>
      <c r="G63" s="34">
        <f t="shared" si="41"/>
        <v>3.1450153345984284</v>
      </c>
      <c r="H63" s="34">
        <f t="shared" si="41"/>
        <v>3.1478929692285149</v>
      </c>
      <c r="I63" s="34">
        <f t="shared" si="41"/>
        <v>3.1586228209821225</v>
      </c>
      <c r="J63" s="34">
        <f t="shared" si="41"/>
        <v>3.1476437233847596</v>
      </c>
      <c r="K63" s="34">
        <f t="shared" si="41"/>
        <v>3.1514073172522177</v>
      </c>
      <c r="L63" s="34">
        <f t="shared" si="41"/>
        <v>3.1989486139625116</v>
      </c>
      <c r="M63" s="34">
        <f t="shared" si="41"/>
        <v>3.2069224127404143</v>
      </c>
      <c r="N63" s="34">
        <f t="shared" si="41"/>
        <v>3.199851342252372</v>
      </c>
      <c r="O63" s="34">
        <f t="shared" si="41"/>
        <v>3.2068424170600296</v>
      </c>
      <c r="P63" s="34">
        <f t="shared" si="41"/>
        <v>3.1968423970998345</v>
      </c>
      <c r="Q63" s="34">
        <f t="shared" si="41"/>
        <v>3.1918772039021732</v>
      </c>
      <c r="R63" s="34">
        <f t="shared" si="41"/>
        <v>3.1847568599147502</v>
      </c>
      <c r="S63" s="34">
        <f t="shared" si="41"/>
        <v>3.1883588412953796</v>
      </c>
      <c r="T63" s="34">
        <f t="shared" si="41"/>
        <v>3.1887935767741866</v>
      </c>
      <c r="U63" s="34">
        <f t="shared" si="41"/>
        <v>3.1745123517581955</v>
      </c>
      <c r="V63" s="34">
        <f t="shared" si="41"/>
        <v>3.2034181957813188</v>
      </c>
      <c r="W63" s="34">
        <f t="shared" si="41"/>
        <v>3.2048090045389181</v>
      </c>
      <c r="X63" s="34">
        <f t="shared" si="41"/>
        <v>3.2032765202726652</v>
      </c>
      <c r="Y63" s="34">
        <f t="shared" si="41"/>
        <v>3.2113238854634654</v>
      </c>
      <c r="Z63" s="34">
        <f t="shared" si="41"/>
        <v>3.208563643353882</v>
      </c>
      <c r="AA63" s="34">
        <f t="shared" si="41"/>
        <v>3.2072625824094696</v>
      </c>
      <c r="AB63" s="34">
        <f t="shared" si="41"/>
        <v>3.2095205425244342</v>
      </c>
      <c r="AC63" s="34">
        <f t="shared" si="41"/>
        <v>3.2087183354052984</v>
      </c>
      <c r="AD63" s="34">
        <f t="shared" si="41"/>
        <v>3.2071041162277605</v>
      </c>
      <c r="AE63" s="34">
        <f t="shared" si="41"/>
        <v>3.2032220162402303</v>
      </c>
      <c r="AF63" s="34">
        <f t="shared" si="41"/>
        <v>3.203950006059737</v>
      </c>
      <c r="AG63" s="34">
        <f t="shared" si="41"/>
        <v>3.1997715557857127</v>
      </c>
      <c r="AH63" s="34">
        <f t="shared" ref="AH63:AI63" si="43">IF(AH67=0,0,AH67/AH26)</f>
        <v>3.2000193496559617</v>
      </c>
      <c r="AI63" s="34">
        <f t="shared" si="43"/>
        <v>3.1982887115443299</v>
      </c>
    </row>
    <row r="64" spans="1:35" x14ac:dyDescent="0.25">
      <c r="A64" s="12" t="s">
        <v>75</v>
      </c>
      <c r="B64" s="35">
        <f t="shared" ref="B64:AG64" si="44">IF(B68=0,0,B68/B32)</f>
        <v>3.2078368866885527</v>
      </c>
      <c r="C64" s="35">
        <f t="shared" si="44"/>
        <v>3.2191549868595004</v>
      </c>
      <c r="D64" s="35">
        <f t="shared" si="44"/>
        <v>3.2233330274510386</v>
      </c>
      <c r="E64" s="35">
        <f t="shared" si="44"/>
        <v>3.2078368866885527</v>
      </c>
      <c r="F64" s="35">
        <f t="shared" si="44"/>
        <v>3.2078368866885527</v>
      </c>
      <c r="G64" s="35">
        <f t="shared" si="44"/>
        <v>3.2214696269196859</v>
      </c>
      <c r="H64" s="35">
        <f t="shared" si="44"/>
        <v>3.2220451538457042</v>
      </c>
      <c r="I64" s="35">
        <f t="shared" si="44"/>
        <v>3.224191124196425</v>
      </c>
      <c r="J64" s="35">
        <f t="shared" si="44"/>
        <v>3.2219953046769527</v>
      </c>
      <c r="K64" s="35">
        <f t="shared" si="44"/>
        <v>3.2227480234504435</v>
      </c>
      <c r="L64" s="35">
        <f t="shared" si="44"/>
        <v>3.2322562827925023</v>
      </c>
      <c r="M64" s="35">
        <f t="shared" si="44"/>
        <v>3.2338510425480829</v>
      </c>
      <c r="N64" s="35">
        <f t="shared" si="44"/>
        <v>3.2324368284504743</v>
      </c>
      <c r="O64" s="35">
        <f t="shared" si="44"/>
        <v>3.2338350434120064</v>
      </c>
      <c r="P64" s="35">
        <f t="shared" si="44"/>
        <v>3.2318350394199675</v>
      </c>
      <c r="Q64" s="35">
        <f t="shared" si="44"/>
        <v>3.2308420007804348</v>
      </c>
      <c r="R64" s="35">
        <f t="shared" si="44"/>
        <v>3.2294179319829501</v>
      </c>
      <c r="S64" s="35">
        <f t="shared" si="44"/>
        <v>3.230138328259077</v>
      </c>
      <c r="T64" s="35">
        <f t="shared" si="44"/>
        <v>3.2302252753548375</v>
      </c>
      <c r="U64" s="35">
        <f t="shared" si="44"/>
        <v>3.2273690303516389</v>
      </c>
      <c r="V64" s="35">
        <f t="shared" si="44"/>
        <v>3.2331501991562646</v>
      </c>
      <c r="W64" s="35">
        <f t="shared" si="44"/>
        <v>3.2334283609077836</v>
      </c>
      <c r="X64" s="35">
        <f t="shared" si="44"/>
        <v>3.2331218640545329</v>
      </c>
      <c r="Y64" s="35">
        <f t="shared" si="44"/>
        <v>3.2347313370926933</v>
      </c>
      <c r="Z64" s="35">
        <f t="shared" si="44"/>
        <v>3.2341792886707768</v>
      </c>
      <c r="AA64" s="35">
        <f t="shared" si="44"/>
        <v>3.2339190764818944</v>
      </c>
      <c r="AB64" s="35">
        <f t="shared" si="44"/>
        <v>3.2343706685048867</v>
      </c>
      <c r="AC64" s="35">
        <f t="shared" si="44"/>
        <v>3.2342102270810607</v>
      </c>
      <c r="AD64" s="35">
        <f t="shared" si="44"/>
        <v>3.2338873832455524</v>
      </c>
      <c r="AE64" s="35">
        <f t="shared" si="44"/>
        <v>3.2331109632480466</v>
      </c>
      <c r="AF64" s="35">
        <f t="shared" si="44"/>
        <v>3.2332565612119479</v>
      </c>
      <c r="AG64" s="35">
        <f t="shared" si="44"/>
        <v>3.2324208711571432</v>
      </c>
      <c r="AH64" s="35">
        <f t="shared" ref="AH64:AI64" si="45">IF(AH68=0,0,AH68/AH32)</f>
        <v>3.2324704299311926</v>
      </c>
      <c r="AI64" s="35">
        <f t="shared" si="45"/>
        <v>3.2314774440505643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94.995567720000025</v>
      </c>
      <c r="C66" s="9">
        <f t="shared" si="46"/>
        <v>126.26510580000001</v>
      </c>
      <c r="D66" s="9">
        <f t="shared" si="46"/>
        <v>157.53492252000007</v>
      </c>
      <c r="E66" s="9">
        <f t="shared" si="46"/>
        <v>94.995567720000025</v>
      </c>
      <c r="F66" s="9">
        <f t="shared" si="46"/>
        <v>94.995567720000025</v>
      </c>
      <c r="G66" s="9">
        <f t="shared" si="46"/>
        <v>141.90015348000003</v>
      </c>
      <c r="H66" s="9">
        <f t="shared" si="46"/>
        <v>145.02705156000007</v>
      </c>
      <c r="I66" s="9">
        <f t="shared" si="46"/>
        <v>163.78871868000004</v>
      </c>
      <c r="J66" s="9">
        <f t="shared" si="46"/>
        <v>145.02705156000005</v>
      </c>
      <c r="K66" s="9">
        <f t="shared" si="46"/>
        <v>151.28084772000003</v>
      </c>
      <c r="L66" s="9">
        <f t="shared" si="46"/>
        <v>2115.16649676</v>
      </c>
      <c r="M66" s="9">
        <f t="shared" si="46"/>
        <v>2333.22308892</v>
      </c>
      <c r="N66" s="9">
        <f t="shared" si="46"/>
        <v>2387.9836508400003</v>
      </c>
      <c r="O66" s="9">
        <f t="shared" si="46"/>
        <v>2947.8873909600006</v>
      </c>
      <c r="P66" s="9">
        <f t="shared" si="46"/>
        <v>3153.2759071199998</v>
      </c>
      <c r="Q66" s="9">
        <f t="shared" si="46"/>
        <v>2112.6331817999999</v>
      </c>
      <c r="R66" s="9">
        <f t="shared" si="46"/>
        <v>2412.8289039600004</v>
      </c>
      <c r="S66" s="9">
        <f t="shared" si="46"/>
        <v>2703.5818761600008</v>
      </c>
      <c r="T66" s="9">
        <f t="shared" si="46"/>
        <v>2924.4556504800003</v>
      </c>
      <c r="U66" s="9">
        <f t="shared" si="46"/>
        <v>3620.3204664</v>
      </c>
      <c r="V66" s="9">
        <f t="shared" si="46"/>
        <v>4660.8343801200008</v>
      </c>
      <c r="W66" s="9">
        <f t="shared" si="46"/>
        <v>4292.5267818000011</v>
      </c>
      <c r="X66" s="9">
        <f t="shared" si="46"/>
        <v>3809.46011688</v>
      </c>
      <c r="Y66" s="9">
        <f t="shared" si="46"/>
        <v>3822.0892491600021</v>
      </c>
      <c r="Z66" s="9">
        <f t="shared" si="46"/>
        <v>3938.4396007199994</v>
      </c>
      <c r="AA66" s="9">
        <f t="shared" si="46"/>
        <v>4942.9317322799998</v>
      </c>
      <c r="AB66" s="9">
        <f t="shared" si="46"/>
        <v>5639.8023575999987</v>
      </c>
      <c r="AC66" s="9">
        <f t="shared" si="46"/>
        <v>6871.0672062000003</v>
      </c>
      <c r="AD66" s="9">
        <f t="shared" si="46"/>
        <v>7101.3779665199982</v>
      </c>
      <c r="AE66" s="9">
        <f t="shared" si="46"/>
        <v>7277.7442172400015</v>
      </c>
      <c r="AF66" s="9">
        <f t="shared" si="46"/>
        <v>7027.2414302400011</v>
      </c>
      <c r="AG66" s="9">
        <f t="shared" si="46"/>
        <v>6230.7827024399994</v>
      </c>
      <c r="AH66" s="9">
        <f t="shared" ref="AH66:AI66" si="47">SUM(AH67:AH68)</f>
        <v>6826.1576526000008</v>
      </c>
      <c r="AI66" s="9">
        <f t="shared" si="47"/>
        <v>7230.1949837999982</v>
      </c>
    </row>
    <row r="67" spans="1:35" x14ac:dyDescent="0.25">
      <c r="A67" s="10" t="s">
        <v>72</v>
      </c>
      <c r="B67" s="11">
        <v>54.426820904485545</v>
      </c>
      <c r="C67" s="11">
        <v>72.541385988945649</v>
      </c>
      <c r="D67" s="11">
        <v>90.711707370167105</v>
      </c>
      <c r="E67" s="11">
        <v>54.426820904485567</v>
      </c>
      <c r="F67" s="11">
        <v>54.426820904485567</v>
      </c>
      <c r="G67" s="11">
        <v>81.626286805953725</v>
      </c>
      <c r="H67" s="11">
        <v>84.569316911373136</v>
      </c>
      <c r="I67" s="11">
        <v>96.111973667242339</v>
      </c>
      <c r="J67" s="11">
        <v>84.239546898908202</v>
      </c>
      <c r="K67" s="11">
        <v>87.896554493032852</v>
      </c>
      <c r="L67" s="11">
        <v>1217.9572945287323</v>
      </c>
      <c r="M67" s="11">
        <v>1345.2179275261828</v>
      </c>
      <c r="N67" s="11">
        <v>1370.3183217395269</v>
      </c>
      <c r="O67" s="11">
        <v>1693.2475674983789</v>
      </c>
      <c r="P67" s="11">
        <v>1549.4770803424178</v>
      </c>
      <c r="Q67" s="11">
        <v>1218.1411991930124</v>
      </c>
      <c r="R67" s="11">
        <v>1252.5466302995478</v>
      </c>
      <c r="S67" s="11">
        <v>1277.9261071151204</v>
      </c>
      <c r="T67" s="11">
        <v>1740.9044261761492</v>
      </c>
      <c r="U67" s="11">
        <v>2126.4719810419065</v>
      </c>
      <c r="V67" s="11">
        <v>2737.8421119183395</v>
      </c>
      <c r="W67" s="11">
        <v>2458.5134009284566</v>
      </c>
      <c r="X67" s="11">
        <v>2416.6815245386492</v>
      </c>
      <c r="Y67" s="11">
        <v>2434.3497237163356</v>
      </c>
      <c r="Z67" s="11">
        <v>2306.8299833695719</v>
      </c>
      <c r="AA67" s="11">
        <v>3189.8276912560168</v>
      </c>
      <c r="AB67" s="11">
        <v>3396.061005367068</v>
      </c>
      <c r="AC67" s="11">
        <v>4041.1337061113718</v>
      </c>
      <c r="AD67" s="11">
        <v>4352.9632653914969</v>
      </c>
      <c r="AE67" s="11">
        <v>3934.3977439262335</v>
      </c>
      <c r="AF67" s="11">
        <v>4366.3193774311667</v>
      </c>
      <c r="AG67" s="11">
        <v>3715.2880682170453</v>
      </c>
      <c r="AH67" s="11">
        <v>4172.9558874486565</v>
      </c>
      <c r="AI67" s="11">
        <v>4484.4357585273792</v>
      </c>
    </row>
    <row r="68" spans="1:35" x14ac:dyDescent="0.25">
      <c r="A68" s="12" t="s">
        <v>75</v>
      </c>
      <c r="B68" s="13">
        <v>40.568746815514473</v>
      </c>
      <c r="C68" s="13">
        <v>53.723719811054359</v>
      </c>
      <c r="D68" s="13">
        <v>66.823215149832947</v>
      </c>
      <c r="E68" s="13">
        <v>40.568746815514451</v>
      </c>
      <c r="F68" s="13">
        <v>40.568746815514451</v>
      </c>
      <c r="G68" s="13">
        <v>60.273866674046289</v>
      </c>
      <c r="H68" s="13">
        <v>60.457734648626925</v>
      </c>
      <c r="I68" s="13">
        <v>67.676745012757692</v>
      </c>
      <c r="J68" s="13">
        <v>60.787504661091852</v>
      </c>
      <c r="K68" s="13">
        <v>63.384293226967173</v>
      </c>
      <c r="L68" s="13">
        <v>897.20920223126757</v>
      </c>
      <c r="M68" s="13">
        <v>988.00516139381705</v>
      </c>
      <c r="N68" s="13">
        <v>1017.6653291004733</v>
      </c>
      <c r="O68" s="13">
        <v>1254.6398234616215</v>
      </c>
      <c r="P68" s="13">
        <v>1603.7988267775822</v>
      </c>
      <c r="Q68" s="13">
        <v>894.49198260698734</v>
      </c>
      <c r="R68" s="13">
        <v>1160.2822736604526</v>
      </c>
      <c r="S68" s="13">
        <v>1425.6557690448803</v>
      </c>
      <c r="T68" s="13">
        <v>1183.5512243038511</v>
      </c>
      <c r="U68" s="13">
        <v>1493.8484853580935</v>
      </c>
      <c r="V68" s="13">
        <v>1922.9922682016615</v>
      </c>
      <c r="W68" s="13">
        <v>1834.0133808715441</v>
      </c>
      <c r="X68" s="13">
        <v>1392.7785923413508</v>
      </c>
      <c r="Y68" s="13">
        <v>1387.7395254436665</v>
      </c>
      <c r="Z68" s="13">
        <v>1631.6096173504275</v>
      </c>
      <c r="AA68" s="13">
        <v>1753.104041023983</v>
      </c>
      <c r="AB68" s="13">
        <v>2243.7413522329307</v>
      </c>
      <c r="AC68" s="13">
        <v>2829.9335000886285</v>
      </c>
      <c r="AD68" s="13">
        <v>2748.4147011285017</v>
      </c>
      <c r="AE68" s="13">
        <v>3343.346473313768</v>
      </c>
      <c r="AF68" s="13">
        <v>2660.9220528088345</v>
      </c>
      <c r="AG68" s="13">
        <v>2515.4946342229537</v>
      </c>
      <c r="AH68" s="13">
        <v>2653.2017651513438</v>
      </c>
      <c r="AI68" s="13">
        <v>2745.7592252726195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714843.61291293567</v>
      </c>
      <c r="C71" s="9">
        <f t="shared" si="48"/>
        <v>720033.67814781039</v>
      </c>
      <c r="D71" s="9">
        <f t="shared" si="48"/>
        <v>723201.2235229311</v>
      </c>
      <c r="E71" s="9">
        <f t="shared" si="48"/>
        <v>714843.61291293567</v>
      </c>
      <c r="F71" s="9">
        <f t="shared" si="48"/>
        <v>714843.61291293567</v>
      </c>
      <c r="G71" s="9">
        <f t="shared" si="48"/>
        <v>721770.872227874</v>
      </c>
      <c r="H71" s="9">
        <f t="shared" si="48"/>
        <v>705315.88152903446</v>
      </c>
      <c r="I71" s="9">
        <f t="shared" si="48"/>
        <v>710641.78531759826</v>
      </c>
      <c r="J71" s="9">
        <f t="shared" si="48"/>
        <v>733015.1708870359</v>
      </c>
      <c r="K71" s="9">
        <f t="shared" si="48"/>
        <v>653424.53230822401</v>
      </c>
      <c r="L71" s="9">
        <f t="shared" si="48"/>
        <v>661680.15890335536</v>
      </c>
      <c r="M71" s="9">
        <f t="shared" si="48"/>
        <v>706008.23917865183</v>
      </c>
      <c r="N71" s="9">
        <f t="shared" si="48"/>
        <v>731464.73165352619</v>
      </c>
      <c r="O71" s="9">
        <f t="shared" si="48"/>
        <v>733095.60472999036</v>
      </c>
      <c r="P71" s="9">
        <f t="shared" si="48"/>
        <v>740643.73928239231</v>
      </c>
      <c r="Q71" s="9">
        <f t="shared" si="48"/>
        <v>588487.04485311732</v>
      </c>
      <c r="R71" s="9">
        <f t="shared" si="48"/>
        <v>634015.63051584107</v>
      </c>
      <c r="S71" s="9">
        <f t="shared" si="48"/>
        <v>677426.45282338106</v>
      </c>
      <c r="T71" s="9">
        <f t="shared" si="48"/>
        <v>600374.79608708597</v>
      </c>
      <c r="U71" s="9">
        <f t="shared" si="48"/>
        <v>726754.53858182998</v>
      </c>
      <c r="V71" s="9">
        <f t="shared" si="48"/>
        <v>979850.31158707349</v>
      </c>
      <c r="W71" s="9">
        <f t="shared" si="48"/>
        <v>1051680.0515975396</v>
      </c>
      <c r="X71" s="9">
        <f t="shared" si="48"/>
        <v>883482.13579722948</v>
      </c>
      <c r="Y71" s="9">
        <f t="shared" si="48"/>
        <v>821583.6394660481</v>
      </c>
      <c r="Z71" s="9">
        <f t="shared" si="48"/>
        <v>834584.91572862258</v>
      </c>
      <c r="AA71" s="9">
        <f t="shared" si="48"/>
        <v>1195738.4705754286</v>
      </c>
      <c r="AB71" s="9">
        <f t="shared" si="48"/>
        <v>1737066.21337095</v>
      </c>
      <c r="AC71" s="9">
        <f t="shared" si="48"/>
        <v>1743461.0589056218</v>
      </c>
      <c r="AD71" s="9">
        <f t="shared" si="48"/>
        <v>1317052.8900956435</v>
      </c>
      <c r="AE71" s="9">
        <f t="shared" si="48"/>
        <v>1303566.0747884186</v>
      </c>
      <c r="AF71" s="9">
        <f t="shared" si="48"/>
        <v>1455267.9283056145</v>
      </c>
      <c r="AG71" s="9">
        <f t="shared" si="48"/>
        <v>1776457.5392852863</v>
      </c>
      <c r="AH71" s="9">
        <f t="shared" ref="AH71:AI71" si="49">IF(AH66=0,0,100*AH66/AH12)</f>
        <v>1365854.3601082095</v>
      </c>
      <c r="AI71" s="9">
        <f t="shared" si="49"/>
        <v>890486.09423379588</v>
      </c>
    </row>
    <row r="72" spans="1:35" x14ac:dyDescent="0.25">
      <c r="A72" s="10" t="s">
        <v>72</v>
      </c>
      <c r="B72" s="11">
        <f t="shared" si="48"/>
        <v>596001.10495494469</v>
      </c>
      <c r="C72" s="11">
        <f t="shared" si="48"/>
        <v>601953.24860132486</v>
      </c>
      <c r="D72" s="11">
        <f t="shared" si="48"/>
        <v>605997.10982809204</v>
      </c>
      <c r="E72" s="11">
        <f t="shared" si="48"/>
        <v>596001.10495494492</v>
      </c>
      <c r="F72" s="11">
        <f t="shared" si="48"/>
        <v>596001.10495494492</v>
      </c>
      <c r="G72" s="11">
        <f t="shared" si="48"/>
        <v>604191.61218322522</v>
      </c>
      <c r="H72" s="11">
        <f t="shared" si="48"/>
        <v>589744.19045587955</v>
      </c>
      <c r="I72" s="11">
        <f t="shared" si="48"/>
        <v>595120.57998292474</v>
      </c>
      <c r="J72" s="11">
        <f t="shared" si="48"/>
        <v>614528.35496723221</v>
      </c>
      <c r="K72" s="11">
        <f t="shared" si="48"/>
        <v>543712.44892387022</v>
      </c>
      <c r="L72" s="11">
        <f t="shared" si="48"/>
        <v>553400.62272417708</v>
      </c>
      <c r="M72" s="11">
        <f t="shared" si="48"/>
        <v>590922.75651608978</v>
      </c>
      <c r="N72" s="11">
        <f t="shared" si="48"/>
        <v>613315.3954470912</v>
      </c>
      <c r="O72" s="11">
        <f t="shared" si="48"/>
        <v>617023.25888535869</v>
      </c>
      <c r="P72" s="11">
        <f t="shared" si="48"/>
        <v>650150.24812333426</v>
      </c>
      <c r="Q72" s="11">
        <f t="shared" si="48"/>
        <v>494534.04264882504</v>
      </c>
      <c r="R72" s="11">
        <f t="shared" si="48"/>
        <v>524411.60499545641</v>
      </c>
      <c r="S72" s="11">
        <f t="shared" si="48"/>
        <v>557296.78297971305</v>
      </c>
      <c r="T72" s="11">
        <f t="shared" si="48"/>
        <v>482943.32141660497</v>
      </c>
      <c r="U72" s="11">
        <f t="shared" si="48"/>
        <v>589076.51891549386</v>
      </c>
      <c r="V72" s="11">
        <f t="shared" si="48"/>
        <v>788769.3600799588</v>
      </c>
      <c r="W72" s="11">
        <f t="shared" si="48"/>
        <v>840445.56907220127</v>
      </c>
      <c r="X72" s="11">
        <f t="shared" si="48"/>
        <v>700763.64147566841</v>
      </c>
      <c r="Y72" s="11">
        <f t="shared" si="48"/>
        <v>652257.71563514601</v>
      </c>
      <c r="Z72" s="11">
        <f t="shared" si="48"/>
        <v>664229.72564155213</v>
      </c>
      <c r="AA72" s="11">
        <f t="shared" si="48"/>
        <v>948692.78278104449</v>
      </c>
      <c r="AB72" s="11">
        <f t="shared" si="48"/>
        <v>1383775.163135469</v>
      </c>
      <c r="AC72" s="11">
        <f t="shared" si="48"/>
        <v>1386304.7183268059</v>
      </c>
      <c r="AD72" s="11">
        <f t="shared" si="48"/>
        <v>1040923.0565067199</v>
      </c>
      <c r="AE72" s="11">
        <f t="shared" si="48"/>
        <v>1024844.294618479</v>
      </c>
      <c r="AF72" s="11">
        <f t="shared" si="48"/>
        <v>1083531.9110881842</v>
      </c>
      <c r="AG72" s="11">
        <f t="shared" si="48"/>
        <v>1263217.9020366475</v>
      </c>
      <c r="AH72" s="11">
        <f t="shared" ref="AH72:AI72" si="50">IF(AH67=0,0,100*AH67/AH13)</f>
        <v>1059203.8214611372</v>
      </c>
      <c r="AI72" s="11">
        <f t="shared" si="50"/>
        <v>702338.09477626183</v>
      </c>
    </row>
    <row r="73" spans="1:35" x14ac:dyDescent="0.25">
      <c r="A73" s="12" t="s">
        <v>75</v>
      </c>
      <c r="B73" s="13">
        <f t="shared" si="48"/>
        <v>975914.04415478639</v>
      </c>
      <c r="C73" s="13">
        <f t="shared" si="48"/>
        <v>979466.17704748141</v>
      </c>
      <c r="D73" s="13">
        <f t="shared" si="48"/>
        <v>980675.30305008718</v>
      </c>
      <c r="E73" s="13">
        <f t="shared" si="48"/>
        <v>975914.04415478592</v>
      </c>
      <c r="F73" s="13">
        <f t="shared" si="48"/>
        <v>975914.04415478592</v>
      </c>
      <c r="G73" s="13">
        <f t="shared" si="48"/>
        <v>980062.87274872011</v>
      </c>
      <c r="H73" s="13">
        <f t="shared" si="48"/>
        <v>971676.86674103071</v>
      </c>
      <c r="I73" s="13">
        <f t="shared" si="48"/>
        <v>981106.77026323136</v>
      </c>
      <c r="J73" s="13">
        <f t="shared" si="48"/>
        <v>1000288.0477388819</v>
      </c>
      <c r="K73" s="13">
        <f t="shared" si="48"/>
        <v>907304.51226692204</v>
      </c>
      <c r="L73" s="13">
        <f t="shared" si="48"/>
        <v>900993.37440376333</v>
      </c>
      <c r="M73" s="13">
        <f t="shared" si="48"/>
        <v>960776.74834569998</v>
      </c>
      <c r="N73" s="13">
        <f t="shared" si="48"/>
        <v>987660.21186404361</v>
      </c>
      <c r="O73" s="13">
        <f t="shared" si="48"/>
        <v>982543.93229199841</v>
      </c>
      <c r="P73" s="13">
        <f t="shared" si="48"/>
        <v>855715.35186775413</v>
      </c>
      <c r="Q73" s="13">
        <f t="shared" si="48"/>
        <v>793883.16864465072</v>
      </c>
      <c r="R73" s="13">
        <f t="shared" si="48"/>
        <v>818743.44540835661</v>
      </c>
      <c r="S73" s="13">
        <f t="shared" si="48"/>
        <v>839668.15619765851</v>
      </c>
      <c r="T73" s="13">
        <f t="shared" si="48"/>
        <v>934675.24643547658</v>
      </c>
      <c r="U73" s="13">
        <f t="shared" si="48"/>
        <v>1089088.6781307869</v>
      </c>
      <c r="V73" s="13">
        <f t="shared" si="48"/>
        <v>1495735.439817728</v>
      </c>
      <c r="W73" s="13">
        <f t="shared" si="48"/>
        <v>1586050.280083318</v>
      </c>
      <c r="X73" s="13">
        <f t="shared" si="48"/>
        <v>1613450.1724237467</v>
      </c>
      <c r="Y73" s="13">
        <f t="shared" si="48"/>
        <v>1508560.1041880909</v>
      </c>
      <c r="Z73" s="13">
        <f t="shared" si="48"/>
        <v>1309372.9374451709</v>
      </c>
      <c r="AA73" s="13">
        <f t="shared" si="48"/>
        <v>2272479.1509805988</v>
      </c>
      <c r="AB73" s="13">
        <f t="shared" si="48"/>
        <v>2831076.4784527356</v>
      </c>
      <c r="AC73" s="13">
        <f t="shared" si="48"/>
        <v>2758192.9026896702</v>
      </c>
      <c r="AD73" s="13">
        <f t="shared" si="48"/>
        <v>2271342.0226839622</v>
      </c>
      <c r="AE73" s="13">
        <f t="shared" si="48"/>
        <v>1917133.4132182871</v>
      </c>
      <c r="AF73" s="13">
        <f t="shared" si="48"/>
        <v>3329815.3629102441</v>
      </c>
      <c r="AG73" s="13">
        <f t="shared" si="48"/>
        <v>4442060.8420119621</v>
      </c>
      <c r="AH73" s="13">
        <f t="shared" ref="AH73:AI73" si="51">IF(AH68=0,0,100*AH68/AH14)</f>
        <v>2507728.4384375797</v>
      </c>
      <c r="AI73" s="13">
        <f t="shared" si="51"/>
        <v>1583145.0182329142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678.34130869858734</v>
      </c>
      <c r="C75" s="21">
        <f t="shared" si="52"/>
        <v>683.24973513776717</v>
      </c>
      <c r="D75" s="21">
        <f t="shared" si="52"/>
        <v>686.24408820257656</v>
      </c>
      <c r="E75" s="21">
        <f t="shared" si="52"/>
        <v>678.34130869858723</v>
      </c>
      <c r="F75" s="21">
        <f t="shared" si="52"/>
        <v>678.34130869858723</v>
      </c>
      <c r="G75" s="21">
        <f t="shared" si="52"/>
        <v>684.90865304981912</v>
      </c>
      <c r="H75" s="21">
        <f t="shared" si="52"/>
        <v>674.71915929335057</v>
      </c>
      <c r="I75" s="21">
        <f t="shared" si="52"/>
        <v>678.57095228431888</v>
      </c>
      <c r="J75" s="21">
        <f t="shared" si="52"/>
        <v>691.97094159177527</v>
      </c>
      <c r="K75" s="21">
        <f t="shared" si="52"/>
        <v>641.29545585283336</v>
      </c>
      <c r="L75" s="21">
        <f t="shared" si="52"/>
        <v>648.87989775824769</v>
      </c>
      <c r="M75" s="21">
        <f t="shared" si="52"/>
        <v>662.04154890274378</v>
      </c>
      <c r="N75" s="21">
        <f t="shared" si="52"/>
        <v>658.20974914342264</v>
      </c>
      <c r="O75" s="21">
        <f t="shared" si="52"/>
        <v>657.92170442504721</v>
      </c>
      <c r="P75" s="21">
        <f t="shared" si="52"/>
        <v>542.40242967430595</v>
      </c>
      <c r="Q75" s="21">
        <f t="shared" si="52"/>
        <v>502.76441078648685</v>
      </c>
      <c r="R75" s="21">
        <f t="shared" si="52"/>
        <v>530.01175977621801</v>
      </c>
      <c r="S75" s="21">
        <f t="shared" si="52"/>
        <v>589.16659774359925</v>
      </c>
      <c r="T75" s="21">
        <f t="shared" si="52"/>
        <v>641.33273109058052</v>
      </c>
      <c r="U75" s="21">
        <f t="shared" si="52"/>
        <v>720.92049222286755</v>
      </c>
      <c r="V75" s="21">
        <f t="shared" si="52"/>
        <v>989.46518556112187</v>
      </c>
      <c r="W75" s="21">
        <f t="shared" si="52"/>
        <v>997.94856226715046</v>
      </c>
      <c r="X75" s="21">
        <f t="shared" si="52"/>
        <v>918.06575809222227</v>
      </c>
      <c r="Y75" s="21">
        <f t="shared" si="52"/>
        <v>799.7863344656862</v>
      </c>
      <c r="Z75" s="21">
        <f t="shared" si="52"/>
        <v>698.53859825482357</v>
      </c>
      <c r="AA75" s="21">
        <f t="shared" si="52"/>
        <v>1144.6094806445919</v>
      </c>
      <c r="AB75" s="21">
        <f t="shared" si="52"/>
        <v>1357.5451778705021</v>
      </c>
      <c r="AC75" s="21">
        <f t="shared" si="52"/>
        <v>1317.4656627979205</v>
      </c>
      <c r="AD75" s="21">
        <f t="shared" si="52"/>
        <v>1131.8294156602512</v>
      </c>
      <c r="AE75" s="21">
        <f t="shared" si="52"/>
        <v>964.70677557808494</v>
      </c>
      <c r="AF75" s="21">
        <f t="shared" si="52"/>
        <v>1444.8962855502089</v>
      </c>
      <c r="AG75" s="21">
        <f t="shared" si="52"/>
        <v>1701.0727432025813</v>
      </c>
      <c r="AH75" s="21">
        <f t="shared" ref="AH75:AI75" si="53">IF(AH66=0,0,1000*AH66/AH3)</f>
        <v>1334.8357272174017</v>
      </c>
      <c r="AI75" s="21">
        <f t="shared" si="53"/>
        <v>820.75903345643201</v>
      </c>
    </row>
    <row r="76" spans="1:35" x14ac:dyDescent="0.25">
      <c r="A76" s="10" t="s">
        <v>72</v>
      </c>
      <c r="B76" s="22">
        <f t="shared" si="52"/>
        <v>864.78866614468416</v>
      </c>
      <c r="C76" s="22">
        <f t="shared" si="52"/>
        <v>873.44200344207843</v>
      </c>
      <c r="D76" s="22">
        <f t="shared" si="52"/>
        <v>879.259790372363</v>
      </c>
      <c r="E76" s="22">
        <f t="shared" si="52"/>
        <v>864.78866614468416</v>
      </c>
      <c r="F76" s="22">
        <f t="shared" si="52"/>
        <v>864.78866614468416</v>
      </c>
      <c r="G76" s="22">
        <f t="shared" si="52"/>
        <v>876.66148689296801</v>
      </c>
      <c r="H76" s="22">
        <f t="shared" si="52"/>
        <v>855.69411980983239</v>
      </c>
      <c r="I76" s="22">
        <f t="shared" si="52"/>
        <v>863.49396396550731</v>
      </c>
      <c r="J76" s="22">
        <f t="shared" si="52"/>
        <v>891.68799943141039</v>
      </c>
      <c r="K76" s="22">
        <f t="shared" si="52"/>
        <v>788.88938216332542</v>
      </c>
      <c r="L76" s="22">
        <f t="shared" si="52"/>
        <v>802.96177503880881</v>
      </c>
      <c r="M76" s="22">
        <f t="shared" si="52"/>
        <v>828.97524399132249</v>
      </c>
      <c r="N76" s="22">
        <f t="shared" si="52"/>
        <v>821.15426377876122</v>
      </c>
      <c r="O76" s="22">
        <f t="shared" si="52"/>
        <v>820.21967550346221</v>
      </c>
      <c r="P76" s="22">
        <f t="shared" si="52"/>
        <v>860.08301688614551</v>
      </c>
      <c r="Q76" s="22">
        <f t="shared" si="52"/>
        <v>634.73979325346318</v>
      </c>
      <c r="R76" s="22">
        <f t="shared" si="52"/>
        <v>631.02113425494713</v>
      </c>
      <c r="S76" s="22">
        <f t="shared" si="52"/>
        <v>665.93248685977244</v>
      </c>
      <c r="T76" s="22">
        <f t="shared" si="52"/>
        <v>751.62138703439723</v>
      </c>
      <c r="U76" s="22">
        <f t="shared" si="52"/>
        <v>899.50494383204409</v>
      </c>
      <c r="V76" s="22">
        <f t="shared" si="52"/>
        <v>1234.36952989567</v>
      </c>
      <c r="W76" s="22">
        <f t="shared" si="52"/>
        <v>1380.5515443943827</v>
      </c>
      <c r="X76" s="22">
        <f t="shared" si="52"/>
        <v>1136.349018477908</v>
      </c>
      <c r="Y76" s="22">
        <f t="shared" si="52"/>
        <v>1032.8733772591336</v>
      </c>
      <c r="Z76" s="22">
        <f t="shared" si="52"/>
        <v>1064.1474411059016</v>
      </c>
      <c r="AA76" s="22">
        <f t="shared" si="52"/>
        <v>1403.0268145702678</v>
      </c>
      <c r="AB76" s="22">
        <f t="shared" si="52"/>
        <v>1930.3648439956628</v>
      </c>
      <c r="AC76" s="22">
        <f t="shared" si="52"/>
        <v>1900.6351625595598</v>
      </c>
      <c r="AD76" s="22">
        <f t="shared" si="52"/>
        <v>1484.4350916432695</v>
      </c>
      <c r="AE76" s="22">
        <f t="shared" si="52"/>
        <v>1558.0016107459553</v>
      </c>
      <c r="AF76" s="22">
        <f t="shared" si="52"/>
        <v>1528.2355470041937</v>
      </c>
      <c r="AG76" s="22">
        <f t="shared" si="52"/>
        <v>1855.1714263831821</v>
      </c>
      <c r="AH76" s="22">
        <f t="shared" ref="AH76:AI76" si="54">IF(AH67=0,0,1000*AH67/AH4)</f>
        <v>1687.2591350760836</v>
      </c>
      <c r="AI76" s="22">
        <f t="shared" si="54"/>
        <v>1110.8527508324505</v>
      </c>
    </row>
    <row r="77" spans="1:35" x14ac:dyDescent="0.25">
      <c r="A77" s="12" t="s">
        <v>75</v>
      </c>
      <c r="B77" s="23">
        <f t="shared" si="52"/>
        <v>526.15344062204258</v>
      </c>
      <c r="C77" s="23">
        <f t="shared" si="52"/>
        <v>528.00507930378183</v>
      </c>
      <c r="D77" s="23">
        <f t="shared" si="52"/>
        <v>528.6948012570133</v>
      </c>
      <c r="E77" s="23">
        <f t="shared" si="52"/>
        <v>526.15344062204235</v>
      </c>
      <c r="F77" s="23">
        <f t="shared" si="52"/>
        <v>526.15344062204235</v>
      </c>
      <c r="G77" s="23">
        <f t="shared" si="52"/>
        <v>528.39018381561925</v>
      </c>
      <c r="H77" s="23">
        <f t="shared" si="52"/>
        <v>520.67982153867467</v>
      </c>
      <c r="I77" s="23">
        <f t="shared" si="52"/>
        <v>520.32171215694507</v>
      </c>
      <c r="J77" s="23">
        <f t="shared" si="52"/>
        <v>528.0659704315209</v>
      </c>
      <c r="K77" s="23">
        <f t="shared" si="52"/>
        <v>509.18959270714424</v>
      </c>
      <c r="L77" s="23">
        <f t="shared" si="52"/>
        <v>514.78287823617109</v>
      </c>
      <c r="M77" s="23">
        <f t="shared" si="52"/>
        <v>519.58240908409471</v>
      </c>
      <c r="N77" s="23">
        <f t="shared" si="52"/>
        <v>519.42182698007832</v>
      </c>
      <c r="O77" s="23">
        <f t="shared" si="52"/>
        <v>519.25681621010608</v>
      </c>
      <c r="P77" s="23">
        <f t="shared" si="52"/>
        <v>399.7512420771161</v>
      </c>
      <c r="Q77" s="23">
        <f t="shared" si="52"/>
        <v>391.82008858433267</v>
      </c>
      <c r="R77" s="23">
        <f t="shared" si="52"/>
        <v>451.91932931584574</v>
      </c>
      <c r="S77" s="23">
        <f t="shared" si="52"/>
        <v>533.98915302758837</v>
      </c>
      <c r="T77" s="23">
        <f t="shared" si="52"/>
        <v>527.48385302481404</v>
      </c>
      <c r="U77" s="23">
        <f t="shared" si="52"/>
        <v>562.07141319280618</v>
      </c>
      <c r="V77" s="23">
        <f t="shared" si="52"/>
        <v>771.5270173198179</v>
      </c>
      <c r="W77" s="23">
        <f t="shared" si="52"/>
        <v>727.62975844407401</v>
      </c>
      <c r="X77" s="23">
        <f t="shared" si="52"/>
        <v>688.56228541966107</v>
      </c>
      <c r="Y77" s="23">
        <f t="shared" si="52"/>
        <v>572.96864693082671</v>
      </c>
      <c r="Z77" s="23">
        <f t="shared" si="52"/>
        <v>470.15841011351608</v>
      </c>
      <c r="AA77" s="23">
        <f t="shared" si="52"/>
        <v>857.30095632636881</v>
      </c>
      <c r="AB77" s="23">
        <f t="shared" si="52"/>
        <v>936.79401914830498</v>
      </c>
      <c r="AC77" s="23">
        <f t="shared" si="52"/>
        <v>916.08348452299208</v>
      </c>
      <c r="AD77" s="23">
        <f t="shared" si="52"/>
        <v>822.42467805748686</v>
      </c>
      <c r="AE77" s="23">
        <f t="shared" si="52"/>
        <v>666.17627730313916</v>
      </c>
      <c r="AF77" s="23">
        <f t="shared" si="52"/>
        <v>1326.2214234273008</v>
      </c>
      <c r="AG77" s="23">
        <f t="shared" si="52"/>
        <v>1515.1854247448753</v>
      </c>
      <c r="AH77" s="23">
        <f t="shared" ref="AH77:AI77" si="55">IF(AH68=0,0,1000*AH68/AH5)</f>
        <v>1004.7570119978056</v>
      </c>
      <c r="AI77" s="23">
        <f t="shared" si="55"/>
        <v>575.36237590449525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72</v>
      </c>
      <c r="B80" s="37">
        <f t="shared" si="56"/>
        <v>0.57294063513477711</v>
      </c>
      <c r="C80" s="37">
        <f t="shared" si="56"/>
        <v>0.57451649471429533</v>
      </c>
      <c r="D80" s="37">
        <f t="shared" si="56"/>
        <v>0.57581967172168236</v>
      </c>
      <c r="E80" s="37">
        <f t="shared" si="56"/>
        <v>0.57294063513477733</v>
      </c>
      <c r="F80" s="37">
        <f t="shared" si="56"/>
        <v>0.57294063513477733</v>
      </c>
      <c r="G80" s="37">
        <f t="shared" si="56"/>
        <v>0.57523748075056491</v>
      </c>
      <c r="H80" s="37">
        <f t="shared" si="56"/>
        <v>0.58312787856950554</v>
      </c>
      <c r="I80" s="37">
        <f t="shared" si="56"/>
        <v>0.58680460071868434</v>
      </c>
      <c r="J80" s="37">
        <f t="shared" si="56"/>
        <v>0.58085402683689624</v>
      </c>
      <c r="K80" s="37">
        <f t="shared" si="56"/>
        <v>0.5810157453355711</v>
      </c>
      <c r="L80" s="37">
        <f t="shared" si="56"/>
        <v>0.57582100340299092</v>
      </c>
      <c r="M80" s="37">
        <f t="shared" si="56"/>
        <v>0.57654920950951849</v>
      </c>
      <c r="N80" s="37">
        <f t="shared" si="56"/>
        <v>0.57383907182844485</v>
      </c>
      <c r="O80" s="37">
        <f t="shared" si="56"/>
        <v>0.57439357171203231</v>
      </c>
      <c r="P80" s="37">
        <f t="shared" si="56"/>
        <v>0.49138645839513956</v>
      </c>
      <c r="Q80" s="37">
        <f t="shared" si="56"/>
        <v>0.57659853574539388</v>
      </c>
      <c r="R80" s="37">
        <f t="shared" si="56"/>
        <v>0.51911953982474024</v>
      </c>
      <c r="S80" s="37">
        <f t="shared" si="56"/>
        <v>0.47267889993781398</v>
      </c>
      <c r="T80" s="37">
        <f t="shared" si="56"/>
        <v>0.59529178563210861</v>
      </c>
      <c r="U80" s="37">
        <f t="shared" si="56"/>
        <v>0.58737120118994401</v>
      </c>
      <c r="V80" s="37">
        <f t="shared" si="56"/>
        <v>0.5874145890264072</v>
      </c>
      <c r="W80" s="37">
        <f t="shared" si="56"/>
        <v>0.57274270514801984</v>
      </c>
      <c r="X80" s="37">
        <f t="shared" si="56"/>
        <v>0.63438950675192907</v>
      </c>
      <c r="Y80" s="37">
        <f t="shared" si="56"/>
        <v>0.63691598103088354</v>
      </c>
      <c r="Z80" s="37">
        <f t="shared" si="56"/>
        <v>0.5857218130113897</v>
      </c>
      <c r="AA80" s="37">
        <f t="shared" si="56"/>
        <v>0.64533112412310456</v>
      </c>
      <c r="AB80" s="37">
        <f t="shared" si="56"/>
        <v>0.6021595775941786</v>
      </c>
      <c r="AC80" s="37">
        <f t="shared" si="56"/>
        <v>0.58813770624524209</v>
      </c>
      <c r="AD80" s="37">
        <f t="shared" si="56"/>
        <v>0.61297445170696208</v>
      </c>
      <c r="AE80" s="37">
        <f t="shared" si="56"/>
        <v>0.5406067630964787</v>
      </c>
      <c r="AF80" s="37">
        <f t="shared" si="56"/>
        <v>0.62134187657788265</v>
      </c>
      <c r="AG80" s="37">
        <f t="shared" si="56"/>
        <v>0.5962795118440134</v>
      </c>
      <c r="AH80" s="37">
        <f t="shared" ref="AH80:AI80" si="58">IF(AH67=0,0,AH67/AH$66)</f>
        <v>0.61131841657059127</v>
      </c>
      <c r="AI80" s="37">
        <f t="shared" si="58"/>
        <v>0.62023718151104124</v>
      </c>
    </row>
    <row r="81" spans="1:35" x14ac:dyDescent="0.25">
      <c r="A81" s="12" t="s">
        <v>75</v>
      </c>
      <c r="B81" s="38">
        <f t="shared" si="56"/>
        <v>0.42705936486522283</v>
      </c>
      <c r="C81" s="38">
        <f t="shared" si="56"/>
        <v>0.42548350528570461</v>
      </c>
      <c r="D81" s="38">
        <f t="shared" si="56"/>
        <v>0.42418032827831753</v>
      </c>
      <c r="E81" s="38">
        <f t="shared" si="56"/>
        <v>0.42705936486522256</v>
      </c>
      <c r="F81" s="38">
        <f t="shared" si="56"/>
        <v>0.42705936486522256</v>
      </c>
      <c r="G81" s="38">
        <f t="shared" si="56"/>
        <v>0.42476251924943498</v>
      </c>
      <c r="H81" s="38">
        <f t="shared" si="56"/>
        <v>0.4168721214304944</v>
      </c>
      <c r="I81" s="38">
        <f t="shared" si="56"/>
        <v>0.4131953992813156</v>
      </c>
      <c r="J81" s="38">
        <f t="shared" si="56"/>
        <v>0.41914597316310381</v>
      </c>
      <c r="K81" s="38">
        <f t="shared" si="56"/>
        <v>0.41898425466442885</v>
      </c>
      <c r="L81" s="38">
        <f t="shared" si="56"/>
        <v>0.42417899659700903</v>
      </c>
      <c r="M81" s="38">
        <f t="shared" si="56"/>
        <v>0.42345079049048151</v>
      </c>
      <c r="N81" s="38">
        <f t="shared" si="56"/>
        <v>0.4261609281715551</v>
      </c>
      <c r="O81" s="38">
        <f t="shared" si="56"/>
        <v>0.42560642828796763</v>
      </c>
      <c r="P81" s="38">
        <f t="shared" si="56"/>
        <v>0.5086135416048605</v>
      </c>
      <c r="Q81" s="38">
        <f t="shared" si="56"/>
        <v>0.42340146425460606</v>
      </c>
      <c r="R81" s="38">
        <f t="shared" si="56"/>
        <v>0.48088046017525976</v>
      </c>
      <c r="S81" s="38">
        <f t="shared" si="56"/>
        <v>0.52732110006218602</v>
      </c>
      <c r="T81" s="38">
        <f t="shared" si="56"/>
        <v>0.40470821436789134</v>
      </c>
      <c r="U81" s="38">
        <f t="shared" si="56"/>
        <v>0.41262879881005593</v>
      </c>
      <c r="V81" s="38">
        <f t="shared" si="56"/>
        <v>0.41258541097359286</v>
      </c>
      <c r="W81" s="38">
        <f t="shared" si="56"/>
        <v>0.42725729485198005</v>
      </c>
      <c r="X81" s="38">
        <f t="shared" si="56"/>
        <v>0.36561049324807093</v>
      </c>
      <c r="Y81" s="38">
        <f t="shared" si="56"/>
        <v>0.36308401896911652</v>
      </c>
      <c r="Z81" s="38">
        <f t="shared" si="56"/>
        <v>0.4142781869886103</v>
      </c>
      <c r="AA81" s="38">
        <f t="shared" si="56"/>
        <v>0.35466887587689544</v>
      </c>
      <c r="AB81" s="38">
        <f t="shared" si="56"/>
        <v>0.39784042240582135</v>
      </c>
      <c r="AC81" s="38">
        <f t="shared" si="56"/>
        <v>0.41186229375475797</v>
      </c>
      <c r="AD81" s="38">
        <f t="shared" si="56"/>
        <v>0.38702554829303804</v>
      </c>
      <c r="AE81" s="38">
        <f t="shared" si="56"/>
        <v>0.4593932369035213</v>
      </c>
      <c r="AF81" s="38">
        <f t="shared" si="56"/>
        <v>0.3786581234221173</v>
      </c>
      <c r="AG81" s="38">
        <f t="shared" si="56"/>
        <v>0.40372048815598655</v>
      </c>
      <c r="AH81" s="38">
        <f t="shared" ref="AH81:AI81" si="59">IF(AH68=0,0,AH68/AH$66)</f>
        <v>0.38868158342940867</v>
      </c>
      <c r="AI81" s="38">
        <f t="shared" si="59"/>
        <v>0.37976281848895882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430.33455230604784</v>
      </c>
      <c r="AE83" s="9">
        <f t="shared" ref="AE83:AG83" si="60">SUM(AE84:AE85)</f>
        <v>2794.7499421992115</v>
      </c>
      <c r="AF83" s="9">
        <f t="shared" si="60"/>
        <v>1751.0548403201246</v>
      </c>
      <c r="AG83" s="9">
        <f t="shared" si="60"/>
        <v>251.35583036578487</v>
      </c>
      <c r="AH83" s="9">
        <f t="shared" ref="AH83:AI83" si="61">SUM(AH84:AH85)</f>
        <v>2451.2843721666995</v>
      </c>
      <c r="AI83" s="9">
        <f t="shared" si="61"/>
        <v>2738.6388286449192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276.64854226380578</v>
      </c>
      <c r="AE84" s="11">
        <v>198.91444011901064</v>
      </c>
      <c r="AF84" s="11">
        <v>225.34150775712124</v>
      </c>
      <c r="AG84" s="11">
        <v>153.18647114216895</v>
      </c>
      <c r="AH84" s="11">
        <v>187.90262449010527</v>
      </c>
      <c r="AI84" s="11">
        <v>283.12966692444513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153.68601004224209</v>
      </c>
      <c r="AE85" s="13">
        <v>2595.835502080201</v>
      </c>
      <c r="AF85" s="13">
        <v>1525.7133325630034</v>
      </c>
      <c r="AG85" s="13">
        <v>98.169359223615928</v>
      </c>
      <c r="AH85" s="13">
        <v>2263.3817476765944</v>
      </c>
      <c r="AI85" s="13">
        <v>2455.5091617204739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894.91531999999995</v>
      </c>
      <c r="C89" s="9">
        <v>962.42953999999997</v>
      </c>
      <c r="D89" s="9">
        <v>1205.7084600000001</v>
      </c>
      <c r="E89" s="9">
        <v>1466.6698699999999</v>
      </c>
      <c r="F89" s="9">
        <v>1504.5938000000001</v>
      </c>
      <c r="G89" s="9">
        <v>1528.3082899999999</v>
      </c>
      <c r="H89" s="9">
        <v>1571.6293000000001</v>
      </c>
      <c r="I89" s="9">
        <v>1732.63597</v>
      </c>
      <c r="J89" s="9">
        <v>1854.70173</v>
      </c>
      <c r="K89" s="9">
        <v>2028.8293100000001</v>
      </c>
      <c r="L89" s="9">
        <v>2242.1886199999999</v>
      </c>
      <c r="M89" s="9">
        <v>2322.3111600000002</v>
      </c>
      <c r="N89" s="9">
        <v>2772.4755700000001</v>
      </c>
      <c r="O89" s="9">
        <v>2947.8855699999999</v>
      </c>
      <c r="P89" s="9">
        <v>3153.27565</v>
      </c>
      <c r="Q89" s="9">
        <v>2112.6357400000002</v>
      </c>
      <c r="R89" s="9">
        <v>2412.8303799999999</v>
      </c>
      <c r="S89" s="9">
        <v>2703.5831600000001</v>
      </c>
      <c r="T89" s="9">
        <v>2924.45406</v>
      </c>
      <c r="U89" s="9">
        <v>3620.3183800000002</v>
      </c>
      <c r="V89" s="9">
        <v>4660.8366299999998</v>
      </c>
      <c r="W89" s="9">
        <v>4292.5250699999997</v>
      </c>
      <c r="X89" s="9">
        <v>3809.46036</v>
      </c>
      <c r="Y89" s="9">
        <v>3822.0891200000001</v>
      </c>
      <c r="Z89" s="9">
        <v>3938.44</v>
      </c>
      <c r="AA89" s="9">
        <v>4942.9321600000003</v>
      </c>
      <c r="AB89" s="9">
        <v>5639.8022000000001</v>
      </c>
      <c r="AC89" s="9">
        <v>6871.0676299999996</v>
      </c>
      <c r="AD89" s="9">
        <v>7101.3769700000003</v>
      </c>
      <c r="AE89" s="9">
        <v>7277.7429700000002</v>
      </c>
      <c r="AF89" s="9">
        <v>7027.2423399999998</v>
      </c>
      <c r="AG89" s="9">
        <v>6230.7816999999995</v>
      </c>
      <c r="AH89" s="9">
        <v>6826.1584199999998</v>
      </c>
      <c r="AI89" s="9">
        <v>7225.3997300000001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799.9197522799999</v>
      </c>
      <c r="C91" s="9">
        <f t="shared" ref="C91:AG91" si="62">C89-C$66</f>
        <v>836.16443419999996</v>
      </c>
      <c r="D91" s="9">
        <f t="shared" si="62"/>
        <v>1048.17353748</v>
      </c>
      <c r="E91" s="9">
        <f t="shared" si="62"/>
        <v>1371.6743022799999</v>
      </c>
      <c r="F91" s="9">
        <f t="shared" si="62"/>
        <v>1409.59823228</v>
      </c>
      <c r="G91" s="9">
        <f t="shared" si="62"/>
        <v>1386.40813652</v>
      </c>
      <c r="H91" s="9">
        <f t="shared" si="62"/>
        <v>1426.60224844</v>
      </c>
      <c r="I91" s="9">
        <f t="shared" si="62"/>
        <v>1568.8472513199999</v>
      </c>
      <c r="J91" s="9">
        <f t="shared" si="62"/>
        <v>1709.67467844</v>
      </c>
      <c r="K91" s="9">
        <f t="shared" si="62"/>
        <v>1877.54846228</v>
      </c>
      <c r="L91" s="9">
        <f t="shared" si="62"/>
        <v>127.02212323999993</v>
      </c>
      <c r="M91" s="9">
        <f t="shared" si="62"/>
        <v>-10.911928919999809</v>
      </c>
      <c r="N91" s="9">
        <f t="shared" si="62"/>
        <v>384.49191915999972</v>
      </c>
      <c r="O91" s="9">
        <f t="shared" si="62"/>
        <v>-1.820960000713967E-3</v>
      </c>
      <c r="P91" s="9">
        <f t="shared" si="62"/>
        <v>-2.5711999978739186E-4</v>
      </c>
      <c r="Q91" s="9">
        <f t="shared" si="62"/>
        <v>2.5582000002941641E-3</v>
      </c>
      <c r="R91" s="9">
        <f t="shared" si="62"/>
        <v>1.476039999488421E-3</v>
      </c>
      <c r="S91" s="9">
        <f t="shared" si="62"/>
        <v>1.2838399993597704E-3</v>
      </c>
      <c r="T91" s="9">
        <f t="shared" si="62"/>
        <v>-1.5904800002317643E-3</v>
      </c>
      <c r="U91" s="9">
        <f t="shared" si="62"/>
        <v>-2.0863999998255167E-3</v>
      </c>
      <c r="V91" s="9">
        <f t="shared" si="62"/>
        <v>2.2498799989989493E-3</v>
      </c>
      <c r="W91" s="9">
        <f t="shared" si="62"/>
        <v>-1.7118000014306745E-3</v>
      </c>
      <c r="X91" s="9">
        <f t="shared" si="62"/>
        <v>2.4312000005011214E-4</v>
      </c>
      <c r="Y91" s="9">
        <f t="shared" si="62"/>
        <v>-1.2916000196128152E-4</v>
      </c>
      <c r="Z91" s="9">
        <f t="shared" si="62"/>
        <v>3.9928000069267E-4</v>
      </c>
      <c r="AA91" s="9">
        <f t="shared" si="62"/>
        <v>4.2772000051627401E-4</v>
      </c>
      <c r="AB91" s="9">
        <f t="shared" si="62"/>
        <v>-1.5759999860165408E-4</v>
      </c>
      <c r="AC91" s="9">
        <f t="shared" si="62"/>
        <v>4.2379999922559364E-4</v>
      </c>
      <c r="AD91" s="9">
        <f t="shared" si="62"/>
        <v>-9.9651999789784895E-4</v>
      </c>
      <c r="AE91" s="9">
        <f t="shared" si="62"/>
        <v>-1.2472400012484286E-3</v>
      </c>
      <c r="AF91" s="9">
        <f t="shared" si="62"/>
        <v>9.097599986489513E-4</v>
      </c>
      <c r="AG91" s="9">
        <f t="shared" si="62"/>
        <v>-1.0024399998656008E-3</v>
      </c>
      <c r="AH91" s="9">
        <f t="shared" ref="AH91:AI91" si="63">AH89-AH$66</f>
        <v>7.6739999894925859E-4</v>
      </c>
      <c r="AI91" s="9">
        <f t="shared" si="63"/>
        <v>-4.7952537999981359</v>
      </c>
    </row>
    <row r="92" spans="1:35" x14ac:dyDescent="0.25">
      <c r="A92" s="10" t="s">
        <v>72</v>
      </c>
      <c r="B92" s="11">
        <f>IF(B$66=0,50%,B$67/B$66)*B91</f>
        <v>458.30653092815669</v>
      </c>
      <c r="C92" s="11">
        <f t="shared" ref="C92:AG92" si="64">IF(C$66=0,50%,C$67/C$66)*C91</f>
        <v>480.39025974134603</v>
      </c>
      <c r="D92" s="11">
        <f t="shared" si="64"/>
        <v>603.5589422590881</v>
      </c>
      <c r="E92" s="11">
        <f t="shared" si="64"/>
        <v>785.88794594635567</v>
      </c>
      <c r="F92" s="11">
        <f t="shared" si="64"/>
        <v>807.61610648736257</v>
      </c>
      <c r="G92" s="11">
        <f t="shared" si="64"/>
        <v>797.51392374385</v>
      </c>
      <c r="H92" s="11">
        <f t="shared" si="64"/>
        <v>831.89154269530388</v>
      </c>
      <c r="I92" s="11">
        <f t="shared" si="64"/>
        <v>920.60678489943803</v>
      </c>
      <c r="J92" s="11">
        <f t="shared" si="64"/>
        <v>993.07142155294969</v>
      </c>
      <c r="K92" s="11">
        <f t="shared" si="64"/>
        <v>1090.8852192152697</v>
      </c>
      <c r="L92" s="11">
        <f t="shared" si="64"/>
        <v>73.142006458435134</v>
      </c>
      <c r="M92" s="11">
        <f t="shared" si="64"/>
        <v>-6.2912639930499434</v>
      </c>
      <c r="N92" s="11">
        <f t="shared" si="64"/>
        <v>220.63648601631169</v>
      </c>
      <c r="O92" s="11">
        <f t="shared" si="64"/>
        <v>-1.0459477187548403E-3</v>
      </c>
      <c r="P92" s="11">
        <f t="shared" si="64"/>
        <v>-1.2634528607808552E-4</v>
      </c>
      <c r="Q92" s="11">
        <f t="shared" si="64"/>
        <v>1.4750543743134812E-3</v>
      </c>
      <c r="R92" s="11">
        <f t="shared" si="64"/>
        <v>7.6624120529733889E-4</v>
      </c>
      <c r="S92" s="11">
        <f t="shared" si="64"/>
        <v>6.0684407859354014E-4</v>
      </c>
      <c r="T92" s="11">
        <f t="shared" si="64"/>
        <v>-9.4679967935012348E-4</v>
      </c>
      <c r="U92" s="11">
        <f t="shared" si="64"/>
        <v>-1.2254912740602127E-3</v>
      </c>
      <c r="V92" s="11">
        <f t="shared" si="64"/>
        <v>1.3216123349707011E-3</v>
      </c>
      <c r="W92" s="11">
        <f t="shared" si="64"/>
        <v>-9.8042096349178882E-4</v>
      </c>
      <c r="X92" s="11">
        <f t="shared" si="64"/>
        <v>1.5423277691331962E-4</v>
      </c>
      <c r="Y92" s="11">
        <f t="shared" si="64"/>
        <v>-8.2264069359120468E-5</v>
      </c>
      <c r="Z92" s="11">
        <f t="shared" si="64"/>
        <v>2.338670059048996E-4</v>
      </c>
      <c r="AA92" s="11">
        <f t="shared" si="64"/>
        <v>2.7602102874310197E-4</v>
      </c>
      <c r="AB92" s="11">
        <f t="shared" si="64"/>
        <v>-9.4900348586815164E-5</v>
      </c>
      <c r="AC92" s="11">
        <f t="shared" si="64"/>
        <v>2.49252759451276E-4</v>
      </c>
      <c r="AD92" s="11">
        <f t="shared" si="64"/>
        <v>-6.1084129932645695E-4</v>
      </c>
      <c r="AE92" s="11">
        <f t="shared" si="64"/>
        <v>-6.7426637987936101E-4</v>
      </c>
      <c r="AF92" s="11">
        <f t="shared" si="64"/>
        <v>5.652719847960314E-4</v>
      </c>
      <c r="AG92" s="11">
        <f t="shared" si="64"/>
        <v>-5.9773443377277328E-4</v>
      </c>
      <c r="AH92" s="11">
        <f t="shared" ref="AH92:AI92" si="65">IF(AH$66=0,50%,AH$67/AH$66)*AH91</f>
        <v>4.6912575223393419E-4</v>
      </c>
      <c r="AI92" s="11">
        <f t="shared" si="65"/>
        <v>-2.974194701540954</v>
      </c>
    </row>
    <row r="93" spans="1:35" x14ac:dyDescent="0.25">
      <c r="A93" s="12" t="s">
        <v>75</v>
      </c>
      <c r="B93" s="13">
        <f>B91-B92</f>
        <v>341.61322135184321</v>
      </c>
      <c r="C93" s="13">
        <f t="shared" ref="C93:AG93" si="66">C91-C92</f>
        <v>355.77417445865393</v>
      </c>
      <c r="D93" s="13">
        <f t="shared" si="66"/>
        <v>444.61459522091195</v>
      </c>
      <c r="E93" s="13">
        <f t="shared" si="66"/>
        <v>585.78635633364422</v>
      </c>
      <c r="F93" s="13">
        <f t="shared" si="66"/>
        <v>601.98212579263748</v>
      </c>
      <c r="G93" s="13">
        <f t="shared" si="66"/>
        <v>588.89421277614997</v>
      </c>
      <c r="H93" s="13">
        <f t="shared" si="66"/>
        <v>594.71070574469616</v>
      </c>
      <c r="I93" s="13">
        <f t="shared" si="66"/>
        <v>648.24046642056192</v>
      </c>
      <c r="J93" s="13">
        <f t="shared" si="66"/>
        <v>716.60325688705029</v>
      </c>
      <c r="K93" s="13">
        <f t="shared" si="66"/>
        <v>786.6632430647303</v>
      </c>
      <c r="L93" s="13">
        <f t="shared" si="66"/>
        <v>53.880116781564794</v>
      </c>
      <c r="M93" s="13">
        <f t="shared" si="66"/>
        <v>-4.6206649269498659</v>
      </c>
      <c r="N93" s="13">
        <f t="shared" si="66"/>
        <v>163.85543314368803</v>
      </c>
      <c r="O93" s="13">
        <f t="shared" si="66"/>
        <v>-7.7501228195912667E-4</v>
      </c>
      <c r="P93" s="13">
        <f t="shared" si="66"/>
        <v>-1.3077471370930634E-4</v>
      </c>
      <c r="Q93" s="13">
        <f t="shared" si="66"/>
        <v>1.0831456259806829E-3</v>
      </c>
      <c r="R93" s="13">
        <f t="shared" si="66"/>
        <v>7.0979879419108213E-4</v>
      </c>
      <c r="S93" s="13">
        <f t="shared" si="66"/>
        <v>6.769959207662303E-4</v>
      </c>
      <c r="T93" s="13">
        <f t="shared" si="66"/>
        <v>-6.436803208816408E-4</v>
      </c>
      <c r="U93" s="13">
        <f t="shared" si="66"/>
        <v>-8.6090872576530405E-4</v>
      </c>
      <c r="V93" s="13">
        <f t="shared" si="66"/>
        <v>9.2826766402824817E-4</v>
      </c>
      <c r="W93" s="13">
        <f t="shared" si="66"/>
        <v>-7.3137903793888564E-4</v>
      </c>
      <c r="X93" s="13">
        <f t="shared" si="66"/>
        <v>8.8887223136792522E-5</v>
      </c>
      <c r="Y93" s="13">
        <f t="shared" si="66"/>
        <v>-4.6895932602161055E-5</v>
      </c>
      <c r="Z93" s="13">
        <f t="shared" si="66"/>
        <v>1.654129947877704E-4</v>
      </c>
      <c r="AA93" s="13">
        <f t="shared" si="66"/>
        <v>1.5169897177317205E-4</v>
      </c>
      <c r="AB93" s="13">
        <f t="shared" si="66"/>
        <v>-6.2699650014838915E-5</v>
      </c>
      <c r="AC93" s="13">
        <f t="shared" si="66"/>
        <v>1.7454723977431764E-4</v>
      </c>
      <c r="AD93" s="13">
        <f t="shared" si="66"/>
        <v>-3.8567869857139201E-4</v>
      </c>
      <c r="AE93" s="13">
        <f t="shared" si="66"/>
        <v>-5.7297362136906759E-4</v>
      </c>
      <c r="AF93" s="13">
        <f t="shared" si="66"/>
        <v>3.444880138529199E-4</v>
      </c>
      <c r="AG93" s="13">
        <f t="shared" si="66"/>
        <v>-4.0470556609282756E-4</v>
      </c>
      <c r="AH93" s="13">
        <f t="shared" ref="AH93:AI93" si="67">AH91-AH92</f>
        <v>2.982742467153244E-4</v>
      </c>
      <c r="AI93" s="13">
        <f t="shared" si="67"/>
        <v>-1.8210590984571819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0.11555652173913043</v>
      </c>
      <c r="C97" s="9">
        <f t="shared" si="68"/>
        <v>0.15248695652173913</v>
      </c>
      <c r="D97" s="9">
        <f t="shared" si="68"/>
        <v>0.18941739130434782</v>
      </c>
      <c r="E97" s="9">
        <f t="shared" si="68"/>
        <v>0.11555652173913043</v>
      </c>
      <c r="F97" s="9">
        <f t="shared" si="68"/>
        <v>0.11555652173913043</v>
      </c>
      <c r="G97" s="9">
        <f t="shared" si="68"/>
        <v>0.17095652173913042</v>
      </c>
      <c r="H97" s="9">
        <f t="shared" si="68"/>
        <v>0.17880000000000001</v>
      </c>
      <c r="I97" s="9">
        <f t="shared" si="68"/>
        <v>0.20041739130434783</v>
      </c>
      <c r="J97" s="9">
        <f t="shared" si="68"/>
        <v>0.17204347826086958</v>
      </c>
      <c r="K97" s="9">
        <f t="shared" si="68"/>
        <v>0.20132173913043477</v>
      </c>
      <c r="L97" s="9">
        <f t="shared" si="68"/>
        <v>2.7797043478260868</v>
      </c>
      <c r="M97" s="9">
        <f t="shared" si="68"/>
        <v>2.8737478260869569</v>
      </c>
      <c r="N97" s="9">
        <f t="shared" si="68"/>
        <v>2.8388347826086955</v>
      </c>
      <c r="O97" s="9">
        <f t="shared" si="68"/>
        <v>3.4966521739130436</v>
      </c>
      <c r="P97" s="9">
        <f t="shared" si="68"/>
        <v>3.8246556521739135</v>
      </c>
      <c r="Q97" s="9">
        <f t="shared" si="68"/>
        <v>3.6864365217391302</v>
      </c>
      <c r="R97" s="9">
        <f t="shared" si="68"/>
        <v>3.7580904347826083</v>
      </c>
      <c r="S97" s="9">
        <f t="shared" si="68"/>
        <v>3.912979130434783</v>
      </c>
      <c r="T97" s="9">
        <f t="shared" si="68"/>
        <v>4.9719460869565211</v>
      </c>
      <c r="U97" s="9">
        <f t="shared" si="68"/>
        <v>4.8912695652173905</v>
      </c>
      <c r="V97" s="9">
        <f t="shared" si="68"/>
        <v>4.6861669565217383</v>
      </c>
      <c r="W97" s="9">
        <f t="shared" si="68"/>
        <v>4.4081965217391303</v>
      </c>
      <c r="X97" s="9">
        <f t="shared" si="68"/>
        <v>4.4935147826086954</v>
      </c>
      <c r="Y97" s="9">
        <f t="shared" si="68"/>
        <v>4.6534886956521735</v>
      </c>
      <c r="Z97" s="9">
        <f t="shared" si="68"/>
        <v>4.4859530434782613</v>
      </c>
      <c r="AA97" s="9">
        <f t="shared" si="68"/>
        <v>4.269132173913043</v>
      </c>
      <c r="AB97" s="9">
        <f t="shared" si="68"/>
        <v>3.9911617391304346</v>
      </c>
      <c r="AC97" s="9">
        <f t="shared" si="68"/>
        <v>3.7131913043478262</v>
      </c>
      <c r="AD97" s="9">
        <f t="shared" si="68"/>
        <v>4.7551130434782607</v>
      </c>
      <c r="AE97" s="9">
        <f t="shared" si="68"/>
        <v>4.961455652173913</v>
      </c>
      <c r="AF97" s="9">
        <f t="shared" si="68"/>
        <v>4.9339652173913038</v>
      </c>
      <c r="AG97" s="9">
        <f t="shared" si="68"/>
        <v>4.6559947826086958</v>
      </c>
      <c r="AH97" s="9">
        <f t="shared" ref="AH97:AI97" si="69">SUM(AH98:AH99)</f>
        <v>4.6825217391304346</v>
      </c>
      <c r="AI97" s="9">
        <f t="shared" si="69"/>
        <v>7.1269756521739129</v>
      </c>
    </row>
    <row r="98" spans="1:35" x14ac:dyDescent="0.25">
      <c r="A98" s="10" t="s">
        <v>72</v>
      </c>
      <c r="B98" s="11">
        <v>7.9408695652173913E-2</v>
      </c>
      <c r="C98" s="11">
        <v>0.10479130434782609</v>
      </c>
      <c r="D98" s="11">
        <v>0.13016521739130435</v>
      </c>
      <c r="E98" s="11">
        <v>7.9408695652173913E-2</v>
      </c>
      <c r="F98" s="11">
        <v>7.9408695652173913E-2</v>
      </c>
      <c r="G98" s="11">
        <v>0.11747826086956521</v>
      </c>
      <c r="H98" s="11">
        <v>0.12469565217391304</v>
      </c>
      <c r="I98" s="11">
        <v>0.14043478260869566</v>
      </c>
      <c r="J98" s="11">
        <v>0.1192</v>
      </c>
      <c r="K98" s="11">
        <v>0.14057391304347827</v>
      </c>
      <c r="L98" s="11">
        <v>1.9137913043478261</v>
      </c>
      <c r="M98" s="11">
        <v>1.9795391304347827</v>
      </c>
      <c r="N98" s="11">
        <v>1.9428521739130435</v>
      </c>
      <c r="O98" s="11">
        <v>2.3862782608695654</v>
      </c>
      <c r="P98" s="11">
        <v>2.1948991304347829</v>
      </c>
      <c r="Q98" s="11">
        <v>2.1419217391304346</v>
      </c>
      <c r="R98" s="11">
        <v>2.0769391304347824</v>
      </c>
      <c r="S98" s="11">
        <v>1.9939826086956522</v>
      </c>
      <c r="T98" s="11">
        <v>3.134591304347826</v>
      </c>
      <c r="U98" s="11">
        <v>3.1389913043478259</v>
      </c>
      <c r="V98" s="11">
        <v>3.018286956521739</v>
      </c>
      <c r="W98" s="11">
        <v>2.8269078260869565</v>
      </c>
      <c r="X98" s="11">
        <v>2.9988173913043479</v>
      </c>
      <c r="Y98" s="11">
        <v>3.2453826086956523</v>
      </c>
      <c r="Z98" s="11">
        <v>3.0540034782608698</v>
      </c>
      <c r="AA98" s="11">
        <v>2.9237739130434783</v>
      </c>
      <c r="AB98" s="11">
        <v>2.7323947826086958</v>
      </c>
      <c r="AC98" s="11">
        <v>2.5410156521739133</v>
      </c>
      <c r="AD98" s="11">
        <v>3.6363739130434785</v>
      </c>
      <c r="AE98" s="11">
        <v>3.444994782608696</v>
      </c>
      <c r="AF98" s="11">
        <v>3.5040956521739131</v>
      </c>
      <c r="AG98" s="11">
        <v>3.3127165217391306</v>
      </c>
      <c r="AH98" s="11">
        <v>3.4258347826086957</v>
      </c>
      <c r="AI98" s="11">
        <v>5.5521826086956514</v>
      </c>
    </row>
    <row r="99" spans="1:35" x14ac:dyDescent="0.25">
      <c r="A99" s="12" t="s">
        <v>75</v>
      </c>
      <c r="B99" s="13">
        <v>3.6147826086956519E-2</v>
      </c>
      <c r="C99" s="13">
        <v>4.7695652173913042E-2</v>
      </c>
      <c r="D99" s="13">
        <v>5.9252173913043479E-2</v>
      </c>
      <c r="E99" s="13">
        <v>3.6147826086956519E-2</v>
      </c>
      <c r="F99" s="13">
        <v>3.6147826086956519E-2</v>
      </c>
      <c r="G99" s="13">
        <v>5.3478260869565218E-2</v>
      </c>
      <c r="H99" s="13">
        <v>5.410434782608696E-2</v>
      </c>
      <c r="I99" s="13">
        <v>5.9982608695652175E-2</v>
      </c>
      <c r="J99" s="13">
        <v>5.2843478260869561E-2</v>
      </c>
      <c r="K99" s="13">
        <v>6.0747826086956516E-2</v>
      </c>
      <c r="L99" s="13">
        <v>0.86591304347826092</v>
      </c>
      <c r="M99" s="13">
        <v>0.89420869565217398</v>
      </c>
      <c r="N99" s="13">
        <v>0.89598260869565216</v>
      </c>
      <c r="O99" s="13">
        <v>1.1103739130434782</v>
      </c>
      <c r="P99" s="13">
        <v>1.6297565217391305</v>
      </c>
      <c r="Q99" s="13">
        <v>1.5445147826086956</v>
      </c>
      <c r="R99" s="13">
        <v>1.6811513043478259</v>
      </c>
      <c r="S99" s="13">
        <v>1.9189965217391305</v>
      </c>
      <c r="T99" s="13">
        <v>1.8373547826086956</v>
      </c>
      <c r="U99" s="13">
        <v>1.7522782608695651</v>
      </c>
      <c r="V99" s="13">
        <v>1.6678799999999998</v>
      </c>
      <c r="W99" s="13">
        <v>1.5812886956521737</v>
      </c>
      <c r="X99" s="13">
        <v>1.4946973913043475</v>
      </c>
      <c r="Y99" s="13">
        <v>1.4081060869565214</v>
      </c>
      <c r="Z99" s="13">
        <v>1.431949565217391</v>
      </c>
      <c r="AA99" s="13">
        <v>1.3453582608695649</v>
      </c>
      <c r="AB99" s="13">
        <v>1.2587669565217388</v>
      </c>
      <c r="AC99" s="13">
        <v>1.1721756521739126</v>
      </c>
      <c r="AD99" s="13">
        <v>1.1187391304347822</v>
      </c>
      <c r="AE99" s="13">
        <v>1.5164608695652173</v>
      </c>
      <c r="AF99" s="13">
        <v>1.4298695652173912</v>
      </c>
      <c r="AG99" s="13">
        <v>1.3432782608695653</v>
      </c>
      <c r="AH99" s="13">
        <v>1.2566869565217389</v>
      </c>
      <c r="AI99" s="13">
        <v>1.5747930434782611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4.0232049689608695E-2</v>
      </c>
      <c r="D101" s="9">
        <f t="shared" si="70"/>
        <v>4.0232049689608695E-2</v>
      </c>
      <c r="E101" s="9">
        <f t="shared" si="70"/>
        <v>0</v>
      </c>
      <c r="F101" s="9">
        <f t="shared" si="70"/>
        <v>3.3016149070000012E-3</v>
      </c>
      <c r="G101" s="9">
        <f t="shared" si="70"/>
        <v>5.8701614906999995E-2</v>
      </c>
      <c r="H101" s="9">
        <f t="shared" si="70"/>
        <v>1.1145093167869569E-2</v>
      </c>
      <c r="I101" s="9">
        <f t="shared" si="70"/>
        <v>2.4919006211347832E-2</v>
      </c>
      <c r="J101" s="9">
        <f t="shared" si="70"/>
        <v>0</v>
      </c>
      <c r="K101" s="9">
        <f t="shared" si="70"/>
        <v>3.2579875776565223E-2</v>
      </c>
      <c r="L101" s="9">
        <f t="shared" si="70"/>
        <v>2.581684223602652</v>
      </c>
      <c r="M101" s="9">
        <f t="shared" si="70"/>
        <v>9.7345093167869601E-2</v>
      </c>
      <c r="N101" s="9">
        <f t="shared" si="70"/>
        <v>3.0777639755217301E-3</v>
      </c>
      <c r="O101" s="9">
        <f t="shared" si="70"/>
        <v>0.66111900621134789</v>
      </c>
      <c r="P101" s="9">
        <f t="shared" si="70"/>
        <v>0.52044993788852167</v>
      </c>
      <c r="Q101" s="9">
        <f t="shared" si="70"/>
        <v>6.7850931639130453E-4</v>
      </c>
      <c r="R101" s="9">
        <f t="shared" si="70"/>
        <v>0.18076496894408692</v>
      </c>
      <c r="S101" s="9">
        <f t="shared" si="70"/>
        <v>0.28197366459626078</v>
      </c>
      <c r="T101" s="9">
        <f t="shared" si="70"/>
        <v>1.1471560248445649</v>
      </c>
      <c r="U101" s="9">
        <f t="shared" si="70"/>
        <v>7.5125465836955278E-3</v>
      </c>
      <c r="V101" s="9">
        <f t="shared" si="70"/>
        <v>1.52198757726087E-3</v>
      </c>
      <c r="W101" s="9">
        <f t="shared" si="70"/>
        <v>0</v>
      </c>
      <c r="X101" s="9">
        <f t="shared" si="70"/>
        <v>0.17417838509339134</v>
      </c>
      <c r="Y101" s="9">
        <f t="shared" si="70"/>
        <v>0.24883403726730435</v>
      </c>
      <c r="Z101" s="9">
        <f t="shared" si="70"/>
        <v>6.7339130434739158E-2</v>
      </c>
      <c r="AA101" s="9">
        <f t="shared" si="70"/>
        <v>0</v>
      </c>
      <c r="AB101" s="9">
        <f t="shared" si="70"/>
        <v>0</v>
      </c>
      <c r="AC101" s="9">
        <f t="shared" si="70"/>
        <v>0</v>
      </c>
      <c r="AD101" s="9">
        <f t="shared" si="70"/>
        <v>1.0979351552793477</v>
      </c>
      <c r="AE101" s="9">
        <f t="shared" si="70"/>
        <v>0.39875453416143519</v>
      </c>
      <c r="AF101" s="9">
        <f t="shared" si="70"/>
        <v>6.1369689441217012E-2</v>
      </c>
      <c r="AG101" s="9">
        <f t="shared" si="70"/>
        <v>0</v>
      </c>
      <c r="AH101" s="9">
        <f t="shared" ref="AH101:AI101" si="71">SUM(AH102:AH103)</f>
        <v>0.11538708074556503</v>
      </c>
      <c r="AI101" s="9">
        <f t="shared" si="71"/>
        <v>2.4484265838514778</v>
      </c>
    </row>
    <row r="102" spans="1:35" x14ac:dyDescent="0.25">
      <c r="A102" s="10" t="s">
        <v>72</v>
      </c>
      <c r="B102" s="11">
        <v>0</v>
      </c>
      <c r="C102" s="11">
        <v>2.7651428571652176E-2</v>
      </c>
      <c r="D102" s="11">
        <v>2.7642732919478261E-2</v>
      </c>
      <c r="E102" s="11">
        <v>0</v>
      </c>
      <c r="F102" s="11">
        <v>2.268819876E-3</v>
      </c>
      <c r="G102" s="11">
        <v>4.0338385093391299E-2</v>
      </c>
      <c r="H102" s="11">
        <v>9.4862111803478283E-3</v>
      </c>
      <c r="I102" s="11">
        <v>1.8007950310782617E-2</v>
      </c>
      <c r="J102" s="11">
        <v>0</v>
      </c>
      <c r="K102" s="11">
        <v>2.3642732919478271E-2</v>
      </c>
      <c r="L102" s="11">
        <v>1.7754862111803478</v>
      </c>
      <c r="M102" s="11">
        <v>6.8016645962956535E-2</v>
      </c>
      <c r="N102" s="11">
        <v>0</v>
      </c>
      <c r="O102" s="11">
        <v>0.44569490683252178</v>
      </c>
      <c r="P102" s="11">
        <v>0</v>
      </c>
      <c r="Q102" s="11">
        <v>0</v>
      </c>
      <c r="R102" s="11">
        <v>0</v>
      </c>
      <c r="S102" s="11">
        <v>0</v>
      </c>
      <c r="T102" s="11">
        <v>1.1428775155281736</v>
      </c>
      <c r="U102" s="11">
        <v>6.6688198759998762E-3</v>
      </c>
      <c r="V102" s="11">
        <v>0</v>
      </c>
      <c r="W102" s="11">
        <v>0</v>
      </c>
      <c r="X102" s="11">
        <v>0.17417838509339134</v>
      </c>
      <c r="Y102" s="11">
        <v>0.24883403726730435</v>
      </c>
      <c r="Z102" s="11">
        <v>0</v>
      </c>
      <c r="AA102" s="11">
        <v>0</v>
      </c>
      <c r="AB102" s="11">
        <v>0</v>
      </c>
      <c r="AC102" s="11">
        <v>0</v>
      </c>
      <c r="AD102" s="11">
        <v>1.097627080745565</v>
      </c>
      <c r="AE102" s="11">
        <v>0</v>
      </c>
      <c r="AF102" s="11">
        <v>6.1369689441217012E-2</v>
      </c>
      <c r="AG102" s="11">
        <v>0</v>
      </c>
      <c r="AH102" s="11">
        <v>0.11538708074556503</v>
      </c>
      <c r="AI102" s="11">
        <v>2.1286166459629561</v>
      </c>
    </row>
    <row r="103" spans="1:35" x14ac:dyDescent="0.25">
      <c r="A103" s="12" t="s">
        <v>75</v>
      </c>
      <c r="B103" s="13">
        <v>0</v>
      </c>
      <c r="C103" s="13">
        <v>1.2580621117956521E-2</v>
      </c>
      <c r="D103" s="13">
        <v>1.2589316770130435E-2</v>
      </c>
      <c r="E103" s="13">
        <v>0</v>
      </c>
      <c r="F103" s="13">
        <v>1.0327950310000012E-3</v>
      </c>
      <c r="G103" s="13">
        <v>1.8363229813608696E-2</v>
      </c>
      <c r="H103" s="13">
        <v>1.6588819875217409E-3</v>
      </c>
      <c r="I103" s="13">
        <v>6.9110559005652154E-3</v>
      </c>
      <c r="J103" s="13">
        <v>0</v>
      </c>
      <c r="K103" s="13">
        <v>8.9371428570869521E-3</v>
      </c>
      <c r="L103" s="13">
        <v>0.80619801242230449</v>
      </c>
      <c r="M103" s="13">
        <v>2.9328447204913063E-2</v>
      </c>
      <c r="N103" s="13">
        <v>3.0777639755217301E-3</v>
      </c>
      <c r="O103" s="13">
        <v>0.21542409937882606</v>
      </c>
      <c r="P103" s="13">
        <v>0.52044993788852167</v>
      </c>
      <c r="Q103" s="13">
        <v>6.7850931639130453E-4</v>
      </c>
      <c r="R103" s="13">
        <v>0.18076496894408692</v>
      </c>
      <c r="S103" s="13">
        <v>0.28197366459626078</v>
      </c>
      <c r="T103" s="13">
        <v>4.2785093163913036E-3</v>
      </c>
      <c r="U103" s="13">
        <v>8.4372670769565158E-4</v>
      </c>
      <c r="V103" s="13">
        <v>1.52198757726087E-3</v>
      </c>
      <c r="W103" s="13">
        <v>0</v>
      </c>
      <c r="X103" s="13">
        <v>0</v>
      </c>
      <c r="Y103" s="13">
        <v>0</v>
      </c>
      <c r="Z103" s="13">
        <v>6.7339130434739158E-2</v>
      </c>
      <c r="AA103" s="13">
        <v>0</v>
      </c>
      <c r="AB103" s="13">
        <v>0</v>
      </c>
      <c r="AC103" s="13">
        <v>0</v>
      </c>
      <c r="AD103" s="13">
        <v>3.0807453378260685E-4</v>
      </c>
      <c r="AE103" s="13">
        <v>0.39875453416143519</v>
      </c>
      <c r="AF103" s="13">
        <v>0</v>
      </c>
      <c r="AG103" s="13">
        <v>0</v>
      </c>
      <c r="AH103" s="13">
        <v>0</v>
      </c>
      <c r="AI103" s="13">
        <v>0.31980993788852197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53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1195526.841931626</v>
      </c>
      <c r="C3" s="9">
        <f t="shared" ref="C3:AG3" si="0">SUM(C4:C5)</f>
        <v>1237695.3396690486</v>
      </c>
      <c r="D3" s="9">
        <f t="shared" si="0"/>
        <v>1238206.4532496475</v>
      </c>
      <c r="E3" s="9">
        <f t="shared" si="0"/>
        <v>1179432.219423566</v>
      </c>
      <c r="F3" s="9">
        <f t="shared" si="0"/>
        <v>1187728.6659551463</v>
      </c>
      <c r="G3" s="9">
        <f t="shared" si="0"/>
        <v>1186293.4462979999</v>
      </c>
      <c r="H3" s="9">
        <f t="shared" si="0"/>
        <v>1235764.3731720001</v>
      </c>
      <c r="I3" s="9">
        <f t="shared" si="0"/>
        <v>1297275.5283249998</v>
      </c>
      <c r="J3" s="9">
        <f t="shared" si="0"/>
        <v>1294259.5223409999</v>
      </c>
      <c r="K3" s="9">
        <f t="shared" si="0"/>
        <v>1351164.331398</v>
      </c>
      <c r="L3" s="9">
        <f t="shared" si="0"/>
        <v>1425829.755079</v>
      </c>
      <c r="M3" s="9">
        <f t="shared" si="0"/>
        <v>1405452.462202</v>
      </c>
      <c r="N3" s="9">
        <f t="shared" si="0"/>
        <v>1418649.3495829999</v>
      </c>
      <c r="O3" s="9">
        <f t="shared" si="0"/>
        <v>1431216.3752230001</v>
      </c>
      <c r="P3" s="9">
        <f t="shared" si="0"/>
        <v>1521083.40711</v>
      </c>
      <c r="Q3" s="9">
        <f t="shared" si="0"/>
        <v>1625727.0990980002</v>
      </c>
      <c r="R3" s="9">
        <f t="shared" si="0"/>
        <v>1699342.068885</v>
      </c>
      <c r="S3" s="9">
        <f t="shared" si="0"/>
        <v>1803464.1262360001</v>
      </c>
      <c r="T3" s="9">
        <f t="shared" si="0"/>
        <v>1909604.3617489999</v>
      </c>
      <c r="U3" s="9">
        <f t="shared" si="0"/>
        <v>1660241.7556649998</v>
      </c>
      <c r="V3" s="9">
        <f t="shared" si="0"/>
        <v>1788266.8077159999</v>
      </c>
      <c r="W3" s="9">
        <f t="shared" si="0"/>
        <v>1937410.9227120001</v>
      </c>
      <c r="X3" s="9">
        <f t="shared" si="0"/>
        <v>1958327.812832</v>
      </c>
      <c r="Y3" s="9">
        <f t="shared" si="0"/>
        <v>1927767.1762099999</v>
      </c>
      <c r="Z3" s="9">
        <f t="shared" si="0"/>
        <v>2007574.2927379999</v>
      </c>
      <c r="AA3" s="9">
        <f t="shared" si="0"/>
        <v>2039927.4794949999</v>
      </c>
      <c r="AB3" s="9">
        <f t="shared" si="0"/>
        <v>2014682.214567</v>
      </c>
      <c r="AC3" s="9">
        <f t="shared" si="0"/>
        <v>2041435.3229779999</v>
      </c>
      <c r="AD3" s="9">
        <f t="shared" si="0"/>
        <v>2020853.3803590001</v>
      </c>
      <c r="AE3" s="9">
        <f t="shared" si="0"/>
        <v>1991035.6287749999</v>
      </c>
      <c r="AF3" s="9">
        <f t="shared" si="0"/>
        <v>1791629.7819119999</v>
      </c>
      <c r="AG3" s="9">
        <f t="shared" si="0"/>
        <v>1927887.881363</v>
      </c>
      <c r="AH3" s="9">
        <f t="shared" ref="AH3:AI3" si="1">SUM(AH4:AH5)</f>
        <v>2014600.682633</v>
      </c>
      <c r="AI3" s="9">
        <f t="shared" si="1"/>
        <v>1867808.6822589999</v>
      </c>
    </row>
    <row r="4" spans="1:35" x14ac:dyDescent="0.25">
      <c r="A4" s="10" t="s">
        <v>72</v>
      </c>
      <c r="B4" s="11">
        <v>61061.464348282301</v>
      </c>
      <c r="C4" s="11">
        <v>63215.217932814136</v>
      </c>
      <c r="D4" s="11">
        <v>63241.323029400031</v>
      </c>
      <c r="E4" s="11">
        <v>60239.432433978218</v>
      </c>
      <c r="F4" s="11">
        <v>60663.172961030737</v>
      </c>
      <c r="G4" s="11">
        <v>60589.869200000001</v>
      </c>
      <c r="H4" s="11">
        <v>65461.419194000002</v>
      </c>
      <c r="I4" s="11">
        <v>68705.505841999999</v>
      </c>
      <c r="J4" s="11">
        <v>65722.660128999996</v>
      </c>
      <c r="K4" s="11">
        <v>76954.459189999994</v>
      </c>
      <c r="L4" s="11">
        <v>79888.030813999998</v>
      </c>
      <c r="M4" s="11">
        <v>78374.985495000001</v>
      </c>
      <c r="N4" s="11">
        <v>80423.064778</v>
      </c>
      <c r="O4" s="11">
        <v>78408.342764999994</v>
      </c>
      <c r="P4" s="11">
        <v>83943.229980999997</v>
      </c>
      <c r="Q4" s="11">
        <v>78433.448151999997</v>
      </c>
      <c r="R4" s="11">
        <v>76564.018530000001</v>
      </c>
      <c r="S4" s="11">
        <v>80886.662288000007</v>
      </c>
      <c r="T4" s="11">
        <v>79468.006009000004</v>
      </c>
      <c r="U4" s="11">
        <v>84887.825033999994</v>
      </c>
      <c r="V4" s="11">
        <v>96941.235440999997</v>
      </c>
      <c r="W4" s="11">
        <v>94050.589351000002</v>
      </c>
      <c r="X4" s="11">
        <v>95517.738931</v>
      </c>
      <c r="Y4" s="11">
        <v>94306.302909000005</v>
      </c>
      <c r="Z4" s="11">
        <v>95329.503721000001</v>
      </c>
      <c r="AA4" s="11">
        <v>92774.453038000007</v>
      </c>
      <c r="AB4" s="11">
        <v>86869.636014999996</v>
      </c>
      <c r="AC4" s="11">
        <v>87880.286601</v>
      </c>
      <c r="AD4" s="11">
        <v>90905.069600999996</v>
      </c>
      <c r="AE4" s="11">
        <v>92346.875232999999</v>
      </c>
      <c r="AF4" s="11">
        <v>90647.027726999993</v>
      </c>
      <c r="AG4" s="11">
        <v>90884.283825999999</v>
      </c>
      <c r="AH4" s="11">
        <v>95964.099547000005</v>
      </c>
      <c r="AI4" s="11">
        <v>99367.645789000002</v>
      </c>
    </row>
    <row r="5" spans="1:35" x14ac:dyDescent="0.25">
      <c r="A5" s="12" t="s">
        <v>75</v>
      </c>
      <c r="B5" s="13">
        <v>1134465.3775833438</v>
      </c>
      <c r="C5" s="13">
        <v>1174480.1217362345</v>
      </c>
      <c r="D5" s="13">
        <v>1174965.1302202474</v>
      </c>
      <c r="E5" s="13">
        <v>1119192.7869895878</v>
      </c>
      <c r="F5" s="13">
        <v>1127065.4929941157</v>
      </c>
      <c r="G5" s="13">
        <v>1125703.5770979999</v>
      </c>
      <c r="H5" s="13">
        <v>1170302.953978</v>
      </c>
      <c r="I5" s="13">
        <v>1228570.0224829998</v>
      </c>
      <c r="J5" s="13">
        <v>1228536.8622119999</v>
      </c>
      <c r="K5" s="13">
        <v>1274209.8722079999</v>
      </c>
      <c r="L5" s="13">
        <v>1345941.7242650001</v>
      </c>
      <c r="M5" s="13">
        <v>1327077.4767070001</v>
      </c>
      <c r="N5" s="13">
        <v>1338226.2848050001</v>
      </c>
      <c r="O5" s="13">
        <v>1352808.0324580001</v>
      </c>
      <c r="P5" s="13">
        <v>1437140.177129</v>
      </c>
      <c r="Q5" s="13">
        <v>1547293.6509460001</v>
      </c>
      <c r="R5" s="13">
        <v>1622778.050355</v>
      </c>
      <c r="S5" s="13">
        <v>1722577.463948</v>
      </c>
      <c r="T5" s="13">
        <v>1830136.35574</v>
      </c>
      <c r="U5" s="13">
        <v>1575353.9306309999</v>
      </c>
      <c r="V5" s="13">
        <v>1691325.5722749999</v>
      </c>
      <c r="W5" s="13">
        <v>1843360.3333610001</v>
      </c>
      <c r="X5" s="13">
        <v>1862810.073901</v>
      </c>
      <c r="Y5" s="13">
        <v>1833460.8733009999</v>
      </c>
      <c r="Z5" s="13">
        <v>1912244.789017</v>
      </c>
      <c r="AA5" s="13">
        <v>1947153.0264569998</v>
      </c>
      <c r="AB5" s="13">
        <v>1927812.578552</v>
      </c>
      <c r="AC5" s="13">
        <v>1953555.0363769999</v>
      </c>
      <c r="AD5" s="13">
        <v>1929948.310758</v>
      </c>
      <c r="AE5" s="13">
        <v>1898688.753542</v>
      </c>
      <c r="AF5" s="13">
        <v>1700982.754185</v>
      </c>
      <c r="AG5" s="13">
        <v>1837003.597537</v>
      </c>
      <c r="AH5" s="13">
        <v>1918636.5830860001</v>
      </c>
      <c r="AI5" s="13">
        <v>1768441.0364699999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72</v>
      </c>
      <c r="B9" s="16">
        <f t="shared" si="2"/>
        <v>5.1074942198390642E-2</v>
      </c>
      <c r="C9" s="16">
        <f t="shared" si="2"/>
        <v>5.1074942198390649E-2</v>
      </c>
      <c r="D9" s="16">
        <f t="shared" si="2"/>
        <v>5.1074942198390642E-2</v>
      </c>
      <c r="E9" s="16">
        <f t="shared" si="2"/>
        <v>5.1074942198390635E-2</v>
      </c>
      <c r="F9" s="16">
        <f t="shared" si="2"/>
        <v>5.1074942198390649E-2</v>
      </c>
      <c r="G9" s="16">
        <f t="shared" si="2"/>
        <v>5.1074942198390663E-2</v>
      </c>
      <c r="H9" s="16">
        <f t="shared" si="2"/>
        <v>5.2972411743811246E-2</v>
      </c>
      <c r="I9" s="16">
        <f t="shared" si="2"/>
        <v>5.2961382791757682E-2</v>
      </c>
      <c r="J9" s="16">
        <f t="shared" si="2"/>
        <v>5.0780124847081463E-2</v>
      </c>
      <c r="K9" s="16">
        <f t="shared" si="2"/>
        <v>5.695418196125563E-2</v>
      </c>
      <c r="L9" s="16">
        <f t="shared" si="2"/>
        <v>5.6029151116693938E-2</v>
      </c>
      <c r="M9" s="16">
        <f t="shared" si="2"/>
        <v>5.5764949439987166E-2</v>
      </c>
      <c r="N9" s="16">
        <f t="shared" si="2"/>
        <v>5.6689882388230528E-2</v>
      </c>
      <c r="O9" s="16">
        <f t="shared" si="2"/>
        <v>5.478440864875031E-2</v>
      </c>
      <c r="P9" s="16">
        <f t="shared" si="2"/>
        <v>5.5186474054364255E-2</v>
      </c>
      <c r="Q9" s="16">
        <f t="shared" si="2"/>
        <v>4.824515024416897E-2</v>
      </c>
      <c r="R9" s="16">
        <f t="shared" si="2"/>
        <v>4.5055095105270025E-2</v>
      </c>
      <c r="S9" s="16">
        <f t="shared" si="2"/>
        <v>4.4850718742500364E-2</v>
      </c>
      <c r="T9" s="16">
        <f t="shared" si="2"/>
        <v>4.1614905998756481E-2</v>
      </c>
      <c r="U9" s="16">
        <f t="shared" si="2"/>
        <v>5.1129797660099618E-2</v>
      </c>
      <c r="V9" s="16">
        <f t="shared" si="2"/>
        <v>5.4209603971129304E-2</v>
      </c>
      <c r="W9" s="16">
        <f t="shared" si="2"/>
        <v>4.8544471515287728E-2</v>
      </c>
      <c r="X9" s="16">
        <f t="shared" si="2"/>
        <v>4.8775153120492513E-2</v>
      </c>
      <c r="Y9" s="16">
        <f t="shared" si="2"/>
        <v>4.8919965062589499E-2</v>
      </c>
      <c r="Z9" s="16">
        <f t="shared" si="2"/>
        <v>4.7484919519957737E-2</v>
      </c>
      <c r="AA9" s="16">
        <f t="shared" si="2"/>
        <v>4.5479289813266821E-2</v>
      </c>
      <c r="AB9" s="16">
        <f t="shared" si="2"/>
        <v>4.3118282072922461E-2</v>
      </c>
      <c r="AC9" s="16">
        <f t="shared" si="2"/>
        <v>4.3048283534548731E-2</v>
      </c>
      <c r="AD9" s="16">
        <f t="shared" si="2"/>
        <v>4.4983505723137078E-2</v>
      </c>
      <c r="AE9" s="16">
        <f t="shared" si="2"/>
        <v>4.6381327334567651E-2</v>
      </c>
      <c r="AF9" s="16">
        <f t="shared" si="2"/>
        <v>5.0594731479771934E-2</v>
      </c>
      <c r="AG9" s="16">
        <f t="shared" si="2"/>
        <v>4.7141892796040398E-2</v>
      </c>
      <c r="AH9" s="16">
        <f t="shared" ref="AH9:AI9" si="4">IF(AH4=0,0,AH4/AH$3)</f>
        <v>4.76343031024783E-2</v>
      </c>
      <c r="AI9" s="16">
        <f t="shared" si="4"/>
        <v>5.3200119869247497E-2</v>
      </c>
    </row>
    <row r="10" spans="1:35" x14ac:dyDescent="0.25">
      <c r="A10" s="12" t="s">
        <v>75</v>
      </c>
      <c r="B10" s="17">
        <f t="shared" si="2"/>
        <v>0.94892505780160941</v>
      </c>
      <c r="C10" s="17">
        <f t="shared" si="2"/>
        <v>0.94892505780160941</v>
      </c>
      <c r="D10" s="17">
        <f t="shared" si="2"/>
        <v>0.9489250578016093</v>
      </c>
      <c r="E10" s="17">
        <f t="shared" si="2"/>
        <v>0.94892505780160941</v>
      </c>
      <c r="F10" s="17">
        <f t="shared" si="2"/>
        <v>0.94892505780160941</v>
      </c>
      <c r="G10" s="17">
        <f t="shared" si="2"/>
        <v>0.9489250578016093</v>
      </c>
      <c r="H10" s="17">
        <f t="shared" si="2"/>
        <v>0.94702758825618871</v>
      </c>
      <c r="I10" s="17">
        <f t="shared" si="2"/>
        <v>0.94703861720824234</v>
      </c>
      <c r="J10" s="17">
        <f t="shared" si="2"/>
        <v>0.94921987515291861</v>
      </c>
      <c r="K10" s="17">
        <f t="shared" si="2"/>
        <v>0.94304581803874432</v>
      </c>
      <c r="L10" s="17">
        <f t="shared" si="2"/>
        <v>0.94397084888330607</v>
      </c>
      <c r="M10" s="17">
        <f t="shared" si="2"/>
        <v>0.94423505056001289</v>
      </c>
      <c r="N10" s="17">
        <f t="shared" si="2"/>
        <v>0.94331011761176953</v>
      </c>
      <c r="O10" s="17">
        <f t="shared" si="2"/>
        <v>0.94521559135124977</v>
      </c>
      <c r="P10" s="17">
        <f t="shared" si="2"/>
        <v>0.94481352594563572</v>
      </c>
      <c r="Q10" s="17">
        <f t="shared" si="2"/>
        <v>0.95175484975583102</v>
      </c>
      <c r="R10" s="17">
        <f t="shared" si="2"/>
        <v>0.95494490489472994</v>
      </c>
      <c r="S10" s="17">
        <f t="shared" si="2"/>
        <v>0.95514928125749954</v>
      </c>
      <c r="T10" s="17">
        <f t="shared" si="2"/>
        <v>0.95838509400124361</v>
      </c>
      <c r="U10" s="17">
        <f t="shared" si="2"/>
        <v>0.94887020233990038</v>
      </c>
      <c r="V10" s="17">
        <f t="shared" si="2"/>
        <v>0.94579039602887072</v>
      </c>
      <c r="W10" s="17">
        <f t="shared" si="2"/>
        <v>0.95145552848471227</v>
      </c>
      <c r="X10" s="17">
        <f t="shared" si="2"/>
        <v>0.95122484687950748</v>
      </c>
      <c r="Y10" s="17">
        <f t="shared" si="2"/>
        <v>0.95108003493741045</v>
      </c>
      <c r="Z10" s="17">
        <f t="shared" si="2"/>
        <v>0.9525150804800423</v>
      </c>
      <c r="AA10" s="17">
        <f t="shared" si="2"/>
        <v>0.95452071018673312</v>
      </c>
      <c r="AB10" s="17">
        <f t="shared" si="2"/>
        <v>0.95688171792707755</v>
      </c>
      <c r="AC10" s="17">
        <f t="shared" si="2"/>
        <v>0.9569517164654513</v>
      </c>
      <c r="AD10" s="17">
        <f t="shared" si="2"/>
        <v>0.95501649427686286</v>
      </c>
      <c r="AE10" s="17">
        <f t="shared" si="2"/>
        <v>0.95361867266543243</v>
      </c>
      <c r="AF10" s="17">
        <f t="shared" si="2"/>
        <v>0.94940526852022811</v>
      </c>
      <c r="AG10" s="17">
        <f t="shared" si="2"/>
        <v>0.95285810720395958</v>
      </c>
      <c r="AH10" s="17">
        <f t="shared" ref="AH10:AI10" si="5">IF(AH5=0,0,AH5/AH$3)</f>
        <v>0.95236569689752171</v>
      </c>
      <c r="AI10" s="17">
        <f t="shared" si="5"/>
        <v>0.94679988013075256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50.851384000000003</v>
      </c>
      <c r="C12" s="18">
        <f t="shared" si="6"/>
        <v>52.645009000000002</v>
      </c>
      <c r="D12" s="18">
        <f t="shared" si="6"/>
        <v>52.666748000000005</v>
      </c>
      <c r="E12" s="18">
        <f t="shared" si="6"/>
        <v>50.166804999999997</v>
      </c>
      <c r="F12" s="18">
        <f t="shared" si="6"/>
        <v>50.519689999999997</v>
      </c>
      <c r="G12" s="18">
        <f t="shared" si="6"/>
        <v>50.458644000000007</v>
      </c>
      <c r="H12" s="18">
        <f t="shared" si="6"/>
        <v>52.801372000000001</v>
      </c>
      <c r="I12" s="18">
        <f t="shared" si="6"/>
        <v>55.376191000000006</v>
      </c>
      <c r="J12" s="18">
        <f t="shared" si="6"/>
        <v>54.900757999999996</v>
      </c>
      <c r="K12" s="18">
        <f t="shared" si="6"/>
        <v>58.605660999999998</v>
      </c>
      <c r="L12" s="18">
        <f t="shared" si="6"/>
        <v>61.805542000000003</v>
      </c>
      <c r="M12" s="18">
        <f t="shared" si="6"/>
        <v>57.753627000000002</v>
      </c>
      <c r="N12" s="18">
        <f t="shared" si="6"/>
        <v>56.433185000000002</v>
      </c>
      <c r="O12" s="18">
        <f t="shared" si="6"/>
        <v>57.162742000000001</v>
      </c>
      <c r="P12" s="18">
        <f t="shared" si="6"/>
        <v>59.310751000000003</v>
      </c>
      <c r="Q12" s="18">
        <f t="shared" si="6"/>
        <v>61.684480999999991</v>
      </c>
      <c r="R12" s="18">
        <f t="shared" si="6"/>
        <v>62.320139999999995</v>
      </c>
      <c r="S12" s="18">
        <f t="shared" si="6"/>
        <v>64.989198999999999</v>
      </c>
      <c r="T12" s="18">
        <f t="shared" si="6"/>
        <v>66.394092999999998</v>
      </c>
      <c r="U12" s="18">
        <f t="shared" si="6"/>
        <v>61.768759000000003</v>
      </c>
      <c r="V12" s="18">
        <f t="shared" si="6"/>
        <v>63.641826000000002</v>
      </c>
      <c r="W12" s="18">
        <f t="shared" si="6"/>
        <v>66.036540000000002</v>
      </c>
      <c r="X12" s="18">
        <f t="shared" si="6"/>
        <v>64.362813000000003</v>
      </c>
      <c r="Y12" s="18">
        <f t="shared" si="6"/>
        <v>62.357861999999997</v>
      </c>
      <c r="Z12" s="18">
        <f t="shared" si="6"/>
        <v>64.198295000000002</v>
      </c>
      <c r="AA12" s="18">
        <f t="shared" si="6"/>
        <v>61.210886000000009</v>
      </c>
      <c r="AB12" s="18">
        <f t="shared" si="6"/>
        <v>58.963369999999998</v>
      </c>
      <c r="AC12" s="18">
        <f t="shared" si="6"/>
        <v>58.596564999999998</v>
      </c>
      <c r="AD12" s="18">
        <f t="shared" si="6"/>
        <v>58.524999000000008</v>
      </c>
      <c r="AE12" s="18">
        <f t="shared" si="6"/>
        <v>58.306288000000002</v>
      </c>
      <c r="AF12" s="18">
        <f t="shared" si="6"/>
        <v>52.908132999999992</v>
      </c>
      <c r="AG12" s="18">
        <f t="shared" si="6"/>
        <v>55.237006000000001</v>
      </c>
      <c r="AH12" s="18">
        <f t="shared" ref="AH12:AI12" si="7">SUM(AH13:AH14)</f>
        <v>62.380112999999994</v>
      </c>
      <c r="AI12" s="18">
        <f t="shared" si="7"/>
        <v>57.718236999999995</v>
      </c>
    </row>
    <row r="13" spans="1:35" x14ac:dyDescent="0.25">
      <c r="A13" s="10" t="s">
        <v>72</v>
      </c>
      <c r="B13" s="19">
        <v>9.234394</v>
      </c>
      <c r="C13" s="19">
        <v>9.5601079999999996</v>
      </c>
      <c r="D13" s="19">
        <v>9.5640560000000008</v>
      </c>
      <c r="E13" s="19">
        <v>9.1100770000000004</v>
      </c>
      <c r="F13" s="19">
        <v>9.1741589999999995</v>
      </c>
      <c r="G13" s="19">
        <v>9.1630739999999999</v>
      </c>
      <c r="H13" s="19">
        <v>9.8998039999999996</v>
      </c>
      <c r="I13" s="19">
        <v>10.390409999999999</v>
      </c>
      <c r="J13" s="19">
        <v>9.939311</v>
      </c>
      <c r="K13" s="19">
        <v>11.637909000000001</v>
      </c>
      <c r="L13" s="19">
        <v>12.081556000000001</v>
      </c>
      <c r="M13" s="19">
        <v>11.382555999999999</v>
      </c>
      <c r="N13" s="19">
        <v>11.066409999999999</v>
      </c>
      <c r="O13" s="19">
        <v>10.695077</v>
      </c>
      <c r="P13" s="19">
        <v>11.285536</v>
      </c>
      <c r="Q13" s="19">
        <v>10.541518</v>
      </c>
      <c r="R13" s="19">
        <v>10.256964</v>
      </c>
      <c r="S13" s="19">
        <v>10.509786</v>
      </c>
      <c r="T13" s="19">
        <v>10.124072</v>
      </c>
      <c r="U13" s="19">
        <v>10.823587</v>
      </c>
      <c r="V13" s="19">
        <v>12.420571000000001</v>
      </c>
      <c r="W13" s="19">
        <v>12.859163000000001</v>
      </c>
      <c r="X13" s="19">
        <v>12.863845</v>
      </c>
      <c r="Y13" s="19">
        <v>12.485279999999999</v>
      </c>
      <c r="Z13" s="19">
        <v>12.62998</v>
      </c>
      <c r="AA13" s="19">
        <v>11.382471000000001</v>
      </c>
      <c r="AB13" s="19">
        <v>10.373830999999999</v>
      </c>
      <c r="AC13" s="19">
        <v>10.449859</v>
      </c>
      <c r="AD13" s="19">
        <v>11.005228000000001</v>
      </c>
      <c r="AE13" s="19">
        <v>11.386404000000001</v>
      </c>
      <c r="AF13" s="19">
        <v>10.2859</v>
      </c>
      <c r="AG13" s="19">
        <v>10.787905</v>
      </c>
      <c r="AH13" s="19">
        <v>11.595755</v>
      </c>
      <c r="AI13" s="19">
        <v>11.526804</v>
      </c>
    </row>
    <row r="14" spans="1:35" x14ac:dyDescent="0.25">
      <c r="A14" s="12" t="s">
        <v>75</v>
      </c>
      <c r="B14" s="20">
        <v>41.616990000000001</v>
      </c>
      <c r="C14" s="20">
        <v>43.084901000000002</v>
      </c>
      <c r="D14" s="20">
        <v>43.102692000000005</v>
      </c>
      <c r="E14" s="20">
        <v>41.056728</v>
      </c>
      <c r="F14" s="20">
        <v>41.345531000000001</v>
      </c>
      <c r="G14" s="20">
        <v>41.295570000000005</v>
      </c>
      <c r="H14" s="20">
        <v>42.901567999999997</v>
      </c>
      <c r="I14" s="20">
        <v>44.985781000000003</v>
      </c>
      <c r="J14" s="20">
        <v>44.961447</v>
      </c>
      <c r="K14" s="20">
        <v>46.967751999999997</v>
      </c>
      <c r="L14" s="20">
        <v>49.723986000000004</v>
      </c>
      <c r="M14" s="20">
        <v>46.371071000000001</v>
      </c>
      <c r="N14" s="20">
        <v>45.366775000000004</v>
      </c>
      <c r="O14" s="20">
        <v>46.467665000000004</v>
      </c>
      <c r="P14" s="20">
        <v>48.025215000000003</v>
      </c>
      <c r="Q14" s="20">
        <v>51.142962999999995</v>
      </c>
      <c r="R14" s="20">
        <v>52.063175999999999</v>
      </c>
      <c r="S14" s="20">
        <v>54.479413000000001</v>
      </c>
      <c r="T14" s="20">
        <v>56.270021</v>
      </c>
      <c r="U14" s="20">
        <v>50.945171999999999</v>
      </c>
      <c r="V14" s="20">
        <v>51.221254999999999</v>
      </c>
      <c r="W14" s="20">
        <v>53.177377</v>
      </c>
      <c r="X14" s="20">
        <v>51.498968000000005</v>
      </c>
      <c r="Y14" s="20">
        <v>49.872582000000001</v>
      </c>
      <c r="Z14" s="20">
        <v>51.568314999999998</v>
      </c>
      <c r="AA14" s="20">
        <v>49.828415000000007</v>
      </c>
      <c r="AB14" s="20">
        <v>48.589539000000002</v>
      </c>
      <c r="AC14" s="20">
        <v>48.146706000000002</v>
      </c>
      <c r="AD14" s="20">
        <v>47.519771000000006</v>
      </c>
      <c r="AE14" s="20">
        <v>46.919884000000003</v>
      </c>
      <c r="AF14" s="20">
        <v>42.622232999999994</v>
      </c>
      <c r="AG14" s="20">
        <v>44.449100999999999</v>
      </c>
      <c r="AH14" s="20">
        <v>50.784357999999997</v>
      </c>
      <c r="AI14" s="20">
        <v>46.191432999999996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72</v>
      </c>
      <c r="B18" s="16">
        <f t="shared" si="8"/>
        <v>0.18159572608682586</v>
      </c>
      <c r="C18" s="16">
        <f t="shared" si="8"/>
        <v>0.18159571404005267</v>
      </c>
      <c r="D18" s="16">
        <f t="shared" si="8"/>
        <v>0.18159571956104067</v>
      </c>
      <c r="E18" s="16">
        <f t="shared" si="8"/>
        <v>0.18159571852343398</v>
      </c>
      <c r="F18" s="16">
        <f t="shared" si="8"/>
        <v>0.18159571050416184</v>
      </c>
      <c r="G18" s="16">
        <f t="shared" si="8"/>
        <v>0.18159572421327846</v>
      </c>
      <c r="H18" s="16">
        <f t="shared" si="8"/>
        <v>0.1874914159427524</v>
      </c>
      <c r="I18" s="16">
        <f t="shared" si="8"/>
        <v>0.18763316530745133</v>
      </c>
      <c r="J18" s="16">
        <f t="shared" si="8"/>
        <v>0.18104141658663439</v>
      </c>
      <c r="K18" s="16">
        <f t="shared" si="8"/>
        <v>0.198579946056747</v>
      </c>
      <c r="L18" s="16">
        <f t="shared" si="8"/>
        <v>0.1954769039967322</v>
      </c>
      <c r="M18" s="16">
        <f t="shared" si="8"/>
        <v>0.19708815863633983</v>
      </c>
      <c r="N18" s="16">
        <f t="shared" si="8"/>
        <v>0.1960975620993215</v>
      </c>
      <c r="O18" s="16">
        <f t="shared" si="8"/>
        <v>0.18709873994498022</v>
      </c>
      <c r="P18" s="16">
        <f t="shared" si="8"/>
        <v>0.19027808297352364</v>
      </c>
      <c r="Q18" s="16">
        <f t="shared" si="8"/>
        <v>0.17089416704340921</v>
      </c>
      <c r="R18" s="16">
        <f t="shared" si="8"/>
        <v>0.16458506030313796</v>
      </c>
      <c r="S18" s="16">
        <f t="shared" si="8"/>
        <v>0.16171588758925926</v>
      </c>
      <c r="T18" s="16">
        <f t="shared" si="8"/>
        <v>0.15248452900772363</v>
      </c>
      <c r="U18" s="16">
        <f t="shared" si="8"/>
        <v>0.17522752885483744</v>
      </c>
      <c r="V18" s="16">
        <f t="shared" si="8"/>
        <v>0.19516364913853981</v>
      </c>
      <c r="W18" s="16">
        <f t="shared" si="8"/>
        <v>0.19472799453151241</v>
      </c>
      <c r="X18" s="16">
        <f t="shared" si="8"/>
        <v>0.19986455532948816</v>
      </c>
      <c r="Y18" s="16">
        <f t="shared" si="8"/>
        <v>0.20021982151985904</v>
      </c>
      <c r="Z18" s="16">
        <f t="shared" si="8"/>
        <v>0.19673388522234117</v>
      </c>
      <c r="AA18" s="16">
        <f t="shared" si="8"/>
        <v>0.18595501133572873</v>
      </c>
      <c r="AB18" s="16">
        <f t="shared" si="8"/>
        <v>0.1759368740287402</v>
      </c>
      <c r="AC18" s="16">
        <f t="shared" si="8"/>
        <v>0.17833569254443499</v>
      </c>
      <c r="AD18" s="16">
        <f t="shared" si="8"/>
        <v>0.18804319842876033</v>
      </c>
      <c r="AE18" s="16">
        <f t="shared" si="8"/>
        <v>0.19528603844580195</v>
      </c>
      <c r="AF18" s="16">
        <f t="shared" si="8"/>
        <v>0.19441056444006447</v>
      </c>
      <c r="AG18" s="16">
        <f t="shared" si="8"/>
        <v>0.1953021313284069</v>
      </c>
      <c r="AH18" s="16">
        <f t="shared" ref="AH18:AI18" si="10">IF(AH13=0,0,AH13/AH$12)</f>
        <v>0.18588865012155398</v>
      </c>
      <c r="AI18" s="16">
        <f t="shared" si="10"/>
        <v>0.19970817888980222</v>
      </c>
    </row>
    <row r="19" spans="1:35" x14ac:dyDescent="0.25">
      <c r="A19" s="12" t="s">
        <v>75</v>
      </c>
      <c r="B19" s="17">
        <f t="shared" si="8"/>
        <v>0.81840427391317405</v>
      </c>
      <c r="C19" s="17">
        <f t="shared" si="8"/>
        <v>0.8184042859599473</v>
      </c>
      <c r="D19" s="17">
        <f t="shared" si="8"/>
        <v>0.8184042804389593</v>
      </c>
      <c r="E19" s="17">
        <f t="shared" si="8"/>
        <v>0.81840428147656608</v>
      </c>
      <c r="F19" s="17">
        <f t="shared" si="8"/>
        <v>0.81840428949583821</v>
      </c>
      <c r="G19" s="17">
        <f t="shared" si="8"/>
        <v>0.81840427578672148</v>
      </c>
      <c r="H19" s="17">
        <f t="shared" si="8"/>
        <v>0.81250858405724757</v>
      </c>
      <c r="I19" s="17">
        <f t="shared" si="8"/>
        <v>0.81236683469254867</v>
      </c>
      <c r="J19" s="17">
        <f t="shared" si="8"/>
        <v>0.81895858341336569</v>
      </c>
      <c r="K19" s="17">
        <f t="shared" si="8"/>
        <v>0.801420053943253</v>
      </c>
      <c r="L19" s="17">
        <f t="shared" si="8"/>
        <v>0.80452309600326777</v>
      </c>
      <c r="M19" s="17">
        <f t="shared" si="8"/>
        <v>0.80291184136366012</v>
      </c>
      <c r="N19" s="17">
        <f t="shared" si="8"/>
        <v>0.8039024379006785</v>
      </c>
      <c r="O19" s="17">
        <f t="shared" si="8"/>
        <v>0.81290126005501984</v>
      </c>
      <c r="P19" s="17">
        <f t="shared" si="8"/>
        <v>0.80972191702647633</v>
      </c>
      <c r="Q19" s="17">
        <f t="shared" si="8"/>
        <v>0.8291058329565909</v>
      </c>
      <c r="R19" s="17">
        <f t="shared" si="8"/>
        <v>0.83541493969686209</v>
      </c>
      <c r="S19" s="17">
        <f t="shared" si="8"/>
        <v>0.83828411241074074</v>
      </c>
      <c r="T19" s="17">
        <f t="shared" si="8"/>
        <v>0.84751547099227642</v>
      </c>
      <c r="U19" s="17">
        <f t="shared" si="8"/>
        <v>0.8247724711451625</v>
      </c>
      <c r="V19" s="17">
        <f t="shared" si="8"/>
        <v>0.80483635086146021</v>
      </c>
      <c r="W19" s="17">
        <f t="shared" si="8"/>
        <v>0.80527200546848754</v>
      </c>
      <c r="X19" s="17">
        <f t="shared" si="8"/>
        <v>0.8001354446705119</v>
      </c>
      <c r="Y19" s="17">
        <f t="shared" si="8"/>
        <v>0.79978017848014105</v>
      </c>
      <c r="Z19" s="17">
        <f t="shared" si="8"/>
        <v>0.80326611477765875</v>
      </c>
      <c r="AA19" s="17">
        <f t="shared" si="8"/>
        <v>0.81404498866427122</v>
      </c>
      <c r="AB19" s="17">
        <f t="shared" si="8"/>
        <v>0.82406312597125986</v>
      </c>
      <c r="AC19" s="17">
        <f t="shared" si="8"/>
        <v>0.82166430745556507</v>
      </c>
      <c r="AD19" s="17">
        <f t="shared" si="8"/>
        <v>0.81195680157123962</v>
      </c>
      <c r="AE19" s="17">
        <f t="shared" si="8"/>
        <v>0.80471396155419805</v>
      </c>
      <c r="AF19" s="17">
        <f t="shared" si="8"/>
        <v>0.80558943555993556</v>
      </c>
      <c r="AG19" s="17">
        <f t="shared" si="8"/>
        <v>0.8046978686715931</v>
      </c>
      <c r="AH19" s="17">
        <f t="shared" ref="AH19:AI19" si="11">IF(AH14=0,0,AH14/AH$12)</f>
        <v>0.81411134987844602</v>
      </c>
      <c r="AI19" s="17">
        <f t="shared" si="11"/>
        <v>0.80029182111019781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23510.21246406245</v>
      </c>
      <c r="C21" s="21">
        <f t="shared" si="12"/>
        <v>23510.212329321635</v>
      </c>
      <c r="D21" s="21">
        <f t="shared" si="12"/>
        <v>23510.212805424162</v>
      </c>
      <c r="E21" s="21">
        <f t="shared" si="12"/>
        <v>23510.211970317148</v>
      </c>
      <c r="F21" s="21">
        <f t="shared" si="12"/>
        <v>23510.212868589384</v>
      </c>
      <c r="G21" s="21">
        <f t="shared" si="12"/>
        <v>23510.212567305611</v>
      </c>
      <c r="H21" s="21">
        <f t="shared" si="12"/>
        <v>23404.020129855719</v>
      </c>
      <c r="I21" s="21">
        <f t="shared" si="12"/>
        <v>23426.593720124227</v>
      </c>
      <c r="J21" s="21">
        <f t="shared" si="12"/>
        <v>23574.52919577176</v>
      </c>
      <c r="K21" s="21">
        <f t="shared" si="12"/>
        <v>23055.184573346934</v>
      </c>
      <c r="L21" s="21">
        <f t="shared" si="12"/>
        <v>23069.610085758977</v>
      </c>
      <c r="M21" s="21">
        <f t="shared" si="12"/>
        <v>24335.310788394294</v>
      </c>
      <c r="N21" s="21">
        <f t="shared" si="12"/>
        <v>25138.566068581807</v>
      </c>
      <c r="O21" s="21">
        <f t="shared" si="12"/>
        <v>25037.573866260649</v>
      </c>
      <c r="P21" s="21">
        <f t="shared" si="12"/>
        <v>25645.998094173516</v>
      </c>
      <c r="Q21" s="21">
        <f t="shared" si="12"/>
        <v>26355.52853395979</v>
      </c>
      <c r="R21" s="21">
        <f t="shared" si="12"/>
        <v>27267.943699821601</v>
      </c>
      <c r="S21" s="21">
        <f t="shared" si="12"/>
        <v>27750.213173669061</v>
      </c>
      <c r="T21" s="21">
        <f t="shared" si="12"/>
        <v>28761.660495143748</v>
      </c>
      <c r="U21" s="21">
        <f t="shared" si="12"/>
        <v>26878.340807607932</v>
      </c>
      <c r="V21" s="21">
        <f t="shared" si="12"/>
        <v>28098.923618502082</v>
      </c>
      <c r="W21" s="21">
        <f t="shared" si="12"/>
        <v>29338.468107384186</v>
      </c>
      <c r="X21" s="21">
        <f t="shared" si="12"/>
        <v>30426.386317701807</v>
      </c>
      <c r="Y21" s="21">
        <f t="shared" si="12"/>
        <v>30914.58100680232</v>
      </c>
      <c r="Z21" s="21">
        <f t="shared" si="12"/>
        <v>31271.458108630453</v>
      </c>
      <c r="AA21" s="21">
        <f t="shared" si="12"/>
        <v>33326.220429075307</v>
      </c>
      <c r="AB21" s="21">
        <f t="shared" si="12"/>
        <v>34168.369524452217</v>
      </c>
      <c r="AC21" s="21">
        <f t="shared" si="12"/>
        <v>34838.822428891523</v>
      </c>
      <c r="AD21" s="21">
        <f t="shared" si="12"/>
        <v>34529.74651668084</v>
      </c>
      <c r="AE21" s="21">
        <f t="shared" si="12"/>
        <v>34147.871474428277</v>
      </c>
      <c r="AF21" s="21">
        <f t="shared" si="12"/>
        <v>33863.031642261885</v>
      </c>
      <c r="AG21" s="21">
        <f t="shared" si="12"/>
        <v>34902.106775356362</v>
      </c>
      <c r="AH21" s="21">
        <f t="shared" ref="AH21:AI21" si="13">IF(AH3=0,0,AH3/AH12)</f>
        <v>32295.560006968892</v>
      </c>
      <c r="AI21" s="21">
        <f t="shared" si="13"/>
        <v>32360.806208599199</v>
      </c>
    </row>
    <row r="22" spans="1:35" x14ac:dyDescent="0.25">
      <c r="A22" s="10" t="s">
        <v>72</v>
      </c>
      <c r="B22" s="22">
        <f t="shared" si="12"/>
        <v>6612.3953935994396</v>
      </c>
      <c r="C22" s="22">
        <f t="shared" si="12"/>
        <v>6612.3957943586138</v>
      </c>
      <c r="D22" s="22">
        <f t="shared" si="12"/>
        <v>6612.3957272312109</v>
      </c>
      <c r="E22" s="22">
        <f t="shared" si="12"/>
        <v>6612.3955301341821</v>
      </c>
      <c r="F22" s="22">
        <f t="shared" si="12"/>
        <v>6612.3960747825213</v>
      </c>
      <c r="G22" s="22">
        <f t="shared" si="12"/>
        <v>6612.3954908581991</v>
      </c>
      <c r="H22" s="22">
        <f t="shared" si="12"/>
        <v>6612.3954771225781</v>
      </c>
      <c r="I22" s="22">
        <f t="shared" si="12"/>
        <v>6612.3960307629832</v>
      </c>
      <c r="J22" s="22">
        <f t="shared" si="12"/>
        <v>6612.3959828805027</v>
      </c>
      <c r="K22" s="22">
        <f t="shared" si="12"/>
        <v>6612.3956794987816</v>
      </c>
      <c r="L22" s="22">
        <f t="shared" si="12"/>
        <v>6612.3958548054561</v>
      </c>
      <c r="M22" s="22">
        <f t="shared" si="12"/>
        <v>6885.5348038700631</v>
      </c>
      <c r="N22" s="22">
        <f t="shared" si="12"/>
        <v>7267.3129567764072</v>
      </c>
      <c r="O22" s="22">
        <f t="shared" si="12"/>
        <v>7331.2555641254385</v>
      </c>
      <c r="P22" s="22">
        <f t="shared" si="12"/>
        <v>7438.1252233832747</v>
      </c>
      <c r="Q22" s="22">
        <f t="shared" si="12"/>
        <v>7440.4320281006967</v>
      </c>
      <c r="R22" s="22">
        <f t="shared" si="12"/>
        <v>7464.588793526038</v>
      </c>
      <c r="S22" s="22">
        <f t="shared" si="12"/>
        <v>7696.3186774687902</v>
      </c>
      <c r="T22" s="22">
        <f t="shared" si="12"/>
        <v>7849.4113839767242</v>
      </c>
      <c r="U22" s="22">
        <f t="shared" si="12"/>
        <v>7842.8551490370055</v>
      </c>
      <c r="V22" s="22">
        <f t="shared" si="12"/>
        <v>7804.8936269516107</v>
      </c>
      <c r="W22" s="22">
        <f t="shared" si="12"/>
        <v>7313.8966627143618</v>
      </c>
      <c r="X22" s="22">
        <f t="shared" si="12"/>
        <v>7425.2868353901968</v>
      </c>
      <c r="Y22" s="22">
        <f t="shared" si="12"/>
        <v>7553.3991155184349</v>
      </c>
      <c r="Z22" s="22">
        <f t="shared" si="12"/>
        <v>7547.8744796903875</v>
      </c>
      <c r="AA22" s="22">
        <f t="shared" si="12"/>
        <v>8150.642601066148</v>
      </c>
      <c r="AB22" s="22">
        <f t="shared" si="12"/>
        <v>8373.920494270631</v>
      </c>
      <c r="AC22" s="22">
        <f t="shared" si="12"/>
        <v>8409.710274655381</v>
      </c>
      <c r="AD22" s="22">
        <f t="shared" si="12"/>
        <v>8260.1714022644501</v>
      </c>
      <c r="AE22" s="22">
        <f t="shared" si="12"/>
        <v>8110.2756614818863</v>
      </c>
      <c r="AF22" s="22">
        <f t="shared" si="12"/>
        <v>8812.746354426934</v>
      </c>
      <c r="AG22" s="22">
        <f t="shared" si="12"/>
        <v>8424.6462891543815</v>
      </c>
      <c r="AH22" s="22">
        <f t="shared" ref="AH22:AI22" si="14">IF(AH4=0,0,AH4/AH13)</f>
        <v>8275.7957155010608</v>
      </c>
      <c r="AI22" s="22">
        <f t="shared" si="14"/>
        <v>8620.5721715229993</v>
      </c>
    </row>
    <row r="23" spans="1:35" x14ac:dyDescent="0.25">
      <c r="A23" s="12" t="s">
        <v>75</v>
      </c>
      <c r="B23" s="23">
        <f t="shared" si="12"/>
        <v>27259.66912992371</v>
      </c>
      <c r="C23" s="23">
        <f t="shared" si="12"/>
        <v>27259.668572436418</v>
      </c>
      <c r="D23" s="23">
        <f t="shared" si="12"/>
        <v>27259.669308363555</v>
      </c>
      <c r="E23" s="23">
        <f t="shared" si="12"/>
        <v>27259.668305511044</v>
      </c>
      <c r="F23" s="23">
        <f t="shared" si="12"/>
        <v>27259.669079933105</v>
      </c>
      <c r="G23" s="23">
        <f t="shared" si="12"/>
        <v>27259.669187227581</v>
      </c>
      <c r="H23" s="23">
        <f t="shared" si="12"/>
        <v>27278.792093985936</v>
      </c>
      <c r="I23" s="23">
        <f t="shared" si="12"/>
        <v>27310.185466892301</v>
      </c>
      <c r="J23" s="23">
        <f t="shared" si="12"/>
        <v>27324.228737833993</v>
      </c>
      <c r="K23" s="23">
        <f t="shared" si="12"/>
        <v>27129.462619543723</v>
      </c>
      <c r="L23" s="23">
        <f t="shared" si="12"/>
        <v>27068.258853282598</v>
      </c>
      <c r="M23" s="23">
        <f t="shared" si="12"/>
        <v>28618.650552776751</v>
      </c>
      <c r="N23" s="23">
        <f t="shared" si="12"/>
        <v>29497.937307754408</v>
      </c>
      <c r="O23" s="23">
        <f t="shared" si="12"/>
        <v>29112.8902745167</v>
      </c>
      <c r="P23" s="23">
        <f t="shared" si="12"/>
        <v>29924.700537603003</v>
      </c>
      <c r="Q23" s="23">
        <f t="shared" si="12"/>
        <v>30254.282508934812</v>
      </c>
      <c r="R23" s="23">
        <f t="shared" si="12"/>
        <v>31169.401773625948</v>
      </c>
      <c r="S23" s="23">
        <f t="shared" si="12"/>
        <v>31618.869754488725</v>
      </c>
      <c r="T23" s="23">
        <f t="shared" si="12"/>
        <v>32524.181139722696</v>
      </c>
      <c r="U23" s="23">
        <f t="shared" si="12"/>
        <v>30922.536302969002</v>
      </c>
      <c r="V23" s="23">
        <f t="shared" si="12"/>
        <v>33019.994771213627</v>
      </c>
      <c r="W23" s="23">
        <f t="shared" si="12"/>
        <v>34664.371154692344</v>
      </c>
      <c r="X23" s="23">
        <f t="shared" si="12"/>
        <v>36171.794236750524</v>
      </c>
      <c r="Y23" s="23">
        <f t="shared" si="12"/>
        <v>36762.902576429668</v>
      </c>
      <c r="Z23" s="23">
        <f t="shared" si="12"/>
        <v>37081.777619008884</v>
      </c>
      <c r="AA23" s="23">
        <f t="shared" si="12"/>
        <v>39077.161624687433</v>
      </c>
      <c r="AB23" s="23">
        <f t="shared" si="12"/>
        <v>39675.465506104098</v>
      </c>
      <c r="AC23" s="23">
        <f t="shared" si="12"/>
        <v>40575.05068730974</v>
      </c>
      <c r="AD23" s="23">
        <f t="shared" si="12"/>
        <v>40613.586095732651</v>
      </c>
      <c r="AE23" s="23">
        <f t="shared" si="12"/>
        <v>40466.612269160767</v>
      </c>
      <c r="AF23" s="23">
        <f t="shared" si="12"/>
        <v>39908.344412292994</v>
      </c>
      <c r="AG23" s="23">
        <f t="shared" si="12"/>
        <v>41328.25088041713</v>
      </c>
      <c r="AH23" s="23">
        <f t="shared" ref="AH23:AI23" si="15">IF(AH5=0,0,AH5/AH14)</f>
        <v>37780.069664088303</v>
      </c>
      <c r="AI23" s="23">
        <f t="shared" si="15"/>
        <v>38285.043819056234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11117.68890799656</v>
      </c>
      <c r="C25" s="21">
        <f t="shared" ref="C25:AG25" si="16">SUM(C26,C32)</f>
        <v>11509.830868443682</v>
      </c>
      <c r="D25" s="21">
        <f t="shared" si="16"/>
        <v>11514.583920894238</v>
      </c>
      <c r="E25" s="21">
        <f t="shared" si="16"/>
        <v>10968.018486672399</v>
      </c>
      <c r="F25" s="21">
        <f t="shared" si="16"/>
        <v>11045.170507308685</v>
      </c>
      <c r="G25" s="21">
        <f t="shared" si="16"/>
        <v>11031.823817712811</v>
      </c>
      <c r="H25" s="21">
        <f t="shared" si="16"/>
        <v>11471.469819432503</v>
      </c>
      <c r="I25" s="21">
        <f t="shared" si="16"/>
        <v>12047.0407566638</v>
      </c>
      <c r="J25" s="21">
        <f t="shared" si="16"/>
        <v>12048.693551160792</v>
      </c>
      <c r="K25" s="21">
        <f t="shared" si="16"/>
        <v>12467.982717110914</v>
      </c>
      <c r="L25" s="21">
        <f t="shared" si="16"/>
        <v>13160.272742906278</v>
      </c>
      <c r="M25" s="21">
        <f t="shared" si="16"/>
        <v>14389.196990541703</v>
      </c>
      <c r="N25" s="21">
        <f t="shared" si="16"/>
        <v>14266.351418744625</v>
      </c>
      <c r="O25" s="21">
        <f t="shared" si="16"/>
        <v>13387.759157351678</v>
      </c>
      <c r="P25" s="21">
        <f t="shared" si="16"/>
        <v>14583.703525365429</v>
      </c>
      <c r="Q25" s="21">
        <f t="shared" si="16"/>
        <v>15618.52493551161</v>
      </c>
      <c r="R25" s="21">
        <f t="shared" si="16"/>
        <v>16655.612897678413</v>
      </c>
      <c r="S25" s="21">
        <f t="shared" si="16"/>
        <v>17072.327343078243</v>
      </c>
      <c r="T25" s="21">
        <f t="shared" si="16"/>
        <v>16397.043078245923</v>
      </c>
      <c r="U25" s="21">
        <f t="shared" si="16"/>
        <v>14637.90008598452</v>
      </c>
      <c r="V25" s="21">
        <f t="shared" si="16"/>
        <v>13859.893035253659</v>
      </c>
      <c r="W25" s="21">
        <f t="shared" si="16"/>
        <v>14919.198452278588</v>
      </c>
      <c r="X25" s="21">
        <f t="shared" si="16"/>
        <v>13829.793637145311</v>
      </c>
      <c r="Y25" s="21">
        <f t="shared" si="16"/>
        <v>13135.267239896821</v>
      </c>
      <c r="Z25" s="21">
        <f t="shared" si="16"/>
        <v>12937.835597592424</v>
      </c>
      <c r="AA25" s="21">
        <f t="shared" si="16"/>
        <v>11947.705245055886</v>
      </c>
      <c r="AB25" s="21">
        <f t="shared" si="16"/>
        <v>11869.917712811692</v>
      </c>
      <c r="AC25" s="21">
        <f t="shared" si="16"/>
        <v>11656.214875322443</v>
      </c>
      <c r="AD25" s="21">
        <f t="shared" si="16"/>
        <v>11218.956491831472</v>
      </c>
      <c r="AE25" s="21">
        <f t="shared" si="16"/>
        <v>11427.211607910576</v>
      </c>
      <c r="AF25" s="21">
        <f t="shared" si="16"/>
        <v>11880.531900257953</v>
      </c>
      <c r="AG25" s="21">
        <f t="shared" si="16"/>
        <v>11425.604041272569</v>
      </c>
      <c r="AH25" s="21">
        <f t="shared" ref="AH25:AI25" si="17">SUM(AH26,AH32)</f>
        <v>11563.47815993121</v>
      </c>
      <c r="AI25" s="21">
        <f t="shared" si="17"/>
        <v>10703.630352536542</v>
      </c>
    </row>
    <row r="26" spans="1:35" x14ac:dyDescent="0.25">
      <c r="A26" s="24" t="s">
        <v>72</v>
      </c>
      <c r="B26" s="25">
        <f>SUM(B27:B31)</f>
        <v>2129.3106696412992</v>
      </c>
      <c r="C26" s="25">
        <f t="shared" ref="C26:AG26" si="18">SUM(C27:C31)</f>
        <v>2204.4154692939601</v>
      </c>
      <c r="D26" s="25">
        <f t="shared" si="18"/>
        <v>2205.3258086861979</v>
      </c>
      <c r="E26" s="25">
        <f t="shared" si="18"/>
        <v>2100.6450912322412</v>
      </c>
      <c r="F26" s="25">
        <f t="shared" si="18"/>
        <v>2115.4215881676946</v>
      </c>
      <c r="G26" s="25">
        <f t="shared" si="18"/>
        <v>2112.8653907630605</v>
      </c>
      <c r="H26" s="25">
        <f t="shared" si="18"/>
        <v>2263.6185829088035</v>
      </c>
      <c r="I26" s="25">
        <f t="shared" si="18"/>
        <v>2380.0570720048058</v>
      </c>
      <c r="J26" s="25">
        <f t="shared" si="18"/>
        <v>2303.5232884993084</v>
      </c>
      <c r="K26" s="25">
        <f t="shared" si="18"/>
        <v>2587.8465869820584</v>
      </c>
      <c r="L26" s="25">
        <f t="shared" si="18"/>
        <v>2689.619115831038</v>
      </c>
      <c r="M26" s="25">
        <f t="shared" si="18"/>
        <v>2942.1123742393374</v>
      </c>
      <c r="N26" s="25">
        <f t="shared" si="18"/>
        <v>2941.9531972629816</v>
      </c>
      <c r="O26" s="25">
        <f t="shared" si="18"/>
        <v>2690.010164797613</v>
      </c>
      <c r="P26" s="25">
        <f t="shared" si="18"/>
        <v>2957.4154437523657</v>
      </c>
      <c r="Q26" s="25">
        <f t="shared" si="18"/>
        <v>2879.6120500154693</v>
      </c>
      <c r="R26" s="25">
        <f t="shared" si="18"/>
        <v>2916.2064717863909</v>
      </c>
      <c r="S26" s="25">
        <f t="shared" si="18"/>
        <v>2981.5653076537083</v>
      </c>
      <c r="T26" s="25">
        <f t="shared" si="18"/>
        <v>2713.8409936663643</v>
      </c>
      <c r="U26" s="25">
        <f t="shared" si="18"/>
        <v>2807.1427146532537</v>
      </c>
      <c r="V26" s="25">
        <f t="shared" si="18"/>
        <v>2800.1653911124554</v>
      </c>
      <c r="W26" s="25">
        <f t="shared" si="18"/>
        <v>2831.2507136759655</v>
      </c>
      <c r="X26" s="25">
        <f t="shared" si="18"/>
        <v>2654.7815584740697</v>
      </c>
      <c r="Y26" s="25">
        <f t="shared" si="18"/>
        <v>2519.8502959564867</v>
      </c>
      <c r="Z26" s="25">
        <f t="shared" si="18"/>
        <v>2411.5305333976034</v>
      </c>
      <c r="AA26" s="25">
        <f t="shared" si="18"/>
        <v>2155.4457603413871</v>
      </c>
      <c r="AB26" s="25">
        <f t="shared" si="18"/>
        <v>2048.0265239656824</v>
      </c>
      <c r="AC26" s="25">
        <f t="shared" si="18"/>
        <v>2020.846479329379</v>
      </c>
      <c r="AD26" s="25">
        <f t="shared" si="18"/>
        <v>2015.3862343697795</v>
      </c>
      <c r="AE26" s="25">
        <f t="shared" si="18"/>
        <v>2121.2659423940049</v>
      </c>
      <c r="AF26" s="25">
        <f t="shared" si="18"/>
        <v>2017.1877067077326</v>
      </c>
      <c r="AG26" s="25">
        <f t="shared" si="18"/>
        <v>1933.8247812967325</v>
      </c>
      <c r="AH26" s="25">
        <f t="shared" ref="AH26:AI26" si="19">SUM(AH27:AH31)</f>
        <v>2108.8810124046709</v>
      </c>
      <c r="AI26" s="25">
        <f t="shared" si="19"/>
        <v>2106.6807660394284</v>
      </c>
    </row>
    <row r="27" spans="1:35" x14ac:dyDescent="0.25">
      <c r="A27" s="26" t="s">
        <v>13</v>
      </c>
      <c r="B27" s="27">
        <v>1223.4773446626232</v>
      </c>
      <c r="C27" s="27">
        <v>1307.010171947948</v>
      </c>
      <c r="D27" s="27">
        <v>1260.2318129784926</v>
      </c>
      <c r="E27" s="27">
        <v>1145.5133856112159</v>
      </c>
      <c r="F27" s="27">
        <v>982.90281733270092</v>
      </c>
      <c r="G27" s="27">
        <v>985.68728661689283</v>
      </c>
      <c r="H27" s="27">
        <v>989.37867833606424</v>
      </c>
      <c r="I27" s="27">
        <v>975.2760936400756</v>
      </c>
      <c r="J27" s="27">
        <v>952.97070671616245</v>
      </c>
      <c r="K27" s="27">
        <v>976.55318151949609</v>
      </c>
      <c r="L27" s="27">
        <v>975.25294903789802</v>
      </c>
      <c r="M27" s="27">
        <v>996.33757782679061</v>
      </c>
      <c r="N27" s="27">
        <v>967.85546218462991</v>
      </c>
      <c r="O27" s="27">
        <v>896.19059810999227</v>
      </c>
      <c r="P27" s="27">
        <v>882.32552482157485</v>
      </c>
      <c r="Q27" s="27">
        <v>842.21315007170494</v>
      </c>
      <c r="R27" s="27">
        <v>808.79392693651653</v>
      </c>
      <c r="S27" s="27">
        <v>835.10201522224747</v>
      </c>
      <c r="T27" s="27">
        <v>758.80740818946742</v>
      </c>
      <c r="U27" s="27">
        <v>793.35707336941209</v>
      </c>
      <c r="V27" s="27">
        <v>875.63339272204826</v>
      </c>
      <c r="W27" s="27">
        <v>813.14261121925142</v>
      </c>
      <c r="X27" s="27">
        <v>826.29033122958037</v>
      </c>
      <c r="Y27" s="27">
        <v>748.15270234314426</v>
      </c>
      <c r="Z27" s="27">
        <v>739.29328967273534</v>
      </c>
      <c r="AA27" s="27">
        <v>1078.8154612134372</v>
      </c>
      <c r="AB27" s="27">
        <v>1066.2671860829114</v>
      </c>
      <c r="AC27" s="27">
        <v>1101.3746788888452</v>
      </c>
      <c r="AD27" s="27">
        <v>1073.8662018068142</v>
      </c>
      <c r="AE27" s="27">
        <v>1079.4354663923561</v>
      </c>
      <c r="AF27" s="27">
        <v>950.74575510903992</v>
      </c>
      <c r="AG27" s="27">
        <v>1003.2481337726997</v>
      </c>
      <c r="AH27" s="27">
        <v>1016.7515092150934</v>
      </c>
      <c r="AI27" s="27">
        <v>833.71608623377119</v>
      </c>
    </row>
    <row r="28" spans="1:35" x14ac:dyDescent="0.25">
      <c r="A28" s="26" t="s">
        <v>14</v>
      </c>
      <c r="B28" s="27">
        <v>905.83332497867605</v>
      </c>
      <c r="C28" s="27">
        <v>897.40529734601205</v>
      </c>
      <c r="D28" s="27">
        <v>945.09399570770529</v>
      </c>
      <c r="E28" s="27">
        <v>955.13170562102528</v>
      </c>
      <c r="F28" s="27">
        <v>1132.5187708349936</v>
      </c>
      <c r="G28" s="27">
        <v>1127.1781041461677</v>
      </c>
      <c r="H28" s="27">
        <v>1274.2399045727393</v>
      </c>
      <c r="I28" s="27">
        <v>1404.7809783647303</v>
      </c>
      <c r="J28" s="27">
        <v>1350.5525817831458</v>
      </c>
      <c r="K28" s="27">
        <v>1611.2934054625623</v>
      </c>
      <c r="L28" s="27">
        <v>1714.3661667931401</v>
      </c>
      <c r="M28" s="27">
        <v>1945.7747964125469</v>
      </c>
      <c r="N28" s="27">
        <v>1974.0977350783517</v>
      </c>
      <c r="O28" s="27">
        <v>1793.8195666876209</v>
      </c>
      <c r="P28" s="27">
        <v>2075.0899189307911</v>
      </c>
      <c r="Q28" s="27">
        <v>2037.3988999437643</v>
      </c>
      <c r="R28" s="27">
        <v>2107.4125448498744</v>
      </c>
      <c r="S28" s="27">
        <v>2146.463292431461</v>
      </c>
      <c r="T28" s="27">
        <v>1955.0335854768969</v>
      </c>
      <c r="U28" s="27">
        <v>2013.7856412838416</v>
      </c>
      <c r="V28" s="27">
        <v>1924.5319983904071</v>
      </c>
      <c r="W28" s="27">
        <v>2018.1081024567141</v>
      </c>
      <c r="X28" s="27">
        <v>1828.4912272444894</v>
      </c>
      <c r="Y28" s="27">
        <v>1771.6372543764269</v>
      </c>
      <c r="Z28" s="27">
        <v>1672.1397356398065</v>
      </c>
      <c r="AA28" s="27">
        <v>1076.4976234375583</v>
      </c>
      <c r="AB28" s="27">
        <v>981.55890752443474</v>
      </c>
      <c r="AC28" s="27">
        <v>918.67478702115886</v>
      </c>
      <c r="AD28" s="27">
        <v>935.6720566939523</v>
      </c>
      <c r="AE28" s="27">
        <v>1021.7788872119563</v>
      </c>
      <c r="AF28" s="27">
        <v>1007.019959104894</v>
      </c>
      <c r="AG28" s="27">
        <v>882.27504229945725</v>
      </c>
      <c r="AH28" s="27">
        <v>998.99953571664605</v>
      </c>
      <c r="AI28" s="27">
        <v>1167.5998925112742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2.9948944430464972</v>
      </c>
      <c r="AE29" s="27">
        <v>8.7868187740245514</v>
      </c>
      <c r="AF29" s="27">
        <v>40.125455552386732</v>
      </c>
      <c r="AG29" s="27">
        <v>28.111671913892341</v>
      </c>
      <c r="AH29" s="27">
        <v>78.955596879885476</v>
      </c>
      <c r="AI29" s="27">
        <v>64.729476389628218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6.0268432807511742E-2</v>
      </c>
      <c r="Z30" s="27">
        <v>9.7335077316322904E-2</v>
      </c>
      <c r="AA30" s="27">
        <v>0.13236940497463101</v>
      </c>
      <c r="AB30" s="27">
        <v>0.19997277771055327</v>
      </c>
      <c r="AC30" s="27">
        <v>0.79490362474326925</v>
      </c>
      <c r="AD30" s="27">
        <v>2.844780101880684</v>
      </c>
      <c r="AE30" s="27">
        <v>11.222959701769433</v>
      </c>
      <c r="AF30" s="27">
        <v>19.192973142535127</v>
      </c>
      <c r="AG30" s="27">
        <v>20.062408051935659</v>
      </c>
      <c r="AH30" s="27">
        <v>14.050287446918745</v>
      </c>
      <c r="AI30" s="27">
        <v>40.181872272397698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7.0804108556901432E-5</v>
      </c>
      <c r="Z31" s="29">
        <v>1.7300774528290172E-4</v>
      </c>
      <c r="AA31" s="29">
        <v>3.0628541650891503E-4</v>
      </c>
      <c r="AB31" s="29">
        <v>4.5758062563017876E-4</v>
      </c>
      <c r="AC31" s="29">
        <v>2.1097946317097855E-3</v>
      </c>
      <c r="AD31" s="29">
        <v>8.3013240859750297E-3</v>
      </c>
      <c r="AE31" s="29">
        <v>4.1810313898501837E-2</v>
      </c>
      <c r="AF31" s="29">
        <v>0.10356379887678958</v>
      </c>
      <c r="AG31" s="29">
        <v>0.12752525874749221</v>
      </c>
      <c r="AH31" s="29">
        <v>0.12408314612685056</v>
      </c>
      <c r="AI31" s="29">
        <v>0.45343863235668203</v>
      </c>
    </row>
    <row r="32" spans="1:35" x14ac:dyDescent="0.25">
      <c r="A32" s="24" t="s">
        <v>75</v>
      </c>
      <c r="B32" s="25">
        <f>SUM(B33:B37)</f>
        <v>8988.3782383552607</v>
      </c>
      <c r="C32" s="25">
        <f t="shared" ref="C32:AG32" si="20">SUM(C33:C37)</f>
        <v>9305.4153991497205</v>
      </c>
      <c r="D32" s="25">
        <f t="shared" si="20"/>
        <v>9309.2581122080392</v>
      </c>
      <c r="E32" s="25">
        <f t="shared" si="20"/>
        <v>8867.3733954401578</v>
      </c>
      <c r="F32" s="25">
        <f t="shared" si="20"/>
        <v>8929.7489191409895</v>
      </c>
      <c r="G32" s="25">
        <f t="shared" si="20"/>
        <v>8918.9584269497518</v>
      </c>
      <c r="H32" s="25">
        <f t="shared" si="20"/>
        <v>9207.8512365236984</v>
      </c>
      <c r="I32" s="25">
        <f t="shared" si="20"/>
        <v>9666.9836846589951</v>
      </c>
      <c r="J32" s="25">
        <f t="shared" si="20"/>
        <v>9745.1702626614824</v>
      </c>
      <c r="K32" s="25">
        <f t="shared" si="20"/>
        <v>9880.1361301288562</v>
      </c>
      <c r="L32" s="25">
        <f t="shared" si="20"/>
        <v>10470.65362707524</v>
      </c>
      <c r="M32" s="25">
        <f t="shared" si="20"/>
        <v>11447.084616302365</v>
      </c>
      <c r="N32" s="25">
        <f t="shared" si="20"/>
        <v>11324.398221481644</v>
      </c>
      <c r="O32" s="25">
        <f t="shared" si="20"/>
        <v>10697.748992554065</v>
      </c>
      <c r="P32" s="25">
        <f t="shared" si="20"/>
        <v>11626.288081613062</v>
      </c>
      <c r="Q32" s="25">
        <f t="shared" si="20"/>
        <v>12738.912885496142</v>
      </c>
      <c r="R32" s="25">
        <f t="shared" si="20"/>
        <v>13739.406425892023</v>
      </c>
      <c r="S32" s="25">
        <f t="shared" si="20"/>
        <v>14090.762035424534</v>
      </c>
      <c r="T32" s="25">
        <f t="shared" si="20"/>
        <v>13683.202084579558</v>
      </c>
      <c r="U32" s="25">
        <f t="shared" si="20"/>
        <v>11830.757371331267</v>
      </c>
      <c r="V32" s="25">
        <f t="shared" si="20"/>
        <v>11059.727644141203</v>
      </c>
      <c r="W32" s="25">
        <f t="shared" si="20"/>
        <v>12087.947738602623</v>
      </c>
      <c r="X32" s="25">
        <f t="shared" si="20"/>
        <v>11175.012078671241</v>
      </c>
      <c r="Y32" s="25">
        <f t="shared" si="20"/>
        <v>10615.416943940334</v>
      </c>
      <c r="Z32" s="25">
        <f t="shared" si="20"/>
        <v>10526.305064194821</v>
      </c>
      <c r="AA32" s="25">
        <f t="shared" si="20"/>
        <v>9792.2594847144992</v>
      </c>
      <c r="AB32" s="25">
        <f t="shared" si="20"/>
        <v>9821.8911888460098</v>
      </c>
      <c r="AC32" s="25">
        <f t="shared" si="20"/>
        <v>9635.368395993064</v>
      </c>
      <c r="AD32" s="25">
        <f t="shared" si="20"/>
        <v>9203.5702574616917</v>
      </c>
      <c r="AE32" s="25">
        <f t="shared" si="20"/>
        <v>9305.9456655165723</v>
      </c>
      <c r="AF32" s="25">
        <f t="shared" si="20"/>
        <v>9863.3441935502196</v>
      </c>
      <c r="AG32" s="25">
        <f t="shared" si="20"/>
        <v>9491.7792599758359</v>
      </c>
      <c r="AH32" s="25">
        <f t="shared" ref="AH32:AI32" si="21">SUM(AH33:AH37)</f>
        <v>9454.5971475265396</v>
      </c>
      <c r="AI32" s="25">
        <f t="shared" si="21"/>
        <v>8596.9495864971141</v>
      </c>
    </row>
    <row r="33" spans="1:35" x14ac:dyDescent="0.25">
      <c r="A33" s="26" t="s">
        <v>13</v>
      </c>
      <c r="B33" s="27">
        <v>1032.92368715165</v>
      </c>
      <c r="C33" s="27">
        <v>1103.4464918525678</v>
      </c>
      <c r="D33" s="27">
        <v>1063.9537416216795</v>
      </c>
      <c r="E33" s="27">
        <v>967.1024355409761</v>
      </c>
      <c r="F33" s="27">
        <v>829.81807690633616</v>
      </c>
      <c r="G33" s="27">
        <v>832.16886127648627</v>
      </c>
      <c r="H33" s="27">
        <v>804.91048761406478</v>
      </c>
      <c r="I33" s="27">
        <v>792.2480680108273</v>
      </c>
      <c r="J33" s="27">
        <v>806.31802931135246</v>
      </c>
      <c r="K33" s="27">
        <v>745.67622518729695</v>
      </c>
      <c r="L33" s="27">
        <v>759.32951011945295</v>
      </c>
      <c r="M33" s="27">
        <v>775.30421065128337</v>
      </c>
      <c r="N33" s="27">
        <v>745.10911219198215</v>
      </c>
      <c r="O33" s="27">
        <v>712.80192123652466</v>
      </c>
      <c r="P33" s="27">
        <v>693.7253780159142</v>
      </c>
      <c r="Q33" s="27">
        <v>745.16148449407308</v>
      </c>
      <c r="R33" s="27">
        <v>762.10985638248644</v>
      </c>
      <c r="S33" s="27">
        <v>789.33194866425242</v>
      </c>
      <c r="T33" s="27">
        <v>765.18227366779865</v>
      </c>
      <c r="U33" s="27">
        <v>668.72375208200697</v>
      </c>
      <c r="V33" s="27">
        <v>691.69248861930964</v>
      </c>
      <c r="W33" s="27">
        <v>694.33804226312168</v>
      </c>
      <c r="X33" s="27">
        <v>695.63572208082371</v>
      </c>
      <c r="Y33" s="27">
        <v>630.35116696038085</v>
      </c>
      <c r="Z33" s="27">
        <v>645.4014652713746</v>
      </c>
      <c r="AA33" s="27">
        <v>980.21867464210891</v>
      </c>
      <c r="AB33" s="27">
        <v>1022.7172507184646</v>
      </c>
      <c r="AC33" s="27">
        <v>1050.2678834499338</v>
      </c>
      <c r="AD33" s="27">
        <v>980.79493318888694</v>
      </c>
      <c r="AE33" s="27">
        <v>947.09179070136679</v>
      </c>
      <c r="AF33" s="27">
        <v>929.7630153122841</v>
      </c>
      <c r="AG33" s="27">
        <v>984.84722306306935</v>
      </c>
      <c r="AH33" s="27">
        <v>911.6660316275545</v>
      </c>
      <c r="AI33" s="27">
        <v>680.44625254524885</v>
      </c>
    </row>
    <row r="34" spans="1:35" x14ac:dyDescent="0.25">
      <c r="A34" s="26" t="s">
        <v>14</v>
      </c>
      <c r="B34" s="27">
        <v>7955.4545512036111</v>
      </c>
      <c r="C34" s="27">
        <v>8201.9689072971523</v>
      </c>
      <c r="D34" s="27">
        <v>8245.3043705863602</v>
      </c>
      <c r="E34" s="27">
        <v>7900.2709598991814</v>
      </c>
      <c r="F34" s="27">
        <v>8099.930842234653</v>
      </c>
      <c r="G34" s="27">
        <v>8086.7895656732653</v>
      </c>
      <c r="H34" s="27">
        <v>8402.9407489096338</v>
      </c>
      <c r="I34" s="27">
        <v>8874.7356166481677</v>
      </c>
      <c r="J34" s="27">
        <v>8938.8522333501296</v>
      </c>
      <c r="K34" s="27">
        <v>9134.4599049415592</v>
      </c>
      <c r="L34" s="27">
        <v>9711.3241169557878</v>
      </c>
      <c r="M34" s="27">
        <v>10671.780405651081</v>
      </c>
      <c r="N34" s="27">
        <v>10579.289109289663</v>
      </c>
      <c r="O34" s="27">
        <v>9984.9470713175397</v>
      </c>
      <c r="P34" s="27">
        <v>10932.562703597148</v>
      </c>
      <c r="Q34" s="27">
        <v>11993.75140100207</v>
      </c>
      <c r="R34" s="27">
        <v>12977.296569509535</v>
      </c>
      <c r="S34" s="27">
        <v>13301.430086760281</v>
      </c>
      <c r="T34" s="27">
        <v>12918.019810911759</v>
      </c>
      <c r="U34" s="27">
        <v>11162.03361924926</v>
      </c>
      <c r="V34" s="27">
        <v>10368.035155521893</v>
      </c>
      <c r="W34" s="27">
        <v>11393.609696339501</v>
      </c>
      <c r="X34" s="27">
        <v>10479.376356590417</v>
      </c>
      <c r="Y34" s="27">
        <v>9984.8115848325178</v>
      </c>
      <c r="Z34" s="27">
        <v>9880.4779771718804</v>
      </c>
      <c r="AA34" s="27">
        <v>8811.438060139395</v>
      </c>
      <c r="AB34" s="27">
        <v>8798.2127175830447</v>
      </c>
      <c r="AC34" s="27">
        <v>8581.3003634517572</v>
      </c>
      <c r="AD34" s="27">
        <v>8196.0696457996</v>
      </c>
      <c r="AE34" s="27">
        <v>8270.8880087467714</v>
      </c>
      <c r="AF34" s="27">
        <v>8643.0283641969108</v>
      </c>
      <c r="AG34" s="27">
        <v>8269.8535905466288</v>
      </c>
      <c r="AH34" s="27">
        <v>8125.4081169058809</v>
      </c>
      <c r="AI34" s="27">
        <v>7486.5303740407453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13.676644679911362</v>
      </c>
      <c r="AE35" s="27">
        <v>38.547575035089807</v>
      </c>
      <c r="AF35" s="27">
        <v>196.19947995922115</v>
      </c>
      <c r="AG35" s="27">
        <v>137.98033152548857</v>
      </c>
      <c r="AH35" s="27">
        <v>353.97604542449972</v>
      </c>
      <c r="AI35" s="27">
        <v>264.14825361897022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0.25389386974147343</v>
      </c>
      <c r="Z36" s="27">
        <v>0.42486657460441785</v>
      </c>
      <c r="AA36" s="27">
        <v>0.60135846848846242</v>
      </c>
      <c r="AB36" s="27">
        <v>0.95902608702603742</v>
      </c>
      <c r="AC36" s="27">
        <v>3.7900896194021332</v>
      </c>
      <c r="AD36" s="27">
        <v>12.991124524017195</v>
      </c>
      <c r="AE36" s="27">
        <v>49.234870132822614</v>
      </c>
      <c r="AF36" s="27">
        <v>93.846943233338635</v>
      </c>
      <c r="AG36" s="27">
        <v>98.472183464751666</v>
      </c>
      <c r="AH36" s="27">
        <v>62.99066037210612</v>
      </c>
      <c r="AI36" s="27">
        <v>163.97431247559231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2.982776932747203E-4</v>
      </c>
      <c r="Z37" s="29">
        <v>7.5517696338289557E-4</v>
      </c>
      <c r="AA37" s="29">
        <v>1.3914645081879156E-3</v>
      </c>
      <c r="AB37" s="29">
        <v>2.1944574752680336E-3</v>
      </c>
      <c r="AC37" s="29">
        <v>1.005947197095268E-2</v>
      </c>
      <c r="AD37" s="29">
        <v>3.7909269276676066E-2</v>
      </c>
      <c r="AE37" s="29">
        <v>0.18342090052062962</v>
      </c>
      <c r="AF37" s="29">
        <v>0.5063908484652424</v>
      </c>
      <c r="AG37" s="29">
        <v>0.62593137589788927</v>
      </c>
      <c r="AH37" s="29">
        <v>0.55629319649918907</v>
      </c>
      <c r="AI37" s="29">
        <v>1.8503938165577947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9.2994055156750708</v>
      </c>
      <c r="C40" s="21">
        <f t="shared" si="22"/>
        <v>9.2994055156750726</v>
      </c>
      <c r="D40" s="21">
        <f t="shared" si="22"/>
        <v>9.2994055156750708</v>
      </c>
      <c r="E40" s="21">
        <f t="shared" si="22"/>
        <v>9.2994055156750708</v>
      </c>
      <c r="F40" s="21">
        <f t="shared" si="22"/>
        <v>9.2994055156750743</v>
      </c>
      <c r="G40" s="21">
        <f t="shared" si="22"/>
        <v>9.2994055156750726</v>
      </c>
      <c r="H40" s="21">
        <f t="shared" si="22"/>
        <v>9.2828941086779864</v>
      </c>
      <c r="I40" s="21">
        <f t="shared" si="22"/>
        <v>9.2864164116458348</v>
      </c>
      <c r="J40" s="21">
        <f t="shared" si="22"/>
        <v>9.3093335171045482</v>
      </c>
      <c r="K40" s="21">
        <f t="shared" si="22"/>
        <v>9.227584260021688</v>
      </c>
      <c r="L40" s="21">
        <f t="shared" si="22"/>
        <v>9.2299046895518853</v>
      </c>
      <c r="M40" s="21">
        <f t="shared" si="22"/>
        <v>10.238124289168312</v>
      </c>
      <c r="N40" s="21">
        <f t="shared" si="22"/>
        <v>10.056291516249663</v>
      </c>
      <c r="O40" s="21">
        <f t="shared" si="22"/>
        <v>9.3541126199493849</v>
      </c>
      <c r="P40" s="21">
        <f t="shared" si="22"/>
        <v>9.587707983136772</v>
      </c>
      <c r="Q40" s="21">
        <f t="shared" si="22"/>
        <v>9.6071013051189293</v>
      </c>
      <c r="R40" s="21">
        <f t="shared" si="22"/>
        <v>9.8012126002428488</v>
      </c>
      <c r="S40" s="21">
        <f t="shared" si="22"/>
        <v>9.4664080614177788</v>
      </c>
      <c r="T40" s="21">
        <f t="shared" si="22"/>
        <v>8.5866179438488128</v>
      </c>
      <c r="U40" s="21">
        <f t="shared" si="22"/>
        <v>8.8167280674864106</v>
      </c>
      <c r="V40" s="21">
        <f t="shared" si="22"/>
        <v>7.7504614945885582</v>
      </c>
      <c r="W40" s="21">
        <f t="shared" si="22"/>
        <v>7.7005854965422618</v>
      </c>
      <c r="X40" s="21">
        <f t="shared" si="22"/>
        <v>7.062042190549092</v>
      </c>
      <c r="Y40" s="21">
        <f t="shared" si="22"/>
        <v>6.813720765658446</v>
      </c>
      <c r="Z40" s="21">
        <f t="shared" si="22"/>
        <v>6.4445114905049676</v>
      </c>
      <c r="AA40" s="21">
        <f t="shared" si="22"/>
        <v>5.8569264668240235</v>
      </c>
      <c r="AB40" s="21">
        <f t="shared" si="22"/>
        <v>5.8917072017547945</v>
      </c>
      <c r="AC40" s="21">
        <f t="shared" si="22"/>
        <v>5.7098134553283906</v>
      </c>
      <c r="AD40" s="21">
        <f t="shared" si="22"/>
        <v>5.5515935004836665</v>
      </c>
      <c r="AE40" s="21">
        <f t="shared" si="22"/>
        <v>5.7393305487663504</v>
      </c>
      <c r="AF40" s="21">
        <f t="shared" si="22"/>
        <v>6.6311310630141627</v>
      </c>
      <c r="AG40" s="21">
        <f t="shared" si="22"/>
        <v>5.9264878169132764</v>
      </c>
      <c r="AH40" s="21">
        <f t="shared" ref="AH40:AI40" si="23">IF(AH25=0,0,AH25/(AH3/1000))</f>
        <v>5.7398363157597174</v>
      </c>
      <c r="AI40" s="21">
        <f t="shared" si="23"/>
        <v>5.7305817529401128</v>
      </c>
    </row>
    <row r="41" spans="1:35" x14ac:dyDescent="0.25">
      <c r="A41" s="10" t="s">
        <v>72</v>
      </c>
      <c r="B41" s="22">
        <f t="shared" si="22"/>
        <v>34.871595242068544</v>
      </c>
      <c r="C41" s="22">
        <f t="shared" si="22"/>
        <v>34.871594868767808</v>
      </c>
      <c r="D41" s="22">
        <f t="shared" si="22"/>
        <v>34.871595074963437</v>
      </c>
      <c r="E41" s="22">
        <f t="shared" si="22"/>
        <v>34.871595006053987</v>
      </c>
      <c r="F41" s="22">
        <f t="shared" si="22"/>
        <v>34.871594822885626</v>
      </c>
      <c r="G41" s="22">
        <f t="shared" si="22"/>
        <v>34.871595180189964</v>
      </c>
      <c r="H41" s="22">
        <f t="shared" si="22"/>
        <v>34.579430308414089</v>
      </c>
      <c r="I41" s="22">
        <f t="shared" si="22"/>
        <v>34.641431466615678</v>
      </c>
      <c r="J41" s="22">
        <f t="shared" si="22"/>
        <v>35.049148710322569</v>
      </c>
      <c r="K41" s="22">
        <f t="shared" si="22"/>
        <v>33.628286316621164</v>
      </c>
      <c r="L41" s="22">
        <f t="shared" si="22"/>
        <v>33.66736028446072</v>
      </c>
      <c r="M41" s="22">
        <f t="shared" si="22"/>
        <v>37.538920813287191</v>
      </c>
      <c r="N41" s="22">
        <f t="shared" si="22"/>
        <v>36.580963500756354</v>
      </c>
      <c r="O41" s="22">
        <f t="shared" si="22"/>
        <v>34.307703363402581</v>
      </c>
      <c r="P41" s="22">
        <f t="shared" si="22"/>
        <v>35.231137096127433</v>
      </c>
      <c r="Q41" s="22">
        <f t="shared" si="22"/>
        <v>36.71408203850644</v>
      </c>
      <c r="R41" s="22">
        <f t="shared" si="22"/>
        <v>38.088471945130948</v>
      </c>
      <c r="S41" s="22">
        <f t="shared" si="22"/>
        <v>36.861025332430366</v>
      </c>
      <c r="T41" s="22">
        <f t="shared" si="22"/>
        <v>34.15010807442448</v>
      </c>
      <c r="U41" s="22">
        <f t="shared" si="22"/>
        <v>33.068849549731226</v>
      </c>
      <c r="V41" s="22">
        <f t="shared" si="22"/>
        <v>28.885183672088449</v>
      </c>
      <c r="W41" s="22">
        <f t="shared" si="22"/>
        <v>30.10348721058665</v>
      </c>
      <c r="X41" s="22">
        <f t="shared" si="22"/>
        <v>27.793597170383482</v>
      </c>
      <c r="Y41" s="22">
        <f t="shared" si="22"/>
        <v>26.719850298744007</v>
      </c>
      <c r="Z41" s="22">
        <f t="shared" si="22"/>
        <v>25.296791017137867</v>
      </c>
      <c r="AA41" s="22">
        <f t="shared" si="22"/>
        <v>23.233182085789565</v>
      </c>
      <c r="AB41" s="22">
        <f t="shared" si="22"/>
        <v>23.575861692479574</v>
      </c>
      <c r="AC41" s="22">
        <f t="shared" si="22"/>
        <v>22.995447073409792</v>
      </c>
      <c r="AD41" s="22">
        <f t="shared" si="22"/>
        <v>22.170229264613084</v>
      </c>
      <c r="AE41" s="22">
        <f t="shared" si="22"/>
        <v>22.970630430557048</v>
      </c>
      <c r="AF41" s="22">
        <f t="shared" si="22"/>
        <v>22.253214002591019</v>
      </c>
      <c r="AG41" s="22">
        <f t="shared" si="22"/>
        <v>21.277878857461026</v>
      </c>
      <c r="AH41" s="22">
        <f t="shared" ref="AH41:AI41" si="24">IF(AH26=0,0,AH26/(AH4/1000))</f>
        <v>21.975728656442104</v>
      </c>
      <c r="AI41" s="22">
        <f t="shared" si="24"/>
        <v>21.200872268955756</v>
      </c>
    </row>
    <row r="42" spans="1:35" x14ac:dyDescent="0.25">
      <c r="A42" s="12" t="s">
        <v>75</v>
      </c>
      <c r="B42" s="23">
        <f t="shared" ref="B42:AG42" si="25">IF(B32=0,0,B32/(B5/1000))</f>
        <v>7.9230079788793972</v>
      </c>
      <c r="C42" s="23">
        <f t="shared" si="25"/>
        <v>7.9230079989719373</v>
      </c>
      <c r="D42" s="23">
        <f t="shared" si="25"/>
        <v>7.9230079878736639</v>
      </c>
      <c r="E42" s="23">
        <f t="shared" si="25"/>
        <v>7.9230079915826455</v>
      </c>
      <c r="F42" s="23">
        <f t="shared" si="25"/>
        <v>7.9230080014415023</v>
      </c>
      <c r="G42" s="23">
        <f t="shared" si="25"/>
        <v>7.9230079822099544</v>
      </c>
      <c r="H42" s="23">
        <f t="shared" si="25"/>
        <v>7.8679210414919556</v>
      </c>
      <c r="I42" s="23">
        <f t="shared" si="25"/>
        <v>7.8684840975702395</v>
      </c>
      <c r="J42" s="23">
        <f t="shared" si="25"/>
        <v>7.9323385096603047</v>
      </c>
      <c r="K42" s="23">
        <f t="shared" si="25"/>
        <v>7.7539315505444764</v>
      </c>
      <c r="L42" s="23">
        <f t="shared" si="25"/>
        <v>7.7794256900633023</v>
      </c>
      <c r="M42" s="23">
        <f t="shared" si="25"/>
        <v>8.6257847165841994</v>
      </c>
      <c r="N42" s="23">
        <f t="shared" si="25"/>
        <v>8.4622446517942826</v>
      </c>
      <c r="O42" s="23">
        <f t="shared" si="25"/>
        <v>7.9078100779137648</v>
      </c>
      <c r="P42" s="23">
        <f t="shared" si="25"/>
        <v>8.0898775684074877</v>
      </c>
      <c r="Q42" s="23">
        <f t="shared" si="25"/>
        <v>8.2330286030112614</v>
      </c>
      <c r="R42" s="23">
        <f t="shared" si="25"/>
        <v>8.466596169997727</v>
      </c>
      <c r="S42" s="23">
        <f t="shared" si="25"/>
        <v>8.1800455017736695</v>
      </c>
      <c r="T42" s="23">
        <f t="shared" si="25"/>
        <v>7.4766025174374899</v>
      </c>
      <c r="U42" s="23">
        <f t="shared" si="25"/>
        <v>7.5099043721511638</v>
      </c>
      <c r="V42" s="23">
        <f t="shared" si="25"/>
        <v>6.5390885264418825</v>
      </c>
      <c r="W42" s="23">
        <f t="shared" si="25"/>
        <v>6.557560949878237</v>
      </c>
      <c r="X42" s="23">
        <f t="shared" si="25"/>
        <v>5.9990077545957829</v>
      </c>
      <c r="Y42" s="23">
        <f t="shared" si="25"/>
        <v>5.7898246417596706</v>
      </c>
      <c r="Z42" s="23">
        <f t="shared" si="25"/>
        <v>5.504684925618716</v>
      </c>
      <c r="AA42" s="23">
        <f t="shared" si="25"/>
        <v>5.0290138225716632</v>
      </c>
      <c r="AB42" s="23">
        <f t="shared" si="25"/>
        <v>5.0948371735510376</v>
      </c>
      <c r="AC42" s="23">
        <f t="shared" si="25"/>
        <v>4.9322226487473362</v>
      </c>
      <c r="AD42" s="23">
        <f t="shared" si="25"/>
        <v>4.7688169709824653</v>
      </c>
      <c r="AE42" s="23">
        <f t="shared" si="25"/>
        <v>4.9012486370693198</v>
      </c>
      <c r="AF42" s="23">
        <f t="shared" si="25"/>
        <v>5.7986150472619524</v>
      </c>
      <c r="AG42" s="23">
        <f t="shared" si="25"/>
        <v>5.1669900226118948</v>
      </c>
      <c r="AH42" s="23">
        <f t="shared" ref="AH42:AI42" si="26">IF(AH32=0,0,AH32/(AH5/1000))</f>
        <v>4.927768620110144</v>
      </c>
      <c r="AI42" s="23">
        <f t="shared" si="26"/>
        <v>4.8613153671538623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72</v>
      </c>
      <c r="B45" s="31">
        <f t="shared" si="27"/>
        <v>0.19152457738853992</v>
      </c>
      <c r="C45" s="31">
        <f t="shared" si="27"/>
        <v>0.19152457533826761</v>
      </c>
      <c r="D45" s="31">
        <f t="shared" si="27"/>
        <v>0.19152457647075183</v>
      </c>
      <c r="E45" s="31">
        <f t="shared" si="27"/>
        <v>0.19152457609228177</v>
      </c>
      <c r="F45" s="31">
        <f t="shared" si="27"/>
        <v>0.19152457508626977</v>
      </c>
      <c r="G45" s="31">
        <f t="shared" si="27"/>
        <v>0.19152457704868545</v>
      </c>
      <c r="H45" s="31">
        <f t="shared" si="27"/>
        <v>0.19732594153490834</v>
      </c>
      <c r="I45" s="31">
        <f t="shared" si="27"/>
        <v>0.19756362745666659</v>
      </c>
      <c r="J45" s="31">
        <f t="shared" si="27"/>
        <v>0.19118448641075969</v>
      </c>
      <c r="K45" s="31">
        <f t="shared" si="27"/>
        <v>0.20755936591334281</v>
      </c>
      <c r="L45" s="31">
        <f t="shared" si="27"/>
        <v>0.20437411658362561</v>
      </c>
      <c r="M45" s="31">
        <f t="shared" si="27"/>
        <v>0.20446675211780371</v>
      </c>
      <c r="N45" s="31">
        <f t="shared" si="27"/>
        <v>0.20621622942762616</v>
      </c>
      <c r="O45" s="31">
        <f t="shared" si="27"/>
        <v>0.20093057644530721</v>
      </c>
      <c r="P45" s="31">
        <f t="shared" si="27"/>
        <v>0.20278905413899387</v>
      </c>
      <c r="Q45" s="31">
        <f t="shared" si="27"/>
        <v>0.18437157554284386</v>
      </c>
      <c r="R45" s="31">
        <f t="shared" si="27"/>
        <v>0.17508851158475677</v>
      </c>
      <c r="S45" s="31">
        <f t="shared" si="27"/>
        <v>0.17464316655470796</v>
      </c>
      <c r="T45" s="31">
        <f t="shared" si="27"/>
        <v>0.16550795047107225</v>
      </c>
      <c r="U45" s="31">
        <f t="shared" si="27"/>
        <v>0.1917722281313447</v>
      </c>
      <c r="V45" s="31">
        <f t="shared" si="27"/>
        <v>0.20203369419879566</v>
      </c>
      <c r="W45" s="31">
        <f t="shared" si="27"/>
        <v>0.18977230732148032</v>
      </c>
      <c r="X45" s="31">
        <f t="shared" si="27"/>
        <v>0.19196103919754937</v>
      </c>
      <c r="Y45" s="31">
        <f t="shared" si="27"/>
        <v>0.19183852524162884</v>
      </c>
      <c r="Z45" s="31">
        <f t="shared" si="27"/>
        <v>0.18639366030020973</v>
      </c>
      <c r="AA45" s="31">
        <f t="shared" si="27"/>
        <v>0.18040667359393875</v>
      </c>
      <c r="AB45" s="31">
        <f t="shared" si="27"/>
        <v>0.17253923519243633</v>
      </c>
      <c r="AC45" s="31">
        <f t="shared" si="27"/>
        <v>0.17337072977332849</v>
      </c>
      <c r="AD45" s="31">
        <f t="shared" si="27"/>
        <v>0.17964114896400421</v>
      </c>
      <c r="AE45" s="31">
        <f t="shared" si="27"/>
        <v>0.18563285735651749</v>
      </c>
      <c r="AF45" s="31">
        <f t="shared" si="27"/>
        <v>0.16978934307343049</v>
      </c>
      <c r="AG45" s="31">
        <f t="shared" si="27"/>
        <v>0.16925361445322287</v>
      </c>
      <c r="AH45" s="31">
        <f t="shared" ref="AH45:AI45" si="29">IF(AH26=0,0,AH26/AH$25)</f>
        <v>0.18237428075163298</v>
      </c>
      <c r="AI45" s="31">
        <f t="shared" si="29"/>
        <v>0.19681927501730176</v>
      </c>
    </row>
    <row r="46" spans="1:35" x14ac:dyDescent="0.25">
      <c r="A46" s="12" t="s">
        <v>75</v>
      </c>
      <c r="B46" s="32">
        <f t="shared" ref="B46:AG46" si="30">IF(B32=0,0,B32/B$25)</f>
        <v>0.80847542261145999</v>
      </c>
      <c r="C46" s="32">
        <f t="shared" si="30"/>
        <v>0.80847542466173228</v>
      </c>
      <c r="D46" s="32">
        <f t="shared" si="30"/>
        <v>0.80847542352924806</v>
      </c>
      <c r="E46" s="32">
        <f t="shared" si="30"/>
        <v>0.8084754239077182</v>
      </c>
      <c r="F46" s="32">
        <f t="shared" si="30"/>
        <v>0.80847542491373015</v>
      </c>
      <c r="G46" s="32">
        <f t="shared" si="30"/>
        <v>0.80847542295131469</v>
      </c>
      <c r="H46" s="32">
        <f t="shared" si="30"/>
        <v>0.80267405846509154</v>
      </c>
      <c r="I46" s="32">
        <f t="shared" si="30"/>
        <v>0.80243637254333344</v>
      </c>
      <c r="J46" s="32">
        <f t="shared" si="30"/>
        <v>0.8088155135892402</v>
      </c>
      <c r="K46" s="32">
        <f t="shared" si="30"/>
        <v>0.79244063408665721</v>
      </c>
      <c r="L46" s="32">
        <f t="shared" si="30"/>
        <v>0.79562588341637441</v>
      </c>
      <c r="M46" s="32">
        <f t="shared" si="30"/>
        <v>0.79553324788219626</v>
      </c>
      <c r="N46" s="32">
        <f t="shared" si="30"/>
        <v>0.79378377057237393</v>
      </c>
      <c r="O46" s="32">
        <f t="shared" si="30"/>
        <v>0.79906942355469279</v>
      </c>
      <c r="P46" s="32">
        <f t="shared" si="30"/>
        <v>0.79721094586100605</v>
      </c>
      <c r="Q46" s="32">
        <f t="shared" si="30"/>
        <v>0.81562842445715622</v>
      </c>
      <c r="R46" s="32">
        <f t="shared" si="30"/>
        <v>0.82491148841524331</v>
      </c>
      <c r="S46" s="32">
        <f t="shared" si="30"/>
        <v>0.82535683344529198</v>
      </c>
      <c r="T46" s="32">
        <f t="shared" si="30"/>
        <v>0.83449204952892775</v>
      </c>
      <c r="U46" s="32">
        <f t="shared" si="30"/>
        <v>0.80822777186865535</v>
      </c>
      <c r="V46" s="32">
        <f t="shared" si="30"/>
        <v>0.79796630580120431</v>
      </c>
      <c r="W46" s="32">
        <f t="shared" si="30"/>
        <v>0.81022769267851968</v>
      </c>
      <c r="X46" s="32">
        <f t="shared" si="30"/>
        <v>0.80803896080245063</v>
      </c>
      <c r="Y46" s="32">
        <f t="shared" si="30"/>
        <v>0.80816147475837119</v>
      </c>
      <c r="Z46" s="32">
        <f t="shared" si="30"/>
        <v>0.81360633969979024</v>
      </c>
      <c r="AA46" s="32">
        <f t="shared" si="30"/>
        <v>0.81959332640606131</v>
      </c>
      <c r="AB46" s="32">
        <f t="shared" si="30"/>
        <v>0.8274607648075637</v>
      </c>
      <c r="AC46" s="32">
        <f t="shared" si="30"/>
        <v>0.82662927022667154</v>
      </c>
      <c r="AD46" s="32">
        <f t="shared" si="30"/>
        <v>0.82035885103599571</v>
      </c>
      <c r="AE46" s="32">
        <f t="shared" si="30"/>
        <v>0.81436714264348253</v>
      </c>
      <c r="AF46" s="32">
        <f t="shared" si="30"/>
        <v>0.83021065692656948</v>
      </c>
      <c r="AG46" s="32">
        <f t="shared" si="30"/>
        <v>0.83074638554677704</v>
      </c>
      <c r="AH46" s="32">
        <f t="shared" ref="AH46:AI46" si="31">IF(AH32=0,0,AH32/AH$25)</f>
        <v>0.81762571924836702</v>
      </c>
      <c r="AI46" s="32">
        <f t="shared" si="31"/>
        <v>0.80318072498269832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21863.099946299513</v>
      </c>
      <c r="C48" s="21">
        <f t="shared" si="32"/>
        <v>21863.09982099857</v>
      </c>
      <c r="D48" s="21">
        <f t="shared" si="32"/>
        <v>21863.100263745611</v>
      </c>
      <c r="E48" s="21">
        <f t="shared" si="32"/>
        <v>21863.099487145733</v>
      </c>
      <c r="F48" s="21">
        <f t="shared" si="32"/>
        <v>21863.100322485519</v>
      </c>
      <c r="G48" s="21">
        <f t="shared" si="32"/>
        <v>21863.100042309521</v>
      </c>
      <c r="H48" s="21">
        <f t="shared" si="32"/>
        <v>21725.704058281859</v>
      </c>
      <c r="I48" s="21">
        <f t="shared" si="32"/>
        <v>21754.910439152089</v>
      </c>
      <c r="J48" s="21">
        <f t="shared" si="32"/>
        <v>21946.315479215773</v>
      </c>
      <c r="K48" s="21">
        <f t="shared" si="32"/>
        <v>21274.3658280911</v>
      </c>
      <c r="L48" s="21">
        <f t="shared" si="32"/>
        <v>21293.030231668024</v>
      </c>
      <c r="M48" s="21">
        <f t="shared" si="32"/>
        <v>24914.793646711922</v>
      </c>
      <c r="N48" s="21">
        <f t="shared" si="32"/>
        <v>25280.074868616091</v>
      </c>
      <c r="O48" s="21">
        <f t="shared" si="32"/>
        <v>23420.428567530365</v>
      </c>
      <c r="P48" s="21">
        <f t="shared" si="32"/>
        <v>24588.634066301787</v>
      </c>
      <c r="Q48" s="21">
        <f t="shared" si="32"/>
        <v>25320.023257570432</v>
      </c>
      <c r="R48" s="21">
        <f t="shared" si="32"/>
        <v>26725.891337340407</v>
      </c>
      <c r="S48" s="21">
        <f t="shared" si="32"/>
        <v>26269.484169328261</v>
      </c>
      <c r="T48" s="21">
        <f t="shared" si="32"/>
        <v>24696.539010248885</v>
      </c>
      <c r="U48" s="21">
        <f t="shared" si="32"/>
        <v>23697.902180590223</v>
      </c>
      <c r="V48" s="21">
        <f t="shared" si="32"/>
        <v>21777.96255445854</v>
      </c>
      <c r="W48" s="21">
        <f t="shared" si="32"/>
        <v>22592.338199849033</v>
      </c>
      <c r="X48" s="21">
        <f t="shared" si="32"/>
        <v>21487.242388155581</v>
      </c>
      <c r="Y48" s="21">
        <f t="shared" si="32"/>
        <v>21064.332256767913</v>
      </c>
      <c r="Z48" s="21">
        <f t="shared" si="32"/>
        <v>20152.927110591372</v>
      </c>
      <c r="AA48" s="21">
        <f t="shared" si="32"/>
        <v>19518.922247026265</v>
      </c>
      <c r="AB48" s="21">
        <f t="shared" si="32"/>
        <v>20131.002879943419</v>
      </c>
      <c r="AC48" s="21">
        <f t="shared" si="32"/>
        <v>19892.317707228132</v>
      </c>
      <c r="AD48" s="21">
        <f t="shared" si="32"/>
        <v>19169.511633535389</v>
      </c>
      <c r="AE48" s="21">
        <f t="shared" si="32"/>
        <v>19598.592192853328</v>
      </c>
      <c r="AF48" s="21">
        <f t="shared" si="32"/>
        <v>22455.020101083428</v>
      </c>
      <c r="AG48" s="21">
        <f t="shared" si="32"/>
        <v>20684.691058875582</v>
      </c>
      <c r="AH48" s="21">
        <f t="shared" ref="AH48:AI48" si="33">IF(AH25=0,0,100*AH25/AH12)</f>
        <v>18537.122816579718</v>
      </c>
      <c r="AI48" s="21">
        <f t="shared" si="33"/>
        <v>18544.62455694297</v>
      </c>
    </row>
    <row r="49" spans="1:35" x14ac:dyDescent="0.25">
      <c r="A49" s="10" t="s">
        <v>72</v>
      </c>
      <c r="B49" s="22">
        <f t="shared" si="32"/>
        <v>23058.477574611818</v>
      </c>
      <c r="C49" s="22">
        <f t="shared" si="32"/>
        <v>23058.478725281766</v>
      </c>
      <c r="D49" s="22">
        <f t="shared" si="32"/>
        <v>23058.478627542518</v>
      </c>
      <c r="E49" s="22">
        <f t="shared" si="32"/>
        <v>23058.477894668082</v>
      </c>
      <c r="F49" s="22">
        <f t="shared" si="32"/>
        <v>23058.479672825539</v>
      </c>
      <c r="G49" s="22">
        <f t="shared" si="32"/>
        <v>23058.477872852061</v>
      </c>
      <c r="H49" s="22">
        <f t="shared" si="32"/>
        <v>22865.286857283274</v>
      </c>
      <c r="I49" s="22">
        <f t="shared" si="32"/>
        <v>22906.286392979739</v>
      </c>
      <c r="J49" s="22">
        <f t="shared" si="32"/>
        <v>23175.88501355183</v>
      </c>
      <c r="K49" s="22">
        <f t="shared" si="32"/>
        <v>22236.353514897379</v>
      </c>
      <c r="L49" s="22">
        <f t="shared" si="32"/>
        <v>22262.191358720997</v>
      </c>
      <c r="M49" s="22">
        <f t="shared" si="32"/>
        <v>25847.554575961127</v>
      </c>
      <c r="N49" s="22">
        <f t="shared" si="32"/>
        <v>26584.531002041149</v>
      </c>
      <c r="O49" s="22">
        <f t="shared" si="32"/>
        <v>25151.85411753102</v>
      </c>
      <c r="P49" s="22">
        <f t="shared" si="32"/>
        <v>26205.360948317964</v>
      </c>
      <c r="Q49" s="22">
        <f t="shared" si="32"/>
        <v>27316.863188161984</v>
      </c>
      <c r="R49" s="22">
        <f t="shared" si="32"/>
        <v>28431.478084415532</v>
      </c>
      <c r="S49" s="22">
        <f t="shared" si="32"/>
        <v>28369.419773663405</v>
      </c>
      <c r="T49" s="22">
        <f t="shared" si="32"/>
        <v>26805.824708342298</v>
      </c>
      <c r="U49" s="22">
        <f t="shared" si="32"/>
        <v>25935.41969638396</v>
      </c>
      <c r="V49" s="22">
        <f t="shared" si="32"/>
        <v>22544.578595560986</v>
      </c>
      <c r="W49" s="22">
        <f t="shared" si="32"/>
        <v>22017.379464557416</v>
      </c>
      <c r="X49" s="22">
        <f t="shared" si="32"/>
        <v>20637.543117738667</v>
      </c>
      <c r="Y49" s="22">
        <f t="shared" si="32"/>
        <v>20182.5693613318</v>
      </c>
      <c r="Z49" s="22">
        <f t="shared" si="32"/>
        <v>19093.700333631594</v>
      </c>
      <c r="AA49" s="22">
        <f t="shared" si="32"/>
        <v>18936.53636667633</v>
      </c>
      <c r="AB49" s="22">
        <f t="shared" si="32"/>
        <v>19742.239139674461</v>
      </c>
      <c r="AC49" s="22">
        <f t="shared" si="32"/>
        <v>19338.504752354831</v>
      </c>
      <c r="AD49" s="22">
        <f t="shared" si="32"/>
        <v>18312.98937532034</v>
      </c>
      <c r="AE49" s="22">
        <f t="shared" si="32"/>
        <v>18629.814490984201</v>
      </c>
      <c r="AF49" s="22">
        <f t="shared" si="32"/>
        <v>19611.193057561639</v>
      </c>
      <c r="AG49" s="22">
        <f t="shared" si="32"/>
        <v>17925.860315758549</v>
      </c>
      <c r="AH49" s="22">
        <f t="shared" ref="AH49:AI49" si="34">IF(AH26=0,0,100*AH26/AH13)</f>
        <v>18186.664105999746</v>
      </c>
      <c r="AI49" s="22">
        <f t="shared" si="34"/>
        <v>18276.364949377366</v>
      </c>
    </row>
    <row r="50" spans="1:35" x14ac:dyDescent="0.25">
      <c r="A50" s="12" t="s">
        <v>75</v>
      </c>
      <c r="B50" s="23">
        <f t="shared" ref="B50:AG50" si="35">IF(B32=0,0,100*B32/B14)</f>
        <v>21597.857601799795</v>
      </c>
      <c r="C50" s="23">
        <f t="shared" si="35"/>
        <v>21597.857214873766</v>
      </c>
      <c r="D50" s="23">
        <f t="shared" si="35"/>
        <v>21597.857767695896</v>
      </c>
      <c r="E50" s="23">
        <f t="shared" si="35"/>
        <v>21597.856983245616</v>
      </c>
      <c r="F50" s="23">
        <f t="shared" si="35"/>
        <v>21597.857623695749</v>
      </c>
      <c r="G50" s="23">
        <f t="shared" si="35"/>
        <v>21597.857656280688</v>
      </c>
      <c r="H50" s="23">
        <f t="shared" si="35"/>
        <v>21462.738230275638</v>
      </c>
      <c r="I50" s="23">
        <f t="shared" si="35"/>
        <v>21488.976004793592</v>
      </c>
      <c r="J50" s="23">
        <f t="shared" si="35"/>
        <v>21674.503186388734</v>
      </c>
      <c r="K50" s="23">
        <f t="shared" si="35"/>
        <v>21035.99961549971</v>
      </c>
      <c r="L50" s="23">
        <f t="shared" si="35"/>
        <v>21057.550830851011</v>
      </c>
      <c r="M50" s="23">
        <f t="shared" si="35"/>
        <v>24685.831854740569</v>
      </c>
      <c r="N50" s="23">
        <f t="shared" si="35"/>
        <v>24961.876222150779</v>
      </c>
      <c r="O50" s="23">
        <f t="shared" si="35"/>
        <v>23021.92071100208</v>
      </c>
      <c r="P50" s="23">
        <f t="shared" si="35"/>
        <v>24208.716362046605</v>
      </c>
      <c r="Q50" s="23">
        <f t="shared" si="35"/>
        <v>24908.437325964362</v>
      </c>
      <c r="R50" s="23">
        <f t="shared" si="35"/>
        <v>26389.873767770183</v>
      </c>
      <c r="S50" s="23">
        <f t="shared" si="35"/>
        <v>25864.379330637308</v>
      </c>
      <c r="T50" s="23">
        <f t="shared" si="35"/>
        <v>24317.037458684365</v>
      </c>
      <c r="U50" s="23">
        <f t="shared" si="35"/>
        <v>23222.529057967</v>
      </c>
      <c r="V50" s="23">
        <f t="shared" si="35"/>
        <v>21592.066895161399</v>
      </c>
      <c r="W50" s="23">
        <f t="shared" si="35"/>
        <v>22731.372663609607</v>
      </c>
      <c r="X50" s="23">
        <f t="shared" si="35"/>
        <v>21699.487412390943</v>
      </c>
      <c r="Y50" s="23">
        <f t="shared" si="35"/>
        <v>21285.075923962257</v>
      </c>
      <c r="Z50" s="23">
        <f t="shared" si="35"/>
        <v>20412.350227450366</v>
      </c>
      <c r="AA50" s="23">
        <f t="shared" si="35"/>
        <v>19651.958595742002</v>
      </c>
      <c r="AB50" s="23">
        <f t="shared" si="35"/>
        <v>20214.003653844109</v>
      </c>
      <c r="AC50" s="23">
        <f t="shared" si="35"/>
        <v>20012.518397402026</v>
      </c>
      <c r="AD50" s="23">
        <f t="shared" si="35"/>
        <v>19367.875862578738</v>
      </c>
      <c r="AE50" s="23">
        <f t="shared" si="35"/>
        <v>19833.69282310368</v>
      </c>
      <c r="AF50" s="23">
        <f t="shared" si="35"/>
        <v>23141.312642043464</v>
      </c>
      <c r="AG50" s="23">
        <f t="shared" si="35"/>
        <v>21354.265995111658</v>
      </c>
      <c r="AH50" s="23">
        <f t="shared" ref="AH50:AI50" si="36">IF(AH32=0,0,100*AH32/AH14)</f>
        <v>18617.144175626952</v>
      </c>
      <c r="AI50" s="23">
        <f t="shared" si="36"/>
        <v>18611.567184973705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6885.6162634836819</v>
      </c>
      <c r="C53" s="21">
        <v>6885.6162351339417</v>
      </c>
      <c r="D53" s="21">
        <v>6885.6163443442747</v>
      </c>
      <c r="E53" s="21">
        <v>6885.6161441528293</v>
      </c>
      <c r="F53" s="21">
        <v>6885.6163583315229</v>
      </c>
      <c r="G53" s="21">
        <v>6885.616290748002</v>
      </c>
      <c r="H53" s="21">
        <v>6900.1560921937389</v>
      </c>
      <c r="I53" s="21">
        <v>6897.0655630666788</v>
      </c>
      <c r="J53" s="21">
        <v>6876.8100539496654</v>
      </c>
      <c r="K53" s="21">
        <v>6947.9194440652946</v>
      </c>
      <c r="L53" s="21">
        <v>6945.9442043377703</v>
      </c>
      <c r="M53" s="21">
        <v>7245.0530969634501</v>
      </c>
      <c r="N53" s="21">
        <v>7482.9673311003035</v>
      </c>
      <c r="O53" s="21">
        <v>7382.154846619389</v>
      </c>
      <c r="P53" s="21">
        <v>7530.8662315705396</v>
      </c>
      <c r="Q53" s="21">
        <v>7441.2931881427457</v>
      </c>
      <c r="R53" s="21">
        <v>7567.3614498419056</v>
      </c>
      <c r="S53" s="21">
        <v>7650.6509823945098</v>
      </c>
      <c r="T53" s="21">
        <v>7740.6095616826697</v>
      </c>
      <c r="U53" s="21">
        <v>7671.4312980225568</v>
      </c>
      <c r="V53" s="21">
        <v>8076.8827423575995</v>
      </c>
      <c r="W53" s="21">
        <v>8118.5554842524134</v>
      </c>
      <c r="X53" s="21">
        <v>8344.2181926325848</v>
      </c>
      <c r="Y53" s="21">
        <v>8486.8988049695054</v>
      </c>
      <c r="Z53" s="21">
        <v>8577.4009915592287</v>
      </c>
      <c r="AA53" s="21">
        <v>8941.8025020377663</v>
      </c>
      <c r="AB53" s="21">
        <v>9051.3888743551124</v>
      </c>
      <c r="AC53" s="21">
        <v>9163.9579403403568</v>
      </c>
      <c r="AD53" s="21">
        <v>9184.3667718936576</v>
      </c>
      <c r="AE53" s="21">
        <v>9070.3697605468024</v>
      </c>
      <c r="AF53" s="21">
        <v>8821.0048128445069</v>
      </c>
      <c r="AG53" s="21">
        <v>8776.0307934251578</v>
      </c>
      <c r="AH53" s="21">
        <v>8889.5663492437106</v>
      </c>
      <c r="AI53" s="21">
        <v>8590.7318586490255</v>
      </c>
    </row>
    <row r="54" spans="1:35" x14ac:dyDescent="0.25">
      <c r="A54" s="10" t="s">
        <v>72</v>
      </c>
      <c r="B54" s="22">
        <v>9199.291036961009</v>
      </c>
      <c r="C54" s="22">
        <v>9199.2915108732668</v>
      </c>
      <c r="D54" s="22">
        <v>9199.2914314926784</v>
      </c>
      <c r="E54" s="22">
        <v>9199.2911984182956</v>
      </c>
      <c r="F54" s="22">
        <v>9199.2918424847048</v>
      </c>
      <c r="G54" s="22">
        <v>9199.2911519730224</v>
      </c>
      <c r="H54" s="22">
        <v>9199.2911357301546</v>
      </c>
      <c r="I54" s="22">
        <v>9199.2917904300084</v>
      </c>
      <c r="J54" s="22">
        <v>9199.2917338072384</v>
      </c>
      <c r="K54" s="22">
        <v>9199.2913750473544</v>
      </c>
      <c r="L54" s="22">
        <v>9199.2915823538533</v>
      </c>
      <c r="M54" s="22">
        <v>9521.3031402290035</v>
      </c>
      <c r="N54" s="22">
        <v>9968.2093367870712</v>
      </c>
      <c r="O54" s="22">
        <v>10042.71114805121</v>
      </c>
      <c r="P54" s="22">
        <v>10167.011834400178</v>
      </c>
      <c r="Q54" s="22">
        <v>10169.691925148132</v>
      </c>
      <c r="R54" s="22">
        <v>10197.750248654584</v>
      </c>
      <c r="S54" s="22">
        <v>10466.222233224593</v>
      </c>
      <c r="T54" s="22">
        <v>10642.922349364278</v>
      </c>
      <c r="U54" s="22">
        <v>10635.365783882531</v>
      </c>
      <c r="V54" s="22">
        <v>10591.593550863921</v>
      </c>
      <c r="W54" s="22">
        <v>10022.495346670368</v>
      </c>
      <c r="X54" s="22">
        <v>10152.093665510441</v>
      </c>
      <c r="Y54" s="22">
        <v>10300.7876531108</v>
      </c>
      <c r="Z54" s="22">
        <v>10294.38331263717</v>
      </c>
      <c r="AA54" s="22">
        <v>10989.107931806158</v>
      </c>
      <c r="AB54" s="22">
        <v>11244.467008186984</v>
      </c>
      <c r="AC54" s="22">
        <v>11285.303553459235</v>
      </c>
      <c r="AD54" s="22">
        <v>11114.503492993003</v>
      </c>
      <c r="AE54" s="22">
        <v>10912.144813405552</v>
      </c>
      <c r="AF54" s="22">
        <v>10262.01096124682</v>
      </c>
      <c r="AG54" s="22">
        <v>10661.856078119172</v>
      </c>
      <c r="AH54" s="22">
        <v>11275.387887251893</v>
      </c>
      <c r="AI54" s="22">
        <v>10797.246465580116</v>
      </c>
    </row>
    <row r="55" spans="1:35" x14ac:dyDescent="0.25">
      <c r="A55" s="12" t="s">
        <v>75</v>
      </c>
      <c r="B55" s="23">
        <v>6372.2349630544495</v>
      </c>
      <c r="C55" s="23">
        <v>6372.2348648715915</v>
      </c>
      <c r="D55" s="23">
        <v>6372.234996856926</v>
      </c>
      <c r="E55" s="23">
        <v>6372.2348075461323</v>
      </c>
      <c r="F55" s="23">
        <v>6372.2349540384384</v>
      </c>
      <c r="G55" s="23">
        <v>6372.2349773203259</v>
      </c>
      <c r="H55" s="23">
        <v>6369.6163622579488</v>
      </c>
      <c r="I55" s="23">
        <v>6365.3181112427746</v>
      </c>
      <c r="J55" s="23">
        <v>6363.3953565110605</v>
      </c>
      <c r="K55" s="23">
        <v>6390.0630310540109</v>
      </c>
      <c r="L55" s="23">
        <v>6398.4429936553752</v>
      </c>
      <c r="M55" s="23">
        <v>6686.3094011908724</v>
      </c>
      <c r="N55" s="23">
        <v>6876.7371773335408</v>
      </c>
      <c r="O55" s="23">
        <v>6769.7966722491365</v>
      </c>
      <c r="P55" s="23">
        <v>6911.393396269842</v>
      </c>
      <c r="Q55" s="23">
        <v>6878.9193499801113</v>
      </c>
      <c r="R55" s="23">
        <v>7049.1486689807289</v>
      </c>
      <c r="S55" s="23">
        <v>7107.4907373680717</v>
      </c>
      <c r="T55" s="23">
        <v>7218.4270014698468</v>
      </c>
      <c r="U55" s="23">
        <v>7041.7268233766445</v>
      </c>
      <c r="V55" s="23">
        <v>7467.0940102868963</v>
      </c>
      <c r="W55" s="23">
        <v>7658.1515603614307</v>
      </c>
      <c r="X55" s="23">
        <v>7892.6318644870862</v>
      </c>
      <c r="Y55" s="23">
        <v>8032.8034032531559</v>
      </c>
      <c r="Z55" s="23">
        <v>8156.8820667976188</v>
      </c>
      <c r="AA55" s="23">
        <v>8474.1296956183505</v>
      </c>
      <c r="AB55" s="23">
        <v>8583.1682985194948</v>
      </c>
      <c r="AC55" s="23">
        <v>8703.5367736802582</v>
      </c>
      <c r="AD55" s="23">
        <v>8737.361362568965</v>
      </c>
      <c r="AE55" s="23">
        <v>8623.4122440070951</v>
      </c>
      <c r="AF55" s="23">
        <v>8473.2509740944006</v>
      </c>
      <c r="AG55" s="23">
        <v>8318.3364068080464</v>
      </c>
      <c r="AH55" s="23">
        <v>8344.8040815299773</v>
      </c>
      <c r="AI55" s="23">
        <v>8040.108945581318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3.1751841969825634</v>
      </c>
      <c r="C58" s="18">
        <f t="shared" si="37"/>
        <v>3.1751841918580697</v>
      </c>
      <c r="D58" s="18">
        <f t="shared" si="37"/>
        <v>3.1751842057978705</v>
      </c>
      <c r="E58" s="18">
        <f t="shared" si="37"/>
        <v>3.1751841853269118</v>
      </c>
      <c r="F58" s="18">
        <f t="shared" si="37"/>
        <v>3.1751842078787034</v>
      </c>
      <c r="G58" s="18">
        <f t="shared" si="37"/>
        <v>3.1751841983536488</v>
      </c>
      <c r="H58" s="18">
        <f t="shared" si="37"/>
        <v>3.1485815346786876</v>
      </c>
      <c r="I58" s="18">
        <f t="shared" si="37"/>
        <v>3.1542270028065511</v>
      </c>
      <c r="J58" s="18">
        <f t="shared" si="37"/>
        <v>3.1913511216746495</v>
      </c>
      <c r="K58" s="18">
        <f t="shared" si="37"/>
        <v>3.0619764663885141</v>
      </c>
      <c r="L58" s="18">
        <f t="shared" si="37"/>
        <v>3.0655343039424996</v>
      </c>
      <c r="M58" s="18">
        <f t="shared" si="37"/>
        <v>3.4388697105828281</v>
      </c>
      <c r="N58" s="18">
        <f t="shared" si="37"/>
        <v>3.3783489557075059</v>
      </c>
      <c r="O58" s="18">
        <f t="shared" si="37"/>
        <v>3.172573463188137</v>
      </c>
      <c r="P58" s="18">
        <f t="shared" si="37"/>
        <v>3.2650472482464878</v>
      </c>
      <c r="Q58" s="18">
        <f t="shared" si="37"/>
        <v>3.4026375009543193</v>
      </c>
      <c r="R58" s="18">
        <f t="shared" si="37"/>
        <v>3.5317318347333275</v>
      </c>
      <c r="S58" s="18">
        <f t="shared" si="37"/>
        <v>3.4336273122089813</v>
      </c>
      <c r="T58" s="18">
        <f t="shared" si="37"/>
        <v>3.1905160457260293</v>
      </c>
      <c r="U58" s="18">
        <f t="shared" si="37"/>
        <v>3.0891109181540561</v>
      </c>
      <c r="V58" s="18">
        <f t="shared" si="37"/>
        <v>2.6963326383641006</v>
      </c>
      <c r="W58" s="18">
        <f t="shared" si="37"/>
        <v>2.7828027096287586</v>
      </c>
      <c r="X58" s="18">
        <f t="shared" si="37"/>
        <v>2.5751055272173313</v>
      </c>
      <c r="Y58" s="18">
        <f t="shared" si="37"/>
        <v>2.4819822576927262</v>
      </c>
      <c r="Z58" s="18">
        <f t="shared" si="37"/>
        <v>2.3495377131631461</v>
      </c>
      <c r="AA58" s="18">
        <f t="shared" si="37"/>
        <v>2.1828845182588248</v>
      </c>
      <c r="AB58" s="18">
        <f t="shared" si="37"/>
        <v>2.2240788855044857</v>
      </c>
      <c r="AC58" s="18">
        <f t="shared" si="37"/>
        <v>2.1707124625333361</v>
      </c>
      <c r="AD58" s="18">
        <f t="shared" si="37"/>
        <v>2.0871892542661343</v>
      </c>
      <c r="AE58" s="18">
        <f t="shared" si="37"/>
        <v>2.1607269284766004</v>
      </c>
      <c r="AF58" s="18">
        <f t="shared" si="37"/>
        <v>2.5456306370433057</v>
      </c>
      <c r="AG58" s="18">
        <f t="shared" si="37"/>
        <v>2.3569528806088709</v>
      </c>
      <c r="AH58" s="18">
        <f t="shared" ref="AH58:AI58" si="38">IF(AH48=0,0,AH48/AH53)</f>
        <v>2.085267389691825</v>
      </c>
      <c r="AI58" s="18">
        <f t="shared" si="38"/>
        <v>2.1586780802932997</v>
      </c>
    </row>
    <row r="59" spans="1:35" x14ac:dyDescent="0.25">
      <c r="A59" s="10" t="s">
        <v>72</v>
      </c>
      <c r="B59" s="19">
        <f t="shared" si="37"/>
        <v>2.5065494158155475</v>
      </c>
      <c r="C59" s="19">
        <f t="shared" si="37"/>
        <v>2.5065494117701768</v>
      </c>
      <c r="D59" s="19">
        <f t="shared" si="37"/>
        <v>2.5065494227745151</v>
      </c>
      <c r="E59" s="19">
        <f t="shared" si="37"/>
        <v>2.5065494066143597</v>
      </c>
      <c r="F59" s="19">
        <f t="shared" si="37"/>
        <v>2.5065494244171629</v>
      </c>
      <c r="G59" s="19">
        <f t="shared" si="37"/>
        <v>2.5065494168979079</v>
      </c>
      <c r="H59" s="19">
        <f t="shared" si="37"/>
        <v>2.4855487797830675</v>
      </c>
      <c r="I59" s="19">
        <f t="shared" si="37"/>
        <v>2.4900054172440829</v>
      </c>
      <c r="J59" s="19">
        <f t="shared" si="37"/>
        <v>2.5193118866293642</v>
      </c>
      <c r="K59" s="19">
        <f t="shared" si="37"/>
        <v>2.4171811293218131</v>
      </c>
      <c r="L59" s="19">
        <f t="shared" si="37"/>
        <v>2.4199897524092497</v>
      </c>
      <c r="M59" s="19">
        <f t="shared" si="37"/>
        <v>2.7147076608401579</v>
      </c>
      <c r="N59" s="19">
        <f t="shared" si="37"/>
        <v>2.666931452164889</v>
      </c>
      <c r="O59" s="19">
        <f t="shared" si="37"/>
        <v>2.5044884540378063</v>
      </c>
      <c r="P59" s="19">
        <f t="shared" si="37"/>
        <v>2.5774889785858104</v>
      </c>
      <c r="Q59" s="19">
        <f t="shared" si="37"/>
        <v>2.6861052811847186</v>
      </c>
      <c r="R59" s="19">
        <f t="shared" si="37"/>
        <v>2.7880147474847772</v>
      </c>
      <c r="S59" s="19">
        <f t="shared" si="37"/>
        <v>2.7105692141340021</v>
      </c>
      <c r="T59" s="19">
        <f t="shared" si="37"/>
        <v>2.5186526621556586</v>
      </c>
      <c r="U59" s="19">
        <f t="shared" si="37"/>
        <v>2.4386015698386272</v>
      </c>
      <c r="V59" s="19">
        <f t="shared" si="37"/>
        <v>2.1285350959980991</v>
      </c>
      <c r="W59" s="19">
        <f t="shared" si="37"/>
        <v>2.1967961772984945</v>
      </c>
      <c r="X59" s="19">
        <f t="shared" si="37"/>
        <v>2.0328361614560637</v>
      </c>
      <c r="Y59" s="19">
        <f t="shared" si="37"/>
        <v>1.9593229217997459</v>
      </c>
      <c r="Z59" s="19">
        <f t="shared" si="37"/>
        <v>1.854768736869606</v>
      </c>
      <c r="AA59" s="19">
        <f t="shared" si="37"/>
        <v>1.7232096075667482</v>
      </c>
      <c r="AB59" s="19">
        <f t="shared" si="37"/>
        <v>1.7557292066667396</v>
      </c>
      <c r="AC59" s="19">
        <f t="shared" si="37"/>
        <v>1.7136007605597001</v>
      </c>
      <c r="AD59" s="19">
        <f t="shared" si="37"/>
        <v>1.6476659876768702</v>
      </c>
      <c r="AE59" s="19">
        <f t="shared" si="37"/>
        <v>1.7072550639263424</v>
      </c>
      <c r="AF59" s="19">
        <f t="shared" si="37"/>
        <v>1.911047759705268</v>
      </c>
      <c r="AG59" s="19">
        <f t="shared" si="37"/>
        <v>1.6813076620445997</v>
      </c>
      <c r="AH59" s="19">
        <f t="shared" ref="AH59:AI59" si="39">IF(AH49=0,0,AH49/AH54)</f>
        <v>1.6129524135095907</v>
      </c>
      <c r="AI59" s="19">
        <f t="shared" si="39"/>
        <v>1.692687576192641</v>
      </c>
    </row>
    <row r="60" spans="1:35" x14ac:dyDescent="0.25">
      <c r="A60" s="12" t="s">
        <v>75</v>
      </c>
      <c r="B60" s="20">
        <f t="shared" si="37"/>
        <v>3.3893693071617585</v>
      </c>
      <c r="C60" s="20">
        <f t="shared" si="37"/>
        <v>3.389369298664259</v>
      </c>
      <c r="D60" s="20">
        <f t="shared" si="37"/>
        <v>3.38936931521655</v>
      </c>
      <c r="E60" s="20">
        <f t="shared" si="37"/>
        <v>3.389369292805875</v>
      </c>
      <c r="F60" s="20">
        <f t="shared" si="37"/>
        <v>3.389369315393493</v>
      </c>
      <c r="G60" s="20">
        <f t="shared" si="37"/>
        <v>3.3893693081235203</v>
      </c>
      <c r="H60" s="20">
        <f t="shared" si="37"/>
        <v>3.3695495944542833</v>
      </c>
      <c r="I60" s="20">
        <f t="shared" si="37"/>
        <v>3.3759469093679044</v>
      </c>
      <c r="J60" s="20">
        <f t="shared" si="37"/>
        <v>3.4061223563944152</v>
      </c>
      <c r="K60" s="20">
        <f t="shared" si="37"/>
        <v>3.2919862469697612</v>
      </c>
      <c r="L60" s="20">
        <f t="shared" si="37"/>
        <v>3.2910429696304937</v>
      </c>
      <c r="M60" s="20">
        <f t="shared" si="37"/>
        <v>3.6919966417264316</v>
      </c>
      <c r="N60" s="20">
        <f t="shared" si="37"/>
        <v>3.629901154929664</v>
      </c>
      <c r="O60" s="20">
        <f t="shared" si="37"/>
        <v>3.400681264974164</v>
      </c>
      <c r="P60" s="20">
        <f t="shared" si="37"/>
        <v>3.5027258577282443</v>
      </c>
      <c r="Q60" s="20">
        <f t="shared" si="37"/>
        <v>3.6209811539709906</v>
      </c>
      <c r="R60" s="20">
        <f t="shared" si="37"/>
        <v>3.7436965805384306</v>
      </c>
      <c r="S60" s="20">
        <f t="shared" si="37"/>
        <v>3.6390310288627936</v>
      </c>
      <c r="T60" s="20">
        <f t="shared" si="37"/>
        <v>3.3687446660793032</v>
      </c>
      <c r="U60" s="20">
        <f t="shared" si="37"/>
        <v>3.2978457756802539</v>
      </c>
      <c r="V60" s="20">
        <f t="shared" si="37"/>
        <v>2.8916291753412384</v>
      </c>
      <c r="W60" s="20">
        <f t="shared" si="37"/>
        <v>2.9682583955725197</v>
      </c>
      <c r="X60" s="20">
        <f t="shared" si="37"/>
        <v>2.7493347954093528</v>
      </c>
      <c r="Y60" s="20">
        <f t="shared" si="37"/>
        <v>2.6497693090985077</v>
      </c>
      <c r="Z60" s="20">
        <f t="shared" si="37"/>
        <v>2.5024697010807988</v>
      </c>
      <c r="AA60" s="20">
        <f t="shared" si="37"/>
        <v>2.3190533189388498</v>
      </c>
      <c r="AB60" s="20">
        <f t="shared" si="37"/>
        <v>2.3550748337686458</v>
      </c>
      <c r="AC60" s="20">
        <f t="shared" si="37"/>
        <v>2.2993547241531109</v>
      </c>
      <c r="AD60" s="20">
        <f t="shared" si="37"/>
        <v>2.2166733249183346</v>
      </c>
      <c r="AE60" s="20">
        <f t="shared" si="37"/>
        <v>2.2999819864679729</v>
      </c>
      <c r="AF60" s="20">
        <f t="shared" si="37"/>
        <v>2.7311019953019566</v>
      </c>
      <c r="AG60" s="20">
        <f t="shared" si="37"/>
        <v>2.5671318098693998</v>
      </c>
      <c r="AH60" s="20">
        <f t="shared" ref="AH60:AI60" si="40">IF(AH50=0,0,AH50/AH55)</f>
        <v>2.2309863711280316</v>
      </c>
      <c r="AI60" s="20">
        <f t="shared" si="40"/>
        <v>2.3148401733041499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3.2111525658612221</v>
      </c>
      <c r="C62" s="33">
        <f t="shared" si="41"/>
        <v>3.210114267598787</v>
      </c>
      <c r="D62" s="33">
        <f t="shared" si="41"/>
        <v>3.2112357250967341</v>
      </c>
      <c r="E62" s="33">
        <f t="shared" si="41"/>
        <v>3.2125776949278446</v>
      </c>
      <c r="F62" s="33">
        <f t="shared" si="41"/>
        <v>3.2164786092611042</v>
      </c>
      <c r="G62" s="33">
        <f t="shared" si="41"/>
        <v>3.2161851087679922</v>
      </c>
      <c r="H62" s="33">
        <f t="shared" si="41"/>
        <v>3.217374421157293</v>
      </c>
      <c r="I62" s="33">
        <f t="shared" si="41"/>
        <v>3.2186634189837426</v>
      </c>
      <c r="J62" s="33">
        <f t="shared" si="41"/>
        <v>3.2186199845263599</v>
      </c>
      <c r="K62" s="33">
        <f t="shared" si="41"/>
        <v>3.2197556516682551</v>
      </c>
      <c r="L62" s="33">
        <f t="shared" si="41"/>
        <v>3.2202830565349649</v>
      </c>
      <c r="M62" s="33">
        <f t="shared" si="41"/>
        <v>3.2215430058251555</v>
      </c>
      <c r="N62" s="33">
        <f t="shared" si="41"/>
        <v>3.2225898087603375</v>
      </c>
      <c r="O62" s="33">
        <f t="shared" si="41"/>
        <v>3.2225073350852109</v>
      </c>
      <c r="P62" s="33">
        <f t="shared" si="41"/>
        <v>3.2244181314390579</v>
      </c>
      <c r="Q62" s="33">
        <f t="shared" si="41"/>
        <v>3.2252042391217</v>
      </c>
      <c r="R62" s="33">
        <f t="shared" si="41"/>
        <v>3.2264411422968684</v>
      </c>
      <c r="S62" s="33">
        <f t="shared" si="41"/>
        <v>3.226482370094252</v>
      </c>
      <c r="T62" s="33">
        <f t="shared" si="41"/>
        <v>3.22675836469779</v>
      </c>
      <c r="U62" s="33">
        <f t="shared" si="41"/>
        <v>3.2258784104649165</v>
      </c>
      <c r="V62" s="33">
        <f t="shared" si="41"/>
        <v>3.2239425910563848</v>
      </c>
      <c r="W62" s="33">
        <f t="shared" si="41"/>
        <v>3.2258603755330832</v>
      </c>
      <c r="X62" s="33">
        <f t="shared" si="41"/>
        <v>3.2247895066354562</v>
      </c>
      <c r="Y62" s="33">
        <f t="shared" si="41"/>
        <v>3.2256095859314553</v>
      </c>
      <c r="Z62" s="33">
        <f t="shared" si="41"/>
        <v>3.225497290168859</v>
      </c>
      <c r="AA62" s="33">
        <f t="shared" si="41"/>
        <v>3.2156350304701626</v>
      </c>
      <c r="AB62" s="33">
        <f t="shared" si="41"/>
        <v>3.2149978745241961</v>
      </c>
      <c r="AC62" s="33">
        <f t="shared" si="41"/>
        <v>3.213068285830984</v>
      </c>
      <c r="AD62" s="33">
        <f t="shared" si="41"/>
        <v>3.2075030319441198</v>
      </c>
      <c r="AE62" s="33">
        <f t="shared" si="41"/>
        <v>3.1965015077946579</v>
      </c>
      <c r="AF62" s="33">
        <f t="shared" si="41"/>
        <v>3.1440054804924253</v>
      </c>
      <c r="AG62" s="33">
        <f t="shared" si="41"/>
        <v>3.1582920704956776</v>
      </c>
      <c r="AH62" s="33">
        <f t="shared" ref="AH62:AI62" si="42">IF(AH66=0,0,AH66/AH25)</f>
        <v>3.088405607369336</v>
      </c>
      <c r="AI62" s="33">
        <f t="shared" si="42"/>
        <v>3.1019440392367161</v>
      </c>
    </row>
    <row r="63" spans="1:35" x14ac:dyDescent="0.25">
      <c r="A63" s="10" t="s">
        <v>72</v>
      </c>
      <c r="B63" s="34">
        <f t="shared" si="41"/>
        <v>3.1604539839301968</v>
      </c>
      <c r="C63" s="34">
        <f t="shared" si="41"/>
        <v>3.1578749890560216</v>
      </c>
      <c r="D63" s="34">
        <f t="shared" si="41"/>
        <v>3.1608456679984274</v>
      </c>
      <c r="E63" s="34">
        <f t="shared" si="41"/>
        <v>3.1644556886881827</v>
      </c>
      <c r="F63" s="34">
        <f t="shared" si="41"/>
        <v>3.1754715545616161</v>
      </c>
      <c r="G63" s="34">
        <f t="shared" si="41"/>
        <v>3.1750854292328916</v>
      </c>
      <c r="H63" s="34">
        <f t="shared" si="41"/>
        <v>3.1791281639495605</v>
      </c>
      <c r="I63" s="34">
        <f t="shared" si="41"/>
        <v>3.1828272689254007</v>
      </c>
      <c r="J63" s="34">
        <f t="shared" si="41"/>
        <v>3.1821960662164743</v>
      </c>
      <c r="K63" s="34">
        <f t="shared" si="41"/>
        <v>3.1871863945487449</v>
      </c>
      <c r="L63" s="34">
        <f t="shared" si="41"/>
        <v>3.1889509248378247</v>
      </c>
      <c r="M63" s="34">
        <f t="shared" si="41"/>
        <v>3.1922639586919597</v>
      </c>
      <c r="N63" s="34">
        <f t="shared" si="41"/>
        <v>3.194058699264958</v>
      </c>
      <c r="O63" s="34">
        <f t="shared" si="41"/>
        <v>3.1934383022542101</v>
      </c>
      <c r="P63" s="34">
        <f t="shared" si="41"/>
        <v>3.1983922112284664</v>
      </c>
      <c r="Q63" s="34">
        <f t="shared" si="41"/>
        <v>3.1991208523350823</v>
      </c>
      <c r="R63" s="34">
        <f t="shared" si="41"/>
        <v>3.2013777091846949</v>
      </c>
      <c r="S63" s="34">
        <f t="shared" si="41"/>
        <v>3.2011255561554282</v>
      </c>
      <c r="T63" s="34">
        <f t="shared" si="41"/>
        <v>3.2011704969515691</v>
      </c>
      <c r="U63" s="34">
        <f t="shared" si="41"/>
        <v>3.2008142008523932</v>
      </c>
      <c r="V63" s="34">
        <f t="shared" si="41"/>
        <v>3.1965904220880041</v>
      </c>
      <c r="W63" s="34">
        <f t="shared" si="41"/>
        <v>3.2002976003016483</v>
      </c>
      <c r="X63" s="34">
        <f t="shared" si="41"/>
        <v>3.1971241342898193</v>
      </c>
      <c r="Y63" s="34">
        <f t="shared" si="41"/>
        <v>3.1991849831891161</v>
      </c>
      <c r="Z63" s="34">
        <f t="shared" si="41"/>
        <v>3.197986706723563</v>
      </c>
      <c r="AA63" s="34">
        <f t="shared" si="41"/>
        <v>3.1707227394429807</v>
      </c>
      <c r="AB63" s="34">
        <f t="shared" si="41"/>
        <v>3.1678750861064282</v>
      </c>
      <c r="AC63" s="34">
        <f t="shared" si="41"/>
        <v>3.1640044337777291</v>
      </c>
      <c r="AD63" s="34">
        <f t="shared" si="41"/>
        <v>3.15991357774443</v>
      </c>
      <c r="AE63" s="34">
        <f t="shared" si="41"/>
        <v>3.1512571496082278</v>
      </c>
      <c r="AF63" s="34">
        <f t="shared" si="41"/>
        <v>3.1013698971005801</v>
      </c>
      <c r="AG63" s="34">
        <f t="shared" si="41"/>
        <v>3.1113766284800817</v>
      </c>
      <c r="AH63" s="34">
        <f t="shared" ref="AH63:AI63" si="43">IF(AH67=0,0,AH67/AH26)</f>
        <v>3.0455046465754054</v>
      </c>
      <c r="AI63" s="34">
        <f t="shared" si="43"/>
        <v>3.0673823507169469</v>
      </c>
    </row>
    <row r="64" spans="1:35" x14ac:dyDescent="0.25">
      <c r="A64" s="12" t="s">
        <v>75</v>
      </c>
      <c r="B64" s="35">
        <f t="shared" ref="B64:AG64" si="44">IF(B68=0,0,B68/B32)</f>
        <v>3.2231628561025429</v>
      </c>
      <c r="C64" s="35">
        <f t="shared" si="44"/>
        <v>3.2224895425096687</v>
      </c>
      <c r="D64" s="35">
        <f t="shared" si="44"/>
        <v>3.2231729269747591</v>
      </c>
      <c r="E64" s="35">
        <f t="shared" si="44"/>
        <v>3.223977604650782</v>
      </c>
      <c r="F64" s="35">
        <f t="shared" si="44"/>
        <v>3.226193015518656</v>
      </c>
      <c r="G64" s="35">
        <f t="shared" si="44"/>
        <v>3.2259214575997994</v>
      </c>
      <c r="H64" s="35">
        <f t="shared" si="44"/>
        <v>3.2267767166894714</v>
      </c>
      <c r="I64" s="35">
        <f t="shared" si="44"/>
        <v>3.227486448499675</v>
      </c>
      <c r="J64" s="35">
        <f t="shared" si="44"/>
        <v>3.2272297206134448</v>
      </c>
      <c r="K64" s="35">
        <f t="shared" si="44"/>
        <v>3.2282863277406468</v>
      </c>
      <c r="L64" s="35">
        <f t="shared" si="44"/>
        <v>3.2283314079897822</v>
      </c>
      <c r="M64" s="35">
        <f t="shared" si="44"/>
        <v>3.229068262234446</v>
      </c>
      <c r="N64" s="35">
        <f t="shared" si="44"/>
        <v>3.2300018749169452</v>
      </c>
      <c r="O64" s="35">
        <f t="shared" si="44"/>
        <v>3.2298169096368912</v>
      </c>
      <c r="P64" s="35">
        <f t="shared" si="44"/>
        <v>3.2310384265692287</v>
      </c>
      <c r="Q64" s="35">
        <f t="shared" si="44"/>
        <v>3.2311003493762471</v>
      </c>
      <c r="R64" s="35">
        <f t="shared" si="44"/>
        <v>3.231760887821622</v>
      </c>
      <c r="S64" s="35">
        <f t="shared" si="44"/>
        <v>3.2318478000520185</v>
      </c>
      <c r="T64" s="35">
        <f t="shared" si="44"/>
        <v>3.2318333028592652</v>
      </c>
      <c r="U64" s="35">
        <f t="shared" si="44"/>
        <v>3.2318255202909394</v>
      </c>
      <c r="V64" s="35">
        <f t="shared" si="44"/>
        <v>3.230867770353878</v>
      </c>
      <c r="W64" s="35">
        <f t="shared" si="44"/>
        <v>3.2318477132667178</v>
      </c>
      <c r="X64" s="35">
        <f t="shared" si="44"/>
        <v>3.2313618055998297</v>
      </c>
      <c r="Y64" s="35">
        <f t="shared" si="44"/>
        <v>3.2318821650861373</v>
      </c>
      <c r="Z64" s="35">
        <f t="shared" si="44"/>
        <v>3.231799844727683</v>
      </c>
      <c r="AA64" s="35">
        <f t="shared" si="44"/>
        <v>3.2255210028989847</v>
      </c>
      <c r="AB64" s="35">
        <f t="shared" si="44"/>
        <v>3.2248237541544253</v>
      </c>
      <c r="AC64" s="35">
        <f t="shared" si="44"/>
        <v>3.2233585527527335</v>
      </c>
      <c r="AD64" s="35">
        <f t="shared" si="44"/>
        <v>3.2179241107442151</v>
      </c>
      <c r="AE64" s="35">
        <f t="shared" si="44"/>
        <v>3.2068148407493071</v>
      </c>
      <c r="AF64" s="35">
        <f t="shared" si="44"/>
        <v>3.1527250357465735</v>
      </c>
      <c r="AG64" s="35">
        <f t="shared" si="44"/>
        <v>3.1678504727625549</v>
      </c>
      <c r="AH64" s="35">
        <f t="shared" ref="AH64:AI64" si="45">IF(AH68=0,0,AH68/AH32)</f>
        <v>3.0979748169528349</v>
      </c>
      <c r="AI64" s="35">
        <f t="shared" si="45"/>
        <v>3.110413374052964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35700.595263360003</v>
      </c>
      <c r="C66" s="9">
        <f t="shared" si="46"/>
        <v>36947.872288439998</v>
      </c>
      <c r="D66" s="9">
        <f t="shared" si="46"/>
        <v>36976.043246400004</v>
      </c>
      <c r="E66" s="9">
        <f t="shared" si="46"/>
        <v>35235.611547840002</v>
      </c>
      <c r="F66" s="9">
        <f t="shared" si="46"/>
        <v>35526.554672400001</v>
      </c>
      <c r="G66" s="9">
        <f t="shared" si="46"/>
        <v>35480.387485080006</v>
      </c>
      <c r="H66" s="9">
        <f t="shared" si="46"/>
        <v>36908.013570120005</v>
      </c>
      <c r="I66" s="9">
        <f t="shared" si="46"/>
        <v>38775.369390480002</v>
      </c>
      <c r="J66" s="9">
        <f t="shared" si="46"/>
        <v>38780.165851199999</v>
      </c>
      <c r="K66" s="9">
        <f t="shared" si="46"/>
        <v>40143.857818319993</v>
      </c>
      <c r="L66" s="9">
        <f t="shared" si="46"/>
        <v>42379.803333360018</v>
      </c>
      <c r="M66" s="9">
        <f t="shared" si="46"/>
        <v>46355.416924320001</v>
      </c>
      <c r="N66" s="9">
        <f t="shared" si="46"/>
        <v>45974.598690240011</v>
      </c>
      <c r="O66" s="9">
        <f t="shared" si="46"/>
        <v>43142.152084919988</v>
      </c>
      <c r="P66" s="9">
        <f t="shared" si="46"/>
        <v>47023.958070719993</v>
      </c>
      <c r="Q66" s="9">
        <f t="shared" si="46"/>
        <v>50372.932830840022</v>
      </c>
      <c r="R66" s="9">
        <f t="shared" si="46"/>
        <v>53738.354703239995</v>
      </c>
      <c r="S66" s="9">
        <f t="shared" si="46"/>
        <v>55083.563188919994</v>
      </c>
      <c r="T66" s="9">
        <f t="shared" si="46"/>
        <v>52909.295909040033</v>
      </c>
      <c r="U66" s="9">
        <f t="shared" si="46"/>
        <v>47220.085861920008</v>
      </c>
      <c r="V66" s="9">
        <f t="shared" si="46"/>
        <v>44683.499463840024</v>
      </c>
      <c r="W66" s="9">
        <f t="shared" si="46"/>
        <v>48127.251121920002</v>
      </c>
      <c r="X66" s="9">
        <f t="shared" si="46"/>
        <v>44598.1734</v>
      </c>
      <c r="Y66" s="9">
        <f t="shared" si="46"/>
        <v>42369.243922782596</v>
      </c>
      <c r="Z66" s="9">
        <f t="shared" si="46"/>
        <v>41730.953660684565</v>
      </c>
      <c r="AA66" s="9">
        <f t="shared" si="46"/>
        <v>38419.459519733806</v>
      </c>
      <c r="AB66" s="9">
        <f t="shared" si="46"/>
        <v>38161.760217466697</v>
      </c>
      <c r="AC66" s="9">
        <f t="shared" si="46"/>
        <v>37452.214348729896</v>
      </c>
      <c r="AD66" s="9">
        <f t="shared" si="46"/>
        <v>35984.83696279861</v>
      </c>
      <c r="AE66" s="9">
        <f t="shared" si="46"/>
        <v>36527.099134574775</v>
      </c>
      <c r="AF66" s="9">
        <f t="shared" si="46"/>
        <v>37352.45740557609</v>
      </c>
      <c r="AG66" s="9">
        <f t="shared" si="46"/>
        <v>36085.394644174521</v>
      </c>
      <c r="AH66" s="9">
        <f t="shared" ref="AH66:AI66" si="47">SUM(AH67:AH68)</f>
        <v>35712.710789824399</v>
      </c>
      <c r="AI66" s="9">
        <f t="shared" si="47"/>
        <v>33202.062370243919</v>
      </c>
    </row>
    <row r="67" spans="1:35" x14ac:dyDescent="0.25">
      <c r="A67" s="10" t="s">
        <v>72</v>
      </c>
      <c r="B67" s="11">
        <v>6729.5883888929193</v>
      </c>
      <c r="C67" s="11">
        <v>6961.2684759715885</v>
      </c>
      <c r="D67" s="11">
        <v>6970.6945289108971</v>
      </c>
      <c r="E67" s="11">
        <v>6647.3983088647719</v>
      </c>
      <c r="F67" s="11">
        <v>6717.461079132072</v>
      </c>
      <c r="G67" s="11">
        <v>6708.5281161422536</v>
      </c>
      <c r="H67" s="11">
        <v>7196.333589364971</v>
      </c>
      <c r="I67" s="11">
        <v>7575.3105503756424</v>
      </c>
      <c r="J67" s="11">
        <v>7330.2627471005362</v>
      </c>
      <c r="K67" s="11">
        <v>8247.9494332086215</v>
      </c>
      <c r="L67" s="11">
        <v>8577.0633668908813</v>
      </c>
      <c r="M67" s="11">
        <v>9391.9992947058672</v>
      </c>
      <c r="N67" s="11">
        <v>9396.7712025481833</v>
      </c>
      <c r="O67" s="11">
        <v>8590.3814937178577</v>
      </c>
      <c r="P67" s="11">
        <v>9458.9745206643456</v>
      </c>
      <c r="Q67" s="11">
        <v>9212.2269558398621</v>
      </c>
      <c r="R67" s="11">
        <v>9335.8783941570982</v>
      </c>
      <c r="S67" s="11">
        <v>9544.3649036767074</v>
      </c>
      <c r="T67" s="11">
        <v>8687.4677223424951</v>
      </c>
      <c r="U67" s="11">
        <v>8985.1422648814714</v>
      </c>
      <c r="V67" s="11">
        <v>8950.9818694923852</v>
      </c>
      <c r="W67" s="11">
        <v>9060.8448648295216</v>
      </c>
      <c r="X67" s="11">
        <v>8487.6661918649879</v>
      </c>
      <c r="Y67" s="11">
        <v>8061.4672267086416</v>
      </c>
      <c r="Z67" s="11">
        <v>7712.0425886635194</v>
      </c>
      <c r="AA67" s="11">
        <v>6834.3208859504011</v>
      </c>
      <c r="AB67" s="11">
        <v>6487.8922009560347</v>
      </c>
      <c r="AC67" s="11">
        <v>6393.967220582269</v>
      </c>
      <c r="AD67" s="11">
        <v>6368.4463263842845</v>
      </c>
      <c r="AE67" s="11">
        <v>6684.6544671895426</v>
      </c>
      <c r="AF67" s="11">
        <v>6256.045230384716</v>
      </c>
      <c r="AG67" s="11">
        <v>6016.8572281022589</v>
      </c>
      <c r="AH67" s="11">
        <v>6422.6069223530703</v>
      </c>
      <c r="AI67" s="11">
        <v>6461.9954003441999</v>
      </c>
    </row>
    <row r="68" spans="1:35" x14ac:dyDescent="0.25">
      <c r="A68" s="12" t="s">
        <v>75</v>
      </c>
      <c r="B68" s="13">
        <v>28971.006874467086</v>
      </c>
      <c r="C68" s="13">
        <v>29986.603812468409</v>
      </c>
      <c r="D68" s="13">
        <v>30005.348717489105</v>
      </c>
      <c r="E68" s="13">
        <v>28588.21323897523</v>
      </c>
      <c r="F68" s="13">
        <v>28809.093593267928</v>
      </c>
      <c r="G68" s="13">
        <v>28771.859368937756</v>
      </c>
      <c r="H68" s="13">
        <v>29711.679980755031</v>
      </c>
      <c r="I68" s="13">
        <v>31200.058840104361</v>
      </c>
      <c r="J68" s="13">
        <v>31449.903104099467</v>
      </c>
      <c r="K68" s="13">
        <v>31895.908385111372</v>
      </c>
      <c r="L68" s="13">
        <v>33802.739966469133</v>
      </c>
      <c r="M68" s="13">
        <v>36963.417629614138</v>
      </c>
      <c r="N68" s="13">
        <v>36577.827487691829</v>
      </c>
      <c r="O68" s="13">
        <v>34551.770591202134</v>
      </c>
      <c r="P68" s="13">
        <v>37564.983550055644</v>
      </c>
      <c r="Q68" s="13">
        <v>41160.70587500016</v>
      </c>
      <c r="R68" s="13">
        <v>44402.4763090829</v>
      </c>
      <c r="S68" s="13">
        <v>45539.198285243285</v>
      </c>
      <c r="T68" s="13">
        <v>44221.828186697538</v>
      </c>
      <c r="U68" s="13">
        <v>38234.943597038538</v>
      </c>
      <c r="V68" s="13">
        <v>35732.517594347635</v>
      </c>
      <c r="W68" s="13">
        <v>39066.406257090479</v>
      </c>
      <c r="X68" s="13">
        <v>36110.507208135008</v>
      </c>
      <c r="Y68" s="13">
        <v>34307.776696073954</v>
      </c>
      <c r="Z68" s="13">
        <v>34018.911072021045</v>
      </c>
      <c r="AA68" s="13">
        <v>31585.138633783408</v>
      </c>
      <c r="AB68" s="13">
        <v>31673.86801651066</v>
      </c>
      <c r="AC68" s="13">
        <v>31058.247128147628</v>
      </c>
      <c r="AD68" s="13">
        <v>29616.390636414322</v>
      </c>
      <c r="AE68" s="13">
        <v>29842.444667385233</v>
      </c>
      <c r="AF68" s="13">
        <v>31096.412175191374</v>
      </c>
      <c r="AG68" s="13">
        <v>30068.537416072264</v>
      </c>
      <c r="AH68" s="13">
        <v>29290.103867471327</v>
      </c>
      <c r="AI68" s="13">
        <v>26740.066969899723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70205.749490240036</v>
      </c>
      <c r="C71" s="9">
        <f t="shared" si="48"/>
        <v>70183.048669323995</v>
      </c>
      <c r="D71" s="9">
        <f t="shared" si="48"/>
        <v>70207.568628311739</v>
      </c>
      <c r="E71" s="9">
        <f t="shared" si="48"/>
        <v>70236.905754392777</v>
      </c>
      <c r="F71" s="9">
        <f t="shared" si="48"/>
        <v>70322.19451940422</v>
      </c>
      <c r="G71" s="9">
        <f t="shared" si="48"/>
        <v>70315.776787580748</v>
      </c>
      <c r="H71" s="9">
        <f t="shared" si="48"/>
        <v>69899.724518749252</v>
      </c>
      <c r="I71" s="9">
        <f t="shared" si="48"/>
        <v>70021.734413766375</v>
      </c>
      <c r="J71" s="9">
        <f t="shared" si="48"/>
        <v>70636.849588124081</v>
      </c>
      <c r="K71" s="9">
        <f t="shared" si="48"/>
        <v>68498.259610654321</v>
      </c>
      <c r="L71" s="9">
        <f t="shared" si="48"/>
        <v>68569.584477327327</v>
      </c>
      <c r="M71" s="9">
        <f t="shared" si="48"/>
        <v>80264.079214141821</v>
      </c>
      <c r="N71" s="9">
        <f t="shared" si="48"/>
        <v>81467.311636300539</v>
      </c>
      <c r="O71" s="9">
        <f t="shared" si="48"/>
        <v>75472.502849705823</v>
      </c>
      <c r="P71" s="9">
        <f t="shared" si="48"/>
        <v>79284.037510703565</v>
      </c>
      <c r="Q71" s="9">
        <f t="shared" si="48"/>
        <v>81662.246344976185</v>
      </c>
      <c r="R71" s="9">
        <f t="shared" si="48"/>
        <v>86229.515375350573</v>
      </c>
      <c r="S71" s="9">
        <f t="shared" si="48"/>
        <v>84758.027543807693</v>
      </c>
      <c r="T71" s="9">
        <f t="shared" si="48"/>
        <v>79689.763830405864</v>
      </c>
      <c r="U71" s="9">
        <f t="shared" si="48"/>
        <v>76446.551017675461</v>
      </c>
      <c r="V71" s="9">
        <f t="shared" si="48"/>
        <v>70210.90102574999</v>
      </c>
      <c r="W71" s="9">
        <f t="shared" si="48"/>
        <v>72879.728589535429</v>
      </c>
      <c r="X71" s="9">
        <f t="shared" si="48"/>
        <v>69291.833779856694</v>
      </c>
      <c r="Y71" s="9">
        <f t="shared" si="48"/>
        <v>67945.312048675754</v>
      </c>
      <c r="Z71" s="9">
        <f t="shared" si="48"/>
        <v>65003.211784182997</v>
      </c>
      <c r="AA71" s="9">
        <f t="shared" si="48"/>
        <v>62765.730134561032</v>
      </c>
      <c r="AB71" s="9">
        <f t="shared" si="48"/>
        <v>64721.131471058558</v>
      </c>
      <c r="AC71" s="9">
        <f t="shared" si="48"/>
        <v>63915.375156768823</v>
      </c>
      <c r="AD71" s="9">
        <f t="shared" si="48"/>
        <v>61486.266685452836</v>
      </c>
      <c r="AE71" s="9">
        <f t="shared" si="48"/>
        <v>62646.92949510827</v>
      </c>
      <c r="AF71" s="9">
        <f t="shared" si="48"/>
        <v>70598.706262373875</v>
      </c>
      <c r="AG71" s="9">
        <f t="shared" si="48"/>
        <v>65328.295751899583</v>
      </c>
      <c r="AH71" s="9">
        <f t="shared" ref="AH71:AI71" si="49">IF(AH66=0,0,100*AH66/AH12)</f>
        <v>57250.154051218859</v>
      </c>
      <c r="AI71" s="9">
        <f t="shared" si="49"/>
        <v>57524.387604292075</v>
      </c>
    </row>
    <row r="72" spans="1:35" x14ac:dyDescent="0.25">
      <c r="A72" s="10" t="s">
        <v>72</v>
      </c>
      <c r="B72" s="11">
        <f t="shared" si="48"/>
        <v>72875.257314047019</v>
      </c>
      <c r="C72" s="11">
        <f t="shared" si="48"/>
        <v>72815.793252247662</v>
      </c>
      <c r="D72" s="11">
        <f t="shared" si="48"/>
        <v>72884.292280502093</v>
      </c>
      <c r="E72" s="11">
        <f t="shared" si="48"/>
        <v>72967.531546273109</v>
      </c>
      <c r="F72" s="11">
        <f t="shared" si="48"/>
        <v>73221.546292494735</v>
      </c>
      <c r="G72" s="11">
        <f t="shared" si="48"/>
        <v>73212.637114381636</v>
      </c>
      <c r="H72" s="11">
        <f t="shared" si="48"/>
        <v>72691.677424774985</v>
      </c>
      <c r="I72" s="11">
        <f t="shared" si="48"/>
        <v>72906.752961390768</v>
      </c>
      <c r="J72" s="11">
        <f t="shared" si="48"/>
        <v>73750.210121209966</v>
      </c>
      <c r="K72" s="11">
        <f t="shared" si="48"/>
        <v>70871.403387057086</v>
      </c>
      <c r="L72" s="11">
        <f t="shared" si="48"/>
        <v>70993.035722309942</v>
      </c>
      <c r="M72" s="11">
        <f t="shared" si="48"/>
        <v>82512.216893164135</v>
      </c>
      <c r="N72" s="11">
        <f t="shared" si="48"/>
        <v>84912.552512948503</v>
      </c>
      <c r="O72" s="11">
        <f t="shared" si="48"/>
        <v>80320.894311633834</v>
      </c>
      <c r="P72" s="11">
        <f t="shared" si="48"/>
        <v>83815.022349530802</v>
      </c>
      <c r="Q72" s="11">
        <f t="shared" si="48"/>
        <v>87389.946645633609</v>
      </c>
      <c r="R72" s="11">
        <f t="shared" si="48"/>
        <v>91019.900178621072</v>
      </c>
      <c r="S72" s="11">
        <f t="shared" si="48"/>
        <v>90814.074650775074</v>
      </c>
      <c r="T72" s="11">
        <f t="shared" si="48"/>
        <v>85810.015202800758</v>
      </c>
      <c r="U72" s="11">
        <f t="shared" si="48"/>
        <v>83014.459669252639</v>
      </c>
      <c r="V72" s="11">
        <f t="shared" si="48"/>
        <v>72065.784008580478</v>
      </c>
      <c r="W72" s="11">
        <f t="shared" si="48"/>
        <v>70462.166665353885</v>
      </c>
      <c r="X72" s="11">
        <f t="shared" si="48"/>
        <v>65980.787174169061</v>
      </c>
      <c r="Y72" s="11">
        <f t="shared" si="48"/>
        <v>64567.772822945437</v>
      </c>
      <c r="Z72" s="11">
        <f t="shared" si="48"/>
        <v>61061.399849117093</v>
      </c>
      <c r="AA72" s="11">
        <f t="shared" si="48"/>
        <v>60042.506464109603</v>
      </c>
      <c r="AB72" s="11">
        <f t="shared" si="48"/>
        <v>62540.947514529929</v>
      </c>
      <c r="AC72" s="11">
        <f t="shared" si="48"/>
        <v>61187.114779082374</v>
      </c>
      <c r="AD72" s="11">
        <f t="shared" si="48"/>
        <v>57867.463776164244</v>
      </c>
      <c r="AE72" s="11">
        <f t="shared" si="48"/>
        <v>58707.336110588927</v>
      </c>
      <c r="AF72" s="11">
        <f t="shared" si="48"/>
        <v>60821.56379494955</v>
      </c>
      <c r="AG72" s="11">
        <f t="shared" si="48"/>
        <v>55774.102831849734</v>
      </c>
      <c r="AH72" s="11">
        <f t="shared" ref="AH72:AI72" si="50">IF(AH67=0,0,100*AH67/AH13)</f>
        <v>55387.570040528371</v>
      </c>
      <c r="AI72" s="11">
        <f t="shared" si="50"/>
        <v>56060.599280981958</v>
      </c>
    </row>
    <row r="73" spans="1:35" x14ac:dyDescent="0.25">
      <c r="A73" s="12" t="s">
        <v>75</v>
      </c>
      <c r="B73" s="13">
        <f t="shared" si="48"/>
        <v>69613.412393513048</v>
      </c>
      <c r="C73" s="13">
        <f t="shared" si="48"/>
        <v>69598.869015547723</v>
      </c>
      <c r="D73" s="13">
        <f t="shared" si="48"/>
        <v>69613.630437488915</v>
      </c>
      <c r="E73" s="13">
        <f t="shared" si="48"/>
        <v>69631.00722243436</v>
      </c>
      <c r="F73" s="13">
        <f t="shared" si="48"/>
        <v>69678.857415733582</v>
      </c>
      <c r="G73" s="13">
        <f t="shared" si="48"/>
        <v>69672.992451581973</v>
      </c>
      <c r="H73" s="13">
        <f t="shared" si="48"/>
        <v>69255.463997854415</v>
      </c>
      <c r="I73" s="13">
        <f t="shared" si="48"/>
        <v>69355.378847606</v>
      </c>
      <c r="J73" s="13">
        <f t="shared" si="48"/>
        <v>69948.60086264454</v>
      </c>
      <c r="K73" s="13">
        <f t="shared" si="48"/>
        <v>67910.229949075219</v>
      </c>
      <c r="L73" s="13">
        <f t="shared" si="48"/>
        <v>67980.752722577658</v>
      </c>
      <c r="M73" s="13">
        <f t="shared" si="48"/>
        <v>79712.236168998847</v>
      </c>
      <c r="N73" s="13">
        <f t="shared" si="48"/>
        <v>80626.906998991719</v>
      </c>
      <c r="O73" s="13">
        <f t="shared" si="48"/>
        <v>74356.58880471428</v>
      </c>
      <c r="P73" s="13">
        <f t="shared" si="48"/>
        <v>78219.292823687807</v>
      </c>
      <c r="Q73" s="13">
        <f t="shared" si="48"/>
        <v>80481.660546339815</v>
      </c>
      <c r="R73" s="13">
        <f t="shared" si="48"/>
        <v>85285.76187722951</v>
      </c>
      <c r="S73" s="13">
        <f t="shared" si="48"/>
        <v>83589.73743943109</v>
      </c>
      <c r="T73" s="13">
        <f t="shared" si="48"/>
        <v>78588.611485852365</v>
      </c>
      <c r="U73" s="13">
        <f t="shared" si="48"/>
        <v>75051.162055235647</v>
      </c>
      <c r="V73" s="13">
        <f t="shared" si="48"/>
        <v>69761.11302690189</v>
      </c>
      <c r="W73" s="13">
        <f t="shared" si="48"/>
        <v>73464.334762300292</v>
      </c>
      <c r="X73" s="13">
        <f t="shared" si="48"/>
        <v>70118.894825494368</v>
      </c>
      <c r="Y73" s="13">
        <f t="shared" si="48"/>
        <v>68790.857261157944</v>
      </c>
      <c r="Z73" s="13">
        <f t="shared" si="48"/>
        <v>65968.630295601179</v>
      </c>
      <c r="AA73" s="13">
        <f t="shared" si="48"/>
        <v>63387.805198667076</v>
      </c>
      <c r="AB73" s="13">
        <f t="shared" si="48"/>
        <v>65186.59914948084</v>
      </c>
      <c r="AC73" s="13">
        <f t="shared" si="48"/>
        <v>64507.522338387236</v>
      </c>
      <c r="AD73" s="13">
        <f t="shared" si="48"/>
        <v>62324.354712093031</v>
      </c>
      <c r="AE73" s="13">
        <f t="shared" si="48"/>
        <v>63602.980491991904</v>
      </c>
      <c r="AF73" s="13">
        <f t="shared" si="48"/>
        <v>72958.195726609119</v>
      </c>
      <c r="AG73" s="13">
        <f t="shared" si="48"/>
        <v>67647.12162811181</v>
      </c>
      <c r="AH73" s="13">
        <f t="shared" ref="AH73:AI73" si="51">IF(AH68=0,0,100*AH68/AH14)</f>
        <v>57675.443819672444</v>
      </c>
      <c r="AI73" s="13">
        <f t="shared" si="51"/>
        <v>57889.667484227481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29.861809882644</v>
      </c>
      <c r="C75" s="21">
        <f t="shared" si="52"/>
        <v>29.852154326055402</v>
      </c>
      <c r="D75" s="21">
        <f t="shared" si="52"/>
        <v>29.862583214097405</v>
      </c>
      <c r="E75" s="21">
        <f t="shared" si="52"/>
        <v>29.875062735746699</v>
      </c>
      <c r="F75" s="21">
        <f t="shared" si="52"/>
        <v>29.911338920013598</v>
      </c>
      <c r="G75" s="21">
        <f t="shared" si="52"/>
        <v>29.908609539909101</v>
      </c>
      <c r="H75" s="21">
        <f t="shared" si="52"/>
        <v>29.866546059572279</v>
      </c>
      <c r="I75" s="21">
        <f t="shared" si="52"/>
        <v>29.889848797614725</v>
      </c>
      <c r="J75" s="21">
        <f t="shared" si="52"/>
        <v>29.963206900773759</v>
      </c>
      <c r="K75" s="21">
        <f t="shared" si="52"/>
        <v>29.710566572449867</v>
      </c>
      <c r="L75" s="21">
        <f t="shared" si="52"/>
        <v>29.722905685196551</v>
      </c>
      <c r="M75" s="21">
        <f t="shared" si="52"/>
        <v>32.982557696538819</v>
      </c>
      <c r="N75" s="21">
        <f t="shared" si="52"/>
        <v>32.407302554189208</v>
      </c>
      <c r="O75" s="21">
        <f t="shared" si="52"/>
        <v>30.143696531000032</v>
      </c>
      <c r="P75" s="21">
        <f t="shared" si="52"/>
        <v>30.91477945976921</v>
      </c>
      <c r="Q75" s="21">
        <f t="shared" si="52"/>
        <v>30.984863854941189</v>
      </c>
      <c r="R75" s="21">
        <f t="shared" si="52"/>
        <v>31.623035577821998</v>
      </c>
      <c r="S75" s="21">
        <f t="shared" si="52"/>
        <v>30.543198718282568</v>
      </c>
      <c r="T75" s="21">
        <f t="shared" si="52"/>
        <v>27.706941274778298</v>
      </c>
      <c r="U75" s="21">
        <f t="shared" si="52"/>
        <v>28.441692723844479</v>
      </c>
      <c r="V75" s="21">
        <f t="shared" si="52"/>
        <v>24.987042912746578</v>
      </c>
      <c r="W75" s="21">
        <f t="shared" si="52"/>
        <v>24.841013621700437</v>
      </c>
      <c r="X75" s="21">
        <f t="shared" si="52"/>
        <v>22.773599551499586</v>
      </c>
      <c r="Y75" s="21">
        <f t="shared" si="52"/>
        <v>21.978403017568102</v>
      </c>
      <c r="Z75" s="21">
        <f t="shared" si="52"/>
        <v>20.786754349085847</v>
      </c>
      <c r="AA75" s="21">
        <f t="shared" si="52"/>
        <v>18.833737917607174</v>
      </c>
      <c r="AB75" s="21">
        <f t="shared" si="52"/>
        <v>18.941826130960564</v>
      </c>
      <c r="AC75" s="21">
        <f t="shared" si="52"/>
        <v>18.346020531326676</v>
      </c>
      <c r="AD75" s="21">
        <f t="shared" si="52"/>
        <v>17.806752984922628</v>
      </c>
      <c r="AE75" s="21">
        <f t="shared" si="52"/>
        <v>18.345778752863584</v>
      </c>
      <c r="AF75" s="21">
        <f t="shared" si="52"/>
        <v>20.848312403980088</v>
      </c>
      <c r="AG75" s="21">
        <f t="shared" si="52"/>
        <v>18.717579478046442</v>
      </c>
      <c r="AH75" s="21">
        <f t="shared" ref="AH75:AI75" si="53">IF(AH66=0,0,1000*AH66/AH3)</f>
        <v>17.726942662974459</v>
      </c>
      <c r="AI75" s="21">
        <f t="shared" si="53"/>
        <v>17.775943909891275</v>
      </c>
    </row>
    <row r="76" spans="1:35" x14ac:dyDescent="0.25">
      <c r="A76" s="10" t="s">
        <v>72</v>
      </c>
      <c r="B76" s="22">
        <f t="shared" si="52"/>
        <v>110.21007210879682</v>
      </c>
      <c r="C76" s="22">
        <f t="shared" si="52"/>
        <v>110.12013726457616</v>
      </c>
      <c r="D76" s="22">
        <f t="shared" si="52"/>
        <v>110.22373022889347</v>
      </c>
      <c r="E76" s="22">
        <f t="shared" si="52"/>
        <v>110.34961719053796</v>
      </c>
      <c r="F76" s="22">
        <f t="shared" si="52"/>
        <v>110.73375742227141</v>
      </c>
      <c r="G76" s="22">
        <f t="shared" si="52"/>
        <v>110.7202937507291</v>
      </c>
      <c r="H76" s="22">
        <f t="shared" si="52"/>
        <v>109.93244078681028</v>
      </c>
      <c r="I76" s="22">
        <f t="shared" si="52"/>
        <v>110.25769270655481</v>
      </c>
      <c r="J76" s="22">
        <f t="shared" si="52"/>
        <v>111.53326315022467</v>
      </c>
      <c r="K76" s="22">
        <f t="shared" si="52"/>
        <v>107.17961662032468</v>
      </c>
      <c r="L76" s="22">
        <f t="shared" si="52"/>
        <v>107.36355971597928</v>
      </c>
      <c r="M76" s="22">
        <f t="shared" si="52"/>
        <v>119.83414396044817</v>
      </c>
      <c r="N76" s="22">
        <f t="shared" si="52"/>
        <v>116.84174469708474</v>
      </c>
      <c r="O76" s="22">
        <f t="shared" si="52"/>
        <v>109.55953398306542</v>
      </c>
      <c r="P76" s="22">
        <f t="shared" si="52"/>
        <v>112.68299448097628</v>
      </c>
      <c r="Q76" s="22">
        <f t="shared" si="52"/>
        <v>117.45278542372685</v>
      </c>
      <c r="R76" s="22">
        <f t="shared" si="52"/>
        <v>121.93558506204884</v>
      </c>
      <c r="S76" s="22">
        <f t="shared" si="52"/>
        <v>117.99677021773549</v>
      </c>
      <c r="T76" s="22">
        <f t="shared" si="52"/>
        <v>109.32031843555521</v>
      </c>
      <c r="U76" s="22">
        <f t="shared" si="52"/>
        <v>105.84724324463096</v>
      </c>
      <c r="V76" s="22">
        <f t="shared" si="52"/>
        <v>92.334101466450747</v>
      </c>
      <c r="W76" s="22">
        <f t="shared" si="52"/>
        <v>96.340117880751819</v>
      </c>
      <c r="X76" s="22">
        <f t="shared" si="52"/>
        <v>88.859580292162264</v>
      </c>
      <c r="Y76" s="22">
        <f t="shared" si="52"/>
        <v>85.481743828803033</v>
      </c>
      <c r="Z76" s="22">
        <f t="shared" si="52"/>
        <v>80.898801395570928</v>
      </c>
      <c r="AA76" s="22">
        <f t="shared" si="52"/>
        <v>73.665978749032277</v>
      </c>
      <c r="AB76" s="22">
        <f t="shared" si="52"/>
        <v>74.685384889096966</v>
      </c>
      <c r="AC76" s="22">
        <f t="shared" si="52"/>
        <v>72.757696496969686</v>
      </c>
      <c r="AD76" s="22">
        <f t="shared" si="52"/>
        <v>70.056008474957807</v>
      </c>
      <c r="AE76" s="22">
        <f t="shared" si="52"/>
        <v>72.386363375301229</v>
      </c>
      <c r="AF76" s="22">
        <f t="shared" si="52"/>
        <v>69.01544802137289</v>
      </c>
      <c r="AG76" s="22">
        <f t="shared" si="52"/>
        <v>66.203494980734703</v>
      </c>
      <c r="AH76" s="22">
        <f t="shared" ref="AH76:AI76" si="54">IF(AH67=0,0,1000*AH67/AH4)</f>
        <v>66.927183735074721</v>
      </c>
      <c r="AI76" s="22">
        <f t="shared" si="54"/>
        <v>65.031181417599228</v>
      </c>
    </row>
    <row r="77" spans="1:35" x14ac:dyDescent="0.25">
      <c r="A77" s="12" t="s">
        <v>75</v>
      </c>
      <c r="B77" s="23">
        <f t="shared" si="52"/>
        <v>25.537145026128155</v>
      </c>
      <c r="C77" s="23">
        <f t="shared" si="52"/>
        <v>25.531810421907522</v>
      </c>
      <c r="D77" s="23">
        <f t="shared" si="52"/>
        <v>25.537224846719152</v>
      </c>
      <c r="E77" s="23">
        <f t="shared" si="52"/>
        <v>25.543600326331621</v>
      </c>
      <c r="F77" s="23">
        <f t="shared" si="52"/>
        <v>25.561153076149001</v>
      </c>
      <c r="G77" s="23">
        <f t="shared" si="52"/>
        <v>25.55900145854558</v>
      </c>
      <c r="H77" s="23">
        <f t="shared" si="52"/>
        <v>25.388024425437422</v>
      </c>
      <c r="I77" s="23">
        <f t="shared" si="52"/>
        <v>25.39542579514314</v>
      </c>
      <c r="J77" s="23">
        <f t="shared" si="52"/>
        <v>25.599478592342294</v>
      </c>
      <c r="K77" s="23">
        <f t="shared" si="52"/>
        <v>25.031911210859569</v>
      </c>
      <c r="L77" s="23">
        <f t="shared" si="52"/>
        <v>25.114564291353947</v>
      </c>
      <c r="M77" s="23">
        <f t="shared" si="52"/>
        <v>27.853247665188984</v>
      </c>
      <c r="N77" s="23">
        <f t="shared" si="52"/>
        <v>27.333066091301422</v>
      </c>
      <c r="O77" s="23">
        <f t="shared" si="52"/>
        <v>25.540778707842897</v>
      </c>
      <c r="P77" s="23">
        <f t="shared" si="52"/>
        <v>26.138705289765031</v>
      </c>
      <c r="Q77" s="23">
        <f t="shared" si="52"/>
        <v>26.601741595614321</v>
      </c>
      <c r="R77" s="23">
        <f t="shared" si="52"/>
        <v>27.362014355179003</v>
      </c>
      <c r="S77" s="23">
        <f t="shared" si="52"/>
        <v>26.436662059232649</v>
      </c>
      <c r="T77" s="23">
        <f t="shared" si="52"/>
        <v>24.163133008095901</v>
      </c>
      <c r="U77" s="23">
        <f t="shared" si="52"/>
        <v>24.270700604862636</v>
      </c>
      <c r="V77" s="23">
        <f t="shared" si="52"/>
        <v>21.126930367571909</v>
      </c>
      <c r="W77" s="23">
        <f t="shared" si="52"/>
        <v>21.193038360471107</v>
      </c>
      <c r="X77" s="23">
        <f t="shared" si="52"/>
        <v>19.384964529698006</v>
      </c>
      <c r="Y77" s="23">
        <f t="shared" si="52"/>
        <v>18.712030998679314</v>
      </c>
      <c r="Z77" s="23">
        <f t="shared" si="52"/>
        <v>17.790039887889382</v>
      </c>
      <c r="AA77" s="23">
        <f t="shared" si="52"/>
        <v>16.221189708574208</v>
      </c>
      <c r="AB77" s="23">
        <f t="shared" si="52"/>
        <v>16.429951940816377</v>
      </c>
      <c r="AC77" s="23">
        <f t="shared" si="52"/>
        <v>15.898322058920465</v>
      </c>
      <c r="AD77" s="23">
        <f t="shared" si="52"/>
        <v>15.345691110650673</v>
      </c>
      <c r="AE77" s="23">
        <f t="shared" si="52"/>
        <v>15.717396867556209</v>
      </c>
      <c r="AF77" s="23">
        <f t="shared" si="52"/>
        <v>18.281438832159559</v>
      </c>
      <c r="AG77" s="23">
        <f t="shared" si="52"/>
        <v>16.368251785890497</v>
      </c>
      <c r="AH77" s="23">
        <f t="shared" ref="AH77:AI77" si="55">IF(AH68=0,0,1000*AH68/AH5)</f>
        <v>15.266103088871645</v>
      </c>
      <c r="AI77" s="23">
        <f t="shared" si="55"/>
        <v>15.120700333484567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72</v>
      </c>
      <c r="B80" s="37">
        <f t="shared" si="56"/>
        <v>0.18850073337011233</v>
      </c>
      <c r="C80" s="37">
        <f t="shared" si="56"/>
        <v>0.18840783094699565</v>
      </c>
      <c r="D80" s="37">
        <f t="shared" si="56"/>
        <v>0.18851921181668257</v>
      </c>
      <c r="E80" s="37">
        <f t="shared" si="56"/>
        <v>0.18865568147836695</v>
      </c>
      <c r="F80" s="37">
        <f t="shared" si="56"/>
        <v>0.18908281822078168</v>
      </c>
      <c r="G80" s="37">
        <f t="shared" si="56"/>
        <v>0.18907708149927288</v>
      </c>
      <c r="H80" s="37">
        <f t="shared" si="56"/>
        <v>0.19498024665274805</v>
      </c>
      <c r="I80" s="37">
        <f t="shared" si="56"/>
        <v>0.19536398155462853</v>
      </c>
      <c r="J80" s="37">
        <f t="shared" si="56"/>
        <v>0.18902092309833973</v>
      </c>
      <c r="K80" s="37">
        <f t="shared" si="56"/>
        <v>0.20545981082676612</v>
      </c>
      <c r="L80" s="37">
        <f t="shared" si="56"/>
        <v>0.20238563401117279</v>
      </c>
      <c r="M80" s="37">
        <f t="shared" si="56"/>
        <v>0.20260845264404104</v>
      </c>
      <c r="N80" s="37">
        <f t="shared" si="56"/>
        <v>0.20439049975966472</v>
      </c>
      <c r="O80" s="37">
        <f t="shared" si="56"/>
        <v>0.19911805690195414</v>
      </c>
      <c r="P80" s="37">
        <f t="shared" si="56"/>
        <v>0.20115224044813201</v>
      </c>
      <c r="Q80" s="37">
        <f t="shared" si="56"/>
        <v>0.18288049629303743</v>
      </c>
      <c r="R80" s="37">
        <f t="shared" si="56"/>
        <v>0.17372840024062403</v>
      </c>
      <c r="S80" s="37">
        <f t="shared" si="56"/>
        <v>0.17327065191738625</v>
      </c>
      <c r="T80" s="37">
        <f t="shared" si="56"/>
        <v>0.16419548914953833</v>
      </c>
      <c r="U80" s="37">
        <f t="shared" si="56"/>
        <v>0.1902822093791959</v>
      </c>
      <c r="V80" s="37">
        <f t="shared" si="56"/>
        <v>0.20031962529559572</v>
      </c>
      <c r="W80" s="37">
        <f t="shared" si="56"/>
        <v>0.18826848934039109</v>
      </c>
      <c r="X80" s="37">
        <f t="shared" si="56"/>
        <v>0.19031421120634928</v>
      </c>
      <c r="Y80" s="37">
        <f t="shared" si="56"/>
        <v>0.19026695971730254</v>
      </c>
      <c r="Z80" s="37">
        <f t="shared" si="56"/>
        <v>0.18480389044952894</v>
      </c>
      <c r="AA80" s="37">
        <f t="shared" si="56"/>
        <v>0.17788696070646215</v>
      </c>
      <c r="AB80" s="37">
        <f t="shared" si="56"/>
        <v>0.17001029732340586</v>
      </c>
      <c r="AC80" s="37">
        <f t="shared" si="56"/>
        <v>0.17072334257851712</v>
      </c>
      <c r="AD80" s="37">
        <f t="shared" si="56"/>
        <v>0.1769758282625549</v>
      </c>
      <c r="AE80" s="37">
        <f t="shared" si="56"/>
        <v>0.18300534741512428</v>
      </c>
      <c r="AF80" s="37">
        <f t="shared" si="56"/>
        <v>0.1674868446393247</v>
      </c>
      <c r="AG80" s="37">
        <f t="shared" si="56"/>
        <v>0.16673940488755595</v>
      </c>
      <c r="AH80" s="37">
        <f t="shared" ref="AH80:AI80" si="58">IF(AH67=0,0,AH67/AH$66)</f>
        <v>0.17984092443027483</v>
      </c>
      <c r="AI80" s="37">
        <f t="shared" si="58"/>
        <v>0.19462632556631532</v>
      </c>
    </row>
    <row r="81" spans="1:35" x14ac:dyDescent="0.25">
      <c r="A81" s="12" t="s">
        <v>75</v>
      </c>
      <c r="B81" s="38">
        <f t="shared" si="56"/>
        <v>0.81149926662988769</v>
      </c>
      <c r="C81" s="38">
        <f t="shared" si="56"/>
        <v>0.81159216905300435</v>
      </c>
      <c r="D81" s="38">
        <f t="shared" si="56"/>
        <v>0.81148078818331737</v>
      </c>
      <c r="E81" s="38">
        <f t="shared" si="56"/>
        <v>0.81134431852163302</v>
      </c>
      <c r="F81" s="38">
        <f t="shared" si="56"/>
        <v>0.81091718177921823</v>
      </c>
      <c r="G81" s="38">
        <f t="shared" si="56"/>
        <v>0.81092291850072717</v>
      </c>
      <c r="H81" s="38">
        <f t="shared" si="56"/>
        <v>0.80501975334725184</v>
      </c>
      <c r="I81" s="38">
        <f t="shared" si="56"/>
        <v>0.80463601844537147</v>
      </c>
      <c r="J81" s="38">
        <f t="shared" si="56"/>
        <v>0.81097907690166038</v>
      </c>
      <c r="K81" s="38">
        <f t="shared" si="56"/>
        <v>0.79454018917323388</v>
      </c>
      <c r="L81" s="38">
        <f t="shared" si="56"/>
        <v>0.79761436598882707</v>
      </c>
      <c r="M81" s="38">
        <f t="shared" si="56"/>
        <v>0.79739154735595907</v>
      </c>
      <c r="N81" s="38">
        <f t="shared" si="56"/>
        <v>0.79560950024033528</v>
      </c>
      <c r="O81" s="38">
        <f t="shared" si="56"/>
        <v>0.80088194309804595</v>
      </c>
      <c r="P81" s="38">
        <f t="shared" si="56"/>
        <v>0.79884775955186793</v>
      </c>
      <c r="Q81" s="38">
        <f t="shared" si="56"/>
        <v>0.81711950370696262</v>
      </c>
      <c r="R81" s="38">
        <f t="shared" si="56"/>
        <v>0.82627159975937603</v>
      </c>
      <c r="S81" s="38">
        <f t="shared" si="56"/>
        <v>0.82672934808261367</v>
      </c>
      <c r="T81" s="38">
        <f t="shared" si="56"/>
        <v>0.8358045108504617</v>
      </c>
      <c r="U81" s="38">
        <f t="shared" si="56"/>
        <v>0.80971779062080418</v>
      </c>
      <c r="V81" s="38">
        <f t="shared" si="56"/>
        <v>0.79968037470440423</v>
      </c>
      <c r="W81" s="38">
        <f t="shared" si="56"/>
        <v>0.81173151065960891</v>
      </c>
      <c r="X81" s="38">
        <f t="shared" si="56"/>
        <v>0.80968578879365061</v>
      </c>
      <c r="Y81" s="38">
        <f t="shared" si="56"/>
        <v>0.80973304028269744</v>
      </c>
      <c r="Z81" s="38">
        <f t="shared" si="56"/>
        <v>0.81519610955047106</v>
      </c>
      <c r="AA81" s="38">
        <f t="shared" si="56"/>
        <v>0.82211303929353796</v>
      </c>
      <c r="AB81" s="38">
        <f t="shared" si="56"/>
        <v>0.82998970267659411</v>
      </c>
      <c r="AC81" s="38">
        <f t="shared" si="56"/>
        <v>0.82927665742148293</v>
      </c>
      <c r="AD81" s="38">
        <f t="shared" si="56"/>
        <v>0.82302417173744502</v>
      </c>
      <c r="AE81" s="38">
        <f t="shared" si="56"/>
        <v>0.81699465258487569</v>
      </c>
      <c r="AF81" s="38">
        <f t="shared" si="56"/>
        <v>0.83251315536067527</v>
      </c>
      <c r="AG81" s="38">
        <f t="shared" si="56"/>
        <v>0.8332605951124441</v>
      </c>
      <c r="AH81" s="38">
        <f t="shared" ref="AH81:AI81" si="59">IF(AH68=0,0,AH68/AH$66)</f>
        <v>0.82015907556972512</v>
      </c>
      <c r="AI81" s="38">
        <f t="shared" si="59"/>
        <v>0.80537367443368479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35984.83696279861</v>
      </c>
      <c r="AE83" s="9">
        <f t="shared" ref="AE83:AG83" si="60">SUM(AE84:AE85)</f>
        <v>37004.486173918282</v>
      </c>
      <c r="AF83" s="9">
        <f t="shared" si="60"/>
        <v>37352.45740557609</v>
      </c>
      <c r="AG83" s="9">
        <f t="shared" si="60"/>
        <v>36085.394644174521</v>
      </c>
      <c r="AH83" s="9">
        <f t="shared" ref="AH83:AI83" si="61">SUM(AH84:AH85)</f>
        <v>37035.693978992043</v>
      </c>
      <c r="AI83" s="9">
        <f t="shared" si="61"/>
        <v>34396.925205498541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6368.4463263842845</v>
      </c>
      <c r="AE84" s="11">
        <v>6684.6544671895426</v>
      </c>
      <c r="AF84" s="11">
        <v>6256.045230384716</v>
      </c>
      <c r="AG84" s="11">
        <v>6016.8572281022589</v>
      </c>
      <c r="AH84" s="11">
        <v>6422.6069223530703</v>
      </c>
      <c r="AI84" s="11">
        <v>6426.8949240959246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29616.390636414322</v>
      </c>
      <c r="AE85" s="13">
        <v>30319.831706728743</v>
      </c>
      <c r="AF85" s="13">
        <v>31096.41217519137</v>
      </c>
      <c r="AG85" s="13">
        <v>30068.537416072264</v>
      </c>
      <c r="AH85" s="13">
        <v>30613.087056638971</v>
      </c>
      <c r="AI85" s="13">
        <v>27970.030281402618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34944.309869999997</v>
      </c>
      <c r="C89" s="9">
        <v>35751.707889999998</v>
      </c>
      <c r="D89" s="9">
        <v>35750.824610000003</v>
      </c>
      <c r="E89" s="9">
        <v>34293.069409999996</v>
      </c>
      <c r="F89" s="9">
        <v>35238.708960000004</v>
      </c>
      <c r="G89" s="9">
        <v>34641.502809999998</v>
      </c>
      <c r="H89" s="9">
        <v>36023.613080000003</v>
      </c>
      <c r="I89" s="9">
        <v>38733.79767</v>
      </c>
      <c r="J89" s="9">
        <v>38735.636449999998</v>
      </c>
      <c r="K89" s="9">
        <v>40099.782059999998</v>
      </c>
      <c r="L89" s="9">
        <v>42334.981690000001</v>
      </c>
      <c r="M89" s="9">
        <v>46311.592550000001</v>
      </c>
      <c r="N89" s="9">
        <v>45932.033049999998</v>
      </c>
      <c r="O89" s="9">
        <v>43104.583330000001</v>
      </c>
      <c r="P89" s="9">
        <v>46984.354319999999</v>
      </c>
      <c r="Q89" s="9">
        <v>50332.653010000002</v>
      </c>
      <c r="R89" s="9">
        <v>53696.542029999997</v>
      </c>
      <c r="S89" s="9">
        <v>54987.157769999998</v>
      </c>
      <c r="T89" s="9">
        <v>52810.182070000003</v>
      </c>
      <c r="U89" s="9">
        <v>47124.998290000003</v>
      </c>
      <c r="V89" s="9">
        <v>44609.752339999999</v>
      </c>
      <c r="W89" s="9">
        <v>48078.107150000003</v>
      </c>
      <c r="X89" s="9">
        <v>44210.059950000003</v>
      </c>
      <c r="Y89" s="9">
        <v>42414.848510000003</v>
      </c>
      <c r="Z89" s="9">
        <v>41566.582309999998</v>
      </c>
      <c r="AA89" s="9">
        <v>38286.996299999999</v>
      </c>
      <c r="AB89" s="9">
        <v>38029.346030000001</v>
      </c>
      <c r="AC89" s="9">
        <v>37305.875890000003</v>
      </c>
      <c r="AD89" s="9">
        <v>35829.479059999998</v>
      </c>
      <c r="AE89" s="9">
        <v>36418.144970000001</v>
      </c>
      <c r="AF89" s="9">
        <v>37287.645270000001</v>
      </c>
      <c r="AG89" s="9">
        <v>35985.562469999997</v>
      </c>
      <c r="AH89" s="9">
        <v>35651.295760000001</v>
      </c>
      <c r="AI89" s="9">
        <v>33157.358339999999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-756.2853933600054</v>
      </c>
      <c r="C91" s="9">
        <f t="shared" ref="C91:AG91" si="62">C89-C$66</f>
        <v>-1196.1643984399998</v>
      </c>
      <c r="D91" s="9">
        <f t="shared" si="62"/>
        <v>-1225.2186364000008</v>
      </c>
      <c r="E91" s="9">
        <f t="shared" si="62"/>
        <v>-942.54213784000603</v>
      </c>
      <c r="F91" s="9">
        <f t="shared" si="62"/>
        <v>-287.84571239999786</v>
      </c>
      <c r="G91" s="9">
        <f t="shared" si="62"/>
        <v>-838.88467508000758</v>
      </c>
      <c r="H91" s="9">
        <f t="shared" si="62"/>
        <v>-884.40049012000236</v>
      </c>
      <c r="I91" s="9">
        <f t="shared" si="62"/>
        <v>-41.571720480002114</v>
      </c>
      <c r="J91" s="9">
        <f t="shared" si="62"/>
        <v>-44.529401200001303</v>
      </c>
      <c r="K91" s="9">
        <f t="shared" si="62"/>
        <v>-44.075758319995657</v>
      </c>
      <c r="L91" s="9">
        <f t="shared" si="62"/>
        <v>-44.821643360017333</v>
      </c>
      <c r="M91" s="9">
        <f t="shared" si="62"/>
        <v>-43.824374320000061</v>
      </c>
      <c r="N91" s="9">
        <f t="shared" si="62"/>
        <v>-42.565640240012726</v>
      </c>
      <c r="O91" s="9">
        <f t="shared" si="62"/>
        <v>-37.568754919986532</v>
      </c>
      <c r="P91" s="9">
        <f t="shared" si="62"/>
        <v>-39.603750719994423</v>
      </c>
      <c r="Q91" s="9">
        <f t="shared" si="62"/>
        <v>-40.279820840019966</v>
      </c>
      <c r="R91" s="9">
        <f t="shared" si="62"/>
        <v>-41.812673239997821</v>
      </c>
      <c r="S91" s="9">
        <f t="shared" si="62"/>
        <v>-96.405418919996009</v>
      </c>
      <c r="T91" s="9">
        <f t="shared" si="62"/>
        <v>-99.113839040030143</v>
      </c>
      <c r="U91" s="9">
        <f t="shared" si="62"/>
        <v>-95.087571920004848</v>
      </c>
      <c r="V91" s="9">
        <f t="shared" si="62"/>
        <v>-73.747123840024869</v>
      </c>
      <c r="W91" s="9">
        <f t="shared" si="62"/>
        <v>-49.143971919998876</v>
      </c>
      <c r="X91" s="9">
        <f t="shared" si="62"/>
        <v>-388.1134499999971</v>
      </c>
      <c r="Y91" s="9">
        <f t="shared" si="62"/>
        <v>45.604587217407243</v>
      </c>
      <c r="Z91" s="9">
        <f t="shared" si="62"/>
        <v>-164.37135068456701</v>
      </c>
      <c r="AA91" s="9">
        <f t="shared" si="62"/>
        <v>-132.46321973380691</v>
      </c>
      <c r="AB91" s="9">
        <f t="shared" si="62"/>
        <v>-132.4141874666966</v>
      </c>
      <c r="AC91" s="9">
        <f t="shared" si="62"/>
        <v>-146.33845872989332</v>
      </c>
      <c r="AD91" s="9">
        <f t="shared" si="62"/>
        <v>-155.35790279861249</v>
      </c>
      <c r="AE91" s="9">
        <f t="shared" si="62"/>
        <v>-108.95416457477404</v>
      </c>
      <c r="AF91" s="9">
        <f t="shared" si="62"/>
        <v>-64.812135576088622</v>
      </c>
      <c r="AG91" s="9">
        <f t="shared" si="62"/>
        <v>-99.832174174523971</v>
      </c>
      <c r="AH91" s="9">
        <f t="shared" ref="AH91:AI91" si="63">AH89-AH$66</f>
        <v>-61.415029824398516</v>
      </c>
      <c r="AI91" s="9">
        <f t="shared" si="63"/>
        <v>-44.704030243919988</v>
      </c>
    </row>
    <row r="92" spans="1:35" x14ac:dyDescent="0.25">
      <c r="A92" s="10" t="s">
        <v>72</v>
      </c>
      <c r="B92" s="11">
        <f>IF(B$66=0,50%,B$67/B$66)*B91</f>
        <v>-142.56035128546489</v>
      </c>
      <c r="C92" s="11">
        <f t="shared" ref="C92:AG92" si="64">IF(C$66=0,50%,C$67/C$66)*C91</f>
        <v>-225.36673976609822</v>
      </c>
      <c r="D92" s="11">
        <f t="shared" si="64"/>
        <v>-230.97725163723874</v>
      </c>
      <c r="E92" s="11">
        <f t="shared" si="64"/>
        <v>-177.8159293362832</v>
      </c>
      <c r="F92" s="11">
        <f t="shared" si="64"/>
        <v>-54.426678513360201</v>
      </c>
      <c r="G92" s="11">
        <f t="shared" si="64"/>
        <v>-158.61386607859365</v>
      </c>
      <c r="H92" s="11">
        <f t="shared" si="64"/>
        <v>-172.44062570340932</v>
      </c>
      <c r="I92" s="11">
        <f t="shared" si="64"/>
        <v>-8.1216168330493055</v>
      </c>
      <c r="J92" s="11">
        <f t="shared" si="64"/>
        <v>-8.4169885198405634</v>
      </c>
      <c r="K92" s="11">
        <f t="shared" si="64"/>
        <v>-9.0557969664725704</v>
      </c>
      <c r="L92" s="11">
        <f t="shared" si="64"/>
        <v>-9.0712567088397815</v>
      </c>
      <c r="M92" s="11">
        <f t="shared" si="64"/>
        <v>-8.8791886690684603</v>
      </c>
      <c r="N92" s="11">
        <f t="shared" si="64"/>
        <v>-8.7000124812462953</v>
      </c>
      <c r="O92" s="11">
        <f t="shared" si="64"/>
        <v>-7.4806174798934473</v>
      </c>
      <c r="P92" s="11">
        <f t="shared" si="64"/>
        <v>-7.9663831874761994</v>
      </c>
      <c r="Q92" s="11">
        <f t="shared" si="64"/>
        <v>-7.3663936258174836</v>
      </c>
      <c r="R92" s="11">
        <f t="shared" si="64"/>
        <v>-7.264048831768771</v>
      </c>
      <c r="S92" s="11">
        <f t="shared" si="64"/>
        <v>-16.704229784636432</v>
      </c>
      <c r="T92" s="11">
        <f t="shared" si="64"/>
        <v>-16.274045282666357</v>
      </c>
      <c r="U92" s="11">
        <f t="shared" si="64"/>
        <v>-18.093473269441713</v>
      </c>
      <c r="V92" s="11">
        <f t="shared" si="64"/>
        <v>-14.772996214261676</v>
      </c>
      <c r="W92" s="11">
        <f t="shared" si="64"/>
        <v>-9.2522613535647871</v>
      </c>
      <c r="X92" s="11">
        <f t="shared" si="64"/>
        <v>-73.863505095324328</v>
      </c>
      <c r="Y92" s="11">
        <f t="shared" si="64"/>
        <v>8.6770461590186336</v>
      </c>
      <c r="Z92" s="11">
        <f t="shared" si="64"/>
        <v>-30.376465084951825</v>
      </c>
      <c r="AA92" s="11">
        <f t="shared" si="64"/>
        <v>-23.56347956383917</v>
      </c>
      <c r="AB92" s="11">
        <f t="shared" si="64"/>
        <v>-22.511775381050292</v>
      </c>
      <c r="AC92" s="11">
        <f t="shared" si="64"/>
        <v>-24.983390822155766</v>
      </c>
      <c r="AD92" s="11">
        <f t="shared" si="64"/>
        <v>-27.494593524917939</v>
      </c>
      <c r="AE92" s="11">
        <f t="shared" si="64"/>
        <v>-19.93919474033115</v>
      </c>
      <c r="AF92" s="11">
        <f t="shared" si="64"/>
        <v>-10.855180081975204</v>
      </c>
      <c r="AG92" s="11">
        <f t="shared" si="64"/>
        <v>-16.64595731049096</v>
      </c>
      <c r="AH92" s="11">
        <f t="shared" ref="AH92:AI92" si="65">IF(AH$66=0,50%,AH$67/AH$66)*AH91</f>
        <v>-11.044935737532729</v>
      </c>
      <c r="AI92" s="11">
        <f t="shared" si="65"/>
        <v>-8.7005811443795782</v>
      </c>
    </row>
    <row r="93" spans="1:35" x14ac:dyDescent="0.25">
      <c r="A93" s="12" t="s">
        <v>75</v>
      </c>
      <c r="B93" s="13">
        <f>B91-B92</f>
        <v>-613.72504207454051</v>
      </c>
      <c r="C93" s="13">
        <f t="shared" ref="C93:AG93" si="66">C91-C92</f>
        <v>-970.79765867390154</v>
      </c>
      <c r="D93" s="13">
        <f t="shared" si="66"/>
        <v>-994.2413847627621</v>
      </c>
      <c r="E93" s="13">
        <f t="shared" si="66"/>
        <v>-764.72620850372277</v>
      </c>
      <c r="F93" s="13">
        <f t="shared" si="66"/>
        <v>-233.41903388663766</v>
      </c>
      <c r="G93" s="13">
        <f t="shared" si="66"/>
        <v>-680.27080900141391</v>
      </c>
      <c r="H93" s="13">
        <f t="shared" si="66"/>
        <v>-711.95986441659306</v>
      </c>
      <c r="I93" s="13">
        <f t="shared" si="66"/>
        <v>-33.450103646952812</v>
      </c>
      <c r="J93" s="13">
        <f t="shared" si="66"/>
        <v>-36.112412680160737</v>
      </c>
      <c r="K93" s="13">
        <f t="shared" si="66"/>
        <v>-35.019961353523087</v>
      </c>
      <c r="L93" s="13">
        <f t="shared" si="66"/>
        <v>-35.75038665117755</v>
      </c>
      <c r="M93" s="13">
        <f t="shared" si="66"/>
        <v>-34.945185650931599</v>
      </c>
      <c r="N93" s="13">
        <f t="shared" si="66"/>
        <v>-33.865627758766429</v>
      </c>
      <c r="O93" s="13">
        <f t="shared" si="66"/>
        <v>-30.088137440093085</v>
      </c>
      <c r="P93" s="13">
        <f t="shared" si="66"/>
        <v>-31.637367532518223</v>
      </c>
      <c r="Q93" s="13">
        <f t="shared" si="66"/>
        <v>-32.913427214202486</v>
      </c>
      <c r="R93" s="13">
        <f t="shared" si="66"/>
        <v>-34.548624408229053</v>
      </c>
      <c r="S93" s="13">
        <f t="shared" si="66"/>
        <v>-79.701189135359584</v>
      </c>
      <c r="T93" s="13">
        <f t="shared" si="66"/>
        <v>-82.839793757363793</v>
      </c>
      <c r="U93" s="13">
        <f t="shared" si="66"/>
        <v>-76.994098650563132</v>
      </c>
      <c r="V93" s="13">
        <f t="shared" si="66"/>
        <v>-58.974127625763195</v>
      </c>
      <c r="W93" s="13">
        <f t="shared" si="66"/>
        <v>-39.891710566434085</v>
      </c>
      <c r="X93" s="13">
        <f t="shared" si="66"/>
        <v>-314.24994490467276</v>
      </c>
      <c r="Y93" s="13">
        <f t="shared" si="66"/>
        <v>36.927541058388613</v>
      </c>
      <c r="Z93" s="13">
        <f t="shared" si="66"/>
        <v>-133.99488559961517</v>
      </c>
      <c r="AA93" s="13">
        <f t="shared" si="66"/>
        <v>-108.89974016996774</v>
      </c>
      <c r="AB93" s="13">
        <f t="shared" si="66"/>
        <v>-109.90241208564632</v>
      </c>
      <c r="AC93" s="13">
        <f t="shared" si="66"/>
        <v>-121.35506790773755</v>
      </c>
      <c r="AD93" s="13">
        <f t="shared" si="66"/>
        <v>-127.86330927369454</v>
      </c>
      <c r="AE93" s="13">
        <f t="shared" si="66"/>
        <v>-89.014969834442894</v>
      </c>
      <c r="AF93" s="13">
        <f t="shared" si="66"/>
        <v>-53.956955494113416</v>
      </c>
      <c r="AG93" s="13">
        <f t="shared" si="66"/>
        <v>-83.186216864033014</v>
      </c>
      <c r="AH93" s="13">
        <f t="shared" ref="AH93:AI93" si="67">AH91-AH92</f>
        <v>-50.370094086865791</v>
      </c>
      <c r="AI93" s="13">
        <f t="shared" si="67"/>
        <v>-36.003449099540411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442.18594782608699</v>
      </c>
      <c r="C97" s="9">
        <f t="shared" si="68"/>
        <v>457.78268695652173</v>
      </c>
      <c r="D97" s="9">
        <f t="shared" si="68"/>
        <v>457.97172173913037</v>
      </c>
      <c r="E97" s="9">
        <f t="shared" si="68"/>
        <v>436.23308695652167</v>
      </c>
      <c r="F97" s="9">
        <f t="shared" si="68"/>
        <v>439.301652173913</v>
      </c>
      <c r="G97" s="9">
        <f t="shared" si="68"/>
        <v>438.77081739130438</v>
      </c>
      <c r="H97" s="9">
        <f t="shared" si="68"/>
        <v>459.14236521739127</v>
      </c>
      <c r="I97" s="9">
        <f t="shared" si="68"/>
        <v>481.53209565217389</v>
      </c>
      <c r="J97" s="9">
        <f t="shared" si="68"/>
        <v>477.39789565217393</v>
      </c>
      <c r="K97" s="9">
        <f t="shared" si="68"/>
        <v>509.61444347826091</v>
      </c>
      <c r="L97" s="9">
        <f t="shared" si="68"/>
        <v>537.43949565217395</v>
      </c>
      <c r="M97" s="9">
        <f t="shared" si="68"/>
        <v>502.20545217391305</v>
      </c>
      <c r="N97" s="9">
        <f t="shared" si="68"/>
        <v>490.72334782608698</v>
      </c>
      <c r="O97" s="9">
        <f t="shared" si="68"/>
        <v>497.06732173913048</v>
      </c>
      <c r="P97" s="9">
        <f t="shared" si="68"/>
        <v>515.74566086956531</v>
      </c>
      <c r="Q97" s="9">
        <f t="shared" si="68"/>
        <v>536.38679130434787</v>
      </c>
      <c r="R97" s="9">
        <f t="shared" si="68"/>
        <v>541.91426086956517</v>
      </c>
      <c r="S97" s="9">
        <f t="shared" si="68"/>
        <v>565.12346956521742</v>
      </c>
      <c r="T97" s="9">
        <f t="shared" si="68"/>
        <v>577.3399391304348</v>
      </c>
      <c r="U97" s="9">
        <f t="shared" si="68"/>
        <v>546.80886521739126</v>
      </c>
      <c r="V97" s="9">
        <f t="shared" si="68"/>
        <v>553.40718260869562</v>
      </c>
      <c r="W97" s="9">
        <f t="shared" si="68"/>
        <v>574.23078260869568</v>
      </c>
      <c r="X97" s="9">
        <f t="shared" si="68"/>
        <v>559.67663478260863</v>
      </c>
      <c r="Y97" s="9">
        <f t="shared" si="68"/>
        <v>542.24227826086951</v>
      </c>
      <c r="Z97" s="9">
        <f t="shared" si="68"/>
        <v>558.24604347826096</v>
      </c>
      <c r="AA97" s="9">
        <f t="shared" si="68"/>
        <v>533.49258457096175</v>
      </c>
      <c r="AB97" s="9">
        <f t="shared" si="68"/>
        <v>514.26885971407762</v>
      </c>
      <c r="AC97" s="9">
        <f t="shared" si="68"/>
        <v>510.78292689551409</v>
      </c>
      <c r="AD97" s="9">
        <f t="shared" si="68"/>
        <v>508.91303478260869</v>
      </c>
      <c r="AE97" s="9">
        <f t="shared" si="68"/>
        <v>507.01120000000003</v>
      </c>
      <c r="AF97" s="9">
        <f t="shared" si="68"/>
        <v>461.3952334667469</v>
      </c>
      <c r="AG97" s="9">
        <f t="shared" si="68"/>
        <v>480.32179130434776</v>
      </c>
      <c r="AH97" s="9">
        <f t="shared" ref="AH97:AI97" si="69">SUM(AH98:AH99)</f>
        <v>543.69500726600666</v>
      </c>
      <c r="AI97" s="9">
        <f t="shared" si="69"/>
        <v>506.66279881840143</v>
      </c>
    </row>
    <row r="98" spans="1:35" x14ac:dyDescent="0.25">
      <c r="A98" s="10" t="s">
        <v>72</v>
      </c>
      <c r="B98" s="11">
        <v>80.299078260869564</v>
      </c>
      <c r="C98" s="11">
        <v>83.131373913043475</v>
      </c>
      <c r="D98" s="11">
        <v>83.165704347826093</v>
      </c>
      <c r="E98" s="11">
        <v>79.218060869565221</v>
      </c>
      <c r="F98" s="11">
        <v>79.775295652173909</v>
      </c>
      <c r="G98" s="11">
        <v>79.678904347826091</v>
      </c>
      <c r="H98" s="11">
        <v>86.085252173913048</v>
      </c>
      <c r="I98" s="11">
        <v>90.351391304347828</v>
      </c>
      <c r="J98" s="11">
        <v>86.428791304347826</v>
      </c>
      <c r="K98" s="11">
        <v>101.19920869565217</v>
      </c>
      <c r="L98" s="11">
        <v>105.05700869565217</v>
      </c>
      <c r="M98" s="11">
        <v>98.978747826086959</v>
      </c>
      <c r="N98" s="11">
        <v>96.229652173913038</v>
      </c>
      <c r="O98" s="11">
        <v>93.000669565217393</v>
      </c>
      <c r="P98" s="11">
        <v>98.135095652173916</v>
      </c>
      <c r="Q98" s="11">
        <v>91.665373913043481</v>
      </c>
      <c r="R98" s="11">
        <v>89.190991304347833</v>
      </c>
      <c r="S98" s="11">
        <v>91.389443478260873</v>
      </c>
      <c r="T98" s="11">
        <v>88.03540869565218</v>
      </c>
      <c r="U98" s="11">
        <v>94.118147826086954</v>
      </c>
      <c r="V98" s="11">
        <v>108.0049652173913</v>
      </c>
      <c r="W98" s="11">
        <v>111.81880869565218</v>
      </c>
      <c r="X98" s="11">
        <v>111.85952173913043</v>
      </c>
      <c r="Y98" s="11">
        <v>108.56765217391305</v>
      </c>
      <c r="Z98" s="11">
        <v>109.82591304347827</v>
      </c>
      <c r="AA98" s="11">
        <v>99.321729102921253</v>
      </c>
      <c r="AB98" s="11">
        <v>90.207226086956524</v>
      </c>
      <c r="AC98" s="11">
        <v>90.868339130434777</v>
      </c>
      <c r="AD98" s="11">
        <v>95.697634782608716</v>
      </c>
      <c r="AE98" s="11">
        <v>99.012208695652177</v>
      </c>
      <c r="AF98" s="11">
        <v>89.442608695652169</v>
      </c>
      <c r="AG98" s="11">
        <v>93.807869565217388</v>
      </c>
      <c r="AH98" s="11">
        <v>101.11012071821422</v>
      </c>
      <c r="AI98" s="11">
        <v>100.23307826086956</v>
      </c>
    </row>
    <row r="99" spans="1:35" x14ac:dyDescent="0.25">
      <c r="A99" s="12" t="s">
        <v>75</v>
      </c>
      <c r="B99" s="13">
        <v>361.88686956521741</v>
      </c>
      <c r="C99" s="13">
        <v>374.65131304347824</v>
      </c>
      <c r="D99" s="13">
        <v>374.80601739130429</v>
      </c>
      <c r="E99" s="13">
        <v>357.01502608695648</v>
      </c>
      <c r="F99" s="13">
        <v>359.5263565217391</v>
      </c>
      <c r="G99" s="13">
        <v>359.09191304347826</v>
      </c>
      <c r="H99" s="13">
        <v>373.05711304347824</v>
      </c>
      <c r="I99" s="13">
        <v>391.18070434782607</v>
      </c>
      <c r="J99" s="13">
        <v>390.96910434782609</v>
      </c>
      <c r="K99" s="13">
        <v>408.41523478260871</v>
      </c>
      <c r="L99" s="13">
        <v>432.38248695652175</v>
      </c>
      <c r="M99" s="13">
        <v>403.22670434782606</v>
      </c>
      <c r="N99" s="13">
        <v>394.49369565217393</v>
      </c>
      <c r="O99" s="13">
        <v>404.0666521739131</v>
      </c>
      <c r="P99" s="13">
        <v>417.61056521739135</v>
      </c>
      <c r="Q99" s="13">
        <v>444.72141739130439</v>
      </c>
      <c r="R99" s="13">
        <v>452.72326956521738</v>
      </c>
      <c r="S99" s="13">
        <v>473.73402608695653</v>
      </c>
      <c r="T99" s="13">
        <v>489.30453043478258</v>
      </c>
      <c r="U99" s="13">
        <v>452.6907173913043</v>
      </c>
      <c r="V99" s="13">
        <v>445.40221739130436</v>
      </c>
      <c r="W99" s="13">
        <v>462.41197391304348</v>
      </c>
      <c r="X99" s="13">
        <v>447.81711304347823</v>
      </c>
      <c r="Y99" s="13">
        <v>433.67462608695644</v>
      </c>
      <c r="Z99" s="13">
        <v>448.42013043478266</v>
      </c>
      <c r="AA99" s="13">
        <v>434.17085546804049</v>
      </c>
      <c r="AB99" s="13">
        <v>424.06163362712113</v>
      </c>
      <c r="AC99" s="13">
        <v>419.91458776507932</v>
      </c>
      <c r="AD99" s="13">
        <v>413.21539999999999</v>
      </c>
      <c r="AE99" s="13">
        <v>407.99899130434784</v>
      </c>
      <c r="AF99" s="13">
        <v>371.95262477109475</v>
      </c>
      <c r="AG99" s="13">
        <v>386.51392173913035</v>
      </c>
      <c r="AH99" s="13">
        <v>442.58488654779245</v>
      </c>
      <c r="AI99" s="13">
        <v>406.42972055753188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28.230623354036766</v>
      </c>
      <c r="D101" s="9">
        <f t="shared" si="70"/>
        <v>12.822919006210688</v>
      </c>
      <c r="E101" s="9">
        <f t="shared" si="70"/>
        <v>0</v>
      </c>
      <c r="F101" s="9">
        <f t="shared" si="70"/>
        <v>15.702449440993304</v>
      </c>
      <c r="G101" s="9">
        <f t="shared" si="70"/>
        <v>12.103049440993351</v>
      </c>
      <c r="H101" s="9">
        <f t="shared" si="70"/>
        <v>33.00543204968892</v>
      </c>
      <c r="I101" s="9">
        <f t="shared" si="70"/>
        <v>35.023614658384631</v>
      </c>
      <c r="J101" s="9">
        <f t="shared" si="70"/>
        <v>10.128024844720031</v>
      </c>
      <c r="K101" s="9">
        <f t="shared" si="70"/>
        <v>44.850432049688962</v>
      </c>
      <c r="L101" s="9">
        <f t="shared" si="70"/>
        <v>40.458936397515046</v>
      </c>
      <c r="M101" s="9">
        <f t="shared" si="70"/>
        <v>0</v>
      </c>
      <c r="N101" s="9">
        <f t="shared" si="70"/>
        <v>1.6547768944099239</v>
      </c>
      <c r="O101" s="9">
        <f t="shared" si="70"/>
        <v>20.471314782608886</v>
      </c>
      <c r="P101" s="9">
        <f t="shared" si="70"/>
        <v>31.312223354036796</v>
      </c>
      <c r="Q101" s="9">
        <f t="shared" si="70"/>
        <v>39.314184347826256</v>
      </c>
      <c r="R101" s="9">
        <f t="shared" si="70"/>
        <v>18.341477018633022</v>
      </c>
      <c r="S101" s="9">
        <f t="shared" si="70"/>
        <v>36.423048198757492</v>
      </c>
      <c r="T101" s="9">
        <f t="shared" si="70"/>
        <v>27.287210434782764</v>
      </c>
      <c r="U101" s="9">
        <f t="shared" si="70"/>
        <v>11.783325962732256</v>
      </c>
      <c r="V101" s="9">
        <f t="shared" si="70"/>
        <v>20.758021614906177</v>
      </c>
      <c r="W101" s="9">
        <f t="shared" si="70"/>
        <v>34.236387329192297</v>
      </c>
      <c r="X101" s="9">
        <f t="shared" si="70"/>
        <v>2.3349724223602522</v>
      </c>
      <c r="Y101" s="9">
        <f t="shared" si="70"/>
        <v>1.7082521123713206</v>
      </c>
      <c r="Z101" s="9">
        <f t="shared" si="70"/>
        <v>29.29013254801874</v>
      </c>
      <c r="AA101" s="9">
        <f t="shared" si="70"/>
        <v>9.3590970053603791E-3</v>
      </c>
      <c r="AB101" s="9">
        <f t="shared" si="70"/>
        <v>1.7721342519012653</v>
      </c>
      <c r="AC101" s="9">
        <f t="shared" si="70"/>
        <v>10.615779728020055</v>
      </c>
      <c r="AD101" s="9">
        <f t="shared" si="70"/>
        <v>10.763992110696574</v>
      </c>
      <c r="AE101" s="9">
        <f t="shared" si="70"/>
        <v>10.732049440993332</v>
      </c>
      <c r="AF101" s="9">
        <f t="shared" si="70"/>
        <v>1.5712378420398108</v>
      </c>
      <c r="AG101" s="9">
        <f t="shared" si="70"/>
        <v>32.503688592741739</v>
      </c>
      <c r="AH101" s="9">
        <f t="shared" ref="AH101:AI101" si="71">SUM(AH102:AH103)</f>
        <v>76.007100185260938</v>
      </c>
      <c r="AI101" s="9">
        <f t="shared" si="71"/>
        <v>5.2821914281705364</v>
      </c>
    </row>
    <row r="102" spans="1:35" x14ac:dyDescent="0.25">
      <c r="A102" s="10" t="s">
        <v>72</v>
      </c>
      <c r="B102" s="11">
        <v>0</v>
      </c>
      <c r="C102" s="11">
        <v>5.1265550310559149</v>
      </c>
      <c r="D102" s="11">
        <v>2.328589813664621</v>
      </c>
      <c r="E102" s="11">
        <v>0</v>
      </c>
      <c r="F102" s="11">
        <v>2.8514941614906917</v>
      </c>
      <c r="G102" s="11">
        <v>2.1978680745341848</v>
      </c>
      <c r="H102" s="11">
        <v>8.7006072049689607</v>
      </c>
      <c r="I102" s="11">
        <v>6.5603985093167836</v>
      </c>
      <c r="J102" s="11">
        <v>0</v>
      </c>
      <c r="K102" s="11">
        <v>17.064676770186352</v>
      </c>
      <c r="L102" s="11">
        <v>6.1520593788820008</v>
      </c>
      <c r="M102" s="11">
        <v>0</v>
      </c>
      <c r="N102" s="11">
        <v>0</v>
      </c>
      <c r="O102" s="11">
        <v>0</v>
      </c>
      <c r="P102" s="11">
        <v>7.4286854658385266</v>
      </c>
      <c r="Q102" s="11">
        <v>0</v>
      </c>
      <c r="R102" s="11">
        <v>0</v>
      </c>
      <c r="S102" s="11">
        <v>4.4927115527950434</v>
      </c>
      <c r="T102" s="11">
        <v>0</v>
      </c>
      <c r="U102" s="11">
        <v>8.3769985093167776</v>
      </c>
      <c r="V102" s="11">
        <v>16.181076770186351</v>
      </c>
      <c r="W102" s="11">
        <v>6.1081028571428817</v>
      </c>
      <c r="X102" s="11">
        <v>2.3349724223602522</v>
      </c>
      <c r="Y102" s="11">
        <v>2.3874968220348397E-3</v>
      </c>
      <c r="Z102" s="11">
        <v>3.55252024844722</v>
      </c>
      <c r="AA102" s="11">
        <v>1.5169290082081678E-3</v>
      </c>
      <c r="AB102" s="11">
        <v>2.5123929875672116E-3</v>
      </c>
      <c r="AC102" s="11">
        <v>2.9553724223602638</v>
      </c>
      <c r="AD102" s="11">
        <v>7.1235550310559361</v>
      </c>
      <c r="AE102" s="11">
        <v>5.6088332919254649</v>
      </c>
      <c r="AF102" s="11">
        <v>0.30329956334392916</v>
      </c>
      <c r="AG102" s="11">
        <v>6.659520248447226</v>
      </c>
      <c r="AH102" s="11">
        <v>9.5965105318788346</v>
      </c>
      <c r="AI102" s="11">
        <v>1.4172169215373465</v>
      </c>
    </row>
    <row r="103" spans="1:35" x14ac:dyDescent="0.25">
      <c r="A103" s="12" t="s">
        <v>75</v>
      </c>
      <c r="B103" s="13">
        <v>0</v>
      </c>
      <c r="C103" s="13">
        <v>23.104068322980851</v>
      </c>
      <c r="D103" s="13">
        <v>10.494329192546067</v>
      </c>
      <c r="E103" s="13">
        <v>0</v>
      </c>
      <c r="F103" s="13">
        <v>12.850955279502612</v>
      </c>
      <c r="G103" s="13">
        <v>9.9051813664591659</v>
      </c>
      <c r="H103" s="13">
        <v>24.30482484471996</v>
      </c>
      <c r="I103" s="13">
        <v>28.463216149067843</v>
      </c>
      <c r="J103" s="13">
        <v>10.128024844720031</v>
      </c>
      <c r="K103" s="13">
        <v>27.785755279502609</v>
      </c>
      <c r="L103" s="13">
        <v>34.306877018633045</v>
      </c>
      <c r="M103" s="13">
        <v>0</v>
      </c>
      <c r="N103" s="13">
        <v>1.6547768944099239</v>
      </c>
      <c r="O103" s="13">
        <v>20.471314782608886</v>
      </c>
      <c r="P103" s="13">
        <v>23.883537888198269</v>
      </c>
      <c r="Q103" s="13">
        <v>39.314184347826256</v>
      </c>
      <c r="R103" s="13">
        <v>18.341477018633022</v>
      </c>
      <c r="S103" s="13">
        <v>31.930336645962448</v>
      </c>
      <c r="T103" s="13">
        <v>27.287210434782764</v>
      </c>
      <c r="U103" s="13">
        <v>3.4063274534154786</v>
      </c>
      <c r="V103" s="13">
        <v>4.5769448447198275</v>
      </c>
      <c r="W103" s="13">
        <v>28.128284472049419</v>
      </c>
      <c r="X103" s="13">
        <v>0</v>
      </c>
      <c r="Y103" s="13">
        <v>1.7058646155492858</v>
      </c>
      <c r="Z103" s="13">
        <v>25.73761229957152</v>
      </c>
      <c r="AA103" s="13">
        <v>7.8421679971522103E-3</v>
      </c>
      <c r="AB103" s="13">
        <v>1.7696218589136981</v>
      </c>
      <c r="AC103" s="13">
        <v>7.6604073056597919</v>
      </c>
      <c r="AD103" s="13">
        <v>3.6404370796406367</v>
      </c>
      <c r="AE103" s="13">
        <v>5.1232161490678685</v>
      </c>
      <c r="AF103" s="13">
        <v>1.2679382786958815</v>
      </c>
      <c r="AG103" s="13">
        <v>25.844168344294516</v>
      </c>
      <c r="AH103" s="13">
        <v>66.410589653382104</v>
      </c>
      <c r="AI103" s="13">
        <v>3.8649745066331898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54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73882.587158671347</v>
      </c>
      <c r="C3" s="9">
        <f t="shared" ref="C3:AG3" si="0">SUM(C4:C5)</f>
        <v>28950.93692674076</v>
      </c>
      <c r="D3" s="9">
        <f t="shared" si="0"/>
        <v>44537.444802016449</v>
      </c>
      <c r="E3" s="9">
        <f t="shared" si="0"/>
        <v>25106.593034851529</v>
      </c>
      <c r="F3" s="9">
        <f t="shared" si="0"/>
        <v>24794.240093635526</v>
      </c>
      <c r="G3" s="9">
        <f t="shared" si="0"/>
        <v>26029.411767999998</v>
      </c>
      <c r="H3" s="9">
        <f t="shared" si="0"/>
        <v>30939.757073000001</v>
      </c>
      <c r="I3" s="9">
        <f t="shared" si="0"/>
        <v>39782.719345999998</v>
      </c>
      <c r="J3" s="9">
        <f t="shared" si="0"/>
        <v>48882.389515000003</v>
      </c>
      <c r="K3" s="9">
        <f t="shared" si="0"/>
        <v>70800.994266000009</v>
      </c>
      <c r="L3" s="9">
        <f t="shared" si="0"/>
        <v>54914.365048</v>
      </c>
      <c r="M3" s="9">
        <f t="shared" si="0"/>
        <v>49478.600707999998</v>
      </c>
      <c r="N3" s="9">
        <f t="shared" si="0"/>
        <v>51511.065805999999</v>
      </c>
      <c r="O3" s="9">
        <f t="shared" si="0"/>
        <v>54374.927660000001</v>
      </c>
      <c r="P3" s="9">
        <f t="shared" si="0"/>
        <v>48347.766540000004</v>
      </c>
      <c r="Q3" s="9">
        <f t="shared" si="0"/>
        <v>121265.066861</v>
      </c>
      <c r="R3" s="9">
        <f t="shared" si="0"/>
        <v>116459.15085600001</v>
      </c>
      <c r="S3" s="9">
        <f t="shared" si="0"/>
        <v>88457.408364999996</v>
      </c>
      <c r="T3" s="9">
        <f t="shared" si="0"/>
        <v>82951.685765000002</v>
      </c>
      <c r="U3" s="9">
        <f t="shared" si="0"/>
        <v>83279.743633999999</v>
      </c>
      <c r="V3" s="9">
        <f t="shared" si="0"/>
        <v>110210.91096500002</v>
      </c>
      <c r="W3" s="9">
        <f t="shared" si="0"/>
        <v>101991.90660999999</v>
      </c>
      <c r="X3" s="9">
        <f t="shared" si="0"/>
        <v>124260.61745800001</v>
      </c>
      <c r="Y3" s="9">
        <f t="shared" si="0"/>
        <v>141784.21324400001</v>
      </c>
      <c r="Z3" s="9">
        <f t="shared" si="0"/>
        <v>168540.22747899999</v>
      </c>
      <c r="AA3" s="9">
        <f t="shared" si="0"/>
        <v>172026.236718</v>
      </c>
      <c r="AB3" s="9">
        <f t="shared" si="0"/>
        <v>201667.203152</v>
      </c>
      <c r="AC3" s="9">
        <f t="shared" si="0"/>
        <v>242406.230407</v>
      </c>
      <c r="AD3" s="9">
        <f t="shared" si="0"/>
        <v>275839.94294500002</v>
      </c>
      <c r="AE3" s="9">
        <f t="shared" si="0"/>
        <v>284076.78530499997</v>
      </c>
      <c r="AF3" s="9">
        <f t="shared" si="0"/>
        <v>266900.66647399997</v>
      </c>
      <c r="AG3" s="9">
        <f t="shared" si="0"/>
        <v>288960.61823299999</v>
      </c>
      <c r="AH3" s="9">
        <f t="shared" ref="AH3:AI3" si="1">SUM(AH4:AH5)</f>
        <v>378622.48581699998</v>
      </c>
      <c r="AI3" s="9">
        <f t="shared" si="1"/>
        <v>368395.23953700002</v>
      </c>
    </row>
    <row r="4" spans="1:35" x14ac:dyDescent="0.25">
      <c r="A4" s="10" t="s">
        <v>72</v>
      </c>
      <c r="B4" s="11">
        <v>18314.047157354755</v>
      </c>
      <c r="C4" s="11">
        <v>7176.3705700674636</v>
      </c>
      <c r="D4" s="11">
        <v>11039.960777503475</v>
      </c>
      <c r="E4" s="11">
        <v>6223.4329695751549</v>
      </c>
      <c r="F4" s="11">
        <v>6146.006789535154</v>
      </c>
      <c r="G4" s="11">
        <v>6452.1816699999999</v>
      </c>
      <c r="H4" s="11">
        <v>7899.924704</v>
      </c>
      <c r="I4" s="11">
        <v>10169.798543000001</v>
      </c>
      <c r="J4" s="11">
        <v>12095.201885</v>
      </c>
      <c r="K4" s="11">
        <v>19009.734988</v>
      </c>
      <c r="L4" s="11">
        <v>14520.126844</v>
      </c>
      <c r="M4" s="11">
        <v>12841.604609</v>
      </c>
      <c r="N4" s="11">
        <v>13381.371963</v>
      </c>
      <c r="O4" s="11">
        <v>14160.713146</v>
      </c>
      <c r="P4" s="11">
        <v>12584.113289000001</v>
      </c>
      <c r="Q4" s="11">
        <v>26906.559968000001</v>
      </c>
      <c r="R4" s="11">
        <v>20884.172721999999</v>
      </c>
      <c r="S4" s="11">
        <v>21525.879426</v>
      </c>
      <c r="T4" s="11">
        <v>16861.667506000002</v>
      </c>
      <c r="U4" s="11">
        <v>18493.469401999999</v>
      </c>
      <c r="V4" s="11">
        <v>25216.689062000001</v>
      </c>
      <c r="W4" s="11">
        <v>21720.010176</v>
      </c>
      <c r="X4" s="11">
        <v>18610.521798000002</v>
      </c>
      <c r="Y4" s="11">
        <v>21806.709177000001</v>
      </c>
      <c r="Z4" s="11">
        <v>22587.485476999998</v>
      </c>
      <c r="AA4" s="11">
        <v>25451.206055999999</v>
      </c>
      <c r="AB4" s="11">
        <v>24764.089502999999</v>
      </c>
      <c r="AC4" s="11">
        <v>22273.076655000001</v>
      </c>
      <c r="AD4" s="11">
        <v>24758.734537</v>
      </c>
      <c r="AE4" s="11">
        <v>24549.03398</v>
      </c>
      <c r="AF4" s="11">
        <v>26104.703335999999</v>
      </c>
      <c r="AG4" s="11">
        <v>27415.217202</v>
      </c>
      <c r="AH4" s="11">
        <v>33900.334476000004</v>
      </c>
      <c r="AI4" s="11">
        <v>45792.035997999999</v>
      </c>
    </row>
    <row r="5" spans="1:35" x14ac:dyDescent="0.25">
      <c r="A5" s="12" t="s">
        <v>75</v>
      </c>
      <c r="B5" s="13">
        <v>55568.540001316593</v>
      </c>
      <c r="C5" s="13">
        <v>21774.566356673295</v>
      </c>
      <c r="D5" s="13">
        <v>33497.484024512974</v>
      </c>
      <c r="E5" s="13">
        <v>18883.160065276374</v>
      </c>
      <c r="F5" s="13">
        <v>18648.233304100373</v>
      </c>
      <c r="G5" s="13">
        <v>19577.230098</v>
      </c>
      <c r="H5" s="13">
        <v>23039.832369</v>
      </c>
      <c r="I5" s="13">
        <v>29612.920803000001</v>
      </c>
      <c r="J5" s="13">
        <v>36787.18763</v>
      </c>
      <c r="K5" s="13">
        <v>51791.259278000005</v>
      </c>
      <c r="L5" s="13">
        <v>40394.238204000001</v>
      </c>
      <c r="M5" s="13">
        <v>36636.996098999996</v>
      </c>
      <c r="N5" s="13">
        <v>38129.693843000001</v>
      </c>
      <c r="O5" s="13">
        <v>40214.214513999999</v>
      </c>
      <c r="P5" s="13">
        <v>35763.653251000003</v>
      </c>
      <c r="Q5" s="13">
        <v>94358.506892999998</v>
      </c>
      <c r="R5" s="13">
        <v>95574.978134000005</v>
      </c>
      <c r="S5" s="13">
        <v>66931.528938999996</v>
      </c>
      <c r="T5" s="13">
        <v>66090.018259000004</v>
      </c>
      <c r="U5" s="13">
        <v>64786.274232000003</v>
      </c>
      <c r="V5" s="13">
        <v>84994.221903000012</v>
      </c>
      <c r="W5" s="13">
        <v>80271.896433999995</v>
      </c>
      <c r="X5" s="13">
        <v>105650.09566000001</v>
      </c>
      <c r="Y5" s="13">
        <v>119977.504067</v>
      </c>
      <c r="Z5" s="13">
        <v>145952.74200199998</v>
      </c>
      <c r="AA5" s="13">
        <v>146575.030662</v>
      </c>
      <c r="AB5" s="13">
        <v>176903.11364900001</v>
      </c>
      <c r="AC5" s="13">
        <v>220133.15375199998</v>
      </c>
      <c r="AD5" s="13">
        <v>251081.20840800001</v>
      </c>
      <c r="AE5" s="13">
        <v>259527.75132499999</v>
      </c>
      <c r="AF5" s="13">
        <v>240795.96313799999</v>
      </c>
      <c r="AG5" s="13">
        <v>261545.40103099999</v>
      </c>
      <c r="AH5" s="13">
        <v>344722.15134099999</v>
      </c>
      <c r="AI5" s="13">
        <v>322603.20353900001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72</v>
      </c>
      <c r="B9" s="16">
        <f t="shared" si="2"/>
        <v>0.24788042570874289</v>
      </c>
      <c r="C9" s="16">
        <f t="shared" si="2"/>
        <v>0.24788042570874286</v>
      </c>
      <c r="D9" s="16">
        <f t="shared" si="2"/>
        <v>0.24788042570874286</v>
      </c>
      <c r="E9" s="16">
        <f t="shared" si="2"/>
        <v>0.24788042570874286</v>
      </c>
      <c r="F9" s="16">
        <f t="shared" si="2"/>
        <v>0.24788042570874283</v>
      </c>
      <c r="G9" s="16">
        <f t="shared" si="2"/>
        <v>0.24788042570874283</v>
      </c>
      <c r="H9" s="16">
        <f t="shared" si="2"/>
        <v>0.25533247353431798</v>
      </c>
      <c r="I9" s="16">
        <f t="shared" si="2"/>
        <v>0.25563356930306314</v>
      </c>
      <c r="J9" s="16">
        <f t="shared" si="2"/>
        <v>0.24743475114465258</v>
      </c>
      <c r="K9" s="16">
        <f t="shared" si="2"/>
        <v>0.26849531118984354</v>
      </c>
      <c r="L9" s="16">
        <f t="shared" si="2"/>
        <v>0.26441399861963494</v>
      </c>
      <c r="M9" s="16">
        <f t="shared" si="2"/>
        <v>0.259538556572876</v>
      </c>
      <c r="N9" s="16">
        <f t="shared" si="2"/>
        <v>0.25977664708776693</v>
      </c>
      <c r="O9" s="16">
        <f t="shared" si="2"/>
        <v>0.26042725490220908</v>
      </c>
      <c r="P9" s="16">
        <f t="shared" si="2"/>
        <v>0.26028323932168967</v>
      </c>
      <c r="Q9" s="16">
        <f t="shared" si="2"/>
        <v>0.22188220123476804</v>
      </c>
      <c r="R9" s="16">
        <f t="shared" si="2"/>
        <v>0.17932616345299449</v>
      </c>
      <c r="S9" s="16">
        <f t="shared" si="2"/>
        <v>0.2433473897084821</v>
      </c>
      <c r="T9" s="16">
        <f t="shared" si="2"/>
        <v>0.20327094441177088</v>
      </c>
      <c r="U9" s="16">
        <f t="shared" si="2"/>
        <v>0.22206443722107963</v>
      </c>
      <c r="V9" s="16">
        <f t="shared" si="2"/>
        <v>0.22880392550251341</v>
      </c>
      <c r="W9" s="16">
        <f t="shared" si="2"/>
        <v>0.21295817381916085</v>
      </c>
      <c r="X9" s="16">
        <f t="shared" si="2"/>
        <v>0.14977007340471604</v>
      </c>
      <c r="Y9" s="16">
        <f t="shared" si="2"/>
        <v>0.15380209600255204</v>
      </c>
      <c r="Z9" s="16">
        <f t="shared" si="2"/>
        <v>0.13401836353765681</v>
      </c>
      <c r="AA9" s="16">
        <f t="shared" si="2"/>
        <v>0.1479495601460013</v>
      </c>
      <c r="AB9" s="16">
        <f t="shared" si="2"/>
        <v>0.12279681136022343</v>
      </c>
      <c r="AC9" s="16">
        <f t="shared" si="2"/>
        <v>9.1883268089287609E-2</v>
      </c>
      <c r="AD9" s="16">
        <f t="shared" si="2"/>
        <v>8.9757611869636544E-2</v>
      </c>
      <c r="AE9" s="16">
        <f t="shared" si="2"/>
        <v>8.641689588835233E-2</v>
      </c>
      <c r="AF9" s="16">
        <f t="shared" si="2"/>
        <v>9.780681210304501E-2</v>
      </c>
      <c r="AG9" s="16">
        <f t="shared" si="2"/>
        <v>9.4875271826467586E-2</v>
      </c>
      <c r="AH9" s="16">
        <f t="shared" ref="AH9:AI9" si="4">IF(AH4=0,0,AH4/AH$3)</f>
        <v>8.9535977777043835E-2</v>
      </c>
      <c r="AI9" s="16">
        <f t="shared" si="4"/>
        <v>0.12430137820334361</v>
      </c>
    </row>
    <row r="10" spans="1:35" x14ac:dyDescent="0.25">
      <c r="A10" s="12" t="s">
        <v>75</v>
      </c>
      <c r="B10" s="17">
        <f t="shared" si="2"/>
        <v>0.75211957429125709</v>
      </c>
      <c r="C10" s="17">
        <f t="shared" si="2"/>
        <v>0.75211957429125709</v>
      </c>
      <c r="D10" s="17">
        <f t="shared" si="2"/>
        <v>0.75211957429125709</v>
      </c>
      <c r="E10" s="17">
        <f t="shared" si="2"/>
        <v>0.7521195742912572</v>
      </c>
      <c r="F10" s="17">
        <f t="shared" si="2"/>
        <v>0.7521195742912572</v>
      </c>
      <c r="G10" s="17">
        <f t="shared" si="2"/>
        <v>0.7521195742912572</v>
      </c>
      <c r="H10" s="17">
        <f t="shared" si="2"/>
        <v>0.74466752646568202</v>
      </c>
      <c r="I10" s="17">
        <f t="shared" si="2"/>
        <v>0.74436643069693698</v>
      </c>
      <c r="J10" s="17">
        <f t="shared" si="2"/>
        <v>0.75256524885534737</v>
      </c>
      <c r="K10" s="17">
        <f t="shared" si="2"/>
        <v>0.7315046888101564</v>
      </c>
      <c r="L10" s="17">
        <f t="shared" si="2"/>
        <v>0.73558600138036512</v>
      </c>
      <c r="M10" s="17">
        <f t="shared" si="2"/>
        <v>0.74046144342712394</v>
      </c>
      <c r="N10" s="17">
        <f t="shared" si="2"/>
        <v>0.74022335291223307</v>
      </c>
      <c r="O10" s="17">
        <f t="shared" si="2"/>
        <v>0.73957274509779092</v>
      </c>
      <c r="P10" s="17">
        <f t="shared" si="2"/>
        <v>0.73971676067831038</v>
      </c>
      <c r="Q10" s="17">
        <f t="shared" si="2"/>
        <v>0.77811779876523202</v>
      </c>
      <c r="R10" s="17">
        <f t="shared" si="2"/>
        <v>0.82067383654700554</v>
      </c>
      <c r="S10" s="17">
        <f t="shared" si="2"/>
        <v>0.75665261029151787</v>
      </c>
      <c r="T10" s="17">
        <f t="shared" si="2"/>
        <v>0.79672905558822915</v>
      </c>
      <c r="U10" s="17">
        <f t="shared" si="2"/>
        <v>0.7779355627789204</v>
      </c>
      <c r="V10" s="17">
        <f t="shared" si="2"/>
        <v>0.77119607449748662</v>
      </c>
      <c r="W10" s="17">
        <f t="shared" si="2"/>
        <v>0.78704182618083918</v>
      </c>
      <c r="X10" s="17">
        <f t="shared" si="2"/>
        <v>0.85022992659528396</v>
      </c>
      <c r="Y10" s="17">
        <f t="shared" si="2"/>
        <v>0.84619790399744788</v>
      </c>
      <c r="Z10" s="17">
        <f t="shared" si="2"/>
        <v>0.86598163646234316</v>
      </c>
      <c r="AA10" s="17">
        <f t="shared" si="2"/>
        <v>0.85205043985399875</v>
      </c>
      <c r="AB10" s="17">
        <f t="shared" si="2"/>
        <v>0.87720318863977664</v>
      </c>
      <c r="AC10" s="17">
        <f t="shared" si="2"/>
        <v>0.9081167319107124</v>
      </c>
      <c r="AD10" s="17">
        <f t="shared" si="2"/>
        <v>0.9102423881303634</v>
      </c>
      <c r="AE10" s="17">
        <f t="shared" si="2"/>
        <v>0.91358310411164778</v>
      </c>
      <c r="AF10" s="17">
        <f t="shared" si="2"/>
        <v>0.90219318789695513</v>
      </c>
      <c r="AG10" s="17">
        <f t="shared" si="2"/>
        <v>0.9051247281735324</v>
      </c>
      <c r="AH10" s="17">
        <f t="shared" ref="AH10:AI10" si="5">IF(AH5=0,0,AH5/AH$3)</f>
        <v>0.91046402222295619</v>
      </c>
      <c r="AI10" s="17">
        <f t="shared" si="5"/>
        <v>0.87569862179665636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6.2019510000000002</v>
      </c>
      <c r="C12" s="18">
        <f t="shared" si="6"/>
        <v>2.4302380000000001</v>
      </c>
      <c r="D12" s="18">
        <f t="shared" si="6"/>
        <v>3.7386210000000002</v>
      </c>
      <c r="E12" s="18">
        <f t="shared" si="6"/>
        <v>2.107532</v>
      </c>
      <c r="F12" s="18">
        <f t="shared" si="6"/>
        <v>2.0813109999999999</v>
      </c>
      <c r="G12" s="18">
        <f t="shared" si="6"/>
        <v>2.1849970000000001</v>
      </c>
      <c r="H12" s="18">
        <f t="shared" si="6"/>
        <v>2.622636</v>
      </c>
      <c r="I12" s="18">
        <f t="shared" si="6"/>
        <v>3.365548</v>
      </c>
      <c r="J12" s="18">
        <f t="shared" si="6"/>
        <v>4.0796430000000008</v>
      </c>
      <c r="K12" s="18">
        <f t="shared" si="6"/>
        <v>6.1881500000000003</v>
      </c>
      <c r="L12" s="18">
        <f t="shared" si="6"/>
        <v>4.7929930000000001</v>
      </c>
      <c r="M12" s="18">
        <f t="shared" si="6"/>
        <v>4.1744570000000003</v>
      </c>
      <c r="N12" s="18">
        <f t="shared" si="6"/>
        <v>4.2545900000000003</v>
      </c>
      <c r="O12" s="18">
        <f t="shared" si="6"/>
        <v>4.4969580000000002</v>
      </c>
      <c r="P12" s="18">
        <f t="shared" si="6"/>
        <v>3.9586670000000002</v>
      </c>
      <c r="Q12" s="18">
        <f t="shared" si="6"/>
        <v>10.026558</v>
      </c>
      <c r="R12" s="18">
        <f t="shared" si="6"/>
        <v>8.663494</v>
      </c>
      <c r="S12" s="18">
        <f t="shared" si="6"/>
        <v>7.5890129999999996</v>
      </c>
      <c r="T12" s="18">
        <f t="shared" si="6"/>
        <v>5.7305450000000002</v>
      </c>
      <c r="U12" s="18">
        <f t="shared" si="6"/>
        <v>5.9920290000000005</v>
      </c>
      <c r="V12" s="18">
        <f t="shared" si="6"/>
        <v>7.6024710000000004</v>
      </c>
      <c r="W12" s="18">
        <f t="shared" si="6"/>
        <v>6.7934910000000004</v>
      </c>
      <c r="X12" s="18">
        <f t="shared" si="6"/>
        <v>6.7993190000000006</v>
      </c>
      <c r="Y12" s="18">
        <f t="shared" si="6"/>
        <v>7.5262089999999997</v>
      </c>
      <c r="Z12" s="18">
        <f t="shared" si="6"/>
        <v>8.1561599999999999</v>
      </c>
      <c r="AA12" s="18">
        <f t="shared" si="6"/>
        <v>8.499879</v>
      </c>
      <c r="AB12" s="18">
        <f t="shared" si="6"/>
        <v>9.1684760000000001</v>
      </c>
      <c r="AC12" s="18">
        <f t="shared" si="6"/>
        <v>9.8656690000000005</v>
      </c>
      <c r="AD12" s="18">
        <f t="shared" si="6"/>
        <v>10.936835</v>
      </c>
      <c r="AE12" s="18">
        <f t="shared" si="6"/>
        <v>10.937002</v>
      </c>
      <c r="AF12" s="18">
        <f t="shared" si="6"/>
        <v>10.369738999999999</v>
      </c>
      <c r="AG12" s="18">
        <f t="shared" si="6"/>
        <v>11.316699</v>
      </c>
      <c r="AH12" s="18">
        <f t="shared" ref="AH12:AI12" si="7">SUM(AH13:AH14)</f>
        <v>15.032792000000001</v>
      </c>
      <c r="AI12" s="18">
        <f t="shared" si="7"/>
        <v>14.980218999999998</v>
      </c>
    </row>
    <row r="13" spans="1:35" x14ac:dyDescent="0.25">
      <c r="A13" s="10" t="s">
        <v>72</v>
      </c>
      <c r="B13" s="19">
        <v>3.289568</v>
      </c>
      <c r="C13" s="19">
        <v>1.2890189999999999</v>
      </c>
      <c r="D13" s="19">
        <v>1.9829969999999999</v>
      </c>
      <c r="E13" s="19">
        <v>1.117853</v>
      </c>
      <c r="F13" s="19">
        <v>1.103945</v>
      </c>
      <c r="G13" s="19">
        <v>1.158941</v>
      </c>
      <c r="H13" s="19">
        <v>1.418984</v>
      </c>
      <c r="I13" s="19">
        <v>1.8266990000000001</v>
      </c>
      <c r="J13" s="19">
        <v>2.1725400000000001</v>
      </c>
      <c r="K13" s="19">
        <v>3.4145279999999998</v>
      </c>
      <c r="L13" s="19">
        <v>2.608104</v>
      </c>
      <c r="M13" s="19">
        <v>2.2604069999999998</v>
      </c>
      <c r="N13" s="19">
        <v>2.2903709999999999</v>
      </c>
      <c r="O13" s="19">
        <v>2.4133659999999999</v>
      </c>
      <c r="P13" s="19">
        <v>2.1304150000000002</v>
      </c>
      <c r="Q13" s="19">
        <v>5.1681150000000002</v>
      </c>
      <c r="R13" s="19">
        <v>3.9608500000000002</v>
      </c>
      <c r="S13" s="19">
        <v>4.0559430000000001</v>
      </c>
      <c r="T13" s="19">
        <v>2.6851280000000002</v>
      </c>
      <c r="U13" s="19">
        <v>3.070214</v>
      </c>
      <c r="V13" s="19">
        <v>3.9960800000000001</v>
      </c>
      <c r="W13" s="19">
        <v>3.4360590000000002</v>
      </c>
      <c r="X13" s="19">
        <v>2.934482</v>
      </c>
      <c r="Y13" s="19">
        <v>3.2860499999999999</v>
      </c>
      <c r="Z13" s="19">
        <v>3.2552789999999998</v>
      </c>
      <c r="AA13" s="19">
        <v>3.6528779999999998</v>
      </c>
      <c r="AB13" s="19">
        <v>3.4815550000000002</v>
      </c>
      <c r="AC13" s="19">
        <v>3.0859730000000001</v>
      </c>
      <c r="AD13" s="19">
        <v>3.3620909999999999</v>
      </c>
      <c r="AE13" s="19">
        <v>3.3059129999999999</v>
      </c>
      <c r="AF13" s="19">
        <v>3.2232750000000001</v>
      </c>
      <c r="AG13" s="19">
        <v>3.6479759999999999</v>
      </c>
      <c r="AH13" s="19">
        <v>4.3921700000000001</v>
      </c>
      <c r="AI13" s="19">
        <v>5.5352649999999999</v>
      </c>
    </row>
    <row r="14" spans="1:35" x14ac:dyDescent="0.25">
      <c r="A14" s="12" t="s">
        <v>75</v>
      </c>
      <c r="B14" s="20">
        <v>2.9123830000000002</v>
      </c>
      <c r="C14" s="20">
        <v>1.141219</v>
      </c>
      <c r="D14" s="20">
        <v>1.7556240000000001</v>
      </c>
      <c r="E14" s="20">
        <v>0.98967899999999998</v>
      </c>
      <c r="F14" s="20">
        <v>0.97736599999999996</v>
      </c>
      <c r="G14" s="20">
        <v>1.0260560000000001</v>
      </c>
      <c r="H14" s="20">
        <v>1.2036519999999999</v>
      </c>
      <c r="I14" s="20">
        <v>1.5388489999999999</v>
      </c>
      <c r="J14" s="20">
        <v>1.9071030000000002</v>
      </c>
      <c r="K14" s="20">
        <v>2.7736220000000005</v>
      </c>
      <c r="L14" s="20">
        <v>2.1848890000000001</v>
      </c>
      <c r="M14" s="20">
        <v>1.91405</v>
      </c>
      <c r="N14" s="20">
        <v>1.9642189999999999</v>
      </c>
      <c r="O14" s="20">
        <v>2.0835920000000003</v>
      </c>
      <c r="P14" s="20">
        <v>1.828252</v>
      </c>
      <c r="Q14" s="20">
        <v>4.8584429999999994</v>
      </c>
      <c r="R14" s="20">
        <v>4.7026440000000003</v>
      </c>
      <c r="S14" s="20">
        <v>3.5330699999999995</v>
      </c>
      <c r="T14" s="20">
        <v>3.045417</v>
      </c>
      <c r="U14" s="20">
        <v>2.9218150000000001</v>
      </c>
      <c r="V14" s="20">
        <v>3.6063910000000003</v>
      </c>
      <c r="W14" s="20">
        <v>3.3574320000000002</v>
      </c>
      <c r="X14" s="20">
        <v>3.8648370000000001</v>
      </c>
      <c r="Y14" s="20">
        <v>4.2401590000000002</v>
      </c>
      <c r="Z14" s="20">
        <v>4.900881</v>
      </c>
      <c r="AA14" s="20">
        <v>4.8470009999999997</v>
      </c>
      <c r="AB14" s="20">
        <v>5.6869209999999999</v>
      </c>
      <c r="AC14" s="20">
        <v>6.7796959999999995</v>
      </c>
      <c r="AD14" s="20">
        <v>7.5747439999999999</v>
      </c>
      <c r="AE14" s="20">
        <v>7.6310889999999993</v>
      </c>
      <c r="AF14" s="20">
        <v>7.1464639999999999</v>
      </c>
      <c r="AG14" s="20">
        <v>7.668723</v>
      </c>
      <c r="AH14" s="20">
        <v>10.640622</v>
      </c>
      <c r="AI14" s="20">
        <v>9.4449539999999992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72</v>
      </c>
      <c r="B18" s="16">
        <f t="shared" si="8"/>
        <v>0.53040857626898374</v>
      </c>
      <c r="C18" s="16">
        <f t="shared" si="8"/>
        <v>0.53040854434833129</v>
      </c>
      <c r="D18" s="16">
        <f t="shared" si="8"/>
        <v>0.5304086720745429</v>
      </c>
      <c r="E18" s="16">
        <f t="shared" si="8"/>
        <v>0.53040855370167572</v>
      </c>
      <c r="F18" s="16">
        <f t="shared" si="8"/>
        <v>0.53040847811787861</v>
      </c>
      <c r="G18" s="16">
        <f t="shared" si="8"/>
        <v>0.53040850857003463</v>
      </c>
      <c r="H18" s="16">
        <f t="shared" si="8"/>
        <v>0.54105258983709525</v>
      </c>
      <c r="I18" s="16">
        <f t="shared" si="8"/>
        <v>0.54276420957300264</v>
      </c>
      <c r="J18" s="16">
        <f t="shared" si="8"/>
        <v>0.5325318906580796</v>
      </c>
      <c r="K18" s="16">
        <f t="shared" si="8"/>
        <v>0.55178494380388321</v>
      </c>
      <c r="L18" s="16">
        <f t="shared" si="8"/>
        <v>0.54414934467878417</v>
      </c>
      <c r="M18" s="16">
        <f t="shared" si="8"/>
        <v>0.54148527580952432</v>
      </c>
      <c r="N18" s="16">
        <f t="shared" si="8"/>
        <v>0.53832942774744452</v>
      </c>
      <c r="O18" s="16">
        <f t="shared" si="8"/>
        <v>0.53666634200274932</v>
      </c>
      <c r="P18" s="16">
        <f t="shared" si="8"/>
        <v>0.53816474080795385</v>
      </c>
      <c r="Q18" s="16">
        <f t="shared" si="8"/>
        <v>0.51544258757591588</v>
      </c>
      <c r="R18" s="16">
        <f t="shared" si="8"/>
        <v>0.45718852001282628</v>
      </c>
      <c r="S18" s="16">
        <f t="shared" si="8"/>
        <v>0.53444934143609979</v>
      </c>
      <c r="T18" s="16">
        <f t="shared" si="8"/>
        <v>0.46856415925535877</v>
      </c>
      <c r="U18" s="16">
        <f t="shared" si="8"/>
        <v>0.51238303419426035</v>
      </c>
      <c r="V18" s="16">
        <f t="shared" si="8"/>
        <v>0.52562910138032748</v>
      </c>
      <c r="W18" s="16">
        <f t="shared" si="8"/>
        <v>0.50578693634833694</v>
      </c>
      <c r="X18" s="16">
        <f t="shared" si="8"/>
        <v>0.43158469252582499</v>
      </c>
      <c r="Y18" s="16">
        <f t="shared" si="8"/>
        <v>0.43661423699501301</v>
      </c>
      <c r="Z18" s="16">
        <f t="shared" si="8"/>
        <v>0.39911907073917136</v>
      </c>
      <c r="AA18" s="16">
        <f t="shared" si="8"/>
        <v>0.42975647065093514</v>
      </c>
      <c r="AB18" s="16">
        <f t="shared" si="8"/>
        <v>0.37973104799532659</v>
      </c>
      <c r="AC18" s="16">
        <f t="shared" si="8"/>
        <v>0.31279916242882261</v>
      </c>
      <c r="AD18" s="16">
        <f t="shared" si="8"/>
        <v>0.30740986766281103</v>
      </c>
      <c r="AE18" s="16">
        <f t="shared" si="8"/>
        <v>0.30226866558129917</v>
      </c>
      <c r="AF18" s="16">
        <f t="shared" si="8"/>
        <v>0.3108347278557349</v>
      </c>
      <c r="AG18" s="16">
        <f t="shared" si="8"/>
        <v>0.32235336470467224</v>
      </c>
      <c r="AH18" s="16">
        <f t="shared" ref="AH18:AI18" si="10">IF(AH13=0,0,AH13/AH$12)</f>
        <v>0.29217260506231973</v>
      </c>
      <c r="AI18" s="16">
        <f t="shared" si="10"/>
        <v>0.36950494515467369</v>
      </c>
    </row>
    <row r="19" spans="1:35" x14ac:dyDescent="0.25">
      <c r="A19" s="12" t="s">
        <v>75</v>
      </c>
      <c r="B19" s="17">
        <f t="shared" si="8"/>
        <v>0.46959142373101626</v>
      </c>
      <c r="C19" s="17">
        <f t="shared" si="8"/>
        <v>0.46959145565166865</v>
      </c>
      <c r="D19" s="17">
        <f t="shared" si="8"/>
        <v>0.46959132792545699</v>
      </c>
      <c r="E19" s="17">
        <f t="shared" si="8"/>
        <v>0.46959144629832428</v>
      </c>
      <c r="F19" s="17">
        <f t="shared" si="8"/>
        <v>0.46959152188212139</v>
      </c>
      <c r="G19" s="17">
        <f t="shared" si="8"/>
        <v>0.46959149142996537</v>
      </c>
      <c r="H19" s="17">
        <f t="shared" si="8"/>
        <v>0.4589474101629048</v>
      </c>
      <c r="I19" s="17">
        <f t="shared" si="8"/>
        <v>0.4572357904269973</v>
      </c>
      <c r="J19" s="17">
        <f t="shared" si="8"/>
        <v>0.46746810934192035</v>
      </c>
      <c r="K19" s="17">
        <f t="shared" si="8"/>
        <v>0.44821505619611685</v>
      </c>
      <c r="L19" s="17">
        <f t="shared" si="8"/>
        <v>0.45585065532121577</v>
      </c>
      <c r="M19" s="17">
        <f t="shared" si="8"/>
        <v>0.45851472419047551</v>
      </c>
      <c r="N19" s="17">
        <f t="shared" si="8"/>
        <v>0.46167057225255542</v>
      </c>
      <c r="O19" s="17">
        <f t="shared" si="8"/>
        <v>0.46333365799725063</v>
      </c>
      <c r="P19" s="17">
        <f t="shared" si="8"/>
        <v>0.46183525919204621</v>
      </c>
      <c r="Q19" s="17">
        <f t="shared" si="8"/>
        <v>0.48455741242408407</v>
      </c>
      <c r="R19" s="17">
        <f t="shared" si="8"/>
        <v>0.54281147998717383</v>
      </c>
      <c r="S19" s="17">
        <f t="shared" si="8"/>
        <v>0.46555065856390015</v>
      </c>
      <c r="T19" s="17">
        <f t="shared" si="8"/>
        <v>0.53143584074464123</v>
      </c>
      <c r="U19" s="17">
        <f t="shared" si="8"/>
        <v>0.48761696580573954</v>
      </c>
      <c r="V19" s="17">
        <f t="shared" si="8"/>
        <v>0.47437089861967247</v>
      </c>
      <c r="W19" s="17">
        <f t="shared" si="8"/>
        <v>0.49421306365166306</v>
      </c>
      <c r="X19" s="17">
        <f t="shared" si="8"/>
        <v>0.5684153074741749</v>
      </c>
      <c r="Y19" s="17">
        <f t="shared" si="8"/>
        <v>0.56338576300498699</v>
      </c>
      <c r="Z19" s="17">
        <f t="shared" si="8"/>
        <v>0.60088092926082859</v>
      </c>
      <c r="AA19" s="17">
        <f t="shared" si="8"/>
        <v>0.57024352934906486</v>
      </c>
      <c r="AB19" s="17">
        <f t="shared" si="8"/>
        <v>0.62026895200467336</v>
      </c>
      <c r="AC19" s="17">
        <f t="shared" si="8"/>
        <v>0.68720083757117734</v>
      </c>
      <c r="AD19" s="17">
        <f t="shared" si="8"/>
        <v>0.69259013233718891</v>
      </c>
      <c r="AE19" s="17">
        <f t="shared" si="8"/>
        <v>0.69773133441870083</v>
      </c>
      <c r="AF19" s="17">
        <f t="shared" si="8"/>
        <v>0.68916527214426515</v>
      </c>
      <c r="AG19" s="17">
        <f t="shared" si="8"/>
        <v>0.67764663529532776</v>
      </c>
      <c r="AH19" s="17">
        <f t="shared" ref="AH19:AI19" si="11">IF(AH14=0,0,AH14/AH$12)</f>
        <v>0.70782739493768021</v>
      </c>
      <c r="AI19" s="17">
        <f t="shared" si="11"/>
        <v>0.63049505484532642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11912.797627500015</v>
      </c>
      <c r="C21" s="21">
        <f t="shared" si="12"/>
        <v>11912.799045501206</v>
      </c>
      <c r="D21" s="21">
        <f t="shared" si="12"/>
        <v>11912.800147973396</v>
      </c>
      <c r="E21" s="21">
        <f t="shared" si="12"/>
        <v>11912.793274242826</v>
      </c>
      <c r="F21" s="21">
        <f t="shared" si="12"/>
        <v>11912.799237420802</v>
      </c>
      <c r="G21" s="21">
        <f t="shared" si="12"/>
        <v>11912.790620765152</v>
      </c>
      <c r="H21" s="21">
        <f t="shared" si="12"/>
        <v>11797.198342812346</v>
      </c>
      <c r="I21" s="21">
        <f t="shared" si="12"/>
        <v>11820.57701925511</v>
      </c>
      <c r="J21" s="21">
        <f t="shared" si="12"/>
        <v>11982.02624960076</v>
      </c>
      <c r="K21" s="21">
        <f t="shared" si="12"/>
        <v>11441.383008815237</v>
      </c>
      <c r="L21" s="21">
        <f t="shared" si="12"/>
        <v>11457.217869502418</v>
      </c>
      <c r="M21" s="21">
        <f t="shared" si="12"/>
        <v>11852.703407413226</v>
      </c>
      <c r="N21" s="21">
        <f t="shared" si="12"/>
        <v>12107.175028851192</v>
      </c>
      <c r="O21" s="21">
        <f t="shared" si="12"/>
        <v>12091.491105765275</v>
      </c>
      <c r="P21" s="21">
        <f t="shared" si="12"/>
        <v>12213.143095895664</v>
      </c>
      <c r="Q21" s="21">
        <f t="shared" si="12"/>
        <v>12094.386414659946</v>
      </c>
      <c r="R21" s="21">
        <f t="shared" si="12"/>
        <v>13442.515324186756</v>
      </c>
      <c r="S21" s="21">
        <f t="shared" si="12"/>
        <v>11655.983243802586</v>
      </c>
      <c r="T21" s="21">
        <f t="shared" si="12"/>
        <v>14475.357189412176</v>
      </c>
      <c r="U21" s="21">
        <f t="shared" si="12"/>
        <v>13898.421325063679</v>
      </c>
      <c r="V21" s="21">
        <f t="shared" si="12"/>
        <v>14496.722311074915</v>
      </c>
      <c r="W21" s="21">
        <f t="shared" si="12"/>
        <v>15013.180500275923</v>
      </c>
      <c r="X21" s="21">
        <f t="shared" si="12"/>
        <v>18275.450447022708</v>
      </c>
      <c r="Y21" s="21">
        <f t="shared" si="12"/>
        <v>18838.72919872409</v>
      </c>
      <c r="Z21" s="21">
        <f t="shared" si="12"/>
        <v>20664.163954483483</v>
      </c>
      <c r="AA21" s="21">
        <f t="shared" si="12"/>
        <v>20238.668893757193</v>
      </c>
      <c r="AB21" s="21">
        <f t="shared" si="12"/>
        <v>21995.716971064765</v>
      </c>
      <c r="AC21" s="21">
        <f t="shared" si="12"/>
        <v>24570.683489077121</v>
      </c>
      <c r="AD21" s="21">
        <f t="shared" si="12"/>
        <v>25221.18537447077</v>
      </c>
      <c r="AE21" s="21">
        <f t="shared" si="12"/>
        <v>25973.917286016771</v>
      </c>
      <c r="AF21" s="21">
        <f t="shared" si="12"/>
        <v>25738.416991401617</v>
      </c>
      <c r="AG21" s="21">
        <f t="shared" si="12"/>
        <v>25534.002294573707</v>
      </c>
      <c r="AH21" s="21">
        <f t="shared" ref="AH21:AI21" si="13">IF(AH3=0,0,AH3/AH12)</f>
        <v>25186.438142495415</v>
      </c>
      <c r="AI21" s="21">
        <f t="shared" si="13"/>
        <v>24592.113075049176</v>
      </c>
    </row>
    <row r="22" spans="1:35" x14ac:dyDescent="0.25">
      <c r="A22" s="10" t="s">
        <v>72</v>
      </c>
      <c r="B22" s="22">
        <f t="shared" si="12"/>
        <v>5567.3107099031713</v>
      </c>
      <c r="C22" s="22">
        <f t="shared" si="12"/>
        <v>5567.3117076377184</v>
      </c>
      <c r="D22" s="22">
        <f t="shared" si="12"/>
        <v>5567.3108822169042</v>
      </c>
      <c r="E22" s="22">
        <f t="shared" si="12"/>
        <v>5567.3089123302925</v>
      </c>
      <c r="F22" s="22">
        <f t="shared" si="12"/>
        <v>5567.3124925020311</v>
      </c>
      <c r="G22" s="22">
        <f t="shared" si="12"/>
        <v>5567.308145971193</v>
      </c>
      <c r="H22" s="22">
        <f t="shared" si="12"/>
        <v>5567.3106278858677</v>
      </c>
      <c r="I22" s="22">
        <f t="shared" si="12"/>
        <v>5567.3094160559567</v>
      </c>
      <c r="J22" s="22">
        <f t="shared" si="12"/>
        <v>5567.3091795778209</v>
      </c>
      <c r="K22" s="22">
        <f t="shared" si="12"/>
        <v>5567.3097388570259</v>
      </c>
      <c r="L22" s="22">
        <f t="shared" si="12"/>
        <v>5567.3112897338451</v>
      </c>
      <c r="M22" s="22">
        <f t="shared" si="12"/>
        <v>5681.102831923632</v>
      </c>
      <c r="N22" s="22">
        <f t="shared" si="12"/>
        <v>5842.4473428104002</v>
      </c>
      <c r="O22" s="22">
        <f t="shared" si="12"/>
        <v>5867.6193938258848</v>
      </c>
      <c r="P22" s="22">
        <f t="shared" si="12"/>
        <v>5906.8835363063063</v>
      </c>
      <c r="Q22" s="22">
        <f t="shared" si="12"/>
        <v>5206.2618513713414</v>
      </c>
      <c r="R22" s="22">
        <f t="shared" si="12"/>
        <v>5272.6492348864504</v>
      </c>
      <c r="S22" s="22">
        <f t="shared" si="12"/>
        <v>5307.2440677790592</v>
      </c>
      <c r="T22" s="22">
        <f t="shared" si="12"/>
        <v>6279.651288877104</v>
      </c>
      <c r="U22" s="22">
        <f t="shared" si="12"/>
        <v>6023.5115213467197</v>
      </c>
      <c r="V22" s="22">
        <f t="shared" si="12"/>
        <v>6310.3564147864909</v>
      </c>
      <c r="W22" s="22">
        <f t="shared" si="12"/>
        <v>6321.1982611474359</v>
      </c>
      <c r="X22" s="22">
        <f t="shared" si="12"/>
        <v>6342.0125930232325</v>
      </c>
      <c r="Y22" s="22">
        <f t="shared" si="12"/>
        <v>6636.1464910759123</v>
      </c>
      <c r="Z22" s="22">
        <f t="shared" si="12"/>
        <v>6938.7249071431361</v>
      </c>
      <c r="AA22" s="22">
        <f t="shared" si="12"/>
        <v>6967.4393877923103</v>
      </c>
      <c r="AB22" s="22">
        <f t="shared" si="12"/>
        <v>7112.939334004489</v>
      </c>
      <c r="AC22" s="22">
        <f t="shared" si="12"/>
        <v>7217.5215580304821</v>
      </c>
      <c r="AD22" s="22">
        <f t="shared" si="12"/>
        <v>7364.0881632888586</v>
      </c>
      <c r="AE22" s="22">
        <f t="shared" si="12"/>
        <v>7425.7955306143876</v>
      </c>
      <c r="AF22" s="22">
        <f t="shared" si="12"/>
        <v>8098.8135781154251</v>
      </c>
      <c r="AG22" s="22">
        <f t="shared" si="12"/>
        <v>7515.1857364193183</v>
      </c>
      <c r="AH22" s="22">
        <f t="shared" ref="AH22:AI22" si="14">IF(AH4=0,0,AH4/AH13)</f>
        <v>7718.3566382904128</v>
      </c>
      <c r="AI22" s="22">
        <f t="shared" si="14"/>
        <v>8272.781158264328</v>
      </c>
    </row>
    <row r="23" spans="1:35" x14ac:dyDescent="0.25">
      <c r="A23" s="12" t="s">
        <v>75</v>
      </c>
      <c r="B23" s="23">
        <f t="shared" si="12"/>
        <v>19080.093518371927</v>
      </c>
      <c r="C23" s="23">
        <f t="shared" si="12"/>
        <v>19080.094492532367</v>
      </c>
      <c r="D23" s="23">
        <f t="shared" si="12"/>
        <v>19080.101447982583</v>
      </c>
      <c r="E23" s="23">
        <f t="shared" si="12"/>
        <v>19080.08562905384</v>
      </c>
      <c r="F23" s="23">
        <f t="shared" si="12"/>
        <v>19080.092108893059</v>
      </c>
      <c r="G23" s="23">
        <f t="shared" si="12"/>
        <v>19080.079545365945</v>
      </c>
      <c r="H23" s="23">
        <f t="shared" si="12"/>
        <v>19141.606019846269</v>
      </c>
      <c r="I23" s="23">
        <f t="shared" si="12"/>
        <v>19243.552033370397</v>
      </c>
      <c r="J23" s="23">
        <f t="shared" si="12"/>
        <v>19289.565183422183</v>
      </c>
      <c r="K23" s="23">
        <f t="shared" si="12"/>
        <v>18672.789326735943</v>
      </c>
      <c r="L23" s="23">
        <f t="shared" si="12"/>
        <v>18488.004747151914</v>
      </c>
      <c r="M23" s="23">
        <f t="shared" si="12"/>
        <v>19141.086230244768</v>
      </c>
      <c r="N23" s="23">
        <f t="shared" si="12"/>
        <v>19412.139808748416</v>
      </c>
      <c r="O23" s="23">
        <f t="shared" si="12"/>
        <v>19300.426625750144</v>
      </c>
      <c r="P23" s="23">
        <f t="shared" si="12"/>
        <v>19561.665050004049</v>
      </c>
      <c r="Q23" s="23">
        <f t="shared" si="12"/>
        <v>19421.5527264599</v>
      </c>
      <c r="R23" s="23">
        <f t="shared" si="12"/>
        <v>20323.668586012463</v>
      </c>
      <c r="S23" s="23">
        <f t="shared" si="12"/>
        <v>18944.297435091863</v>
      </c>
      <c r="T23" s="23">
        <f t="shared" si="12"/>
        <v>21701.467568809134</v>
      </c>
      <c r="U23" s="23">
        <f t="shared" si="12"/>
        <v>22173.297841239095</v>
      </c>
      <c r="V23" s="23">
        <f t="shared" si="12"/>
        <v>23567.666928793911</v>
      </c>
      <c r="W23" s="23">
        <f t="shared" si="12"/>
        <v>23908.71845922717</v>
      </c>
      <c r="X23" s="23">
        <f t="shared" si="12"/>
        <v>27336.235825728229</v>
      </c>
      <c r="Y23" s="23">
        <f t="shared" si="12"/>
        <v>28295.520065874887</v>
      </c>
      <c r="Z23" s="23">
        <f t="shared" si="12"/>
        <v>29780.919390207593</v>
      </c>
      <c r="AA23" s="23">
        <f t="shared" si="12"/>
        <v>30240.354945666404</v>
      </c>
      <c r="AB23" s="23">
        <f t="shared" si="12"/>
        <v>31107.010920144665</v>
      </c>
      <c r="AC23" s="23">
        <f t="shared" si="12"/>
        <v>32469.472635941198</v>
      </c>
      <c r="AD23" s="23">
        <f t="shared" si="12"/>
        <v>33147.154333928644</v>
      </c>
      <c r="AE23" s="23">
        <f t="shared" si="12"/>
        <v>34009.268051388208</v>
      </c>
      <c r="AF23" s="23">
        <f t="shared" si="12"/>
        <v>33694.420504741924</v>
      </c>
      <c r="AG23" s="23">
        <f t="shared" si="12"/>
        <v>34105.4698456314</v>
      </c>
      <c r="AH23" s="23">
        <f t="shared" ref="AH23:AI23" si="15">IF(AH5=0,0,AH5/AH14)</f>
        <v>32396.804560955174</v>
      </c>
      <c r="AI23" s="23">
        <f t="shared" si="15"/>
        <v>34156.143432673154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396.59879621668097</v>
      </c>
      <c r="C25" s="21">
        <f t="shared" ref="C25:AG25" si="16">SUM(C26,C32)</f>
        <v>155.40748065348237</v>
      </c>
      <c r="D25" s="21">
        <f t="shared" si="16"/>
        <v>239.07523645743765</v>
      </c>
      <c r="E25" s="21">
        <f t="shared" si="16"/>
        <v>134.77119518486671</v>
      </c>
      <c r="F25" s="21">
        <f t="shared" si="16"/>
        <v>133.09449699054167</v>
      </c>
      <c r="G25" s="21">
        <f t="shared" si="16"/>
        <v>139.72484952708515</v>
      </c>
      <c r="H25" s="21">
        <f t="shared" si="16"/>
        <v>164.6555460017197</v>
      </c>
      <c r="I25" s="21">
        <f t="shared" si="16"/>
        <v>212.09036973344797</v>
      </c>
      <c r="J25" s="21">
        <f t="shared" si="16"/>
        <v>263.72889079965614</v>
      </c>
      <c r="K25" s="21">
        <f t="shared" si="16"/>
        <v>366.31797076526232</v>
      </c>
      <c r="L25" s="21">
        <f t="shared" si="16"/>
        <v>284.49415305245049</v>
      </c>
      <c r="M25" s="21">
        <f t="shared" si="16"/>
        <v>259.00447119518486</v>
      </c>
      <c r="N25" s="21">
        <f t="shared" si="16"/>
        <v>268.99303525365434</v>
      </c>
      <c r="O25" s="21">
        <f t="shared" si="16"/>
        <v>283.65331040412724</v>
      </c>
      <c r="P25" s="21">
        <f t="shared" si="16"/>
        <v>252.34067067927776</v>
      </c>
      <c r="Q25" s="21">
        <f t="shared" si="16"/>
        <v>323.7030954428202</v>
      </c>
      <c r="R25" s="21">
        <f t="shared" si="16"/>
        <v>295.84892519346511</v>
      </c>
      <c r="S25" s="21">
        <f t="shared" si="16"/>
        <v>248.19905417024938</v>
      </c>
      <c r="T25" s="21">
        <f t="shared" si="16"/>
        <v>275.15528804815131</v>
      </c>
      <c r="U25" s="21">
        <f t="shared" si="16"/>
        <v>247.71186586414439</v>
      </c>
      <c r="V25" s="21">
        <f t="shared" si="16"/>
        <v>215.39604471195179</v>
      </c>
      <c r="W25" s="21">
        <f t="shared" si="16"/>
        <v>170.56225279449697</v>
      </c>
      <c r="X25" s="21">
        <f t="shared" si="16"/>
        <v>144.68804815133274</v>
      </c>
      <c r="Y25" s="21">
        <f t="shared" si="16"/>
        <v>140.69931212381772</v>
      </c>
      <c r="Z25" s="21">
        <f t="shared" si="16"/>
        <v>147.30816852966464</v>
      </c>
      <c r="AA25" s="21">
        <f t="shared" si="16"/>
        <v>192.79638865004301</v>
      </c>
      <c r="AB25" s="21">
        <f t="shared" si="16"/>
        <v>183.1231298366294</v>
      </c>
      <c r="AC25" s="21">
        <f t="shared" si="16"/>
        <v>267.11358555460021</v>
      </c>
      <c r="AD25" s="21">
        <f t="shared" si="16"/>
        <v>270.00266552020634</v>
      </c>
      <c r="AE25" s="21">
        <f t="shared" si="16"/>
        <v>275.88245915735166</v>
      </c>
      <c r="AF25" s="21">
        <f t="shared" si="16"/>
        <v>301.62949269131548</v>
      </c>
      <c r="AG25" s="21">
        <f t="shared" si="16"/>
        <v>349.21066208082544</v>
      </c>
      <c r="AH25" s="21">
        <f t="shared" ref="AH25:AI25" si="17">SUM(AH26,AH32)</f>
        <v>273.86732588134129</v>
      </c>
      <c r="AI25" s="21">
        <f t="shared" si="17"/>
        <v>263.24978503869306</v>
      </c>
    </row>
    <row r="26" spans="1:35" x14ac:dyDescent="0.25">
      <c r="A26" s="24" t="s">
        <v>72</v>
      </c>
      <c r="B26" s="25">
        <f>SUM(B27:B31)</f>
        <v>190.94436598216004</v>
      </c>
      <c r="C26" s="25">
        <f t="shared" ref="C26:AG26" si="18">SUM(C27:C31)</f>
        <v>74.821665931446915</v>
      </c>
      <c r="D26" s="25">
        <f t="shared" si="18"/>
        <v>115.10390629618117</v>
      </c>
      <c r="E26" s="25">
        <f t="shared" si="18"/>
        <v>64.88622853219097</v>
      </c>
      <c r="F26" s="25">
        <f t="shared" si="18"/>
        <v>64.078973887304016</v>
      </c>
      <c r="G26" s="25">
        <f t="shared" si="18"/>
        <v>67.27118777685692</v>
      </c>
      <c r="H26" s="25">
        <f t="shared" si="18"/>
        <v>80.644898646006183</v>
      </c>
      <c r="I26" s="25">
        <f t="shared" si="18"/>
        <v>104.2635289516975</v>
      </c>
      <c r="J26" s="25">
        <f t="shared" si="18"/>
        <v>127.69054278490903</v>
      </c>
      <c r="K26" s="25">
        <f t="shared" si="18"/>
        <v>181.45340976200208</v>
      </c>
      <c r="L26" s="25">
        <f t="shared" si="18"/>
        <v>139.02383044016395</v>
      </c>
      <c r="M26" s="25">
        <f t="shared" si="18"/>
        <v>126.03086582819054</v>
      </c>
      <c r="N26" s="25">
        <f t="shared" si="18"/>
        <v>130.51927514300283</v>
      </c>
      <c r="O26" s="25">
        <f t="shared" si="18"/>
        <v>137.71524731352713</v>
      </c>
      <c r="P26" s="25">
        <f t="shared" si="18"/>
        <v>122.56717818267805</v>
      </c>
      <c r="Q26" s="25">
        <f t="shared" si="18"/>
        <v>148.26874901962395</v>
      </c>
      <c r="R26" s="25">
        <f t="shared" si="18"/>
        <v>121.74437170646222</v>
      </c>
      <c r="S26" s="25">
        <f t="shared" si="18"/>
        <v>114.82135197950524</v>
      </c>
      <c r="T26" s="25">
        <f t="shared" si="18"/>
        <v>117.23508166731969</v>
      </c>
      <c r="U26" s="25">
        <f t="shared" si="18"/>
        <v>113.10258643517334</v>
      </c>
      <c r="V26" s="25">
        <f t="shared" si="18"/>
        <v>100.14698812119516</v>
      </c>
      <c r="W26" s="25">
        <f t="shared" si="18"/>
        <v>75.106510365026793</v>
      </c>
      <c r="X26" s="25">
        <f t="shared" si="18"/>
        <v>55.820233912051805</v>
      </c>
      <c r="Y26" s="25">
        <f t="shared" si="18"/>
        <v>55.613917783396964</v>
      </c>
      <c r="Z26" s="25">
        <f t="shared" si="18"/>
        <v>54.200799813091756</v>
      </c>
      <c r="AA26" s="25">
        <f t="shared" si="18"/>
        <v>75.644413206737084</v>
      </c>
      <c r="AB26" s="25">
        <f t="shared" si="18"/>
        <v>64.946802100778001</v>
      </c>
      <c r="AC26" s="25">
        <f t="shared" si="18"/>
        <v>80.05386096796569</v>
      </c>
      <c r="AD26" s="25">
        <f t="shared" si="18"/>
        <v>79.025665315880914</v>
      </c>
      <c r="AE26" s="25">
        <f t="shared" si="18"/>
        <v>79.726794346150157</v>
      </c>
      <c r="AF26" s="25">
        <f t="shared" si="18"/>
        <v>82.645781622845092</v>
      </c>
      <c r="AG26" s="25">
        <f t="shared" si="18"/>
        <v>96.243387723569398</v>
      </c>
      <c r="AH26" s="25">
        <f t="shared" ref="AH26:AI26" si="19">SUM(AH27:AH31)</f>
        <v>77.455941350031779</v>
      </c>
      <c r="AI26" s="25">
        <f t="shared" si="19"/>
        <v>89.778005289055955</v>
      </c>
    </row>
    <row r="27" spans="1:35" x14ac:dyDescent="0.25">
      <c r="A27" s="26" t="s">
        <v>13</v>
      </c>
      <c r="B27" s="27">
        <v>118.30204059864158</v>
      </c>
      <c r="C27" s="27">
        <v>53.235925207239795</v>
      </c>
      <c r="D27" s="27">
        <v>62.531095348140852</v>
      </c>
      <c r="E27" s="27">
        <v>48.165813448406048</v>
      </c>
      <c r="F27" s="27">
        <v>25.350416909149885</v>
      </c>
      <c r="G27" s="27">
        <v>23.660379605589007</v>
      </c>
      <c r="H27" s="27">
        <v>34.848027545938564</v>
      </c>
      <c r="I27" s="27">
        <v>50.209991161728681</v>
      </c>
      <c r="J27" s="27">
        <v>56.724867570402921</v>
      </c>
      <c r="K27" s="27">
        <v>87.878716245420222</v>
      </c>
      <c r="L27" s="27">
        <v>37.369267974514401</v>
      </c>
      <c r="M27" s="27">
        <v>18.657732450339093</v>
      </c>
      <c r="N27" s="27">
        <v>36.432105403359714</v>
      </c>
      <c r="O27" s="27">
        <v>38.981807123088601</v>
      </c>
      <c r="P27" s="27">
        <v>33.054781882836657</v>
      </c>
      <c r="Q27" s="27">
        <v>96.338475588906221</v>
      </c>
      <c r="R27" s="27">
        <v>69.479879897014399</v>
      </c>
      <c r="S27" s="27">
        <v>41.67079990149508</v>
      </c>
      <c r="T27" s="27">
        <v>39.644353007266815</v>
      </c>
      <c r="U27" s="27">
        <v>53.463140354044192</v>
      </c>
      <c r="V27" s="27">
        <v>45.398124125720024</v>
      </c>
      <c r="W27" s="27">
        <v>55.248170156568612</v>
      </c>
      <c r="X27" s="27">
        <v>51.772588241922868</v>
      </c>
      <c r="Y27" s="27">
        <v>55.613917783396964</v>
      </c>
      <c r="Z27" s="27">
        <v>54.200799813091756</v>
      </c>
      <c r="AA27" s="27">
        <v>75.644413206737084</v>
      </c>
      <c r="AB27" s="27">
        <v>64.946802100778001</v>
      </c>
      <c r="AC27" s="27">
        <v>80.05386096796569</v>
      </c>
      <c r="AD27" s="27">
        <v>79.025665315880914</v>
      </c>
      <c r="AE27" s="27">
        <v>79.726794346150157</v>
      </c>
      <c r="AF27" s="27">
        <v>82.645781622845092</v>
      </c>
      <c r="AG27" s="27">
        <v>96.243387723569398</v>
      </c>
      <c r="AH27" s="27">
        <v>77.455941350031779</v>
      </c>
      <c r="AI27" s="27">
        <v>89.778005289055955</v>
      </c>
    </row>
    <row r="28" spans="1:35" x14ac:dyDescent="0.25">
      <c r="A28" s="26" t="s">
        <v>14</v>
      </c>
      <c r="B28" s="27">
        <v>72.642325383518454</v>
      </c>
      <c r="C28" s="27">
        <v>21.58574072420712</v>
      </c>
      <c r="D28" s="27">
        <v>52.572810948040313</v>
      </c>
      <c r="E28" s="27">
        <v>16.720415083784921</v>
      </c>
      <c r="F28" s="27">
        <v>38.728556978154131</v>
      </c>
      <c r="G28" s="27">
        <v>43.610808171267912</v>
      </c>
      <c r="H28" s="27">
        <v>45.796871100067619</v>
      </c>
      <c r="I28" s="27">
        <v>54.053537789968814</v>
      </c>
      <c r="J28" s="27">
        <v>70.965675214506106</v>
      </c>
      <c r="K28" s="27">
        <v>93.57469351658186</v>
      </c>
      <c r="L28" s="27">
        <v>101.65456246564955</v>
      </c>
      <c r="M28" s="27">
        <v>107.37313337785145</v>
      </c>
      <c r="N28" s="27">
        <v>94.087169739643116</v>
      </c>
      <c r="O28" s="27">
        <v>98.733440190438529</v>
      </c>
      <c r="P28" s="27">
        <v>89.512396299841384</v>
      </c>
      <c r="Q28" s="27">
        <v>51.930273430717733</v>
      </c>
      <c r="R28" s="27">
        <v>52.264491809447819</v>
      </c>
      <c r="S28" s="27">
        <v>73.150552078010151</v>
      </c>
      <c r="T28" s="27">
        <v>77.590728660052875</v>
      </c>
      <c r="U28" s="27">
        <v>59.639446081129144</v>
      </c>
      <c r="V28" s="27">
        <v>54.748863995475141</v>
      </c>
      <c r="W28" s="27">
        <v>19.858340208458181</v>
      </c>
      <c r="X28" s="27">
        <v>4.0476456701289365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75</v>
      </c>
      <c r="B32" s="25">
        <f>SUM(B33:B37)</f>
        <v>205.65443023452093</v>
      </c>
      <c r="C32" s="25">
        <f t="shared" ref="C32:AG32" si="20">SUM(C33:C37)</f>
        <v>80.585814722035451</v>
      </c>
      <c r="D32" s="25">
        <f t="shared" si="20"/>
        <v>123.97133016125649</v>
      </c>
      <c r="E32" s="25">
        <f t="shared" si="20"/>
        <v>69.884966652675729</v>
      </c>
      <c r="F32" s="25">
        <f t="shared" si="20"/>
        <v>69.015523103237655</v>
      </c>
      <c r="G32" s="25">
        <f t="shared" si="20"/>
        <v>72.453661750228235</v>
      </c>
      <c r="H32" s="25">
        <f t="shared" si="20"/>
        <v>84.010647355713516</v>
      </c>
      <c r="I32" s="25">
        <f t="shared" si="20"/>
        <v>107.82684078175049</v>
      </c>
      <c r="J32" s="25">
        <f t="shared" si="20"/>
        <v>136.0383480147471</v>
      </c>
      <c r="K32" s="25">
        <f t="shared" si="20"/>
        <v>184.86456100326023</v>
      </c>
      <c r="L32" s="25">
        <f t="shared" si="20"/>
        <v>145.47032261228654</v>
      </c>
      <c r="M32" s="25">
        <f t="shared" si="20"/>
        <v>132.97360536699432</v>
      </c>
      <c r="N32" s="25">
        <f t="shared" si="20"/>
        <v>138.47376011065151</v>
      </c>
      <c r="O32" s="25">
        <f t="shared" si="20"/>
        <v>145.93806309060011</v>
      </c>
      <c r="P32" s="25">
        <f t="shared" si="20"/>
        <v>129.77349249659972</v>
      </c>
      <c r="Q32" s="25">
        <f t="shared" si="20"/>
        <v>175.43434642319625</v>
      </c>
      <c r="R32" s="25">
        <f t="shared" si="20"/>
        <v>174.10455348700287</v>
      </c>
      <c r="S32" s="25">
        <f t="shared" si="20"/>
        <v>133.37770219074415</v>
      </c>
      <c r="T32" s="25">
        <f t="shared" si="20"/>
        <v>157.92020638083159</v>
      </c>
      <c r="U32" s="25">
        <f t="shared" si="20"/>
        <v>134.60927942897106</v>
      </c>
      <c r="V32" s="25">
        <f t="shared" si="20"/>
        <v>115.24905659075662</v>
      </c>
      <c r="W32" s="25">
        <f t="shared" si="20"/>
        <v>95.455742429470178</v>
      </c>
      <c r="X32" s="25">
        <f t="shared" si="20"/>
        <v>88.867814239280932</v>
      </c>
      <c r="Y32" s="25">
        <f t="shared" si="20"/>
        <v>85.085394340420748</v>
      </c>
      <c r="Z32" s="25">
        <f t="shared" si="20"/>
        <v>93.107368716572893</v>
      </c>
      <c r="AA32" s="25">
        <f t="shared" si="20"/>
        <v>117.15197544330593</v>
      </c>
      <c r="AB32" s="25">
        <f t="shared" si="20"/>
        <v>118.1763277358514</v>
      </c>
      <c r="AC32" s="25">
        <f t="shared" si="20"/>
        <v>187.0597245866345</v>
      </c>
      <c r="AD32" s="25">
        <f t="shared" si="20"/>
        <v>190.97700020432541</v>
      </c>
      <c r="AE32" s="25">
        <f t="shared" si="20"/>
        <v>196.15566481120152</v>
      </c>
      <c r="AF32" s="25">
        <f t="shared" si="20"/>
        <v>218.9837110684704</v>
      </c>
      <c r="AG32" s="25">
        <f t="shared" si="20"/>
        <v>252.96727435725603</v>
      </c>
      <c r="AH32" s="25">
        <f t="shared" ref="AH32:AI32" si="21">SUM(AH33:AH37)</f>
        <v>196.41138453130949</v>
      </c>
      <c r="AI32" s="25">
        <f t="shared" si="21"/>
        <v>173.47177974963711</v>
      </c>
    </row>
    <row r="33" spans="1:35" x14ac:dyDescent="0.25">
      <c r="A33" s="26" t="s">
        <v>13</v>
      </c>
      <c r="B33" s="27">
        <v>25.483170063439218</v>
      </c>
      <c r="C33" s="27">
        <v>11.467428189148855</v>
      </c>
      <c r="D33" s="27">
        <v>13.469678512564215</v>
      </c>
      <c r="E33" s="27">
        <v>10.375287153485601</v>
      </c>
      <c r="F33" s="27">
        <v>5.4606750942894955</v>
      </c>
      <c r="G33" s="27">
        <v>5.0966281330180436</v>
      </c>
      <c r="H33" s="27">
        <v>7.2604849218172376</v>
      </c>
      <c r="I33" s="27">
        <v>10.385193704995302</v>
      </c>
      <c r="J33" s="27">
        <v>12.086654355650381</v>
      </c>
      <c r="K33" s="27">
        <v>17.906150478569472</v>
      </c>
      <c r="L33" s="27">
        <v>7.8204138827512892</v>
      </c>
      <c r="M33" s="27">
        <v>3.937108478293748</v>
      </c>
      <c r="N33" s="27">
        <v>7.7304913292284141</v>
      </c>
      <c r="O33" s="27">
        <v>8.2618730144866319</v>
      </c>
      <c r="P33" s="27">
        <v>6.9996463200868249</v>
      </c>
      <c r="Q33" s="27">
        <v>22.797895864232174</v>
      </c>
      <c r="R33" s="27">
        <v>19.872398692839411</v>
      </c>
      <c r="S33" s="27">
        <v>9.6810487657448121</v>
      </c>
      <c r="T33" s="27">
        <v>10.680496519818306</v>
      </c>
      <c r="U33" s="27">
        <v>12.725853627039207</v>
      </c>
      <c r="V33" s="27">
        <v>10.448823423721073</v>
      </c>
      <c r="W33" s="27">
        <v>14.043403360198361</v>
      </c>
      <c r="X33" s="27">
        <v>16.484763434775324</v>
      </c>
      <c r="Y33" s="27">
        <v>22.985480324943531</v>
      </c>
      <c r="Z33" s="27">
        <v>23.364376455179944</v>
      </c>
      <c r="AA33" s="27">
        <v>72.248965985008425</v>
      </c>
      <c r="AB33" s="27">
        <v>67.54098809698641</v>
      </c>
      <c r="AC33" s="27">
        <v>136.48362828396898</v>
      </c>
      <c r="AD33" s="27">
        <v>115.32988068583877</v>
      </c>
      <c r="AE33" s="27">
        <v>117.43356678884554</v>
      </c>
      <c r="AF33" s="27">
        <v>134.59420118025031</v>
      </c>
      <c r="AG33" s="27">
        <v>191.51809121022251</v>
      </c>
      <c r="AH33" s="27">
        <v>158.64251092855801</v>
      </c>
      <c r="AI33" s="27">
        <v>136.17023202822693</v>
      </c>
    </row>
    <row r="34" spans="1:35" x14ac:dyDescent="0.25">
      <c r="A34" s="26" t="s">
        <v>14</v>
      </c>
      <c r="B34" s="27">
        <v>180.17126017108171</v>
      </c>
      <c r="C34" s="27">
        <v>69.118386532886603</v>
      </c>
      <c r="D34" s="27">
        <v>110.50165164869227</v>
      </c>
      <c r="E34" s="27">
        <v>59.509679499190135</v>
      </c>
      <c r="F34" s="27">
        <v>63.554848008948156</v>
      </c>
      <c r="G34" s="27">
        <v>67.357033617210192</v>
      </c>
      <c r="H34" s="27">
        <v>76.750162433896278</v>
      </c>
      <c r="I34" s="27">
        <v>97.441647076755189</v>
      </c>
      <c r="J34" s="27">
        <v>123.95169365909673</v>
      </c>
      <c r="K34" s="27">
        <v>166.95841052469075</v>
      </c>
      <c r="L34" s="27">
        <v>137.64990872953524</v>
      </c>
      <c r="M34" s="27">
        <v>129.03649688870058</v>
      </c>
      <c r="N34" s="27">
        <v>130.7432687814231</v>
      </c>
      <c r="O34" s="27">
        <v>137.67619007611347</v>
      </c>
      <c r="P34" s="27">
        <v>122.7738461765129</v>
      </c>
      <c r="Q34" s="27">
        <v>152.63645055896407</v>
      </c>
      <c r="R34" s="27">
        <v>154.23215479416348</v>
      </c>
      <c r="S34" s="27">
        <v>123.69665342499934</v>
      </c>
      <c r="T34" s="27">
        <v>147.2397098610133</v>
      </c>
      <c r="U34" s="27">
        <v>121.88342580193185</v>
      </c>
      <c r="V34" s="27">
        <v>104.80023316703554</v>
      </c>
      <c r="W34" s="27">
        <v>81.412339069271809</v>
      </c>
      <c r="X34" s="27">
        <v>72.383050804505615</v>
      </c>
      <c r="Y34" s="27">
        <v>62.099914015477225</v>
      </c>
      <c r="Z34" s="27">
        <v>69.742992261392942</v>
      </c>
      <c r="AA34" s="27">
        <v>44.903009458297504</v>
      </c>
      <c r="AB34" s="27">
        <v>50.635339638864991</v>
      </c>
      <c r="AC34" s="27">
        <v>50.576096302665519</v>
      </c>
      <c r="AD34" s="27">
        <v>75.647119518486647</v>
      </c>
      <c r="AE34" s="27">
        <v>78.722098022355965</v>
      </c>
      <c r="AF34" s="27">
        <v>84.38950988822009</v>
      </c>
      <c r="AG34" s="27">
        <v>61.449183147033523</v>
      </c>
      <c r="AH34" s="27">
        <v>37.768873602751484</v>
      </c>
      <c r="AI34" s="27">
        <v>37.301547721410174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5.3679603201352366</v>
      </c>
      <c r="C40" s="21">
        <f t="shared" si="22"/>
        <v>5.3679603201352366</v>
      </c>
      <c r="D40" s="21">
        <f t="shared" si="22"/>
        <v>5.3679603201352366</v>
      </c>
      <c r="E40" s="21">
        <f t="shared" si="22"/>
        <v>5.3679603201352366</v>
      </c>
      <c r="F40" s="21">
        <f t="shared" si="22"/>
        <v>5.3679603201352366</v>
      </c>
      <c r="G40" s="21">
        <f t="shared" si="22"/>
        <v>5.3679603201352357</v>
      </c>
      <c r="H40" s="21">
        <f t="shared" si="22"/>
        <v>5.3218112092227319</v>
      </c>
      <c r="I40" s="21">
        <f t="shared" si="22"/>
        <v>5.3312185094449269</v>
      </c>
      <c r="J40" s="21">
        <f t="shared" si="22"/>
        <v>5.3951718280614855</v>
      </c>
      <c r="K40" s="21">
        <f t="shared" si="22"/>
        <v>5.1739099791311158</v>
      </c>
      <c r="L40" s="21">
        <f t="shared" si="22"/>
        <v>5.1806872901794909</v>
      </c>
      <c r="M40" s="21">
        <f t="shared" si="22"/>
        <v>5.2346765569161997</v>
      </c>
      <c r="N40" s="21">
        <f t="shared" si="22"/>
        <v>5.222043672455368</v>
      </c>
      <c r="O40" s="21">
        <f t="shared" si="22"/>
        <v>5.216619545276048</v>
      </c>
      <c r="P40" s="21">
        <f t="shared" si="22"/>
        <v>5.2192828901518427</v>
      </c>
      <c r="Q40" s="21">
        <f t="shared" si="22"/>
        <v>2.6693845459539034</v>
      </c>
      <c r="R40" s="21">
        <f t="shared" si="22"/>
        <v>2.5403664977712044</v>
      </c>
      <c r="S40" s="21">
        <f t="shared" si="22"/>
        <v>2.8058594385459577</v>
      </c>
      <c r="T40" s="21">
        <f t="shared" si="22"/>
        <v>3.3170548073930548</v>
      </c>
      <c r="U40" s="21">
        <f t="shared" si="22"/>
        <v>2.9744551922829516</v>
      </c>
      <c r="V40" s="21">
        <f t="shared" si="22"/>
        <v>1.9543985511593831</v>
      </c>
      <c r="W40" s="21">
        <f t="shared" si="22"/>
        <v>1.6723116418119188</v>
      </c>
      <c r="X40" s="21">
        <f t="shared" si="22"/>
        <v>1.1643918331585401</v>
      </c>
      <c r="Y40" s="21">
        <f t="shared" si="22"/>
        <v>0.99234822343503615</v>
      </c>
      <c r="Z40" s="21">
        <f t="shared" si="22"/>
        <v>0.87402379083663662</v>
      </c>
      <c r="AA40" s="21">
        <f t="shared" si="22"/>
        <v>1.120738279975811</v>
      </c>
      <c r="AB40" s="21">
        <f t="shared" si="22"/>
        <v>0.90804616206536259</v>
      </c>
      <c r="AC40" s="21">
        <f t="shared" si="22"/>
        <v>1.1019254129983234</v>
      </c>
      <c r="AD40" s="21">
        <f t="shared" si="22"/>
        <v>0.97883817201210199</v>
      </c>
      <c r="AE40" s="21">
        <f t="shared" si="22"/>
        <v>0.97115453788717565</v>
      </c>
      <c r="AF40" s="21">
        <f t="shared" si="22"/>
        <v>1.130118919057471</v>
      </c>
      <c r="AG40" s="21">
        <f t="shared" si="22"/>
        <v>1.20850607330596</v>
      </c>
      <c r="AH40" s="21">
        <f t="shared" ref="AH40:AI40" si="23">IF(AH25=0,0,AH25/(AH3/1000))</f>
        <v>0.72332557135476072</v>
      </c>
      <c r="AI40" s="21">
        <f t="shared" si="23"/>
        <v>0.7145851975979548</v>
      </c>
    </row>
    <row r="41" spans="1:35" x14ac:dyDescent="0.25">
      <c r="A41" s="10" t="s">
        <v>72</v>
      </c>
      <c r="B41" s="22">
        <f t="shared" si="22"/>
        <v>10.426115229559105</v>
      </c>
      <c r="C41" s="22">
        <f t="shared" si="22"/>
        <v>10.426115151233548</v>
      </c>
      <c r="D41" s="22">
        <f t="shared" si="22"/>
        <v>10.426115510367804</v>
      </c>
      <c r="E41" s="22">
        <f t="shared" si="22"/>
        <v>10.426115111933221</v>
      </c>
      <c r="F41" s="22">
        <f t="shared" si="22"/>
        <v>10.426115050248839</v>
      </c>
      <c r="G41" s="22">
        <f t="shared" si="22"/>
        <v>10.426114951108765</v>
      </c>
      <c r="H41" s="22">
        <f t="shared" si="22"/>
        <v>10.208312315327884</v>
      </c>
      <c r="I41" s="22">
        <f t="shared" si="22"/>
        <v>10.252270830228332</v>
      </c>
      <c r="J41" s="22">
        <f t="shared" si="22"/>
        <v>10.557123725505226</v>
      </c>
      <c r="K41" s="22">
        <f t="shared" si="22"/>
        <v>9.5452887626547938</v>
      </c>
      <c r="L41" s="22">
        <f t="shared" si="22"/>
        <v>9.574560328142816</v>
      </c>
      <c r="M41" s="22">
        <f t="shared" si="22"/>
        <v>9.8142615090221828</v>
      </c>
      <c r="N41" s="22">
        <f t="shared" si="22"/>
        <v>9.7538036835007329</v>
      </c>
      <c r="O41" s="22">
        <f t="shared" si="22"/>
        <v>9.7251632664014362</v>
      </c>
      <c r="P41" s="22">
        <f t="shared" si="22"/>
        <v>9.7398342948657515</v>
      </c>
      <c r="Q41" s="22">
        <f t="shared" si="22"/>
        <v>5.5105055865915276</v>
      </c>
      <c r="R41" s="22">
        <f t="shared" si="22"/>
        <v>5.8295041573858049</v>
      </c>
      <c r="S41" s="22">
        <f t="shared" si="22"/>
        <v>5.3341073647759289</v>
      </c>
      <c r="T41" s="22">
        <f t="shared" si="22"/>
        <v>6.952757289609889</v>
      </c>
      <c r="U41" s="22">
        <f t="shared" si="22"/>
        <v>6.1158122349363886</v>
      </c>
      <c r="V41" s="22">
        <f t="shared" si="22"/>
        <v>3.9714566759722043</v>
      </c>
      <c r="W41" s="22">
        <f t="shared" si="22"/>
        <v>3.4579408460875114</v>
      </c>
      <c r="X41" s="22">
        <f t="shared" si="22"/>
        <v>2.9993911249737546</v>
      </c>
      <c r="Y41" s="22">
        <f t="shared" si="22"/>
        <v>2.5503122608730959</v>
      </c>
      <c r="Z41" s="22">
        <f t="shared" si="22"/>
        <v>2.3995942296579416</v>
      </c>
      <c r="AA41" s="22">
        <f t="shared" si="22"/>
        <v>2.9721347208575319</v>
      </c>
      <c r="AB41" s="22">
        <f t="shared" si="22"/>
        <v>2.6226202297043928</v>
      </c>
      <c r="AC41" s="22">
        <f t="shared" si="22"/>
        <v>3.5941986016554517</v>
      </c>
      <c r="AD41" s="22">
        <f t="shared" si="22"/>
        <v>3.1918297438741554</v>
      </c>
      <c r="AE41" s="22">
        <f t="shared" si="22"/>
        <v>3.247655056858989</v>
      </c>
      <c r="AF41" s="22">
        <f t="shared" si="22"/>
        <v>3.1659345275482003</v>
      </c>
      <c r="AG41" s="22">
        <f t="shared" si="22"/>
        <v>3.5105827181463378</v>
      </c>
      <c r="AH41" s="22">
        <f t="shared" ref="AH41:AI41" si="24">IF(AH26=0,0,AH26/(AH4/1000))</f>
        <v>2.2848134848010804</v>
      </c>
      <c r="AI41" s="22">
        <f t="shared" si="24"/>
        <v>1.9605593709128171</v>
      </c>
    </row>
    <row r="42" spans="1:35" x14ac:dyDescent="0.25">
      <c r="A42" s="12" t="s">
        <v>75</v>
      </c>
      <c r="B42" s="23">
        <f t="shared" ref="B42:AG42" si="25">IF(B32=0,0,B32/(B5/1000))</f>
        <v>3.7009147663344826</v>
      </c>
      <c r="C42" s="23">
        <f t="shared" si="25"/>
        <v>3.7009147921486925</v>
      </c>
      <c r="D42" s="23">
        <f t="shared" si="25"/>
        <v>3.700914673786726</v>
      </c>
      <c r="E42" s="23">
        <f t="shared" si="25"/>
        <v>3.7009148051011285</v>
      </c>
      <c r="F42" s="23">
        <f t="shared" si="25"/>
        <v>3.7009148254308104</v>
      </c>
      <c r="G42" s="23">
        <f t="shared" si="25"/>
        <v>3.7009148581049809</v>
      </c>
      <c r="H42" s="23">
        <f t="shared" si="25"/>
        <v>3.6463219875136548</v>
      </c>
      <c r="I42" s="23">
        <f t="shared" si="25"/>
        <v>3.6412092376523311</v>
      </c>
      <c r="J42" s="23">
        <f t="shared" si="25"/>
        <v>3.6979817370928254</v>
      </c>
      <c r="K42" s="23">
        <f t="shared" si="25"/>
        <v>3.5694162215860112</v>
      </c>
      <c r="L42" s="23">
        <f t="shared" si="25"/>
        <v>3.6012641673703221</v>
      </c>
      <c r="M42" s="23">
        <f t="shared" si="25"/>
        <v>3.6294898470298942</v>
      </c>
      <c r="N42" s="23">
        <f t="shared" si="25"/>
        <v>3.6316515071120374</v>
      </c>
      <c r="O42" s="23">
        <f t="shared" si="25"/>
        <v>3.6290168751100156</v>
      </c>
      <c r="P42" s="23">
        <f t="shared" si="25"/>
        <v>3.6286419506925252</v>
      </c>
      <c r="Q42" s="23">
        <f t="shared" si="25"/>
        <v>1.8592319039356362</v>
      </c>
      <c r="R42" s="23">
        <f t="shared" si="25"/>
        <v>1.8216541283734453</v>
      </c>
      <c r="S42" s="23">
        <f t="shared" si="25"/>
        <v>1.9927484745238944</v>
      </c>
      <c r="T42" s="23">
        <f t="shared" si="25"/>
        <v>2.3894713686105895</v>
      </c>
      <c r="U42" s="23">
        <f t="shared" si="25"/>
        <v>2.0777437971959078</v>
      </c>
      <c r="V42" s="23">
        <f t="shared" si="25"/>
        <v>1.3559634291644562</v>
      </c>
      <c r="W42" s="23">
        <f t="shared" si="25"/>
        <v>1.1891551921655972</v>
      </c>
      <c r="X42" s="23">
        <f t="shared" si="25"/>
        <v>0.84115223639051584</v>
      </c>
      <c r="Y42" s="23">
        <f t="shared" si="25"/>
        <v>0.70917789965780442</v>
      </c>
      <c r="Z42" s="23">
        <f t="shared" si="25"/>
        <v>0.63792819127233014</v>
      </c>
      <c r="AA42" s="23">
        <f t="shared" si="25"/>
        <v>0.79926284111416468</v>
      </c>
      <c r="AB42" s="23">
        <f t="shared" si="25"/>
        <v>0.6680285343667236</v>
      </c>
      <c r="AC42" s="23">
        <f t="shared" si="25"/>
        <v>0.84975716469030516</v>
      </c>
      <c r="AD42" s="23">
        <f t="shared" si="25"/>
        <v>0.76061845255258242</v>
      </c>
      <c r="AE42" s="23">
        <f t="shared" si="25"/>
        <v>0.75581768735614241</v>
      </c>
      <c r="AF42" s="23">
        <f t="shared" si="25"/>
        <v>0.90941603926711589</v>
      </c>
      <c r="AG42" s="23">
        <f t="shared" si="25"/>
        <v>0.9672021506020394</v>
      </c>
      <c r="AH42" s="23">
        <f t="shared" ref="AH42:AI42" si="26">IF(AH32=0,0,AH32/(AH5/1000))</f>
        <v>0.56976722780143851</v>
      </c>
      <c r="AI42" s="23">
        <f t="shared" si="26"/>
        <v>0.53772491359858998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72</v>
      </c>
      <c r="B45" s="31">
        <f t="shared" si="27"/>
        <v>0.48145472907042802</v>
      </c>
      <c r="C45" s="31">
        <f t="shared" si="27"/>
        <v>0.48145472545352863</v>
      </c>
      <c r="D45" s="31">
        <f t="shared" si="27"/>
        <v>0.48145474203754685</v>
      </c>
      <c r="E45" s="31">
        <f t="shared" si="27"/>
        <v>0.48145472363872721</v>
      </c>
      <c r="F45" s="31">
        <f t="shared" si="27"/>
        <v>0.48145472079028012</v>
      </c>
      <c r="G45" s="31">
        <f t="shared" si="27"/>
        <v>0.48145471621221281</v>
      </c>
      <c r="H45" s="31">
        <f t="shared" si="27"/>
        <v>0.48977942501350008</v>
      </c>
      <c r="I45" s="31">
        <f t="shared" si="27"/>
        <v>0.49159954354709434</v>
      </c>
      <c r="J45" s="31">
        <f t="shared" si="27"/>
        <v>0.48417351014421178</v>
      </c>
      <c r="K45" s="31">
        <f t="shared" si="27"/>
        <v>0.49534400232381171</v>
      </c>
      <c r="L45" s="31">
        <f t="shared" si="27"/>
        <v>0.48867025542888032</v>
      </c>
      <c r="M45" s="31">
        <f t="shared" si="27"/>
        <v>0.48659725929292597</v>
      </c>
      <c r="N45" s="31">
        <f t="shared" si="27"/>
        <v>0.48521432913653734</v>
      </c>
      <c r="O45" s="31">
        <f t="shared" si="27"/>
        <v>0.48550551769454453</v>
      </c>
      <c r="P45" s="31">
        <f t="shared" si="27"/>
        <v>0.48572106055174752</v>
      </c>
      <c r="Q45" s="31">
        <f t="shared" si="27"/>
        <v>0.45803933019792376</v>
      </c>
      <c r="R45" s="31">
        <f t="shared" si="27"/>
        <v>0.4115085820469</v>
      </c>
      <c r="S45" s="31">
        <f t="shared" si="27"/>
        <v>0.46261800780572199</v>
      </c>
      <c r="T45" s="31">
        <f t="shared" si="27"/>
        <v>0.42606879373077478</v>
      </c>
      <c r="U45" s="31">
        <f t="shared" si="27"/>
        <v>0.45658929595727787</v>
      </c>
      <c r="V45" s="31">
        <f t="shared" si="27"/>
        <v>0.4649434870316273</v>
      </c>
      <c r="W45" s="31">
        <f t="shared" si="27"/>
        <v>0.44034661324225916</v>
      </c>
      <c r="X45" s="31">
        <f t="shared" si="27"/>
        <v>0.38579713131293381</v>
      </c>
      <c r="Y45" s="31">
        <f t="shared" si="27"/>
        <v>0.39526787262794716</v>
      </c>
      <c r="Z45" s="31">
        <f t="shared" si="27"/>
        <v>0.3679415768595134</v>
      </c>
      <c r="AA45" s="31">
        <f t="shared" si="27"/>
        <v>0.39235389073622157</v>
      </c>
      <c r="AB45" s="31">
        <f t="shared" si="27"/>
        <v>0.35466192697077281</v>
      </c>
      <c r="AC45" s="31">
        <f t="shared" si="27"/>
        <v>0.29969969817054487</v>
      </c>
      <c r="AD45" s="31">
        <f t="shared" si="27"/>
        <v>0.29268475984718317</v>
      </c>
      <c r="AE45" s="31">
        <f t="shared" si="27"/>
        <v>0.28898826909715697</v>
      </c>
      <c r="AF45" s="31">
        <f t="shared" si="27"/>
        <v>0.27399768134551727</v>
      </c>
      <c r="AG45" s="31">
        <f t="shared" si="27"/>
        <v>0.2756026610129495</v>
      </c>
      <c r="AH45" s="31">
        <f t="shared" ref="AH45:AI45" si="29">IF(AH26=0,0,AH26/AH$25)</f>
        <v>0.28282286359195391</v>
      </c>
      <c r="AI45" s="31">
        <f t="shared" si="29"/>
        <v>0.34103733560830896</v>
      </c>
    </row>
    <row r="46" spans="1:35" x14ac:dyDescent="0.25">
      <c r="A46" s="12" t="s">
        <v>75</v>
      </c>
      <c r="B46" s="32">
        <f t="shared" ref="B46:AG46" si="30">IF(B32=0,0,B32/B$25)</f>
        <v>0.51854527092957192</v>
      </c>
      <c r="C46" s="32">
        <f t="shared" si="30"/>
        <v>0.51854527454647137</v>
      </c>
      <c r="D46" s="32">
        <f t="shared" si="30"/>
        <v>0.5185452579624531</v>
      </c>
      <c r="E46" s="32">
        <f t="shared" si="30"/>
        <v>0.51854527636127268</v>
      </c>
      <c r="F46" s="32">
        <f t="shared" si="30"/>
        <v>0.51854527920971993</v>
      </c>
      <c r="G46" s="32">
        <f t="shared" si="30"/>
        <v>0.51854528378778719</v>
      </c>
      <c r="H46" s="32">
        <f t="shared" si="30"/>
        <v>0.51022057498649998</v>
      </c>
      <c r="I46" s="32">
        <f t="shared" si="30"/>
        <v>0.50840045645290577</v>
      </c>
      <c r="J46" s="32">
        <f t="shared" si="30"/>
        <v>0.51582648985578816</v>
      </c>
      <c r="K46" s="32">
        <f t="shared" si="30"/>
        <v>0.50465599767618829</v>
      </c>
      <c r="L46" s="32">
        <f t="shared" si="30"/>
        <v>0.51132974457111968</v>
      </c>
      <c r="M46" s="32">
        <f t="shared" si="30"/>
        <v>0.51340274070707403</v>
      </c>
      <c r="N46" s="32">
        <f t="shared" si="30"/>
        <v>0.51478567086346261</v>
      </c>
      <c r="O46" s="32">
        <f t="shared" si="30"/>
        <v>0.51449448230545547</v>
      </c>
      <c r="P46" s="32">
        <f t="shared" si="30"/>
        <v>0.51427893944825254</v>
      </c>
      <c r="Q46" s="32">
        <f t="shared" si="30"/>
        <v>0.54196066980207624</v>
      </c>
      <c r="R46" s="32">
        <f t="shared" si="30"/>
        <v>0.58849141795309989</v>
      </c>
      <c r="S46" s="32">
        <f t="shared" si="30"/>
        <v>0.53738199219427807</v>
      </c>
      <c r="T46" s="32">
        <f t="shared" si="30"/>
        <v>0.57393120626922511</v>
      </c>
      <c r="U46" s="32">
        <f t="shared" si="30"/>
        <v>0.54341070404272218</v>
      </c>
      <c r="V46" s="32">
        <f t="shared" si="30"/>
        <v>0.53505651296837275</v>
      </c>
      <c r="W46" s="32">
        <f t="shared" si="30"/>
        <v>0.5596533867577409</v>
      </c>
      <c r="X46" s="32">
        <f t="shared" si="30"/>
        <v>0.61420286868706619</v>
      </c>
      <c r="Y46" s="32">
        <f t="shared" si="30"/>
        <v>0.60473212737205284</v>
      </c>
      <c r="Z46" s="32">
        <f t="shared" si="30"/>
        <v>0.63205842314048666</v>
      </c>
      <c r="AA46" s="32">
        <f t="shared" si="30"/>
        <v>0.60764610926377838</v>
      </c>
      <c r="AB46" s="32">
        <f t="shared" si="30"/>
        <v>0.64533807302922719</v>
      </c>
      <c r="AC46" s="32">
        <f t="shared" si="30"/>
        <v>0.70030030182945513</v>
      </c>
      <c r="AD46" s="32">
        <f t="shared" si="30"/>
        <v>0.70731524015281677</v>
      </c>
      <c r="AE46" s="32">
        <f t="shared" si="30"/>
        <v>0.71101173090284309</v>
      </c>
      <c r="AF46" s="32">
        <f t="shared" si="30"/>
        <v>0.72600231865448273</v>
      </c>
      <c r="AG46" s="32">
        <f t="shared" si="30"/>
        <v>0.72439733898705039</v>
      </c>
      <c r="AH46" s="32">
        <f t="shared" ref="AH46:AI46" si="31">IF(AH32=0,0,AH32/AH$25)</f>
        <v>0.71717713640804603</v>
      </c>
      <c r="AI46" s="32">
        <f t="shared" si="31"/>
        <v>0.65896266439169104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6394.7424966221261</v>
      </c>
      <c r="C48" s="21">
        <f t="shared" si="32"/>
        <v>6394.7432577995387</v>
      </c>
      <c r="D48" s="21">
        <f t="shared" si="32"/>
        <v>6394.7438496022369</v>
      </c>
      <c r="E48" s="21">
        <f t="shared" si="32"/>
        <v>6394.7401598109409</v>
      </c>
      <c r="F48" s="21">
        <f t="shared" si="32"/>
        <v>6394.7433608212168</v>
      </c>
      <c r="G48" s="21">
        <f t="shared" si="32"/>
        <v>6394.7387354346547</v>
      </c>
      <c r="H48" s="21">
        <f t="shared" si="32"/>
        <v>6278.2462378202581</v>
      </c>
      <c r="I48" s="21">
        <f t="shared" si="32"/>
        <v>6301.8078997372195</v>
      </c>
      <c r="J48" s="21">
        <f t="shared" si="32"/>
        <v>6464.5090464939231</v>
      </c>
      <c r="K48" s="21">
        <f t="shared" si="32"/>
        <v>5919.6685724370336</v>
      </c>
      <c r="L48" s="21">
        <f t="shared" si="32"/>
        <v>5935.6262997348522</v>
      </c>
      <c r="M48" s="21">
        <f t="shared" si="32"/>
        <v>6204.506866286677</v>
      </c>
      <c r="N48" s="21">
        <f t="shared" si="32"/>
        <v>6322.4196750722003</v>
      </c>
      <c r="O48" s="21">
        <f t="shared" si="32"/>
        <v>6307.6708833866633</v>
      </c>
      <c r="P48" s="21">
        <f t="shared" si="32"/>
        <v>6374.3848795384338</v>
      </c>
      <c r="Q48" s="21">
        <f t="shared" si="32"/>
        <v>3228.4568188088097</v>
      </c>
      <c r="R48" s="21">
        <f t="shared" si="32"/>
        <v>3414.8915575340056</v>
      </c>
      <c r="S48" s="21">
        <f t="shared" si="32"/>
        <v>3270.5050600157015</v>
      </c>
      <c r="T48" s="21">
        <f t="shared" si="32"/>
        <v>4801.5553153871278</v>
      </c>
      <c r="U48" s="21">
        <f t="shared" si="32"/>
        <v>4134.0231474871762</v>
      </c>
      <c r="V48" s="21">
        <f t="shared" si="32"/>
        <v>2833.2373081324713</v>
      </c>
      <c r="W48" s="21">
        <f t="shared" si="32"/>
        <v>2510.6716531235111</v>
      </c>
      <c r="X48" s="21">
        <f t="shared" si="32"/>
        <v>2127.9785247806835</v>
      </c>
      <c r="Y48" s="21">
        <f t="shared" si="32"/>
        <v>1869.4579452127589</v>
      </c>
      <c r="Z48" s="21">
        <f t="shared" si="32"/>
        <v>1806.0970913967435</v>
      </c>
      <c r="AA48" s="21">
        <f t="shared" si="32"/>
        <v>2268.2250964989385</v>
      </c>
      <c r="AB48" s="21">
        <f t="shared" si="32"/>
        <v>1997.3126377451324</v>
      </c>
      <c r="AC48" s="21">
        <f t="shared" si="32"/>
        <v>2707.506055135239</v>
      </c>
      <c r="AD48" s="21">
        <f t="shared" si="32"/>
        <v>2468.7458987925329</v>
      </c>
      <c r="AE48" s="21">
        <f t="shared" si="32"/>
        <v>2522.468763902134</v>
      </c>
      <c r="AF48" s="21">
        <f t="shared" si="32"/>
        <v>2908.7471988573238</v>
      </c>
      <c r="AG48" s="21">
        <f t="shared" si="32"/>
        <v>3085.7996848800644</v>
      </c>
      <c r="AH48" s="21">
        <f t="shared" ref="AH48:AI48" si="33">IF(AH25=0,0,100*AH25/AH12)</f>
        <v>1821.7994759811834</v>
      </c>
      <c r="AI48" s="21">
        <f t="shared" si="33"/>
        <v>1757.3159981085264</v>
      </c>
    </row>
    <row r="49" spans="1:35" x14ac:dyDescent="0.25">
      <c r="A49" s="10" t="s">
        <v>72</v>
      </c>
      <c r="B49" s="22">
        <f t="shared" si="32"/>
        <v>5804.5422980208969</v>
      </c>
      <c r="C49" s="22">
        <f t="shared" si="32"/>
        <v>5804.5432946641531</v>
      </c>
      <c r="D49" s="22">
        <f t="shared" si="32"/>
        <v>5804.5426340121121</v>
      </c>
      <c r="E49" s="22">
        <f t="shared" si="32"/>
        <v>5804.5403583647376</v>
      </c>
      <c r="F49" s="22">
        <f t="shared" si="32"/>
        <v>5804.5440567513797</v>
      </c>
      <c r="G49" s="22">
        <f t="shared" si="32"/>
        <v>5804.5394698139871</v>
      </c>
      <c r="H49" s="22">
        <f t="shared" si="32"/>
        <v>5683.2845645903117</v>
      </c>
      <c r="I49" s="22">
        <f t="shared" si="32"/>
        <v>5707.7563929086018</v>
      </c>
      <c r="J49" s="22">
        <f t="shared" si="32"/>
        <v>5877.4771826944052</v>
      </c>
      <c r="K49" s="22">
        <f t="shared" si="32"/>
        <v>5314.1579088530561</v>
      </c>
      <c r="L49" s="22">
        <f t="shared" si="32"/>
        <v>5330.4557809107282</v>
      </c>
      <c r="M49" s="22">
        <f t="shared" si="32"/>
        <v>5575.5828852145014</v>
      </c>
      <c r="N49" s="22">
        <f t="shared" si="32"/>
        <v>5698.6084412963155</v>
      </c>
      <c r="O49" s="22">
        <f t="shared" si="32"/>
        <v>5706.3556590060161</v>
      </c>
      <c r="P49" s="22">
        <f t="shared" si="32"/>
        <v>5753.2066842694048</v>
      </c>
      <c r="Q49" s="22">
        <f t="shared" si="32"/>
        <v>2868.9135017240123</v>
      </c>
      <c r="R49" s="22">
        <f t="shared" si="32"/>
        <v>3073.693063520765</v>
      </c>
      <c r="S49" s="22">
        <f t="shared" si="32"/>
        <v>2830.9409668603635</v>
      </c>
      <c r="T49" s="22">
        <f t="shared" si="32"/>
        <v>4366.0891274948408</v>
      </c>
      <c r="U49" s="22">
        <f t="shared" si="32"/>
        <v>3683.8665459532576</v>
      </c>
      <c r="V49" s="22">
        <f t="shared" si="32"/>
        <v>2506.1307111267834</v>
      </c>
      <c r="W49" s="22">
        <f t="shared" si="32"/>
        <v>2185.8329663439067</v>
      </c>
      <c r="X49" s="22">
        <f t="shared" si="32"/>
        <v>1902.2176285985672</v>
      </c>
      <c r="Y49" s="22">
        <f t="shared" si="32"/>
        <v>1692.4245761140874</v>
      </c>
      <c r="Z49" s="22">
        <f t="shared" si="32"/>
        <v>1665.0124248364505</v>
      </c>
      <c r="AA49" s="22">
        <f t="shared" si="32"/>
        <v>2070.8168519927872</v>
      </c>
      <c r="AB49" s="22">
        <f t="shared" si="32"/>
        <v>1865.4538590020263</v>
      </c>
      <c r="AC49" s="22">
        <f t="shared" si="32"/>
        <v>2594.1205891291238</v>
      </c>
      <c r="AD49" s="22">
        <f t="shared" si="32"/>
        <v>2350.4915636096976</v>
      </c>
      <c r="AE49" s="22">
        <f t="shared" si="32"/>
        <v>2411.6422406200695</v>
      </c>
      <c r="AF49" s="22">
        <f t="shared" si="32"/>
        <v>2564.0313539131812</v>
      </c>
      <c r="AG49" s="22">
        <f t="shared" si="32"/>
        <v>2638.2681169933517</v>
      </c>
      <c r="AH49" s="22">
        <f t="shared" ref="AH49:AI49" si="34">IF(AH26=0,0,100*AH26/AH13)</f>
        <v>1763.5005327669871</v>
      </c>
      <c r="AI49" s="22">
        <f t="shared" si="34"/>
        <v>1621.9278623346117</v>
      </c>
    </row>
    <row r="50" spans="1:35" x14ac:dyDescent="0.25">
      <c r="A50" s="12" t="s">
        <v>75</v>
      </c>
      <c r="B50" s="23">
        <f t="shared" ref="B50:AG50" si="35">IF(B32=0,0,100*B32/B14)</f>
        <v>7061.3799845185504</v>
      </c>
      <c r="C50" s="23">
        <f t="shared" si="35"/>
        <v>7061.3803943007824</v>
      </c>
      <c r="D50" s="23">
        <f t="shared" si="35"/>
        <v>7061.3827426178086</v>
      </c>
      <c r="E50" s="23">
        <f t="shared" si="35"/>
        <v>7061.3771387162633</v>
      </c>
      <c r="F50" s="23">
        <f t="shared" si="35"/>
        <v>7061.3795756387735</v>
      </c>
      <c r="G50" s="23">
        <f t="shared" si="35"/>
        <v>7061.3749883269757</v>
      </c>
      <c r="H50" s="23">
        <f t="shared" si="35"/>
        <v>6979.6458906489188</v>
      </c>
      <c r="I50" s="23">
        <f t="shared" si="35"/>
        <v>7006.979942915159</v>
      </c>
      <c r="J50" s="23">
        <f t="shared" si="35"/>
        <v>7133.245976475685</v>
      </c>
      <c r="K50" s="23">
        <f t="shared" si="35"/>
        <v>6665.0957125109408</v>
      </c>
      <c r="L50" s="23">
        <f t="shared" si="35"/>
        <v>6658.0189022090617</v>
      </c>
      <c r="M50" s="23">
        <f t="shared" si="35"/>
        <v>6947.2378133797092</v>
      </c>
      <c r="N50" s="23">
        <f t="shared" si="35"/>
        <v>7049.8126792710746</v>
      </c>
      <c r="O50" s="23">
        <f t="shared" si="35"/>
        <v>7004.1573921669933</v>
      </c>
      <c r="P50" s="23">
        <f t="shared" si="35"/>
        <v>7098.2278425840486</v>
      </c>
      <c r="Q50" s="23">
        <f t="shared" si="35"/>
        <v>3610.9170453002389</v>
      </c>
      <c r="R50" s="23">
        <f t="shared" si="35"/>
        <v>3702.2694783403308</v>
      </c>
      <c r="S50" s="23">
        <f t="shared" si="35"/>
        <v>3775.1219814706237</v>
      </c>
      <c r="T50" s="23">
        <f t="shared" si="35"/>
        <v>5185.5035412500683</v>
      </c>
      <c r="U50" s="23">
        <f t="shared" si="35"/>
        <v>4607.0432053011928</v>
      </c>
      <c r="V50" s="23">
        <f t="shared" si="35"/>
        <v>3195.6894466173139</v>
      </c>
      <c r="W50" s="23">
        <f t="shared" si="35"/>
        <v>2843.1176693815441</v>
      </c>
      <c r="X50" s="23">
        <f t="shared" si="35"/>
        <v>2299.3935899309836</v>
      </c>
      <c r="Y50" s="23">
        <f t="shared" si="35"/>
        <v>2006.6557490042412</v>
      </c>
      <c r="Z50" s="23">
        <f t="shared" si="35"/>
        <v>1899.8088041022195</v>
      </c>
      <c r="AA50" s="23">
        <f t="shared" si="35"/>
        <v>2416.9992010174115</v>
      </c>
      <c r="AB50" s="23">
        <f t="shared" si="35"/>
        <v>2078.0370913513907</v>
      </c>
      <c r="AC50" s="23">
        <f t="shared" si="35"/>
        <v>2759.1167006106839</v>
      </c>
      <c r="AD50" s="23">
        <f t="shared" si="35"/>
        <v>2521.2337235994432</v>
      </c>
      <c r="AE50" s="23">
        <f t="shared" si="35"/>
        <v>2570.4806327275378</v>
      </c>
      <c r="AF50" s="23">
        <f t="shared" si="35"/>
        <v>3064.2246440823101</v>
      </c>
      <c r="AG50" s="23">
        <f t="shared" si="35"/>
        <v>3298.6883781987694</v>
      </c>
      <c r="AH50" s="23">
        <f t="shared" ref="AH50:AI50" si="36">IF(AH32=0,0,100*AH32/AH14)</f>
        <v>1845.8637524320427</v>
      </c>
      <c r="AI50" s="23">
        <f t="shared" si="36"/>
        <v>1836.6609276195215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6912.1067148688735</v>
      </c>
      <c r="C53" s="21">
        <v>6912.1074037449162</v>
      </c>
      <c r="D53" s="21">
        <v>6912.1079590556283</v>
      </c>
      <c r="E53" s="21">
        <v>6912.104601747219</v>
      </c>
      <c r="F53" s="21">
        <v>6912.1074358829655</v>
      </c>
      <c r="G53" s="21">
        <v>6912.1033114736956</v>
      </c>
      <c r="H53" s="21">
        <v>6930.9743483286893</v>
      </c>
      <c r="I53" s="21">
        <v>6927.1564952905128</v>
      </c>
      <c r="J53" s="21">
        <v>6900.8064712950609</v>
      </c>
      <c r="K53" s="21">
        <v>6989.0512724717119</v>
      </c>
      <c r="L53" s="21">
        <v>6986.4667692194862</v>
      </c>
      <c r="M53" s="21">
        <v>7102.99418233493</v>
      </c>
      <c r="N53" s="21">
        <v>7252.3173874570284</v>
      </c>
      <c r="O53" s="21">
        <v>7252.029241857138</v>
      </c>
      <c r="P53" s="21">
        <v>7310.3751718195263</v>
      </c>
      <c r="Q53" s="21">
        <v>6669.31679151964</v>
      </c>
      <c r="R53" s="21">
        <v>6655.7604294227749</v>
      </c>
      <c r="S53" s="21">
        <v>6959.5222298094541</v>
      </c>
      <c r="T53" s="21">
        <v>7643.4820693042584</v>
      </c>
      <c r="U53" s="21">
        <v>7528.3189726904784</v>
      </c>
      <c r="V53" s="21">
        <v>7890.0862781804262</v>
      </c>
      <c r="W53" s="21">
        <v>8028.0332150528084</v>
      </c>
      <c r="X53" s="21">
        <v>7840.7351945513956</v>
      </c>
      <c r="Y53" s="21">
        <v>8046.2154870004324</v>
      </c>
      <c r="Z53" s="21">
        <v>8206.6903422984633</v>
      </c>
      <c r="AA53" s="21">
        <v>8315.9791759774434</v>
      </c>
      <c r="AB53" s="21">
        <v>8272.9422053819453</v>
      </c>
      <c r="AC53" s="21">
        <v>8165.1819182495065</v>
      </c>
      <c r="AD53" s="21">
        <v>8358.4459811570341</v>
      </c>
      <c r="AE53" s="21">
        <v>8367.0588999473603</v>
      </c>
      <c r="AF53" s="21">
        <v>8134.0134149097003</v>
      </c>
      <c r="AG53" s="21">
        <v>8072.494262727856</v>
      </c>
      <c r="AH53" s="21">
        <v>8491.298143512784</v>
      </c>
      <c r="AI53" s="21">
        <v>8857.6475524207781</v>
      </c>
    </row>
    <row r="54" spans="1:35" x14ac:dyDescent="0.25">
      <c r="A54" s="10" t="s">
        <v>72</v>
      </c>
      <c r="B54" s="22">
        <v>7947.819714774876</v>
      </c>
      <c r="C54" s="22">
        <v>7947.8209254746953</v>
      </c>
      <c r="D54" s="22">
        <v>7947.8199238687776</v>
      </c>
      <c r="E54" s="22">
        <v>7947.8175335120886</v>
      </c>
      <c r="F54" s="22">
        <v>7947.8218778673554</v>
      </c>
      <c r="G54" s="22">
        <v>7947.8166035744662</v>
      </c>
      <c r="H54" s="22">
        <v>7947.8196152510718</v>
      </c>
      <c r="I54" s="22">
        <v>7947.8181447574352</v>
      </c>
      <c r="J54" s="22">
        <v>7947.8178578033039</v>
      </c>
      <c r="K54" s="22">
        <v>7947.8185364600313</v>
      </c>
      <c r="L54" s="22">
        <v>7947.820418369728</v>
      </c>
      <c r="M54" s="22">
        <v>8085.69060327238</v>
      </c>
      <c r="N54" s="22">
        <v>8280.469315197106</v>
      </c>
      <c r="O54" s="22">
        <v>8310.7843133993701</v>
      </c>
      <c r="P54" s="22">
        <v>8358.0316857040707</v>
      </c>
      <c r="Q54" s="22">
        <v>7507.5195637301986</v>
      </c>
      <c r="R54" s="22">
        <v>7588.8141119044458</v>
      </c>
      <c r="S54" s="22">
        <v>7631.1162159248661</v>
      </c>
      <c r="T54" s="22">
        <v>8804.2945799599329</v>
      </c>
      <c r="U54" s="22">
        <v>8498.0963334461303</v>
      </c>
      <c r="V54" s="22">
        <v>8840.873413222118</v>
      </c>
      <c r="W54" s="22">
        <v>8853.7828569353296</v>
      </c>
      <c r="X54" s="22">
        <v>8878.5572899645231</v>
      </c>
      <c r="Y54" s="22">
        <v>9227.3700152534402</v>
      </c>
      <c r="Z54" s="22">
        <v>9583.7855149601273</v>
      </c>
      <c r="AA54" s="22">
        <v>9617.4865086893533</v>
      </c>
      <c r="AB54" s="22">
        <v>9787.9356458294405</v>
      </c>
      <c r="AC54" s="22">
        <v>9910.1275143284256</v>
      </c>
      <c r="AD54" s="22">
        <v>10080.927669671266</v>
      </c>
      <c r="AE54" s="22">
        <v>10124.215624436389</v>
      </c>
      <c r="AF54" s="22">
        <v>9550.9393267099822</v>
      </c>
      <c r="AG54" s="22">
        <v>9675.2601670992335</v>
      </c>
      <c r="AH54" s="22">
        <v>10626.477064974164</v>
      </c>
      <c r="AI54" s="22">
        <v>10425.842077452482</v>
      </c>
    </row>
    <row r="55" spans="1:35" x14ac:dyDescent="0.25">
      <c r="A55" s="12" t="s">
        <v>75</v>
      </c>
      <c r="B55" s="23">
        <v>5742.2577143511562</v>
      </c>
      <c r="C55" s="23">
        <v>5742.2579637455847</v>
      </c>
      <c r="D55" s="23">
        <v>5742.2596777103199</v>
      </c>
      <c r="E55" s="23">
        <v>5742.2557841890466</v>
      </c>
      <c r="F55" s="23">
        <v>5742.2572675156844</v>
      </c>
      <c r="G55" s="23">
        <v>5742.2542988851446</v>
      </c>
      <c r="H55" s="23">
        <v>5732.2165975514008</v>
      </c>
      <c r="I55" s="23">
        <v>5715.5745828224417</v>
      </c>
      <c r="J55" s="23">
        <v>5708.0685239243057</v>
      </c>
      <c r="K55" s="23">
        <v>5808.739871577317</v>
      </c>
      <c r="L55" s="23">
        <v>5838.898037918565</v>
      </c>
      <c r="M55" s="23">
        <v>5942.4738883186001</v>
      </c>
      <c r="N55" s="23">
        <v>6053.4442684769319</v>
      </c>
      <c r="O55" s="23">
        <v>6025.7030263660099</v>
      </c>
      <c r="P55" s="23">
        <v>6089.5680008018871</v>
      </c>
      <c r="Q55" s="23">
        <v>5777.6878642886386</v>
      </c>
      <c r="R55" s="23">
        <v>5869.8864235959409</v>
      </c>
      <c r="S55" s="23">
        <v>6188.5363940272873</v>
      </c>
      <c r="T55" s="23">
        <v>6619.9998417105144</v>
      </c>
      <c r="U55" s="23">
        <v>6509.2866144217169</v>
      </c>
      <c r="V55" s="23">
        <v>6836.5617284027112</v>
      </c>
      <c r="W55" s="23">
        <v>7182.945514471764</v>
      </c>
      <c r="X55" s="23">
        <v>7052.7407052127519</v>
      </c>
      <c r="Y55" s="23">
        <v>7130.8411254338507</v>
      </c>
      <c r="Z55" s="23">
        <v>7291.9917408496858</v>
      </c>
      <c r="AA55" s="23">
        <v>7335.1154413708264</v>
      </c>
      <c r="AB55" s="23">
        <v>7345.4573699926041</v>
      </c>
      <c r="AC55" s="23">
        <v>7370.9199047361526</v>
      </c>
      <c r="AD55" s="23">
        <v>7593.9131886800214</v>
      </c>
      <c r="AE55" s="23">
        <v>7605.8297675750728</v>
      </c>
      <c r="AF55" s="23">
        <v>7494.936261738836</v>
      </c>
      <c r="AG55" s="23">
        <v>7310.0659480312515</v>
      </c>
      <c r="AH55" s="23">
        <v>7609.9522218669399</v>
      </c>
      <c r="AI55" s="23">
        <v>7938.5988977000006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0.92515100828321595</v>
      </c>
      <c r="C58" s="18">
        <f t="shared" si="37"/>
        <v>0.92515102620293854</v>
      </c>
      <c r="D58" s="18">
        <f t="shared" si="37"/>
        <v>0.92515103749564742</v>
      </c>
      <c r="E58" s="18">
        <f t="shared" si="37"/>
        <v>0.92515095303889061</v>
      </c>
      <c r="F58" s="18">
        <f t="shared" si="37"/>
        <v>0.92515103680594635</v>
      </c>
      <c r="G58" s="18">
        <f t="shared" si="37"/>
        <v>0.92515091966576291</v>
      </c>
      <c r="H58" s="18">
        <f t="shared" si="37"/>
        <v>0.90582448041149832</v>
      </c>
      <c r="I58" s="18">
        <f t="shared" si="37"/>
        <v>0.90972506598076108</v>
      </c>
      <c r="J58" s="18">
        <f t="shared" si="37"/>
        <v>0.93677587878808333</v>
      </c>
      <c r="K58" s="18">
        <f t="shared" si="37"/>
        <v>0.84699172200285122</v>
      </c>
      <c r="L58" s="18">
        <f t="shared" si="37"/>
        <v>0.84958914080657233</v>
      </c>
      <c r="M58" s="18">
        <f t="shared" si="37"/>
        <v>0.87350583528805625</v>
      </c>
      <c r="N58" s="18">
        <f t="shared" si="37"/>
        <v>0.87177923100923604</v>
      </c>
      <c r="O58" s="18">
        <f t="shared" si="37"/>
        <v>0.86978012264210913</v>
      </c>
      <c r="P58" s="18">
        <f t="shared" si="37"/>
        <v>0.87196412355289177</v>
      </c>
      <c r="Q58" s="18">
        <f t="shared" si="37"/>
        <v>0.48407609350840092</v>
      </c>
      <c r="R58" s="18">
        <f t="shared" si="37"/>
        <v>0.51307308815352959</v>
      </c>
      <c r="S58" s="18">
        <f t="shared" si="37"/>
        <v>0.46993241087833199</v>
      </c>
      <c r="T58" s="18">
        <f t="shared" si="37"/>
        <v>0.62818951779449717</v>
      </c>
      <c r="U58" s="18">
        <f t="shared" si="37"/>
        <v>0.5491296479976</v>
      </c>
      <c r="V58" s="18">
        <f t="shared" si="37"/>
        <v>0.35908825432842528</v>
      </c>
      <c r="W58" s="18">
        <f t="shared" si="37"/>
        <v>0.31273807492673605</v>
      </c>
      <c r="X58" s="18">
        <f t="shared" si="37"/>
        <v>0.2714003817217851</v>
      </c>
      <c r="Y58" s="18">
        <f t="shared" si="37"/>
        <v>0.23234002969881665</v>
      </c>
      <c r="Z58" s="18">
        <f t="shared" si="37"/>
        <v>0.22007618370682991</v>
      </c>
      <c r="AA58" s="18">
        <f t="shared" si="37"/>
        <v>0.27275502361179682</v>
      </c>
      <c r="AB58" s="18">
        <f t="shared" si="37"/>
        <v>0.24142712328460181</v>
      </c>
      <c r="AC58" s="18">
        <f t="shared" si="37"/>
        <v>0.33159163901588712</v>
      </c>
      <c r="AD58" s="18">
        <f t="shared" si="37"/>
        <v>0.29535943695251254</v>
      </c>
      <c r="AE58" s="18">
        <f t="shared" si="37"/>
        <v>0.30147615716174814</v>
      </c>
      <c r="AF58" s="18">
        <f t="shared" si="37"/>
        <v>0.35760295078018572</v>
      </c>
      <c r="AG58" s="18">
        <f t="shared" si="37"/>
        <v>0.38226099448936757</v>
      </c>
      <c r="AH58" s="18">
        <f t="shared" ref="AH58:AI58" si="38">IF(AH48=0,0,AH48/AH53)</f>
        <v>0.21454899418094384</v>
      </c>
      <c r="AI58" s="18">
        <f t="shared" si="38"/>
        <v>0.19839534003904405</v>
      </c>
    </row>
    <row r="59" spans="1:35" x14ac:dyDescent="0.25">
      <c r="A59" s="10" t="s">
        <v>72</v>
      </c>
      <c r="B59" s="19">
        <f t="shared" si="37"/>
        <v>0.73033139984672035</v>
      </c>
      <c r="C59" s="19">
        <f t="shared" si="37"/>
        <v>0.73033141399288237</v>
      </c>
      <c r="D59" s="19">
        <f t="shared" si="37"/>
        <v>0.73033142290755659</v>
      </c>
      <c r="E59" s="19">
        <f t="shared" si="37"/>
        <v>0.73033135623582301</v>
      </c>
      <c r="F59" s="19">
        <f t="shared" si="37"/>
        <v>0.73033142236309367</v>
      </c>
      <c r="G59" s="19">
        <f t="shared" si="37"/>
        <v>0.73033132989045602</v>
      </c>
      <c r="H59" s="19">
        <f t="shared" si="37"/>
        <v>0.71507467956175763</v>
      </c>
      <c r="I59" s="19">
        <f t="shared" si="37"/>
        <v>0.71815387430241717</v>
      </c>
      <c r="J59" s="19">
        <f t="shared" si="37"/>
        <v>0.73950828867118501</v>
      </c>
      <c r="K59" s="19">
        <f t="shared" si="37"/>
        <v>0.6686310066686536</v>
      </c>
      <c r="L59" s="19">
        <f t="shared" si="37"/>
        <v>0.67068145734527318</v>
      </c>
      <c r="M59" s="19">
        <f t="shared" si="37"/>
        <v>0.6895617404601152</v>
      </c>
      <c r="N59" s="19">
        <f t="shared" si="37"/>
        <v>0.6881987269535178</v>
      </c>
      <c r="O59" s="19">
        <f t="shared" si="37"/>
        <v>0.68662059365512984</v>
      </c>
      <c r="P59" s="19">
        <f t="shared" si="37"/>
        <v>0.68834468456370312</v>
      </c>
      <c r="Q59" s="19">
        <f t="shared" si="37"/>
        <v>0.38213866475741282</v>
      </c>
      <c r="R59" s="19">
        <f t="shared" si="37"/>
        <v>0.40502943123868512</v>
      </c>
      <c r="S59" s="19">
        <f t="shared" si="37"/>
        <v>0.37097337882925463</v>
      </c>
      <c r="T59" s="19">
        <f t="shared" si="37"/>
        <v>0.49590448023318073</v>
      </c>
      <c r="U59" s="19">
        <f t="shared" si="37"/>
        <v>0.43349314968984165</v>
      </c>
      <c r="V59" s="19">
        <f t="shared" si="37"/>
        <v>0.28347094161292902</v>
      </c>
      <c r="W59" s="19">
        <f t="shared" si="37"/>
        <v>0.24688124857633073</v>
      </c>
      <c r="X59" s="19">
        <f t="shared" si="37"/>
        <v>0.21424850530036599</v>
      </c>
      <c r="Y59" s="19">
        <f t="shared" si="37"/>
        <v>0.18341353747778619</v>
      </c>
      <c r="Z59" s="19">
        <f t="shared" si="37"/>
        <v>0.17373222952844616</v>
      </c>
      <c r="AA59" s="19">
        <f t="shared" si="37"/>
        <v>0.21531788478432634</v>
      </c>
      <c r="AB59" s="19">
        <f t="shared" si="37"/>
        <v>0.19058705803780809</v>
      </c>
      <c r="AC59" s="19">
        <f t="shared" si="37"/>
        <v>0.26176460246131539</v>
      </c>
      <c r="AD59" s="19">
        <f t="shared" si="37"/>
        <v>0.23316222877793408</v>
      </c>
      <c r="AE59" s="19">
        <f t="shared" si="37"/>
        <v>0.23820534153768824</v>
      </c>
      <c r="AF59" s="19">
        <f t="shared" si="37"/>
        <v>0.2684585532590138</v>
      </c>
      <c r="AG59" s="19">
        <f t="shared" si="37"/>
        <v>0.27268187846408454</v>
      </c>
      <c r="AH59" s="19">
        <f t="shared" ref="AH59:AI59" si="39">IF(AH49=0,0,AH49/AH54)</f>
        <v>0.16595345023419336</v>
      </c>
      <c r="AI59" s="19">
        <f t="shared" si="39"/>
        <v>0.15556804431579538</v>
      </c>
    </row>
    <row r="60" spans="1:35" x14ac:dyDescent="0.25">
      <c r="A60" s="12" t="s">
        <v>75</v>
      </c>
      <c r="B60" s="20">
        <f t="shared" si="37"/>
        <v>1.2297218856740999</v>
      </c>
      <c r="C60" s="20">
        <f t="shared" si="37"/>
        <v>1.2297219036280904</v>
      </c>
      <c r="D60" s="20">
        <f t="shared" si="37"/>
        <v>1.2297219455309409</v>
      </c>
      <c r="E60" s="20">
        <f t="shared" si="37"/>
        <v>1.2297218034346951</v>
      </c>
      <c r="F60" s="20">
        <f t="shared" si="37"/>
        <v>1.2297219101598684</v>
      </c>
      <c r="G60" s="20">
        <f t="shared" si="37"/>
        <v>1.2297217470319866</v>
      </c>
      <c r="H60" s="20">
        <f t="shared" si="37"/>
        <v>1.2176172640842593</v>
      </c>
      <c r="I60" s="20">
        <f t="shared" si="37"/>
        <v>1.2259449756764438</v>
      </c>
      <c r="J60" s="20">
        <f t="shared" si="37"/>
        <v>1.2496777056158337</v>
      </c>
      <c r="K60" s="20">
        <f t="shared" si="37"/>
        <v>1.1474254072081709</v>
      </c>
      <c r="L60" s="20">
        <f t="shared" si="37"/>
        <v>1.1402868930012169</v>
      </c>
      <c r="M60" s="20">
        <f t="shared" si="37"/>
        <v>1.1690817568481404</v>
      </c>
      <c r="N60" s="20">
        <f t="shared" si="37"/>
        <v>1.1645952893268863</v>
      </c>
      <c r="O60" s="20">
        <f t="shared" si="37"/>
        <v>1.162380117559672</v>
      </c>
      <c r="P60" s="20">
        <f t="shared" si="37"/>
        <v>1.1656373394055768</v>
      </c>
      <c r="Q60" s="20">
        <f t="shared" si="37"/>
        <v>0.62497613753401038</v>
      </c>
      <c r="R60" s="20">
        <f t="shared" si="37"/>
        <v>0.63072250656466533</v>
      </c>
      <c r="S60" s="20">
        <f t="shared" si="37"/>
        <v>0.61001854737641836</v>
      </c>
      <c r="T60" s="20">
        <f t="shared" si="37"/>
        <v>0.78330871076126907</v>
      </c>
      <c r="U60" s="20">
        <f t="shared" si="37"/>
        <v>0.70776468731519837</v>
      </c>
      <c r="V60" s="20">
        <f t="shared" si="37"/>
        <v>0.467441028630038</v>
      </c>
      <c r="W60" s="20">
        <f t="shared" si="37"/>
        <v>0.39581501260915913</v>
      </c>
      <c r="X60" s="20">
        <f t="shared" si="37"/>
        <v>0.32602837478931823</v>
      </c>
      <c r="Y60" s="20">
        <f t="shared" si="37"/>
        <v>0.28140519662498487</v>
      </c>
      <c r="Z60" s="20">
        <f t="shared" si="37"/>
        <v>0.26053359241474511</v>
      </c>
      <c r="AA60" s="20">
        <f t="shared" si="37"/>
        <v>0.32951072417828364</v>
      </c>
      <c r="AB60" s="20">
        <f t="shared" si="37"/>
        <v>0.28290098038557987</v>
      </c>
      <c r="AC60" s="20">
        <f t="shared" si="37"/>
        <v>0.37432460754835029</v>
      </c>
      <c r="AD60" s="20">
        <f t="shared" si="37"/>
        <v>0.33200718272072921</v>
      </c>
      <c r="AE60" s="20">
        <f t="shared" si="37"/>
        <v>0.33796189387329278</v>
      </c>
      <c r="AF60" s="20">
        <f t="shared" si="37"/>
        <v>0.40883931991856665</v>
      </c>
      <c r="AG60" s="20">
        <f t="shared" si="37"/>
        <v>0.45125288905049793</v>
      </c>
      <c r="AH60" s="20">
        <f t="shared" ref="AH60:AI60" si="40">IF(AH50=0,0,AH50/AH55)</f>
        <v>0.24255917758958009</v>
      </c>
      <c r="AI60" s="20">
        <f t="shared" si="40"/>
        <v>0.23135832295943878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3.1904922830594806</v>
      </c>
      <c r="C62" s="33">
        <f t="shared" si="41"/>
        <v>3.1830589420787669</v>
      </c>
      <c r="D62" s="33">
        <f t="shared" si="41"/>
        <v>3.1966614560519635</v>
      </c>
      <c r="E62" s="33">
        <f t="shared" si="41"/>
        <v>3.1805681795135734</v>
      </c>
      <c r="F62" s="33">
        <f t="shared" si="41"/>
        <v>3.2085984362700426</v>
      </c>
      <c r="G62" s="33">
        <f t="shared" si="41"/>
        <v>3.2121473510193237</v>
      </c>
      <c r="H62" s="33">
        <f t="shared" si="41"/>
        <v>3.2052494532706968</v>
      </c>
      <c r="I62" s="33">
        <f t="shared" si="41"/>
        <v>3.2011090014754662</v>
      </c>
      <c r="J62" s="33">
        <f t="shared" si="41"/>
        <v>3.2045336696994982</v>
      </c>
      <c r="K62" s="33">
        <f t="shared" si="41"/>
        <v>3.200684249343916</v>
      </c>
      <c r="L62" s="33">
        <f t="shared" si="41"/>
        <v>3.2186368604601192</v>
      </c>
      <c r="M62" s="33">
        <f t="shared" si="41"/>
        <v>3.2285301160296953</v>
      </c>
      <c r="N62" s="33">
        <f t="shared" si="41"/>
        <v>3.217899717975099</v>
      </c>
      <c r="O62" s="33">
        <f t="shared" si="41"/>
        <v>3.2175713243032202</v>
      </c>
      <c r="P62" s="33">
        <f t="shared" si="41"/>
        <v>3.2186521493092708</v>
      </c>
      <c r="Q62" s="33">
        <f t="shared" si="41"/>
        <v>3.1897328821879869</v>
      </c>
      <c r="R62" s="33">
        <f t="shared" si="41"/>
        <v>3.1988547943553738</v>
      </c>
      <c r="S62" s="33">
        <f t="shared" si="41"/>
        <v>3.2119972838138198</v>
      </c>
      <c r="T62" s="33">
        <f t="shared" si="41"/>
        <v>3.215313459813204</v>
      </c>
      <c r="U62" s="33">
        <f t="shared" si="41"/>
        <v>3.2036654584614688</v>
      </c>
      <c r="V62" s="33">
        <f t="shared" si="41"/>
        <v>3.2047605366343914</v>
      </c>
      <c r="W62" s="33">
        <f t="shared" si="41"/>
        <v>3.1844533792269663</v>
      </c>
      <c r="X62" s="33">
        <f t="shared" si="41"/>
        <v>3.1754034138290228</v>
      </c>
      <c r="Y62" s="33">
        <f t="shared" si="41"/>
        <v>3.1633998896051114</v>
      </c>
      <c r="Z62" s="33">
        <f t="shared" si="41"/>
        <v>3.1678326787833719</v>
      </c>
      <c r="AA62" s="33">
        <f t="shared" si="41"/>
        <v>3.1345978122908438</v>
      </c>
      <c r="AB62" s="33">
        <f t="shared" si="41"/>
        <v>3.1406226103337431</v>
      </c>
      <c r="AC62" s="33">
        <f t="shared" si="41"/>
        <v>3.1285792664753065</v>
      </c>
      <c r="AD62" s="33">
        <f t="shared" si="41"/>
        <v>3.1411285618457319</v>
      </c>
      <c r="AE62" s="33">
        <f t="shared" si="41"/>
        <v>3.1418435299129541</v>
      </c>
      <c r="AF62" s="33">
        <f t="shared" si="41"/>
        <v>3.1410742573823871</v>
      </c>
      <c r="AG62" s="33">
        <f t="shared" si="41"/>
        <v>3.1267310288117165</v>
      </c>
      <c r="AH62" s="33">
        <f t="shared" ref="AH62:AI62" si="42">IF(AH66=0,0,AH66/AH25)</f>
        <v>3.1214729669883647</v>
      </c>
      <c r="AI62" s="33">
        <f t="shared" si="42"/>
        <v>3.1219961985503635</v>
      </c>
    </row>
    <row r="63" spans="1:35" x14ac:dyDescent="0.25">
      <c r="A63" s="10" t="s">
        <v>72</v>
      </c>
      <c r="B63" s="34">
        <f t="shared" si="41"/>
        <v>3.154981666935579</v>
      </c>
      <c r="C63" s="34">
        <f t="shared" si="41"/>
        <v>3.1422786571495078</v>
      </c>
      <c r="D63" s="34">
        <f t="shared" si="41"/>
        <v>3.1655243114868021</v>
      </c>
      <c r="E63" s="34">
        <f t="shared" si="41"/>
        <v>3.1380221347916963</v>
      </c>
      <c r="F63" s="34">
        <f t="shared" si="41"/>
        <v>3.1859236926838803</v>
      </c>
      <c r="G63" s="34">
        <f t="shared" si="41"/>
        <v>3.1919885154104843</v>
      </c>
      <c r="H63" s="34">
        <f t="shared" si="41"/>
        <v>3.1808800210276686</v>
      </c>
      <c r="I63" s="34">
        <f t="shared" si="41"/>
        <v>3.1740476302507794</v>
      </c>
      <c r="J63" s="34">
        <f t="shared" si="41"/>
        <v>3.1792054572007862</v>
      </c>
      <c r="K63" s="34">
        <f t="shared" si="41"/>
        <v>3.1736695491694977</v>
      </c>
      <c r="L63" s="34">
        <f t="shared" si="41"/>
        <v>3.2034449448404994</v>
      </c>
      <c r="M63" s="34">
        <f t="shared" si="41"/>
        <v>3.2201292073020857</v>
      </c>
      <c r="N63" s="34">
        <f t="shared" si="41"/>
        <v>3.202017095658118</v>
      </c>
      <c r="O63" s="34">
        <f t="shared" si="41"/>
        <v>3.2014742552960378</v>
      </c>
      <c r="P63" s="34">
        <f t="shared" si="41"/>
        <v>3.2033220492279217</v>
      </c>
      <c r="Q63" s="34">
        <f t="shared" si="41"/>
        <v>3.1508100835161339</v>
      </c>
      <c r="R63" s="34">
        <f t="shared" si="41"/>
        <v>3.1617323604623113</v>
      </c>
      <c r="S63" s="34">
        <f t="shared" si="41"/>
        <v>3.1904407746875219</v>
      </c>
      <c r="T63" s="34">
        <f t="shared" si="41"/>
        <v>3.1938613641063678</v>
      </c>
      <c r="U63" s="34">
        <f t="shared" si="41"/>
        <v>3.1752734405864427</v>
      </c>
      <c r="V63" s="34">
        <f t="shared" si="41"/>
        <v>3.1779512157673357</v>
      </c>
      <c r="W63" s="34">
        <f t="shared" si="41"/>
        <v>3.1389497964018127</v>
      </c>
      <c r="X63" s="34">
        <f t="shared" si="41"/>
        <v>3.112437398924309</v>
      </c>
      <c r="Y63" s="34">
        <f t="shared" si="41"/>
        <v>3.1024188000000001</v>
      </c>
      <c r="Z63" s="34">
        <f t="shared" si="41"/>
        <v>3.1024188000000001</v>
      </c>
      <c r="AA63" s="34">
        <f t="shared" si="41"/>
        <v>3.1024188000000001</v>
      </c>
      <c r="AB63" s="34">
        <f t="shared" si="41"/>
        <v>3.1024188000000001</v>
      </c>
      <c r="AC63" s="34">
        <f t="shared" si="41"/>
        <v>3.1024188000000001</v>
      </c>
      <c r="AD63" s="34">
        <f t="shared" si="41"/>
        <v>3.1024187999999997</v>
      </c>
      <c r="AE63" s="34">
        <f t="shared" si="41"/>
        <v>3.1024188000000006</v>
      </c>
      <c r="AF63" s="34">
        <f t="shared" si="41"/>
        <v>3.1024187999999997</v>
      </c>
      <c r="AG63" s="34">
        <f t="shared" si="41"/>
        <v>3.1024188000000001</v>
      </c>
      <c r="AH63" s="34">
        <f t="shared" ref="AH63:AI63" si="43">IF(AH67=0,0,AH67/AH26)</f>
        <v>3.1024188000000001</v>
      </c>
      <c r="AI63" s="34">
        <f t="shared" si="43"/>
        <v>3.1024187999999997</v>
      </c>
    </row>
    <row r="64" spans="1:35" x14ac:dyDescent="0.25">
      <c r="A64" s="12" t="s">
        <v>75</v>
      </c>
      <c r="B64" s="35">
        <f t="shared" ref="B64:AG64" si="44">IF(B68=0,0,B68/B32)</f>
        <v>3.2234628933871163</v>
      </c>
      <c r="C64" s="35">
        <f t="shared" si="44"/>
        <v>3.2209222914299023</v>
      </c>
      <c r="D64" s="35">
        <f t="shared" si="44"/>
        <v>3.225571422297361</v>
      </c>
      <c r="E64" s="35">
        <f t="shared" si="44"/>
        <v>3.2200709869583402</v>
      </c>
      <c r="F64" s="35">
        <f t="shared" si="44"/>
        <v>3.2296512985367767</v>
      </c>
      <c r="G64" s="35">
        <f t="shared" si="44"/>
        <v>3.230864263082097</v>
      </c>
      <c r="H64" s="35">
        <f t="shared" si="44"/>
        <v>3.2286425642055341</v>
      </c>
      <c r="I64" s="35">
        <f t="shared" si="44"/>
        <v>3.2272760860501561</v>
      </c>
      <c r="J64" s="35">
        <f t="shared" si="44"/>
        <v>3.2283076514401574</v>
      </c>
      <c r="K64" s="35">
        <f t="shared" si="44"/>
        <v>3.2272004698338987</v>
      </c>
      <c r="L64" s="35">
        <f t="shared" si="44"/>
        <v>3.2331555489681003</v>
      </c>
      <c r="M64" s="35">
        <f t="shared" si="44"/>
        <v>3.2364924014604179</v>
      </c>
      <c r="N64" s="35">
        <f t="shared" si="44"/>
        <v>3.2328699791316238</v>
      </c>
      <c r="O64" s="35">
        <f t="shared" si="44"/>
        <v>3.232761411059208</v>
      </c>
      <c r="P64" s="35">
        <f t="shared" si="44"/>
        <v>3.2331309698455852</v>
      </c>
      <c r="Q64" s="35">
        <f t="shared" si="44"/>
        <v>3.2226285767032272</v>
      </c>
      <c r="R64" s="35">
        <f t="shared" si="44"/>
        <v>3.2248130320924639</v>
      </c>
      <c r="S64" s="35">
        <f t="shared" si="44"/>
        <v>3.2305547149375049</v>
      </c>
      <c r="T64" s="35">
        <f t="shared" si="44"/>
        <v>3.2312388328212749</v>
      </c>
      <c r="U64" s="35">
        <f t="shared" si="44"/>
        <v>3.2275212481172892</v>
      </c>
      <c r="V64" s="35">
        <f t="shared" si="44"/>
        <v>3.2280568031534673</v>
      </c>
      <c r="W64" s="35">
        <f t="shared" si="44"/>
        <v>3.2202565192803618</v>
      </c>
      <c r="X64" s="35">
        <f t="shared" si="44"/>
        <v>3.2149540397848626</v>
      </c>
      <c r="Y64" s="35">
        <f t="shared" si="44"/>
        <v>3.2032586377478522</v>
      </c>
      <c r="Z64" s="35">
        <f t="shared" si="44"/>
        <v>3.2059122056544207</v>
      </c>
      <c r="AA64" s="35">
        <f t="shared" si="44"/>
        <v>3.1553756309584533</v>
      </c>
      <c r="AB64" s="35">
        <f t="shared" si="44"/>
        <v>3.161618484522585</v>
      </c>
      <c r="AC64" s="35">
        <f t="shared" si="44"/>
        <v>3.1397748691134439</v>
      </c>
      <c r="AD64" s="35">
        <f t="shared" si="44"/>
        <v>3.1571465361609921</v>
      </c>
      <c r="AE64" s="35">
        <f t="shared" si="44"/>
        <v>3.157867575595998</v>
      </c>
      <c r="AF64" s="35">
        <f t="shared" si="44"/>
        <v>3.1556630616079082</v>
      </c>
      <c r="AG64" s="35">
        <f t="shared" si="44"/>
        <v>3.13598080734491</v>
      </c>
      <c r="AH64" s="35">
        <f t="shared" ref="AH64:AI64" si="45">IF(AH68=0,0,AH68/AH32)</f>
        <v>3.1289870856034665</v>
      </c>
      <c r="AI64" s="35">
        <f t="shared" si="45"/>
        <v>3.1321282199842657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1265.3453988000001</v>
      </c>
      <c r="C66" s="9">
        <f t="shared" si="46"/>
        <v>494.67117096000004</v>
      </c>
      <c r="D66" s="9">
        <f t="shared" si="46"/>
        <v>764.2425934800001</v>
      </c>
      <c r="E66" s="9">
        <f t="shared" si="46"/>
        <v>428.64897492</v>
      </c>
      <c r="F66" s="9">
        <f t="shared" si="46"/>
        <v>427.04679491999991</v>
      </c>
      <c r="G66" s="9">
        <f t="shared" si="46"/>
        <v>448.81680528000015</v>
      </c>
      <c r="H66" s="9">
        <f t="shared" si="46"/>
        <v>527.7620988000001</v>
      </c>
      <c r="I66" s="9">
        <f t="shared" si="46"/>
        <v>678.9243916800001</v>
      </c>
      <c r="J66" s="9">
        <f t="shared" si="46"/>
        <v>845.1281102400003</v>
      </c>
      <c r="K66" s="9">
        <f t="shared" si="46"/>
        <v>1172.4681592800002</v>
      </c>
      <c r="L66" s="9">
        <f t="shared" si="46"/>
        <v>915.68336759999988</v>
      </c>
      <c r="M66" s="9">
        <f t="shared" si="46"/>
        <v>836.20373544000006</v>
      </c>
      <c r="N66" s="9">
        <f t="shared" si="46"/>
        <v>865.59261228000014</v>
      </c>
      <c r="O66" s="9">
        <f t="shared" si="46"/>
        <v>912.67475760000002</v>
      </c>
      <c r="P66" s="9">
        <f t="shared" si="46"/>
        <v>812.19684204000032</v>
      </c>
      <c r="Q66" s="9">
        <f t="shared" si="46"/>
        <v>1032.5264075999999</v>
      </c>
      <c r="R66" s="9">
        <f t="shared" si="46"/>
        <v>946.37775276000013</v>
      </c>
      <c r="S66" s="9">
        <f t="shared" si="46"/>
        <v>797.21468784000012</v>
      </c>
      <c r="T66" s="9">
        <f t="shared" si="46"/>
        <v>884.71050120000018</v>
      </c>
      <c r="U66" s="9">
        <f t="shared" si="46"/>
        <v>793.58594831999994</v>
      </c>
      <c r="V66" s="9">
        <f t="shared" si="46"/>
        <v>690.29274383999996</v>
      </c>
      <c r="W66" s="9">
        <f t="shared" si="46"/>
        <v>543.14754227999993</v>
      </c>
      <c r="X66" s="9">
        <f t="shared" si="46"/>
        <v>459.44292203999998</v>
      </c>
      <c r="Y66" s="9">
        <f t="shared" si="46"/>
        <v>445.08818844000007</v>
      </c>
      <c r="Z66" s="9">
        <f t="shared" si="46"/>
        <v>466.64763011999997</v>
      </c>
      <c r="AA66" s="9">
        <f t="shared" si="46"/>
        <v>604.33913808000011</v>
      </c>
      <c r="AB66" s="9">
        <f t="shared" si="46"/>
        <v>575.12064204000001</v>
      </c>
      <c r="AC66" s="9">
        <f t="shared" si="46"/>
        <v>835.68602556000019</v>
      </c>
      <c r="AD66" s="9">
        <f t="shared" si="46"/>
        <v>848.11308443999985</v>
      </c>
      <c r="AE66" s="9">
        <f t="shared" si="46"/>
        <v>866.77951932000019</v>
      </c>
      <c r="AF66" s="9">
        <f t="shared" si="46"/>
        <v>947.44063475999997</v>
      </c>
      <c r="AG66" s="9">
        <f t="shared" si="46"/>
        <v>1091.8878127200001</v>
      </c>
      <c r="AH66" s="9">
        <f t="shared" ref="AH66:AI66" si="47">SUM(AH67:AH68)</f>
        <v>854.86945427999979</v>
      </c>
      <c r="AI66" s="9">
        <f t="shared" si="47"/>
        <v>821.86482816000012</v>
      </c>
    </row>
    <row r="67" spans="1:35" x14ac:dyDescent="0.25">
      <c r="A67" s="10" t="s">
        <v>72</v>
      </c>
      <c r="B67" s="11">
        <v>602.42597407835251</v>
      </c>
      <c r="C67" s="11">
        <v>235.11052394875608</v>
      </c>
      <c r="D67" s="11">
        <v>364.36421372766029</v>
      </c>
      <c r="E67" s="11">
        <v>203.61442137716779</v>
      </c>
      <c r="F67" s="11">
        <v>204.15072111043355</v>
      </c>
      <c r="G67" s="11">
        <v>214.72885880174945</v>
      </c>
      <c r="H67" s="11">
        <v>256.52174690088236</v>
      </c>
      <c r="I67" s="11">
        <v>330.93740699071896</v>
      </c>
      <c r="J67" s="11">
        <v>405.95447045471326</v>
      </c>
      <c r="K67" s="11">
        <v>575.87316115464125</v>
      </c>
      <c r="L67" s="11">
        <v>445.35518683590595</v>
      </c>
      <c r="M67" s="11">
        <v>405.83567207492672</v>
      </c>
      <c r="N67" s="11">
        <v>417.92495032080069</v>
      </c>
      <c r="O67" s="11">
        <v>440.89181883598394</v>
      </c>
      <c r="P67" s="11">
        <v>392.62214438422006</v>
      </c>
      <c r="Q67" s="11">
        <v>467.16666948135406</v>
      </c>
      <c r="R67" s="11">
        <v>384.92311972847381</v>
      </c>
      <c r="S67" s="11">
        <v>366.33072316016131</v>
      </c>
      <c r="T67" s="11">
        <v>374.43259785510708</v>
      </c>
      <c r="U67" s="11">
        <v>359.13163876923835</v>
      </c>
      <c r="V67" s="11">
        <v>318.26224265518908</v>
      </c>
      <c r="W67" s="11">
        <v>235.75556541875147</v>
      </c>
      <c r="X67" s="11">
        <v>173.73698364457303</v>
      </c>
      <c r="Y67" s="11">
        <v>172.53766407286508</v>
      </c>
      <c r="Z67" s="11">
        <v>168.15358031517235</v>
      </c>
      <c r="AA67" s="11">
        <v>234.68064964754942</v>
      </c>
      <c r="AB67" s="11">
        <v>201.49217983733317</v>
      </c>
      <c r="AC67" s="11">
        <v>248.36060327960297</v>
      </c>
      <c r="AD67" s="11">
        <v>245.17070975849686</v>
      </c>
      <c r="AE67" s="11">
        <v>247.34590564323</v>
      </c>
      <c r="AF67" s="11">
        <v>256.40182664740911</v>
      </c>
      <c r="AG67" s="11">
        <v>298.58729544929093</v>
      </c>
      <c r="AH67" s="11">
        <v>240.30076861603598</v>
      </c>
      <c r="AI67" s="11">
        <v>278.52897143526661</v>
      </c>
    </row>
    <row r="68" spans="1:35" x14ac:dyDescent="0.25">
      <c r="A68" s="12" t="s">
        <v>75</v>
      </c>
      <c r="B68" s="13">
        <v>662.91942472164772</v>
      </c>
      <c r="C68" s="13">
        <v>259.56064701124399</v>
      </c>
      <c r="D68" s="13">
        <v>399.87837975233981</v>
      </c>
      <c r="E68" s="13">
        <v>225.03455354283221</v>
      </c>
      <c r="F68" s="13">
        <v>222.89607380956639</v>
      </c>
      <c r="G68" s="13">
        <v>234.08794647825067</v>
      </c>
      <c r="H68" s="13">
        <v>271.24035189911774</v>
      </c>
      <c r="I68" s="13">
        <v>347.98698468928109</v>
      </c>
      <c r="J68" s="13">
        <v>439.17363978528704</v>
      </c>
      <c r="K68" s="13">
        <v>596.59499812535887</v>
      </c>
      <c r="L68" s="13">
        <v>470.32818076409393</v>
      </c>
      <c r="M68" s="13">
        <v>430.36806336507334</v>
      </c>
      <c r="N68" s="13">
        <v>447.66766195919945</v>
      </c>
      <c r="O68" s="13">
        <v>471.78293876401614</v>
      </c>
      <c r="P68" s="13">
        <v>419.5746976557802</v>
      </c>
      <c r="Q68" s="13">
        <v>565.35973811864585</v>
      </c>
      <c r="R68" s="13">
        <v>561.45463303152633</v>
      </c>
      <c r="S68" s="13">
        <v>430.88396467983887</v>
      </c>
      <c r="T68" s="13">
        <v>510.2779033448931</v>
      </c>
      <c r="U68" s="13">
        <v>434.45430955076165</v>
      </c>
      <c r="V68" s="13">
        <v>372.03050118481087</v>
      </c>
      <c r="W68" s="13">
        <v>307.39197686124839</v>
      </c>
      <c r="X68" s="13">
        <v>285.70593839542698</v>
      </c>
      <c r="Y68" s="13">
        <v>272.55052436713498</v>
      </c>
      <c r="Z68" s="13">
        <v>298.49404980482763</v>
      </c>
      <c r="AA68" s="13">
        <v>369.65848843245067</v>
      </c>
      <c r="AB68" s="13">
        <v>373.62846220266681</v>
      </c>
      <c r="AC68" s="13">
        <v>587.32542228039722</v>
      </c>
      <c r="AD68" s="13">
        <v>602.942374681503</v>
      </c>
      <c r="AE68" s="13">
        <v>619.43361367677016</v>
      </c>
      <c r="AF68" s="13">
        <v>691.03880811259091</v>
      </c>
      <c r="AG68" s="13">
        <v>793.30051727070918</v>
      </c>
      <c r="AH68" s="13">
        <v>614.56868566396383</v>
      </c>
      <c r="AI68" s="13">
        <v>543.3358567247335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20402.376587625411</v>
      </c>
      <c r="C71" s="9">
        <f t="shared" si="48"/>
        <v>20354.844709036726</v>
      </c>
      <c r="D71" s="9">
        <f t="shared" si="48"/>
        <v>20441.831185348823</v>
      </c>
      <c r="E71" s="9">
        <f t="shared" si="48"/>
        <v>20338.907068552224</v>
      </c>
      <c r="F71" s="9">
        <f t="shared" si="48"/>
        <v>20518.163547879194</v>
      </c>
      <c r="G71" s="9">
        <f t="shared" si="48"/>
        <v>20540.843089487083</v>
      </c>
      <c r="H71" s="9">
        <f t="shared" si="48"/>
        <v>20123.345321272191</v>
      </c>
      <c r="I71" s="9">
        <f t="shared" si="48"/>
        <v>20172.773993418014</v>
      </c>
      <c r="J71" s="9">
        <f t="shared" si="48"/>
        <v>20715.736897566774</v>
      </c>
      <c r="K71" s="9">
        <f t="shared" si="48"/>
        <v>18946.989961135398</v>
      </c>
      <c r="L71" s="9">
        <f t="shared" si="48"/>
        <v>19104.625598243099</v>
      </c>
      <c r="M71" s="9">
        <f t="shared" si="48"/>
        <v>20031.437272919567</v>
      </c>
      <c r="N71" s="9">
        <f t="shared" si="48"/>
        <v>20344.912489335049</v>
      </c>
      <c r="O71" s="9">
        <f t="shared" si="48"/>
        <v>20295.380957527286</v>
      </c>
      <c r="P71" s="9">
        <f t="shared" si="48"/>
        <v>20516.927593050899</v>
      </c>
      <c r="Q71" s="9">
        <f t="shared" si="48"/>
        <v>10297.914873678483</v>
      </c>
      <c r="R71" s="9">
        <f t="shared" si="48"/>
        <v>10923.742231021342</v>
      </c>
      <c r="S71" s="9">
        <f t="shared" si="48"/>
        <v>10504.853369469787</v>
      </c>
      <c r="T71" s="9">
        <f t="shared" si="48"/>
        <v>15438.505433601867</v>
      </c>
      <c r="U71" s="9">
        <f t="shared" si="48"/>
        <v>13244.027162084827</v>
      </c>
      <c r="V71" s="9">
        <f t="shared" si="48"/>
        <v>9079.8471160231966</v>
      </c>
      <c r="W71" s="9">
        <f t="shared" si="48"/>
        <v>7995.1168299185183</v>
      </c>
      <c r="X71" s="9">
        <f t="shared" si="48"/>
        <v>6757.1902721434299</v>
      </c>
      <c r="Y71" s="9">
        <f t="shared" si="48"/>
        <v>5913.8430575074399</v>
      </c>
      <c r="Z71" s="9">
        <f t="shared" si="48"/>
        <v>5721.4133871822032</v>
      </c>
      <c r="AA71" s="9">
        <f t="shared" si="48"/>
        <v>7109.9734252687613</v>
      </c>
      <c r="AB71" s="9">
        <f t="shared" si="48"/>
        <v>6272.8052300076915</v>
      </c>
      <c r="AC71" s="9">
        <f t="shared" si="48"/>
        <v>8470.6473079524567</v>
      </c>
      <c r="AD71" s="9">
        <f t="shared" si="48"/>
        <v>7754.648254636737</v>
      </c>
      <c r="AE71" s="9">
        <f t="shared" si="48"/>
        <v>7925.2021652734475</v>
      </c>
      <c r="AF71" s="9">
        <f t="shared" si="48"/>
        <v>9136.5909475638691</v>
      </c>
      <c r="AG71" s="9">
        <f t="shared" si="48"/>
        <v>9648.4656234119157</v>
      </c>
      <c r="AH71" s="9">
        <f t="shared" ref="AH71:AI71" si="49">IF(AH66=0,0,100*AH66/AH12)</f>
        <v>5686.6978155488332</v>
      </c>
      <c r="AI71" s="9">
        <f t="shared" si="49"/>
        <v>5486.3338657465574</v>
      </c>
    </row>
    <row r="72" spans="1:35" x14ac:dyDescent="0.25">
      <c r="A72" s="10" t="s">
        <v>72</v>
      </c>
      <c r="B72" s="11">
        <f t="shared" si="48"/>
        <v>18313.224535208043</v>
      </c>
      <c r="C72" s="11">
        <f t="shared" si="48"/>
        <v>18239.492509323456</v>
      </c>
      <c r="D72" s="11">
        <f t="shared" si="48"/>
        <v>18374.420825026984</v>
      </c>
      <c r="E72" s="11">
        <f t="shared" si="48"/>
        <v>18214.776126840272</v>
      </c>
      <c r="F72" s="11">
        <f t="shared" si="48"/>
        <v>18492.834435631627</v>
      </c>
      <c r="G72" s="11">
        <f t="shared" si="48"/>
        <v>18528.023324893111</v>
      </c>
      <c r="H72" s="11">
        <f t="shared" si="48"/>
        <v>18077.846325320254</v>
      </c>
      <c r="I72" s="11">
        <f t="shared" si="48"/>
        <v>18116.690652960282</v>
      </c>
      <c r="J72" s="11">
        <f t="shared" si="48"/>
        <v>18685.707533795154</v>
      </c>
      <c r="K72" s="11">
        <f t="shared" si="48"/>
        <v>16865.3811348052</v>
      </c>
      <c r="L72" s="11">
        <f t="shared" si="48"/>
        <v>17075.821625054294</v>
      </c>
      <c r="M72" s="11">
        <f t="shared" si="48"/>
        <v>17954.097296412845</v>
      </c>
      <c r="N72" s="11">
        <f t="shared" si="48"/>
        <v>18247.041650492461</v>
      </c>
      <c r="O72" s="11">
        <f t="shared" si="48"/>
        <v>18268.750733870616</v>
      </c>
      <c r="P72" s="11">
        <f t="shared" si="48"/>
        <v>18429.373825485647</v>
      </c>
      <c r="Q72" s="11">
        <f t="shared" si="48"/>
        <v>9039.4015899675996</v>
      </c>
      <c r="R72" s="11">
        <f t="shared" si="48"/>
        <v>9718.1948250621408</v>
      </c>
      <c r="S72" s="11">
        <f t="shared" si="48"/>
        <v>9031.949491404619</v>
      </c>
      <c r="T72" s="11">
        <f t="shared" si="48"/>
        <v>13944.683376550654</v>
      </c>
      <c r="U72" s="11">
        <f t="shared" si="48"/>
        <v>11697.283602030293</v>
      </c>
      <c r="V72" s="11">
        <f t="shared" si="48"/>
        <v>7964.3611402972183</v>
      </c>
      <c r="W72" s="11">
        <f t="shared" si="48"/>
        <v>6861.2199446735767</v>
      </c>
      <c r="X72" s="11">
        <f t="shared" si="48"/>
        <v>5920.5332881432923</v>
      </c>
      <c r="Y72" s="11">
        <f t="shared" si="48"/>
        <v>5250.6098225183759</v>
      </c>
      <c r="Z72" s="11">
        <f t="shared" si="48"/>
        <v>5165.5658490461919</v>
      </c>
      <c r="AA72" s="11">
        <f t="shared" si="48"/>
        <v>6424.5411329792405</v>
      </c>
      <c r="AB72" s="11">
        <f t="shared" si="48"/>
        <v>5787.4191227004358</v>
      </c>
      <c r="AC72" s="11">
        <f t="shared" si="48"/>
        <v>8048.0484851812698</v>
      </c>
      <c r="AD72" s="11">
        <f t="shared" si="48"/>
        <v>7292.2092161841201</v>
      </c>
      <c r="AE72" s="11">
        <f t="shared" si="48"/>
        <v>7481.9242261738291</v>
      </c>
      <c r="AF72" s="11">
        <f t="shared" si="48"/>
        <v>7954.6990761697061</v>
      </c>
      <c r="AG72" s="11">
        <f t="shared" si="48"/>
        <v>8185.0126056007757</v>
      </c>
      <c r="AH72" s="11">
        <f t="shared" ref="AH72:AI72" si="50">IF(AH67=0,0,100*AH67/AH13)</f>
        <v>5471.1172066663166</v>
      </c>
      <c r="AI72" s="11">
        <f t="shared" si="50"/>
        <v>5031.8994923507116</v>
      </c>
    </row>
    <row r="73" spans="1:35" x14ac:dyDescent="0.25">
      <c r="A73" s="12" t="s">
        <v>75</v>
      </c>
      <c r="B73" s="13">
        <f t="shared" si="48"/>
        <v>22762.096356202041</v>
      </c>
      <c r="C73" s="13">
        <f t="shared" si="48"/>
        <v>22744.157520269466</v>
      </c>
      <c r="D73" s="13">
        <f t="shared" si="48"/>
        <v>22776.994376491766</v>
      </c>
      <c r="E73" s="13">
        <f t="shared" si="48"/>
        <v>22738.135652351139</v>
      </c>
      <c r="F73" s="13">
        <f t="shared" si="48"/>
        <v>22805.793715922839</v>
      </c>
      <c r="G73" s="13">
        <f t="shared" si="48"/>
        <v>22814.344098007386</v>
      </c>
      <c r="H73" s="13">
        <f t="shared" si="48"/>
        <v>22534.781805631341</v>
      </c>
      <c r="I73" s="13">
        <f t="shared" si="48"/>
        <v>22613.458805203183</v>
      </c>
      <c r="J73" s="13">
        <f t="shared" si="48"/>
        <v>23028.312565461172</v>
      </c>
      <c r="K73" s="13">
        <f t="shared" si="48"/>
        <v>21509.600014903212</v>
      </c>
      <c r="L73" s="13">
        <f t="shared" si="48"/>
        <v>21526.410758811726</v>
      </c>
      <c r="M73" s="13">
        <f t="shared" si="48"/>
        <v>22484.682394141913</v>
      </c>
      <c r="N73" s="13">
        <f t="shared" si="48"/>
        <v>22791.12776931694</v>
      </c>
      <c r="O73" s="13">
        <f t="shared" si="48"/>
        <v>22642.769734382549</v>
      </c>
      <c r="P73" s="13">
        <f t="shared" si="48"/>
        <v>22949.500268878699</v>
      </c>
      <c r="Q73" s="13">
        <f t="shared" si="48"/>
        <v>11636.644458289331</v>
      </c>
      <c r="R73" s="13">
        <f t="shared" si="48"/>
        <v>11939.126862070067</v>
      </c>
      <c r="S73" s="13">
        <f t="shared" si="48"/>
        <v>12195.73811670414</v>
      </c>
      <c r="T73" s="13">
        <f t="shared" si="48"/>
        <v>16755.60041021946</v>
      </c>
      <c r="U73" s="13">
        <f t="shared" si="48"/>
        <v>14869.329836103985</v>
      </c>
      <c r="V73" s="13">
        <f t="shared" si="48"/>
        <v>10315.867058918759</v>
      </c>
      <c r="W73" s="13">
        <f t="shared" si="48"/>
        <v>9155.5682099071073</v>
      </c>
      <c r="X73" s="13">
        <f t="shared" si="48"/>
        <v>7392.4447110040346</v>
      </c>
      <c r="Y73" s="13">
        <f t="shared" si="48"/>
        <v>6427.837360984221</v>
      </c>
      <c r="Z73" s="13">
        <f t="shared" si="48"/>
        <v>6090.6202334810341</v>
      </c>
      <c r="AA73" s="13">
        <f t="shared" si="48"/>
        <v>7626.5403789363918</v>
      </c>
      <c r="AB73" s="13">
        <f t="shared" si="48"/>
        <v>6569.9604795401028</v>
      </c>
      <c r="AC73" s="13">
        <f t="shared" si="48"/>
        <v>8663.0052775286276</v>
      </c>
      <c r="AD73" s="13">
        <f t="shared" si="48"/>
        <v>7959.9043173142618</v>
      </c>
      <c r="AE73" s="13">
        <f t="shared" si="48"/>
        <v>8117.237443787777</v>
      </c>
      <c r="AF73" s="13">
        <f t="shared" si="48"/>
        <v>9669.6605217991855</v>
      </c>
      <c r="AG73" s="13">
        <f t="shared" si="48"/>
        <v>10344.623443443052</v>
      </c>
      <c r="AH73" s="13">
        <f t="shared" ref="AH73:AI73" si="51">IF(AH68=0,0,100*AH68/AH14)</f>
        <v>5775.6838431434162</v>
      </c>
      <c r="AI73" s="13">
        <f t="shared" si="51"/>
        <v>5752.6575219395836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17.12643597716097</v>
      </c>
      <c r="C75" s="21">
        <f t="shared" si="52"/>
        <v>17.086534097730464</v>
      </c>
      <c r="D75" s="21">
        <f t="shared" si="52"/>
        <v>17.159551852992667</v>
      </c>
      <c r="E75" s="21">
        <f t="shared" si="52"/>
        <v>17.073163783113628</v>
      </c>
      <c r="F75" s="21">
        <f t="shared" si="52"/>
        <v>17.223629089145557</v>
      </c>
      <c r="G75" s="21">
        <f t="shared" si="52"/>
        <v>17.242679522699238</v>
      </c>
      <c r="H75" s="21">
        <f t="shared" si="52"/>
        <v>17.057732468771029</v>
      </c>
      <c r="I75" s="21">
        <f t="shared" si="52"/>
        <v>17.065811559416776</v>
      </c>
      <c r="J75" s="21">
        <f t="shared" si="52"/>
        <v>17.289009776837222</v>
      </c>
      <c r="K75" s="21">
        <f t="shared" si="52"/>
        <v>16.56005217772827</v>
      </c>
      <c r="L75" s="21">
        <f t="shared" si="52"/>
        <v>16.67475107468896</v>
      </c>
      <c r="M75" s="21">
        <f t="shared" si="52"/>
        <v>16.900310911678584</v>
      </c>
      <c r="N75" s="21">
        <f t="shared" si="52"/>
        <v>16.804012860847777</v>
      </c>
      <c r="O75" s="21">
        <f t="shared" si="52"/>
        <v>16.784845458679918</v>
      </c>
      <c r="P75" s="21">
        <f t="shared" si="52"/>
        <v>16.799056092240331</v>
      </c>
      <c r="Q75" s="21">
        <f t="shared" si="52"/>
        <v>8.5146236614336139</v>
      </c>
      <c r="R75" s="21">
        <f t="shared" si="52"/>
        <v>8.126263550815187</v>
      </c>
      <c r="S75" s="21">
        <f t="shared" si="52"/>
        <v>9.0124128953729858</v>
      </c>
      <c r="T75" s="21">
        <f t="shared" si="52"/>
        <v>10.665370969148986</v>
      </c>
      <c r="U75" s="21">
        <f t="shared" si="52"/>
        <v>9.5291593572582585</v>
      </c>
      <c r="V75" s="21">
        <f t="shared" si="52"/>
        <v>6.2633793496110215</v>
      </c>
      <c r="W75" s="21">
        <f t="shared" si="52"/>
        <v>5.3253984588885608</v>
      </c>
      <c r="X75" s="21">
        <f t="shared" si="52"/>
        <v>3.6974138020462624</v>
      </c>
      <c r="Y75" s="21">
        <f t="shared" si="52"/>
        <v>3.1391942604642211</v>
      </c>
      <c r="Z75" s="21">
        <f t="shared" si="52"/>
        <v>2.7687611266464205</v>
      </c>
      <c r="AA75" s="21">
        <f t="shared" si="52"/>
        <v>3.5130637605627801</v>
      </c>
      <c r="AB75" s="21">
        <f t="shared" si="52"/>
        <v>2.8518303078092568</v>
      </c>
      <c r="AC75" s="21">
        <f t="shared" si="52"/>
        <v>3.447461000308794</v>
      </c>
      <c r="AD75" s="21">
        <f t="shared" si="52"/>
        <v>3.0746565395320791</v>
      </c>
      <c r="AE75" s="21">
        <f t="shared" si="52"/>
        <v>3.0512156014064278</v>
      </c>
      <c r="AF75" s="21">
        <f t="shared" si="52"/>
        <v>3.5497874444322322</v>
      </c>
      <c r="AG75" s="21">
        <f t="shared" si="52"/>
        <v>3.7786734379131524</v>
      </c>
      <c r="AH75" s="21">
        <f t="shared" ref="AH75:AI75" si="53">IF(AH66=0,0,1000*AH66/AH3)</f>
        <v>2.2578412173152991</v>
      </c>
      <c r="AI75" s="21">
        <f t="shared" si="53"/>
        <v>2.2309322704411754</v>
      </c>
    </row>
    <row r="76" spans="1:35" x14ac:dyDescent="0.25">
      <c r="A76" s="10" t="s">
        <v>72</v>
      </c>
      <c r="B76" s="22">
        <f t="shared" si="52"/>
        <v>32.894202406616813</v>
      </c>
      <c r="C76" s="22">
        <f t="shared" si="52"/>
        <v>32.76175911670429</v>
      </c>
      <c r="D76" s="22">
        <f t="shared" si="52"/>
        <v>33.004122122438908</v>
      </c>
      <c r="E76" s="22">
        <f t="shared" si="52"/>
        <v>32.717380001132653</v>
      </c>
      <c r="F76" s="22">
        <f t="shared" si="52"/>
        <v>33.216806961235761</v>
      </c>
      <c r="G76" s="22">
        <f t="shared" si="52"/>
        <v>33.280039184288725</v>
      </c>
      <c r="H76" s="22">
        <f t="shared" si="52"/>
        <v>32.47141669223717</v>
      </c>
      <c r="I76" s="22">
        <f t="shared" si="52"/>
        <v>32.541195933375427</v>
      </c>
      <c r="J76" s="22">
        <f t="shared" si="52"/>
        <v>33.563265360470105</v>
      </c>
      <c r="K76" s="22">
        <f t="shared" si="52"/>
        <v>30.293592284067316</v>
      </c>
      <c r="L76" s="22">
        <f t="shared" si="52"/>
        <v>30.671576882259497</v>
      </c>
      <c r="M76" s="22">
        <f t="shared" si="52"/>
        <v>31.60319013330297</v>
      </c>
      <c r="N76" s="22">
        <f t="shared" si="52"/>
        <v>31.231846142262469</v>
      </c>
      <c r="O76" s="22">
        <f t="shared" si="52"/>
        <v>31.134859825934921</v>
      </c>
      <c r="P76" s="22">
        <f t="shared" si="52"/>
        <v>31.199825952569746</v>
      </c>
      <c r="Q76" s="22">
        <f t="shared" si="52"/>
        <v>17.362556567504573</v>
      </c>
      <c r="R76" s="22">
        <f t="shared" si="52"/>
        <v>18.431331939856278</v>
      </c>
      <c r="S76" s="22">
        <f t="shared" si="52"/>
        <v>17.018153633142127</v>
      </c>
      <c r="T76" s="22">
        <f t="shared" si="52"/>
        <v>22.206142881293928</v>
      </c>
      <c r="U76" s="22">
        <f t="shared" si="52"/>
        <v>19.419376157207129</v>
      </c>
      <c r="V76" s="22">
        <f t="shared" si="52"/>
        <v>12.621095571773166</v>
      </c>
      <c r="W76" s="22">
        <f t="shared" si="52"/>
        <v>10.854302714795905</v>
      </c>
      <c r="X76" s="22">
        <f t="shared" si="52"/>
        <v>9.3354171113699689</v>
      </c>
      <c r="Y76" s="22">
        <f t="shared" si="52"/>
        <v>7.9121367040031991</v>
      </c>
      <c r="Z76" s="22">
        <f t="shared" si="52"/>
        <v>7.4445462504623157</v>
      </c>
      <c r="AA76" s="22">
        <f t="shared" si="52"/>
        <v>9.2208066341211588</v>
      </c>
      <c r="AB76" s="22">
        <f t="shared" si="52"/>
        <v>8.136466305895226</v>
      </c>
      <c r="AC76" s="22">
        <f t="shared" si="52"/>
        <v>11.150709312709585</v>
      </c>
      <c r="AD76" s="22">
        <f t="shared" si="52"/>
        <v>9.9023926037943628</v>
      </c>
      <c r="AE76" s="22">
        <f t="shared" si="52"/>
        <v>10.075586104314398</v>
      </c>
      <c r="AF76" s="22">
        <f t="shared" si="52"/>
        <v>9.8220547978346548</v>
      </c>
      <c r="AG76" s="22">
        <f t="shared" si="52"/>
        <v>10.891297823732302</v>
      </c>
      <c r="AH76" s="22">
        <f t="shared" ref="AH76:AI76" si="54">IF(AH67=0,0,1000*AH67/AH4)</f>
        <v>7.0884483097403868</v>
      </c>
      <c r="AI76" s="22">
        <f t="shared" si="54"/>
        <v>6.0824762508360966</v>
      </c>
    </row>
    <row r="77" spans="1:35" x14ac:dyDescent="0.25">
      <c r="A77" s="12" t="s">
        <v>75</v>
      </c>
      <c r="B77" s="23">
        <f t="shared" si="52"/>
        <v>11.929761420867655</v>
      </c>
      <c r="C77" s="23">
        <f t="shared" si="52"/>
        <v>11.920358952714388</v>
      </c>
      <c r="D77" s="23">
        <f t="shared" si="52"/>
        <v>11.937564608127422</v>
      </c>
      <c r="E77" s="23">
        <f t="shared" si="52"/>
        <v>11.917208389110725</v>
      </c>
      <c r="F77" s="23">
        <f t="shared" si="52"/>
        <v>11.952664371726623</v>
      </c>
      <c r="G77" s="23">
        <f t="shared" si="52"/>
        <v>11.957153555760934</v>
      </c>
      <c r="H77" s="23">
        <f t="shared" si="52"/>
        <v>11.772670371685106</v>
      </c>
      <c r="I77" s="23">
        <f t="shared" si="52"/>
        <v>11.751187496980288</v>
      </c>
      <c r="J77" s="23">
        <f t="shared" si="52"/>
        <v>11.938222736742734</v>
      </c>
      <c r="K77" s="23">
        <f t="shared" si="52"/>
        <v>11.519221707335115</v>
      </c>
      <c r="L77" s="23">
        <f t="shared" si="52"/>
        <v>11.643447226033343</v>
      </c>
      <c r="M77" s="23">
        <f t="shared" si="52"/>
        <v>11.746816311089987</v>
      </c>
      <c r="N77" s="23">
        <f t="shared" si="52"/>
        <v>11.740657132010622</v>
      </c>
      <c r="O77" s="23">
        <f t="shared" si="52"/>
        <v>11.731745713938333</v>
      </c>
      <c r="P77" s="23">
        <f t="shared" si="52"/>
        <v>11.731874669264899</v>
      </c>
      <c r="Q77" s="23">
        <f t="shared" si="52"/>
        <v>5.991613864341331</v>
      </c>
      <c r="R77" s="23">
        <f t="shared" si="52"/>
        <v>5.8744939731437249</v>
      </c>
      <c r="S77" s="23">
        <f t="shared" si="52"/>
        <v>6.437682980057688</v>
      </c>
      <c r="T77" s="23">
        <f t="shared" si="52"/>
        <v>7.7209526761691354</v>
      </c>
      <c r="U77" s="23">
        <f t="shared" si="52"/>
        <v>6.7059622535936914</v>
      </c>
      <c r="V77" s="23">
        <f t="shared" si="52"/>
        <v>4.3771269723416273</v>
      </c>
      <c r="W77" s="23">
        <f t="shared" si="52"/>
        <v>3.8293847600073554</v>
      </c>
      <c r="X77" s="23">
        <f t="shared" si="52"/>
        <v>2.7042657804577606</v>
      </c>
      <c r="Y77" s="23">
        <f t="shared" si="52"/>
        <v>2.2716802327787415</v>
      </c>
      <c r="Z77" s="23">
        <f t="shared" si="52"/>
        <v>2.045141774731011</v>
      </c>
      <c r="AA77" s="23">
        <f t="shared" si="52"/>
        <v>2.5219744915822537</v>
      </c>
      <c r="AB77" s="23">
        <f t="shared" si="52"/>
        <v>2.1120513624423638</v>
      </c>
      <c r="AC77" s="23">
        <f t="shared" si="52"/>
        <v>2.6680461905437141</v>
      </c>
      <c r="AD77" s="23">
        <f t="shared" si="52"/>
        <v>2.4013839128165193</v>
      </c>
      <c r="AE77" s="23">
        <f t="shared" si="52"/>
        <v>2.3867721679639153</v>
      </c>
      <c r="AF77" s="23">
        <f t="shared" si="52"/>
        <v>2.8698106027490051</v>
      </c>
      <c r="AG77" s="23">
        <f t="shared" si="52"/>
        <v>3.0331273811107167</v>
      </c>
      <c r="AH77" s="23">
        <f t="shared" ref="AH77:AI77" si="55">IF(AH68=0,0,1000*AH68/AH5)</f>
        <v>1.7827942975907891</v>
      </c>
      <c r="AI77" s="23">
        <f t="shared" si="55"/>
        <v>1.6842233764707446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72</v>
      </c>
      <c r="B80" s="37">
        <f t="shared" si="56"/>
        <v>0.47609607198925114</v>
      </c>
      <c r="C80" s="37">
        <f t="shared" si="56"/>
        <v>0.47528648878502672</v>
      </c>
      <c r="D80" s="37">
        <f t="shared" si="56"/>
        <v>0.47676512253591835</v>
      </c>
      <c r="E80" s="37">
        <f t="shared" si="56"/>
        <v>0.4750143667441849</v>
      </c>
      <c r="F80" s="37">
        <f t="shared" si="56"/>
        <v>0.4780523435345716</v>
      </c>
      <c r="G80" s="37">
        <f t="shared" si="56"/>
        <v>0.47843319651943089</v>
      </c>
      <c r="H80" s="37">
        <f t="shared" si="56"/>
        <v>0.48605564417025982</v>
      </c>
      <c r="I80" s="37">
        <f t="shared" si="56"/>
        <v>0.48744368451958769</v>
      </c>
      <c r="J80" s="37">
        <f t="shared" si="56"/>
        <v>0.48034666642366197</v>
      </c>
      <c r="K80" s="37">
        <f t="shared" si="56"/>
        <v>0.49116315577241654</v>
      </c>
      <c r="L80" s="37">
        <f t="shared" si="56"/>
        <v>0.48636373946944017</v>
      </c>
      <c r="M80" s="37">
        <f t="shared" si="56"/>
        <v>0.48533109202314317</v>
      </c>
      <c r="N80" s="37">
        <f t="shared" si="56"/>
        <v>0.48281945154311368</v>
      </c>
      <c r="O80" s="37">
        <f t="shared" si="56"/>
        <v>0.48307660003150277</v>
      </c>
      <c r="P80" s="37">
        <f t="shared" si="56"/>
        <v>0.48340762246510138</v>
      </c>
      <c r="Q80" s="37">
        <f t="shared" si="56"/>
        <v>0.45245009332713759</v>
      </c>
      <c r="R80" s="37">
        <f t="shared" si="56"/>
        <v>0.40673306045697977</v>
      </c>
      <c r="S80" s="37">
        <f t="shared" si="56"/>
        <v>0.45951326380188745</v>
      </c>
      <c r="T80" s="37">
        <f t="shared" si="56"/>
        <v>0.42322612577474289</v>
      </c>
      <c r="U80" s="37">
        <f t="shared" si="56"/>
        <v>0.45254283991483257</v>
      </c>
      <c r="V80" s="37">
        <f t="shared" si="56"/>
        <v>0.46105401729234713</v>
      </c>
      <c r="W80" s="37">
        <f t="shared" si="56"/>
        <v>0.43405437209401249</v>
      </c>
      <c r="X80" s="37">
        <f t="shared" si="56"/>
        <v>0.37814704571604468</v>
      </c>
      <c r="Y80" s="37">
        <f t="shared" si="56"/>
        <v>0.38764826511706896</v>
      </c>
      <c r="Z80" s="37">
        <f t="shared" si="56"/>
        <v>0.36034380003586669</v>
      </c>
      <c r="AA80" s="37">
        <f t="shared" si="56"/>
        <v>0.38832608192998297</v>
      </c>
      <c r="AB80" s="37">
        <f t="shared" si="56"/>
        <v>0.35034767509408793</v>
      </c>
      <c r="AC80" s="37">
        <f t="shared" si="56"/>
        <v>0.29719367762931592</v>
      </c>
      <c r="AD80" s="37">
        <f t="shared" si="56"/>
        <v>0.28907785324451218</v>
      </c>
      <c r="AE80" s="37">
        <f t="shared" si="56"/>
        <v>0.28536196360208888</v>
      </c>
      <c r="AF80" s="37">
        <f t="shared" si="56"/>
        <v>0.27062574396796829</v>
      </c>
      <c r="AG80" s="37">
        <f t="shared" si="56"/>
        <v>0.27345968328511755</v>
      </c>
      <c r="AH80" s="37">
        <f t="shared" ref="AH80:AI80" si="58">IF(AH67=0,0,AH67/AH$66)</f>
        <v>0.28109644977129927</v>
      </c>
      <c r="AI80" s="37">
        <f t="shared" si="58"/>
        <v>0.33889876034583483</v>
      </c>
    </row>
    <row r="81" spans="1:35" x14ac:dyDescent="0.25">
      <c r="A81" s="12" t="s">
        <v>75</v>
      </c>
      <c r="B81" s="38">
        <f t="shared" si="56"/>
        <v>0.52390392801074903</v>
      </c>
      <c r="C81" s="38">
        <f t="shared" si="56"/>
        <v>0.52471351121497334</v>
      </c>
      <c r="D81" s="38">
        <f t="shared" si="56"/>
        <v>0.52323487746408159</v>
      </c>
      <c r="E81" s="38">
        <f t="shared" si="56"/>
        <v>0.52498563325581515</v>
      </c>
      <c r="F81" s="38">
        <f t="shared" si="56"/>
        <v>0.5219476564654284</v>
      </c>
      <c r="G81" s="38">
        <f t="shared" si="56"/>
        <v>0.52156680348056905</v>
      </c>
      <c r="H81" s="38">
        <f t="shared" si="56"/>
        <v>0.51394435582974018</v>
      </c>
      <c r="I81" s="38">
        <f t="shared" si="56"/>
        <v>0.51255631548041225</v>
      </c>
      <c r="J81" s="38">
        <f t="shared" si="56"/>
        <v>0.51965333357633803</v>
      </c>
      <c r="K81" s="38">
        <f t="shared" si="56"/>
        <v>0.50883684422758335</v>
      </c>
      <c r="L81" s="38">
        <f t="shared" si="56"/>
        <v>0.51363626053055988</v>
      </c>
      <c r="M81" s="38">
        <f t="shared" si="56"/>
        <v>0.51466890797685683</v>
      </c>
      <c r="N81" s="38">
        <f t="shared" si="56"/>
        <v>0.51718054845688632</v>
      </c>
      <c r="O81" s="38">
        <f t="shared" si="56"/>
        <v>0.51692339996849734</v>
      </c>
      <c r="P81" s="38">
        <f t="shared" si="56"/>
        <v>0.51659237753489851</v>
      </c>
      <c r="Q81" s="38">
        <f t="shared" si="56"/>
        <v>0.54754990667286241</v>
      </c>
      <c r="R81" s="38">
        <f t="shared" si="56"/>
        <v>0.59326693954302023</v>
      </c>
      <c r="S81" s="38">
        <f t="shared" si="56"/>
        <v>0.54048673619811261</v>
      </c>
      <c r="T81" s="38">
        <f t="shared" si="56"/>
        <v>0.57677387422525717</v>
      </c>
      <c r="U81" s="38">
        <f t="shared" si="56"/>
        <v>0.54745716008516743</v>
      </c>
      <c r="V81" s="38">
        <f t="shared" si="56"/>
        <v>0.53894598270765293</v>
      </c>
      <c r="W81" s="38">
        <f t="shared" si="56"/>
        <v>0.56594562790598735</v>
      </c>
      <c r="X81" s="38">
        <f t="shared" si="56"/>
        <v>0.62185295428395537</v>
      </c>
      <c r="Y81" s="38">
        <f t="shared" si="56"/>
        <v>0.61235173488293104</v>
      </c>
      <c r="Z81" s="38">
        <f t="shared" si="56"/>
        <v>0.63965619996413337</v>
      </c>
      <c r="AA81" s="38">
        <f t="shared" si="56"/>
        <v>0.61167391807001703</v>
      </c>
      <c r="AB81" s="38">
        <f t="shared" si="56"/>
        <v>0.64965232490591207</v>
      </c>
      <c r="AC81" s="38">
        <f t="shared" si="56"/>
        <v>0.70280632237068408</v>
      </c>
      <c r="AD81" s="38">
        <f t="shared" si="56"/>
        <v>0.71092214675548782</v>
      </c>
      <c r="AE81" s="38">
        <f t="shared" si="56"/>
        <v>0.71463803639791112</v>
      </c>
      <c r="AF81" s="38">
        <f t="shared" si="56"/>
        <v>0.72937425603203176</v>
      </c>
      <c r="AG81" s="38">
        <f t="shared" si="56"/>
        <v>0.72654031671488251</v>
      </c>
      <c r="AH81" s="38">
        <f t="shared" ref="AH81:AI81" si="59">IF(AH68=0,0,AH68/AH$66)</f>
        <v>0.71890355022870078</v>
      </c>
      <c r="AI81" s="38">
        <f t="shared" si="59"/>
        <v>0.66110123965416512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848.11308443999985</v>
      </c>
      <c r="AE83" s="9">
        <f t="shared" ref="AE83:AG83" si="60">SUM(AE84:AE85)</f>
        <v>876.54457806175219</v>
      </c>
      <c r="AF83" s="9">
        <f t="shared" si="60"/>
        <v>947.44063475999997</v>
      </c>
      <c r="AG83" s="9">
        <f t="shared" si="60"/>
        <v>1091.8878127200001</v>
      </c>
      <c r="AH83" s="9">
        <f t="shared" ref="AH83:AI83" si="61">SUM(AH84:AH85)</f>
        <v>882.73835396026357</v>
      </c>
      <c r="AI83" s="9">
        <f t="shared" si="61"/>
        <v>846.44738182107881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245.17070975849686</v>
      </c>
      <c r="AE84" s="11">
        <v>247.34590564323</v>
      </c>
      <c r="AF84" s="11">
        <v>256.40182664740911</v>
      </c>
      <c r="AG84" s="11">
        <v>298.58729544929093</v>
      </c>
      <c r="AH84" s="11">
        <v>240.30076861603598</v>
      </c>
      <c r="AI84" s="11">
        <v>278.52897143526661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602.942374681503</v>
      </c>
      <c r="AE85" s="13">
        <v>629.19867241852216</v>
      </c>
      <c r="AF85" s="13">
        <v>691.03880811259091</v>
      </c>
      <c r="AG85" s="13">
        <v>793.30051727070918</v>
      </c>
      <c r="AH85" s="13">
        <v>642.43758534422761</v>
      </c>
      <c r="AI85" s="13">
        <v>567.91841038581219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1265.3455200000001</v>
      </c>
      <c r="C89" s="9">
        <v>494.67113999999998</v>
      </c>
      <c r="D89" s="9">
        <v>764.24243999999999</v>
      </c>
      <c r="E89" s="9">
        <v>428.64893999999998</v>
      </c>
      <c r="F89" s="9">
        <v>427.04676000000001</v>
      </c>
      <c r="G89" s="9">
        <v>448.8168</v>
      </c>
      <c r="H89" s="9">
        <v>527.76221999999996</v>
      </c>
      <c r="I89" s="9">
        <v>678.92442000000005</v>
      </c>
      <c r="J89" s="9">
        <v>845.12801999999999</v>
      </c>
      <c r="K89" s="9">
        <v>1172.4681</v>
      </c>
      <c r="L89" s="9">
        <v>915.68327999999997</v>
      </c>
      <c r="M89" s="9">
        <v>836.2038</v>
      </c>
      <c r="N89" s="9">
        <v>865.59258</v>
      </c>
      <c r="O89" s="9">
        <v>912.67499999999995</v>
      </c>
      <c r="P89" s="9">
        <v>812.19690000000003</v>
      </c>
      <c r="Q89" s="9">
        <v>1032.5263199999999</v>
      </c>
      <c r="R89" s="9">
        <v>946.37753999999995</v>
      </c>
      <c r="S89" s="9">
        <v>797.21483999999998</v>
      </c>
      <c r="T89" s="9">
        <v>884.71037999999999</v>
      </c>
      <c r="U89" s="9">
        <v>793.58591999999999</v>
      </c>
      <c r="V89" s="9">
        <v>690.29262000000006</v>
      </c>
      <c r="W89" s="9">
        <v>543.14751000000001</v>
      </c>
      <c r="X89" s="9">
        <v>459.44297999999998</v>
      </c>
      <c r="Y89" s="9">
        <v>445.08828</v>
      </c>
      <c r="Z89" s="9">
        <v>466.64774999999997</v>
      </c>
      <c r="AA89" s="9">
        <v>604.33920000000001</v>
      </c>
      <c r="AB89" s="9">
        <v>575.12070000000006</v>
      </c>
      <c r="AC89" s="9">
        <v>835.68597999999997</v>
      </c>
      <c r="AD89" s="9">
        <v>848.11311999999998</v>
      </c>
      <c r="AE89" s="9">
        <v>866.77961000000005</v>
      </c>
      <c r="AF89" s="9">
        <v>947.44043999999997</v>
      </c>
      <c r="AG89" s="9">
        <v>1091.8877299999999</v>
      </c>
      <c r="AH89" s="9">
        <v>854.86936000000003</v>
      </c>
      <c r="AI89" s="9">
        <v>821.86487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1.2119999996684783E-4</v>
      </c>
      <c r="C91" s="9">
        <f t="shared" ref="C91:AG91" si="62">C89-C$66</f>
        <v>-3.0960000060531456E-5</v>
      </c>
      <c r="D91" s="9">
        <f t="shared" si="62"/>
        <v>-1.5348000010817486E-4</v>
      </c>
      <c r="E91" s="9">
        <f t="shared" si="62"/>
        <v>-3.4920000018701103E-5</v>
      </c>
      <c r="F91" s="9">
        <f t="shared" si="62"/>
        <v>-3.4919999905014265E-5</v>
      </c>
      <c r="G91" s="9">
        <f t="shared" si="62"/>
        <v>-5.2800001526520646E-6</v>
      </c>
      <c r="H91" s="9">
        <f t="shared" si="62"/>
        <v>1.2119999985316099E-4</v>
      </c>
      <c r="I91" s="9">
        <f t="shared" si="62"/>
        <v>2.8319999955783715E-5</v>
      </c>
      <c r="J91" s="9">
        <f t="shared" si="62"/>
        <v>-9.0240000304220302E-5</v>
      </c>
      <c r="K91" s="9">
        <f t="shared" si="62"/>
        <v>-5.9280000186845427E-5</v>
      </c>
      <c r="L91" s="9">
        <f t="shared" si="62"/>
        <v>-8.7599999915255466E-5</v>
      </c>
      <c r="M91" s="9">
        <f t="shared" si="62"/>
        <v>6.455999994159356E-5</v>
      </c>
      <c r="N91" s="9">
        <f t="shared" si="62"/>
        <v>-3.2280000141327037E-5</v>
      </c>
      <c r="O91" s="9">
        <f t="shared" si="62"/>
        <v>2.4239999993369565E-4</v>
      </c>
      <c r="P91" s="9">
        <f t="shared" si="62"/>
        <v>5.7959999708145915E-5</v>
      </c>
      <c r="Q91" s="9">
        <f t="shared" si="62"/>
        <v>-8.7599999915255466E-5</v>
      </c>
      <c r="R91" s="9">
        <f t="shared" si="62"/>
        <v>-2.1276000018133345E-4</v>
      </c>
      <c r="S91" s="9">
        <f t="shared" si="62"/>
        <v>1.5215999985684903E-4</v>
      </c>
      <c r="T91" s="9">
        <f t="shared" si="62"/>
        <v>-1.212000001942215E-4</v>
      </c>
      <c r="U91" s="9">
        <f t="shared" si="62"/>
        <v>-2.8319999955783715E-5</v>
      </c>
      <c r="V91" s="9">
        <f t="shared" si="62"/>
        <v>-1.2383999990106531E-4</v>
      </c>
      <c r="W91" s="9">
        <f t="shared" si="62"/>
        <v>-3.2279999913953361E-5</v>
      </c>
      <c r="X91" s="9">
        <f t="shared" si="62"/>
        <v>5.7959999992363009E-5</v>
      </c>
      <c r="Y91" s="9">
        <f t="shared" si="62"/>
        <v>9.1559999930268532E-5</v>
      </c>
      <c r="Z91" s="9">
        <f t="shared" si="62"/>
        <v>1.1987999999973908E-4</v>
      </c>
      <c r="AA91" s="9">
        <f t="shared" si="62"/>
        <v>6.1919999893689237E-5</v>
      </c>
      <c r="AB91" s="9">
        <f t="shared" si="62"/>
        <v>5.7960000049206428E-5</v>
      </c>
      <c r="AC91" s="9">
        <f t="shared" si="62"/>
        <v>-4.5560000216937624E-5</v>
      </c>
      <c r="AD91" s="9">
        <f t="shared" si="62"/>
        <v>3.5560000128498359E-5</v>
      </c>
      <c r="AE91" s="9">
        <f t="shared" si="62"/>
        <v>9.0679999857457005E-5</v>
      </c>
      <c r="AF91" s="9">
        <f t="shared" si="62"/>
        <v>-1.9475999999940541E-4</v>
      </c>
      <c r="AG91" s="9">
        <f t="shared" si="62"/>
        <v>-8.2720000136760063E-5</v>
      </c>
      <c r="AH91" s="9">
        <f t="shared" ref="AH91:AI91" si="63">AH89-AH$66</f>
        <v>-9.4279999757418409E-5</v>
      </c>
      <c r="AI91" s="9">
        <f t="shared" si="63"/>
        <v>4.1839999880721734E-5</v>
      </c>
    </row>
    <row r="92" spans="1:35" x14ac:dyDescent="0.25">
      <c r="A92" s="10" t="s">
        <v>72</v>
      </c>
      <c r="B92" s="11">
        <f>IF(B$66=0,50%,B$67/B$66)*B91</f>
        <v>5.7702843909313616E-5</v>
      </c>
      <c r="C92" s="11">
        <f t="shared" ref="C92:AG92" si="64">IF(C$66=0,50%,C$67/C$66)*C91</f>
        <v>-1.471486972155421E-5</v>
      </c>
      <c r="D92" s="11">
        <f t="shared" si="64"/>
        <v>-7.3173911058386744E-5</v>
      </c>
      <c r="E92" s="11">
        <f t="shared" si="64"/>
        <v>-1.6587501695590229E-5</v>
      </c>
      <c r="F92" s="11">
        <f t="shared" si="64"/>
        <v>-1.6693587790819087E-5</v>
      </c>
      <c r="G92" s="11">
        <f t="shared" si="64"/>
        <v>-2.5261273506564105E-6</v>
      </c>
      <c r="H92" s="11">
        <f t="shared" si="64"/>
        <v>5.8909944002063559E-5</v>
      </c>
      <c r="I92" s="11">
        <f t="shared" si="64"/>
        <v>1.3804405124041775E-5</v>
      </c>
      <c r="J92" s="11">
        <f t="shared" si="64"/>
        <v>-4.3346483324202466E-5</v>
      </c>
      <c r="K92" s="11">
        <f t="shared" si="64"/>
        <v>-2.9116151965960442E-5</v>
      </c>
      <c r="L92" s="11">
        <f t="shared" si="64"/>
        <v>-4.2605463536306293E-5</v>
      </c>
      <c r="M92" s="11">
        <f t="shared" si="64"/>
        <v>3.1332975272667662E-5</v>
      </c>
      <c r="N92" s="11">
        <f t="shared" si="64"/>
        <v>-1.5585411964047152E-5</v>
      </c>
      <c r="O92" s="11">
        <f t="shared" si="64"/>
        <v>1.1709776781560619E-4</v>
      </c>
      <c r="P92" s="11">
        <f t="shared" si="64"/>
        <v>2.8018305656992787E-5</v>
      </c>
      <c r="Q92" s="11">
        <f t="shared" si="64"/>
        <v>-3.9634628137114581E-5</v>
      </c>
      <c r="R92" s="11">
        <f t="shared" si="64"/>
        <v>-8.6536526016581326E-5</v>
      </c>
      <c r="S92" s="11">
        <f t="shared" si="64"/>
        <v>6.9919538154315428E-5</v>
      </c>
      <c r="T92" s="11">
        <f t="shared" si="64"/>
        <v>-5.1295006526098451E-5</v>
      </c>
      <c r="U92" s="11">
        <f t="shared" si="64"/>
        <v>-1.2816013206378295E-5</v>
      </c>
      <c r="V92" s="11">
        <f t="shared" si="64"/>
        <v>-5.7096929455870034E-5</v>
      </c>
      <c r="W92" s="11">
        <f t="shared" si="64"/>
        <v>-1.4011275093845803E-5</v>
      </c>
      <c r="X92" s="11">
        <f t="shared" si="64"/>
        <v>2.1917402766814045E-5</v>
      </c>
      <c r="Y92" s="11">
        <f t="shared" si="64"/>
        <v>3.5493075127087548E-5</v>
      </c>
      <c r="Z92" s="11">
        <f t="shared" si="64"/>
        <v>4.3198014748205677E-5</v>
      </c>
      <c r="AA92" s="11">
        <f t="shared" si="64"/>
        <v>2.4045150951821302E-5</v>
      </c>
      <c r="AB92" s="11">
        <f t="shared" si="64"/>
        <v>2.0306151265692695E-5</v>
      </c>
      <c r="AC92" s="11">
        <f t="shared" si="64"/>
        <v>-1.3540144017264124E-5</v>
      </c>
      <c r="AD92" s="11">
        <f t="shared" si="64"/>
        <v>1.0279608498520883E-5</v>
      </c>
      <c r="AE92" s="11">
        <f t="shared" si="64"/>
        <v>2.587662281876107E-5</v>
      </c>
      <c r="AF92" s="11">
        <f t="shared" si="64"/>
        <v>-5.270706989504059E-5</v>
      </c>
      <c r="AG92" s="11">
        <f t="shared" si="64"/>
        <v>-2.2620585038743288E-5</v>
      </c>
      <c r="AH92" s="11">
        <f t="shared" ref="AH92:AI92" si="65">IF(AH$66=0,50%,AH$67/AH$66)*AH91</f>
        <v>-2.650177321624927E-5</v>
      </c>
      <c r="AI92" s="11">
        <f t="shared" si="65"/>
        <v>1.4179524092446473E-5</v>
      </c>
    </row>
    <row r="93" spans="1:35" x14ac:dyDescent="0.25">
      <c r="A93" s="12" t="s">
        <v>75</v>
      </c>
      <c r="B93" s="13">
        <f>B91-B92</f>
        <v>6.349715605753421E-5</v>
      </c>
      <c r="C93" s="13">
        <f t="shared" ref="C93:AG93" si="66">C91-C92</f>
        <v>-1.6245130338977246E-5</v>
      </c>
      <c r="D93" s="13">
        <f t="shared" si="66"/>
        <v>-8.0306089049788119E-5</v>
      </c>
      <c r="E93" s="13">
        <f t="shared" si="66"/>
        <v>-1.8332498323110874E-5</v>
      </c>
      <c r="F93" s="13">
        <f t="shared" si="66"/>
        <v>-1.8226412114195178E-5</v>
      </c>
      <c r="G93" s="13">
        <f t="shared" si="66"/>
        <v>-2.7538728019956541E-6</v>
      </c>
      <c r="H93" s="13">
        <f t="shared" si="66"/>
        <v>6.229005585109743E-5</v>
      </c>
      <c r="I93" s="13">
        <f t="shared" si="66"/>
        <v>1.451559483174194E-5</v>
      </c>
      <c r="J93" s="13">
        <f t="shared" si="66"/>
        <v>-4.6893516980017836E-5</v>
      </c>
      <c r="K93" s="13">
        <f t="shared" si="66"/>
        <v>-3.0163848220884985E-5</v>
      </c>
      <c r="L93" s="13">
        <f t="shared" si="66"/>
        <v>-4.4994536378949174E-5</v>
      </c>
      <c r="M93" s="13">
        <f t="shared" si="66"/>
        <v>3.3227024668925897E-5</v>
      </c>
      <c r="N93" s="13">
        <f t="shared" si="66"/>
        <v>-1.6694588177279884E-5</v>
      </c>
      <c r="O93" s="13">
        <f t="shared" si="66"/>
        <v>1.2530223211808947E-4</v>
      </c>
      <c r="P93" s="13">
        <f t="shared" si="66"/>
        <v>2.9941694051153128E-5</v>
      </c>
      <c r="Q93" s="13">
        <f t="shared" si="66"/>
        <v>-4.7965371778140885E-5</v>
      </c>
      <c r="R93" s="13">
        <f t="shared" si="66"/>
        <v>-1.2622347416475213E-4</v>
      </c>
      <c r="S93" s="13">
        <f t="shared" si="66"/>
        <v>8.2240461702533599E-5</v>
      </c>
      <c r="T93" s="13">
        <f t="shared" si="66"/>
        <v>-6.9904993668123044E-5</v>
      </c>
      <c r="U93" s="13">
        <f t="shared" si="66"/>
        <v>-1.5503986749405422E-5</v>
      </c>
      <c r="V93" s="13">
        <f t="shared" si="66"/>
        <v>-6.6743070445195272E-5</v>
      </c>
      <c r="W93" s="13">
        <f t="shared" si="66"/>
        <v>-1.8268724820107558E-5</v>
      </c>
      <c r="X93" s="13">
        <f t="shared" si="66"/>
        <v>3.6042597225548968E-5</v>
      </c>
      <c r="Y93" s="13">
        <f t="shared" si="66"/>
        <v>5.6066924803180983E-5</v>
      </c>
      <c r="Z93" s="13">
        <f t="shared" si="66"/>
        <v>7.6681985251533401E-5</v>
      </c>
      <c r="AA93" s="13">
        <f t="shared" si="66"/>
        <v>3.7874848941867932E-5</v>
      </c>
      <c r="AB93" s="13">
        <f t="shared" si="66"/>
        <v>3.765384878351373E-5</v>
      </c>
      <c r="AC93" s="13">
        <f t="shared" si="66"/>
        <v>-3.2019856199673504E-5</v>
      </c>
      <c r="AD93" s="13">
        <f t="shared" si="66"/>
        <v>2.5280391629977476E-5</v>
      </c>
      <c r="AE93" s="13">
        <f t="shared" si="66"/>
        <v>6.4803377038695942E-5</v>
      </c>
      <c r="AF93" s="13">
        <f t="shared" si="66"/>
        <v>-1.4205293010436483E-4</v>
      </c>
      <c r="AG93" s="13">
        <f t="shared" si="66"/>
        <v>-6.0099415098016773E-5</v>
      </c>
      <c r="AH93" s="13">
        <f t="shared" ref="AH93:AI93" si="67">AH91-AH92</f>
        <v>-6.7778226541169139E-5</v>
      </c>
      <c r="AI93" s="13">
        <f t="shared" si="67"/>
        <v>2.7660475788275263E-5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53.930008695652177</v>
      </c>
      <c r="C97" s="9">
        <f t="shared" si="68"/>
        <v>21.132504347826085</v>
      </c>
      <c r="D97" s="9">
        <f t="shared" si="68"/>
        <v>32.509747826086951</v>
      </c>
      <c r="E97" s="9">
        <f t="shared" si="68"/>
        <v>18.326365217391306</v>
      </c>
      <c r="F97" s="9">
        <f t="shared" si="68"/>
        <v>18.098356521739131</v>
      </c>
      <c r="G97" s="9">
        <f t="shared" si="68"/>
        <v>18.999973913043476</v>
      </c>
      <c r="H97" s="9">
        <f t="shared" si="68"/>
        <v>22.805530434782607</v>
      </c>
      <c r="I97" s="9">
        <f t="shared" si="68"/>
        <v>29.265634782608696</v>
      </c>
      <c r="J97" s="9">
        <f t="shared" si="68"/>
        <v>35.47515652173913</v>
      </c>
      <c r="K97" s="9">
        <f t="shared" si="68"/>
        <v>53.81</v>
      </c>
      <c r="L97" s="9">
        <f t="shared" si="68"/>
        <v>41.678200000000004</v>
      </c>
      <c r="M97" s="9">
        <f t="shared" si="68"/>
        <v>37.510379999999998</v>
      </c>
      <c r="N97" s="9">
        <f t="shared" si="68"/>
        <v>36.996434782608695</v>
      </c>
      <c r="O97" s="9">
        <f t="shared" si="68"/>
        <v>39.103982608695652</v>
      </c>
      <c r="P97" s="9">
        <f t="shared" si="68"/>
        <v>34.936162608695653</v>
      </c>
      <c r="Q97" s="9">
        <f t="shared" si="68"/>
        <v>87.187460869565228</v>
      </c>
      <c r="R97" s="9">
        <f t="shared" si="68"/>
        <v>84.095158260869567</v>
      </c>
      <c r="S97" s="9">
        <f t="shared" si="68"/>
        <v>80.86141652173913</v>
      </c>
      <c r="T97" s="9">
        <f t="shared" si="68"/>
        <v>76.693596521739124</v>
      </c>
      <c r="U97" s="9">
        <f t="shared" si="68"/>
        <v>72.525776521739132</v>
      </c>
      <c r="V97" s="9">
        <f t="shared" si="68"/>
        <v>69.505930434782613</v>
      </c>
      <c r="W97" s="9">
        <f t="shared" si="68"/>
        <v>66.228066956521744</v>
      </c>
      <c r="X97" s="9">
        <f t="shared" si="68"/>
        <v>66.37188173913043</v>
      </c>
      <c r="Y97" s="9">
        <f t="shared" si="68"/>
        <v>67.62289391304347</v>
      </c>
      <c r="Z97" s="9">
        <f t="shared" si="68"/>
        <v>72.47884695652175</v>
      </c>
      <c r="AA97" s="9">
        <f t="shared" si="68"/>
        <v>75.251008695652175</v>
      </c>
      <c r="AB97" s="9">
        <f t="shared" si="68"/>
        <v>80.960791304347822</v>
      </c>
      <c r="AC97" s="9">
        <f t="shared" si="68"/>
        <v>88.259419130434779</v>
      </c>
      <c r="AD97" s="9">
        <f t="shared" si="68"/>
        <v>95.625330434782612</v>
      </c>
      <c r="AE97" s="9">
        <f t="shared" si="68"/>
        <v>95.734269565217389</v>
      </c>
      <c r="AF97" s="9">
        <f t="shared" si="68"/>
        <v>93.115774782608682</v>
      </c>
      <c r="AG97" s="9">
        <f t="shared" si="68"/>
        <v>98.834539130434777</v>
      </c>
      <c r="AH97" s="9">
        <f t="shared" ref="AH97:AI97" si="69">SUM(AH98:AH99)</f>
        <v>130.71993043478261</v>
      </c>
      <c r="AI97" s="9">
        <f t="shared" si="69"/>
        <v>142.58345652173915</v>
      </c>
    </row>
    <row r="98" spans="1:35" x14ac:dyDescent="0.25">
      <c r="A98" s="10" t="s">
        <v>72</v>
      </c>
      <c r="B98" s="11">
        <v>28.604939130434783</v>
      </c>
      <c r="C98" s="11">
        <v>11.208860869565218</v>
      </c>
      <c r="D98" s="11">
        <v>17.243452173913042</v>
      </c>
      <c r="E98" s="11">
        <v>9.7204608695652173</v>
      </c>
      <c r="F98" s="11">
        <v>9.5995217391304344</v>
      </c>
      <c r="G98" s="11">
        <v>10.077747826086956</v>
      </c>
      <c r="H98" s="11">
        <v>12.338991304347825</v>
      </c>
      <c r="I98" s="11">
        <v>15.884339130434782</v>
      </c>
      <c r="J98" s="11">
        <v>18.891652173913045</v>
      </c>
      <c r="K98" s="11">
        <v>29.691547826086957</v>
      </c>
      <c r="L98" s="11">
        <v>22.679165217391304</v>
      </c>
      <c r="M98" s="11">
        <v>20.411248695652173</v>
      </c>
      <c r="N98" s="11">
        <v>19.916269565217391</v>
      </c>
      <c r="O98" s="11">
        <v>20.985791304347828</v>
      </c>
      <c r="P98" s="11">
        <v>18.717874782608696</v>
      </c>
      <c r="Q98" s="11">
        <v>44.94013043478261</v>
      </c>
      <c r="R98" s="11">
        <v>42.672213913043478</v>
      </c>
      <c r="S98" s="11">
        <v>40.404297391304347</v>
      </c>
      <c r="T98" s="11">
        <v>38.136380869565215</v>
      </c>
      <c r="U98" s="11">
        <v>35.868464347826084</v>
      </c>
      <c r="V98" s="11">
        <v>34.748521739130432</v>
      </c>
      <c r="W98" s="11">
        <v>32.4806052173913</v>
      </c>
      <c r="X98" s="11">
        <v>30.212688695652169</v>
      </c>
      <c r="Y98" s="11">
        <v>28.574347826086957</v>
      </c>
      <c r="Z98" s="11">
        <v>28.306773913043479</v>
      </c>
      <c r="AA98" s="11">
        <v>31.764156521739132</v>
      </c>
      <c r="AB98" s="11">
        <v>30.274391304347827</v>
      </c>
      <c r="AC98" s="11">
        <v>28.006474782608695</v>
      </c>
      <c r="AD98" s="11">
        <v>29.235573913043478</v>
      </c>
      <c r="AE98" s="11">
        <v>28.747069565217391</v>
      </c>
      <c r="AF98" s="11">
        <v>28.028478260869566</v>
      </c>
      <c r="AG98" s="11">
        <v>31.721530434782608</v>
      </c>
      <c r="AH98" s="11">
        <v>38.192782608695651</v>
      </c>
      <c r="AI98" s="11">
        <v>48.132739130434786</v>
      </c>
    </row>
    <row r="99" spans="1:35" x14ac:dyDescent="0.25">
      <c r="A99" s="12" t="s">
        <v>75</v>
      </c>
      <c r="B99" s="13">
        <v>25.32506956521739</v>
      </c>
      <c r="C99" s="13">
        <v>9.9236434782608693</v>
      </c>
      <c r="D99" s="13">
        <v>15.266295652173913</v>
      </c>
      <c r="E99" s="13">
        <v>8.6059043478260868</v>
      </c>
      <c r="F99" s="13">
        <v>8.4988347826086965</v>
      </c>
      <c r="G99" s="13">
        <v>8.9222260869565222</v>
      </c>
      <c r="H99" s="13">
        <v>10.466539130434782</v>
      </c>
      <c r="I99" s="13">
        <v>13.381295652173915</v>
      </c>
      <c r="J99" s="13">
        <v>16.583504347826086</v>
      </c>
      <c r="K99" s="13">
        <v>24.118452173913042</v>
      </c>
      <c r="L99" s="13">
        <v>18.999034782608696</v>
      </c>
      <c r="M99" s="13">
        <v>17.099131304347825</v>
      </c>
      <c r="N99" s="13">
        <v>17.080165217391304</v>
      </c>
      <c r="O99" s="13">
        <v>18.118191304347825</v>
      </c>
      <c r="P99" s="13">
        <v>16.218287826086957</v>
      </c>
      <c r="Q99" s="13">
        <v>42.247330434782612</v>
      </c>
      <c r="R99" s="13">
        <v>41.422944347826089</v>
      </c>
      <c r="S99" s="13">
        <v>40.457119130434783</v>
      </c>
      <c r="T99" s="13">
        <v>38.557215652173916</v>
      </c>
      <c r="U99" s="13">
        <v>36.657312173913049</v>
      </c>
      <c r="V99" s="13">
        <v>34.757408695652181</v>
      </c>
      <c r="W99" s="13">
        <v>33.747461739130443</v>
      </c>
      <c r="X99" s="13">
        <v>36.159193043478261</v>
      </c>
      <c r="Y99" s="13">
        <v>39.04854608695652</v>
      </c>
      <c r="Z99" s="13">
        <v>44.172073043478264</v>
      </c>
      <c r="AA99" s="13">
        <v>43.486852173913043</v>
      </c>
      <c r="AB99" s="13">
        <v>50.686399999999999</v>
      </c>
      <c r="AC99" s="13">
        <v>60.252944347826087</v>
      </c>
      <c r="AD99" s="13">
        <v>66.38975652173913</v>
      </c>
      <c r="AE99" s="13">
        <v>66.987200000000001</v>
      </c>
      <c r="AF99" s="13">
        <v>65.08729652173912</v>
      </c>
      <c r="AG99" s="13">
        <v>67.113008695652169</v>
      </c>
      <c r="AH99" s="13">
        <v>92.52714782608696</v>
      </c>
      <c r="AI99" s="13">
        <v>94.450717391304352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12.918100869564867</v>
      </c>
      <c r="E101" s="9">
        <f t="shared" si="70"/>
        <v>0</v>
      </c>
      <c r="F101" s="9">
        <f t="shared" si="70"/>
        <v>1.3128486956518253</v>
      </c>
      <c r="G101" s="9">
        <f t="shared" si="70"/>
        <v>2.4424747826083477</v>
      </c>
      <c r="H101" s="9">
        <f t="shared" si="70"/>
        <v>5.3464139130431301</v>
      </c>
      <c r="I101" s="9">
        <f t="shared" si="70"/>
        <v>8.0009617391300871</v>
      </c>
      <c r="J101" s="9">
        <f t="shared" si="70"/>
        <v>7.7503791304344363</v>
      </c>
      <c r="K101" s="9">
        <f t="shared" si="70"/>
        <v>19.87570086956487</v>
      </c>
      <c r="L101" s="9">
        <f t="shared" si="70"/>
        <v>0</v>
      </c>
      <c r="M101" s="9">
        <f t="shared" si="70"/>
        <v>0</v>
      </c>
      <c r="N101" s="9">
        <f t="shared" si="70"/>
        <v>1.0269121739126967</v>
      </c>
      <c r="O101" s="9">
        <f t="shared" si="70"/>
        <v>3.648405217390958</v>
      </c>
      <c r="P101" s="9">
        <f t="shared" si="70"/>
        <v>0</v>
      </c>
      <c r="Q101" s="9">
        <f t="shared" si="70"/>
        <v>53.79215565217357</v>
      </c>
      <c r="R101" s="9">
        <f t="shared" si="70"/>
        <v>0.20471850931674074</v>
      </c>
      <c r="S101" s="9">
        <f t="shared" si="70"/>
        <v>0.89380099378878275</v>
      </c>
      <c r="T101" s="9">
        <f t="shared" si="70"/>
        <v>0</v>
      </c>
      <c r="U101" s="9">
        <f t="shared" si="70"/>
        <v>0</v>
      </c>
      <c r="V101" s="9">
        <f t="shared" si="70"/>
        <v>0</v>
      </c>
      <c r="W101" s="9">
        <f t="shared" si="70"/>
        <v>0.84967925465834782</v>
      </c>
      <c r="X101" s="9">
        <f t="shared" si="70"/>
        <v>3.4811131677018636</v>
      </c>
      <c r="Y101" s="9">
        <f t="shared" si="70"/>
        <v>3.9587349068323014</v>
      </c>
      <c r="Z101" s="9">
        <f t="shared" si="70"/>
        <v>6.7426188819873083</v>
      </c>
      <c r="AA101" s="9">
        <f t="shared" si="70"/>
        <v>4.6588275776394781</v>
      </c>
      <c r="AB101" s="9">
        <f t="shared" si="70"/>
        <v>7.9633985093167388</v>
      </c>
      <c r="AC101" s="9">
        <f t="shared" si="70"/>
        <v>10.635926211180127</v>
      </c>
      <c r="AD101" s="9">
        <f t="shared" si="70"/>
        <v>8.9470459627326129</v>
      </c>
      <c r="AE101" s="9">
        <f t="shared" si="70"/>
        <v>1.7450014906829523</v>
      </c>
      <c r="AF101" s="9">
        <f t="shared" si="70"/>
        <v>9.869267080717492E-2</v>
      </c>
      <c r="AG101" s="9">
        <f t="shared" si="70"/>
        <v>7.2998990062108744</v>
      </c>
      <c r="AH101" s="9">
        <f t="shared" ref="AH101:AI101" si="71">SUM(AH102:AH103)</f>
        <v>33.426248695651836</v>
      </c>
      <c r="AI101" s="9">
        <f t="shared" si="71"/>
        <v>14.234905093167352</v>
      </c>
    </row>
    <row r="102" spans="1:35" x14ac:dyDescent="0.25">
      <c r="A102" s="10" t="s">
        <v>72</v>
      </c>
      <c r="B102" s="11">
        <v>0</v>
      </c>
      <c r="C102" s="11">
        <v>0</v>
      </c>
      <c r="D102" s="11">
        <v>6.8518752795028242</v>
      </c>
      <c r="E102" s="11">
        <v>0</v>
      </c>
      <c r="F102" s="11">
        <v>0.69634484472021718</v>
      </c>
      <c r="G102" s="11">
        <v>1.2955100621115214</v>
      </c>
      <c r="H102" s="11">
        <v>3.0785274534158695</v>
      </c>
      <c r="I102" s="11">
        <v>4.3626318012419567</v>
      </c>
      <c r="J102" s="11">
        <v>3.8245970186332627</v>
      </c>
      <c r="K102" s="11">
        <v>11.617179627328913</v>
      </c>
      <c r="L102" s="11">
        <v>0</v>
      </c>
      <c r="M102" s="11">
        <v>0</v>
      </c>
      <c r="N102" s="11">
        <v>0.32230484472021814</v>
      </c>
      <c r="O102" s="11">
        <v>1.8868057142854369</v>
      </c>
      <c r="P102" s="11">
        <v>0</v>
      </c>
      <c r="Q102" s="11">
        <v>27.039539627328914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0.54971006211152229</v>
      </c>
      <c r="AA102" s="11">
        <v>4.274666583850653</v>
      </c>
      <c r="AB102" s="11">
        <v>0</v>
      </c>
      <c r="AC102" s="11">
        <v>0</v>
      </c>
      <c r="AD102" s="11">
        <v>2.0463831055897828</v>
      </c>
      <c r="AE102" s="11">
        <v>0.32877962732891319</v>
      </c>
      <c r="AF102" s="11">
        <v>9.869267080717492E-2</v>
      </c>
      <c r="AG102" s="11">
        <v>4.510336149068042</v>
      </c>
      <c r="AH102" s="11">
        <v>7.2885361490680438</v>
      </c>
      <c r="AI102" s="11">
        <v>10.757240496894134</v>
      </c>
    </row>
    <row r="103" spans="1:35" x14ac:dyDescent="0.25">
      <c r="A103" s="12" t="s">
        <v>75</v>
      </c>
      <c r="B103" s="13">
        <v>0</v>
      </c>
      <c r="C103" s="13">
        <v>0</v>
      </c>
      <c r="D103" s="13">
        <v>6.0662255900620421</v>
      </c>
      <c r="E103" s="13">
        <v>0</v>
      </c>
      <c r="F103" s="13">
        <v>0.61650385093160809</v>
      </c>
      <c r="G103" s="13">
        <v>1.1469647204968263</v>
      </c>
      <c r="H103" s="13">
        <v>2.2678864596272605</v>
      </c>
      <c r="I103" s="13">
        <v>3.6383299378881304</v>
      </c>
      <c r="J103" s="13">
        <v>3.9257821118011735</v>
      </c>
      <c r="K103" s="13">
        <v>8.2585212422359575</v>
      </c>
      <c r="L103" s="13">
        <v>0</v>
      </c>
      <c r="M103" s="13">
        <v>0</v>
      </c>
      <c r="N103" s="13">
        <v>0.70460732919247859</v>
      </c>
      <c r="O103" s="13">
        <v>1.7615995031055214</v>
      </c>
      <c r="P103" s="13">
        <v>0</v>
      </c>
      <c r="Q103" s="13">
        <v>26.752616024844656</v>
      </c>
      <c r="R103" s="13">
        <v>0.20471850931674074</v>
      </c>
      <c r="S103" s="13">
        <v>0.89380099378878275</v>
      </c>
      <c r="T103" s="13">
        <v>0</v>
      </c>
      <c r="U103" s="13">
        <v>0</v>
      </c>
      <c r="V103" s="13">
        <v>0</v>
      </c>
      <c r="W103" s="13">
        <v>0.84967925465834782</v>
      </c>
      <c r="X103" s="13">
        <v>3.4811131677018636</v>
      </c>
      <c r="Y103" s="13">
        <v>3.9587349068323014</v>
      </c>
      <c r="Z103" s="13">
        <v>6.192908819875786</v>
      </c>
      <c r="AA103" s="13">
        <v>0.38416099378882507</v>
      </c>
      <c r="AB103" s="13">
        <v>7.9633985093167388</v>
      </c>
      <c r="AC103" s="13">
        <v>10.635926211180127</v>
      </c>
      <c r="AD103" s="13">
        <v>6.9006628571428292</v>
      </c>
      <c r="AE103" s="13">
        <v>1.4162218633540391</v>
      </c>
      <c r="AF103" s="13">
        <v>0</v>
      </c>
      <c r="AG103" s="13">
        <v>2.7895628571428324</v>
      </c>
      <c r="AH103" s="13">
        <v>26.137712546583796</v>
      </c>
      <c r="AI103" s="13">
        <v>3.4776645962732178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55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111247.63699498287</v>
      </c>
      <c r="C3" s="9">
        <f t="shared" ref="C3:AG3" si="0">SUM(C4:C5)</f>
        <v>112777.7510363136</v>
      </c>
      <c r="D3" s="9">
        <f t="shared" si="0"/>
        <v>110558.89268733808</v>
      </c>
      <c r="E3" s="9">
        <f t="shared" si="0"/>
        <v>93743.843061900712</v>
      </c>
      <c r="F3" s="9">
        <f t="shared" si="0"/>
        <v>89270.669510085907</v>
      </c>
      <c r="G3" s="9">
        <f t="shared" si="0"/>
        <v>88635.493335999985</v>
      </c>
      <c r="H3" s="9">
        <f t="shared" si="0"/>
        <v>91930.054230000009</v>
      </c>
      <c r="I3" s="9">
        <f t="shared" si="0"/>
        <v>91188.419741000005</v>
      </c>
      <c r="J3" s="9">
        <f t="shared" si="0"/>
        <v>69371.930676999997</v>
      </c>
      <c r="K3" s="9">
        <f t="shared" si="0"/>
        <v>109839.600219</v>
      </c>
      <c r="L3" s="9">
        <f t="shared" si="0"/>
        <v>123879.61343699999</v>
      </c>
      <c r="M3" s="9">
        <f t="shared" si="0"/>
        <v>122719.23788000002</v>
      </c>
      <c r="N3" s="9">
        <f t="shared" si="0"/>
        <v>123424.57705600001</v>
      </c>
      <c r="O3" s="9">
        <f t="shared" si="0"/>
        <v>119241.910385</v>
      </c>
      <c r="P3" s="9">
        <f t="shared" si="0"/>
        <v>118082.84119599999</v>
      </c>
      <c r="Q3" s="9">
        <f t="shared" si="0"/>
        <v>124464.95624</v>
      </c>
      <c r="R3" s="9">
        <f t="shared" si="0"/>
        <v>133496.04364399999</v>
      </c>
      <c r="S3" s="9">
        <f t="shared" si="0"/>
        <v>132891.77450999999</v>
      </c>
      <c r="T3" s="9">
        <f t="shared" si="0"/>
        <v>131840.454245</v>
      </c>
      <c r="U3" s="9">
        <f t="shared" si="0"/>
        <v>111302.224961</v>
      </c>
      <c r="V3" s="9">
        <f t="shared" si="0"/>
        <v>126125.22943599999</v>
      </c>
      <c r="W3" s="9">
        <f t="shared" si="0"/>
        <v>141613.737543</v>
      </c>
      <c r="X3" s="9">
        <f t="shared" si="0"/>
        <v>141215.69161899999</v>
      </c>
      <c r="Y3" s="9">
        <f t="shared" si="0"/>
        <v>170574.26906700002</v>
      </c>
      <c r="Z3" s="9">
        <f t="shared" si="0"/>
        <v>174334.98317299999</v>
      </c>
      <c r="AA3" s="9">
        <f t="shared" si="0"/>
        <v>188175.91097</v>
      </c>
      <c r="AB3" s="9">
        <f t="shared" si="0"/>
        <v>193133.5386</v>
      </c>
      <c r="AC3" s="9">
        <f t="shared" si="0"/>
        <v>205071.27781100001</v>
      </c>
      <c r="AD3" s="9">
        <f t="shared" si="0"/>
        <v>195851.31427</v>
      </c>
      <c r="AE3" s="9">
        <f t="shared" si="0"/>
        <v>180816.54208099999</v>
      </c>
      <c r="AF3" s="9">
        <f t="shared" si="0"/>
        <v>167379.61567899998</v>
      </c>
      <c r="AG3" s="9">
        <f t="shared" si="0"/>
        <v>179250.99906300002</v>
      </c>
      <c r="AH3" s="9">
        <f t="shared" ref="AH3:AI3" si="1">SUM(AH4:AH5)</f>
        <v>183261.87580800001</v>
      </c>
      <c r="AI3" s="9">
        <f t="shared" si="1"/>
        <v>192468.737826</v>
      </c>
    </row>
    <row r="4" spans="1:35" x14ac:dyDescent="0.25">
      <c r="A4" s="10" t="s">
        <v>72</v>
      </c>
      <c r="B4" s="11">
        <v>16413.966293687663</v>
      </c>
      <c r="C4" s="11">
        <v>16639.726057924578</v>
      </c>
      <c r="D4" s="11">
        <v>16312.345925327301</v>
      </c>
      <c r="E4" s="11">
        <v>13831.379450587148</v>
      </c>
      <c r="F4" s="11">
        <v>13171.387725022547</v>
      </c>
      <c r="G4" s="11">
        <v>13077.671034999999</v>
      </c>
      <c r="H4" s="11">
        <v>14021.670695999999</v>
      </c>
      <c r="I4" s="11">
        <v>13917.242925</v>
      </c>
      <c r="J4" s="11">
        <v>10199.444976999999</v>
      </c>
      <c r="K4" s="11">
        <v>17803.138909000001</v>
      </c>
      <c r="L4" s="11">
        <v>19757.240097999998</v>
      </c>
      <c r="M4" s="11">
        <v>18797.422126000001</v>
      </c>
      <c r="N4" s="11">
        <v>18936.871788</v>
      </c>
      <c r="O4" s="11">
        <v>16381.441704000001</v>
      </c>
      <c r="P4" s="11">
        <v>17691.979788000001</v>
      </c>
      <c r="Q4" s="11">
        <v>19642.805365</v>
      </c>
      <c r="R4" s="11">
        <v>19162.796472000002</v>
      </c>
      <c r="S4" s="11">
        <v>17586.075517000001</v>
      </c>
      <c r="T4" s="11">
        <v>16319.759697</v>
      </c>
      <c r="U4" s="11">
        <v>15071.477161000001</v>
      </c>
      <c r="V4" s="11">
        <v>17029.560283999999</v>
      </c>
      <c r="W4" s="11">
        <v>17761.923017000001</v>
      </c>
      <c r="X4" s="11">
        <v>17765.814738000001</v>
      </c>
      <c r="Y4" s="11">
        <v>20930.882025999999</v>
      </c>
      <c r="Z4" s="11">
        <v>22327.892838</v>
      </c>
      <c r="AA4" s="11">
        <v>22743.956366999999</v>
      </c>
      <c r="AB4" s="11">
        <v>23243.423111</v>
      </c>
      <c r="AC4" s="11">
        <v>25115.754148</v>
      </c>
      <c r="AD4" s="11">
        <v>26191.79738</v>
      </c>
      <c r="AE4" s="11">
        <v>28096.997490999998</v>
      </c>
      <c r="AF4" s="11">
        <v>25793.650764000002</v>
      </c>
      <c r="AG4" s="11">
        <v>27252.217218999998</v>
      </c>
      <c r="AH4" s="11">
        <v>28080.557057999999</v>
      </c>
      <c r="AI4" s="11">
        <v>28092.105563000001</v>
      </c>
    </row>
    <row r="5" spans="1:35" x14ac:dyDescent="0.25">
      <c r="A5" s="12" t="s">
        <v>75</v>
      </c>
      <c r="B5" s="13">
        <v>94833.670701295196</v>
      </c>
      <c r="C5" s="13">
        <v>96138.024978389018</v>
      </c>
      <c r="D5" s="13">
        <v>94246.546762010781</v>
      </c>
      <c r="E5" s="13">
        <v>79912.463611313564</v>
      </c>
      <c r="F5" s="13">
        <v>76099.281785063358</v>
      </c>
      <c r="G5" s="13">
        <v>75557.822300999993</v>
      </c>
      <c r="H5" s="13">
        <v>77908.383534000008</v>
      </c>
      <c r="I5" s="13">
        <v>77271.176816000007</v>
      </c>
      <c r="J5" s="13">
        <v>59172.485699999997</v>
      </c>
      <c r="K5" s="13">
        <v>92036.461309999999</v>
      </c>
      <c r="L5" s="13">
        <v>104122.373339</v>
      </c>
      <c r="M5" s="13">
        <v>103921.81575400001</v>
      </c>
      <c r="N5" s="13">
        <v>104487.70526800001</v>
      </c>
      <c r="O5" s="13">
        <v>102860.468681</v>
      </c>
      <c r="P5" s="13">
        <v>100390.861408</v>
      </c>
      <c r="Q5" s="13">
        <v>104822.15087499999</v>
      </c>
      <c r="R5" s="13">
        <v>114333.24717199999</v>
      </c>
      <c r="S5" s="13">
        <v>115305.698993</v>
      </c>
      <c r="T5" s="13">
        <v>115520.694548</v>
      </c>
      <c r="U5" s="13">
        <v>96230.747799999997</v>
      </c>
      <c r="V5" s="13">
        <v>109095.669152</v>
      </c>
      <c r="W5" s="13">
        <v>123851.814526</v>
      </c>
      <c r="X5" s="13">
        <v>123449.876881</v>
      </c>
      <c r="Y5" s="13">
        <v>149643.38704100001</v>
      </c>
      <c r="Z5" s="13">
        <v>152007.09033499999</v>
      </c>
      <c r="AA5" s="13">
        <v>165431.95460299999</v>
      </c>
      <c r="AB5" s="13">
        <v>169890.11548899999</v>
      </c>
      <c r="AC5" s="13">
        <v>179955.523663</v>
      </c>
      <c r="AD5" s="13">
        <v>169659.51689</v>
      </c>
      <c r="AE5" s="13">
        <v>152719.54459</v>
      </c>
      <c r="AF5" s="13">
        <v>141585.96491499999</v>
      </c>
      <c r="AG5" s="13">
        <v>151998.78184400001</v>
      </c>
      <c r="AH5" s="13">
        <v>155181.31875000001</v>
      </c>
      <c r="AI5" s="13">
        <v>164376.63226300001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72</v>
      </c>
      <c r="B9" s="16">
        <f t="shared" si="2"/>
        <v>0.14754440397172583</v>
      </c>
      <c r="C9" s="16">
        <f t="shared" si="2"/>
        <v>0.14754440397172586</v>
      </c>
      <c r="D9" s="16">
        <f t="shared" si="2"/>
        <v>0.14754440397172588</v>
      </c>
      <c r="E9" s="16">
        <f t="shared" si="2"/>
        <v>0.14754440397172586</v>
      </c>
      <c r="F9" s="16">
        <f t="shared" si="2"/>
        <v>0.14754440397172588</v>
      </c>
      <c r="G9" s="16">
        <f t="shared" si="2"/>
        <v>0.14754440397172588</v>
      </c>
      <c r="H9" s="16">
        <f t="shared" si="2"/>
        <v>0.15252542613451689</v>
      </c>
      <c r="I9" s="16">
        <f t="shared" si="2"/>
        <v>0.15262072711127977</v>
      </c>
      <c r="J9" s="16">
        <f t="shared" si="2"/>
        <v>0.14702553147164443</v>
      </c>
      <c r="K9" s="16">
        <f t="shared" si="2"/>
        <v>0.16208306360824157</v>
      </c>
      <c r="L9" s="16">
        <f t="shared" si="2"/>
        <v>0.15948742129428509</v>
      </c>
      <c r="M9" s="16">
        <f t="shared" si="2"/>
        <v>0.15317420846746868</v>
      </c>
      <c r="N9" s="16">
        <f t="shared" si="2"/>
        <v>0.15342869499490358</v>
      </c>
      <c r="O9" s="16">
        <f t="shared" si="2"/>
        <v>0.13737989982807841</v>
      </c>
      <c r="P9" s="16">
        <f t="shared" si="2"/>
        <v>0.14982684705760035</v>
      </c>
      <c r="Q9" s="16">
        <f t="shared" si="2"/>
        <v>0.15781795903357479</v>
      </c>
      <c r="R9" s="16">
        <f t="shared" si="2"/>
        <v>0.14354580067632797</v>
      </c>
      <c r="S9" s="16">
        <f t="shared" si="2"/>
        <v>0.13233381510513778</v>
      </c>
      <c r="T9" s="16">
        <f t="shared" si="2"/>
        <v>0.12378415859120813</v>
      </c>
      <c r="U9" s="16">
        <f t="shared" si="2"/>
        <v>0.13541038524864177</v>
      </c>
      <c r="V9" s="16">
        <f t="shared" si="2"/>
        <v>0.13502104503715767</v>
      </c>
      <c r="W9" s="16">
        <f t="shared" si="2"/>
        <v>0.12542514112804007</v>
      </c>
      <c r="X9" s="16">
        <f t="shared" si="2"/>
        <v>0.12580623678799221</v>
      </c>
      <c r="Y9" s="16">
        <f t="shared" si="2"/>
        <v>0.12270832019674983</v>
      </c>
      <c r="Z9" s="16">
        <f t="shared" si="2"/>
        <v>0.12807465507851104</v>
      </c>
      <c r="AA9" s="16">
        <f t="shared" si="2"/>
        <v>0.12086539796598068</v>
      </c>
      <c r="AB9" s="16">
        <f t="shared" si="2"/>
        <v>0.12034897345892673</v>
      </c>
      <c r="AC9" s="16">
        <f t="shared" si="2"/>
        <v>0.122473290341261</v>
      </c>
      <c r="AD9" s="16">
        <f t="shared" si="2"/>
        <v>0.13373306928077119</v>
      </c>
      <c r="AE9" s="16">
        <f t="shared" si="2"/>
        <v>0.15538953000446964</v>
      </c>
      <c r="AF9" s="16">
        <f t="shared" si="2"/>
        <v>0.154102700375815</v>
      </c>
      <c r="AG9" s="16">
        <f t="shared" si="2"/>
        <v>0.15203383725310152</v>
      </c>
      <c r="AH9" s="16">
        <f t="shared" ref="AH9:AI9" si="4">IF(AH4=0,0,AH4/AH$3)</f>
        <v>0.15322639765741275</v>
      </c>
      <c r="AI9" s="16">
        <f t="shared" si="4"/>
        <v>0.145956719414851</v>
      </c>
    </row>
    <row r="10" spans="1:35" x14ac:dyDescent="0.25">
      <c r="A10" s="12" t="s">
        <v>75</v>
      </c>
      <c r="B10" s="17">
        <f t="shared" si="2"/>
        <v>0.85245559602827414</v>
      </c>
      <c r="C10" s="17">
        <f t="shared" si="2"/>
        <v>0.85245559602827414</v>
      </c>
      <c r="D10" s="17">
        <f t="shared" si="2"/>
        <v>0.85245559602827414</v>
      </c>
      <c r="E10" s="17">
        <f t="shared" si="2"/>
        <v>0.85245559602827414</v>
      </c>
      <c r="F10" s="17">
        <f t="shared" si="2"/>
        <v>0.85245559602827414</v>
      </c>
      <c r="G10" s="17">
        <f t="shared" si="2"/>
        <v>0.85245559602827414</v>
      </c>
      <c r="H10" s="17">
        <f t="shared" si="2"/>
        <v>0.84747457386548308</v>
      </c>
      <c r="I10" s="17">
        <f t="shared" si="2"/>
        <v>0.84737927288872028</v>
      </c>
      <c r="J10" s="17">
        <f t="shared" si="2"/>
        <v>0.85297446852835557</v>
      </c>
      <c r="K10" s="17">
        <f t="shared" si="2"/>
        <v>0.83791693639175846</v>
      </c>
      <c r="L10" s="17">
        <f t="shared" si="2"/>
        <v>0.84051257870571494</v>
      </c>
      <c r="M10" s="17">
        <f t="shared" si="2"/>
        <v>0.84682579153253135</v>
      </c>
      <c r="N10" s="17">
        <f t="shared" si="2"/>
        <v>0.84657130500509636</v>
      </c>
      <c r="O10" s="17">
        <f t="shared" si="2"/>
        <v>0.86262010017192159</v>
      </c>
      <c r="P10" s="17">
        <f t="shared" si="2"/>
        <v>0.8501731529423997</v>
      </c>
      <c r="Q10" s="17">
        <f t="shared" si="2"/>
        <v>0.84218204096642513</v>
      </c>
      <c r="R10" s="17">
        <f t="shared" si="2"/>
        <v>0.85645419932367206</v>
      </c>
      <c r="S10" s="17">
        <f t="shared" si="2"/>
        <v>0.86766618489486225</v>
      </c>
      <c r="T10" s="17">
        <f t="shared" si="2"/>
        <v>0.87621584140879183</v>
      </c>
      <c r="U10" s="17">
        <f t="shared" si="2"/>
        <v>0.8645896147513582</v>
      </c>
      <c r="V10" s="17">
        <f t="shared" si="2"/>
        <v>0.86497895496284238</v>
      </c>
      <c r="W10" s="17">
        <f t="shared" si="2"/>
        <v>0.87457485887195996</v>
      </c>
      <c r="X10" s="17">
        <f t="shared" si="2"/>
        <v>0.87419376321200792</v>
      </c>
      <c r="Y10" s="17">
        <f t="shared" si="2"/>
        <v>0.87729167980325007</v>
      </c>
      <c r="Z10" s="17">
        <f t="shared" si="2"/>
        <v>0.87192534492148899</v>
      </c>
      <c r="AA10" s="17">
        <f t="shared" si="2"/>
        <v>0.87913460203401927</v>
      </c>
      <c r="AB10" s="17">
        <f t="shared" si="2"/>
        <v>0.87965102654107319</v>
      </c>
      <c r="AC10" s="17">
        <f t="shared" si="2"/>
        <v>0.87752670965873891</v>
      </c>
      <c r="AD10" s="17">
        <f t="shared" si="2"/>
        <v>0.86626693071922878</v>
      </c>
      <c r="AE10" s="17">
        <f t="shared" si="2"/>
        <v>0.84461046999553036</v>
      </c>
      <c r="AF10" s="17">
        <f t="shared" si="2"/>
        <v>0.84589729962418503</v>
      </c>
      <c r="AG10" s="17">
        <f t="shared" si="2"/>
        <v>0.8479661627468984</v>
      </c>
      <c r="AH10" s="17">
        <f t="shared" ref="AH10:AI10" si="5">IF(AH5=0,0,AH5/AH$3)</f>
        <v>0.84677360234258725</v>
      </c>
      <c r="AI10" s="17">
        <f t="shared" si="5"/>
        <v>0.854043280585149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7.0686450000000001</v>
      </c>
      <c r="C12" s="18">
        <f t="shared" si="6"/>
        <v>7.1658659999999994</v>
      </c>
      <c r="D12" s="18">
        <f t="shared" si="6"/>
        <v>7.0248819999999998</v>
      </c>
      <c r="E12" s="18">
        <f t="shared" si="6"/>
        <v>5.9564579999999996</v>
      </c>
      <c r="F12" s="18">
        <f t="shared" si="6"/>
        <v>5.6722350000000006</v>
      </c>
      <c r="G12" s="18">
        <f t="shared" si="6"/>
        <v>5.631875</v>
      </c>
      <c r="H12" s="18">
        <f t="shared" si="6"/>
        <v>5.8894820000000001</v>
      </c>
      <c r="I12" s="18">
        <f t="shared" si="6"/>
        <v>5.8305040000000004</v>
      </c>
      <c r="J12" s="18">
        <f t="shared" si="6"/>
        <v>4.3837399999999995</v>
      </c>
      <c r="K12" s="18">
        <f t="shared" si="6"/>
        <v>7.2363490000000006</v>
      </c>
      <c r="L12" s="18">
        <f t="shared" si="6"/>
        <v>8.1552319999999998</v>
      </c>
      <c r="M12" s="18">
        <f t="shared" si="6"/>
        <v>7.6121370000000006</v>
      </c>
      <c r="N12" s="18">
        <f t="shared" si="6"/>
        <v>7.6566720000000004</v>
      </c>
      <c r="O12" s="18">
        <f t="shared" si="6"/>
        <v>7.1012620000000002</v>
      </c>
      <c r="P12" s="18">
        <f t="shared" si="6"/>
        <v>7.0387179999999994</v>
      </c>
      <c r="Q12" s="18">
        <f t="shared" si="6"/>
        <v>7.6416660000000007</v>
      </c>
      <c r="R12" s="18">
        <f t="shared" si="6"/>
        <v>7.6471509999999991</v>
      </c>
      <c r="S12" s="18">
        <f t="shared" si="6"/>
        <v>7.407769</v>
      </c>
      <c r="T12" s="18">
        <f t="shared" si="6"/>
        <v>6.8117619999999999</v>
      </c>
      <c r="U12" s="18">
        <f t="shared" si="6"/>
        <v>6.0342020000000005</v>
      </c>
      <c r="V12" s="18">
        <f t="shared" si="6"/>
        <v>6.5686230000000005</v>
      </c>
      <c r="W12" s="18">
        <f t="shared" si="6"/>
        <v>7.0474739999999994</v>
      </c>
      <c r="X12" s="18">
        <f t="shared" si="6"/>
        <v>6.6522620000000003</v>
      </c>
      <c r="Y12" s="18">
        <f t="shared" si="6"/>
        <v>7.6529950000000007</v>
      </c>
      <c r="Z12" s="18">
        <f t="shared" si="6"/>
        <v>7.8350329999999992</v>
      </c>
      <c r="AA12" s="18">
        <f t="shared" si="6"/>
        <v>7.6915220000000009</v>
      </c>
      <c r="AB12" s="18">
        <f t="shared" si="6"/>
        <v>7.7402670000000002</v>
      </c>
      <c r="AC12" s="18">
        <f t="shared" si="6"/>
        <v>8.0543069999999997</v>
      </c>
      <c r="AD12" s="18">
        <f t="shared" si="6"/>
        <v>8.1802789999999987</v>
      </c>
      <c r="AE12" s="18">
        <f t="shared" si="6"/>
        <v>8.1573840000000004</v>
      </c>
      <c r="AF12" s="18">
        <f t="shared" si="6"/>
        <v>7.2300959999999996</v>
      </c>
      <c r="AG12" s="18">
        <f t="shared" si="6"/>
        <v>7.7862849999999995</v>
      </c>
      <c r="AH12" s="18">
        <f t="shared" ref="AH12:AI12" si="7">SUM(AH13:AH14)</f>
        <v>8.4842849999999999</v>
      </c>
      <c r="AI12" s="18">
        <f t="shared" si="7"/>
        <v>8.3663190000000007</v>
      </c>
    </row>
    <row r="13" spans="1:35" x14ac:dyDescent="0.25">
      <c r="A13" s="10" t="s">
        <v>72</v>
      </c>
      <c r="B13" s="19">
        <v>2.753234</v>
      </c>
      <c r="C13" s="19">
        <v>2.791102</v>
      </c>
      <c r="D13" s="19">
        <v>2.736189</v>
      </c>
      <c r="E13" s="19">
        <v>2.3200379999999998</v>
      </c>
      <c r="F13" s="19">
        <v>2.209333</v>
      </c>
      <c r="G13" s="19">
        <v>2.193613</v>
      </c>
      <c r="H13" s="19">
        <v>2.3519570000000001</v>
      </c>
      <c r="I13" s="19">
        <v>2.334441</v>
      </c>
      <c r="J13" s="19">
        <v>1.7108270000000001</v>
      </c>
      <c r="K13" s="19">
        <v>2.9862500000000001</v>
      </c>
      <c r="L13" s="19">
        <v>3.3140260000000001</v>
      </c>
      <c r="M13" s="19">
        <v>3.0527570000000002</v>
      </c>
      <c r="N13" s="19">
        <v>2.970564</v>
      </c>
      <c r="O13" s="19">
        <v>2.5252620000000001</v>
      </c>
      <c r="P13" s="19">
        <v>2.678137</v>
      </c>
      <c r="Q13" s="19">
        <v>3.0202810000000002</v>
      </c>
      <c r="R13" s="19">
        <v>2.9091629999999999</v>
      </c>
      <c r="S13" s="19">
        <v>2.6407539999999998</v>
      </c>
      <c r="T13" s="19">
        <v>2.3371339999999998</v>
      </c>
      <c r="U13" s="19">
        <v>2.1593840000000002</v>
      </c>
      <c r="V13" s="19">
        <v>2.452007</v>
      </c>
      <c r="W13" s="19">
        <v>2.7131029999999998</v>
      </c>
      <c r="X13" s="19">
        <v>2.654128</v>
      </c>
      <c r="Y13" s="19">
        <v>3.0424859999999998</v>
      </c>
      <c r="Z13" s="19">
        <v>3.2230789999999998</v>
      </c>
      <c r="AA13" s="19">
        <v>3.0003320000000002</v>
      </c>
      <c r="AB13" s="19">
        <v>2.9616850000000001</v>
      </c>
      <c r="AC13" s="19">
        <v>3.1535540000000002</v>
      </c>
      <c r="AD13" s="19">
        <v>3.4333710000000002</v>
      </c>
      <c r="AE13" s="19">
        <v>3.758861</v>
      </c>
      <c r="AF13" s="19">
        <v>3.1823039999999998</v>
      </c>
      <c r="AG13" s="19">
        <v>3.5569120000000001</v>
      </c>
      <c r="AH13" s="19">
        <v>3.7363960000000001</v>
      </c>
      <c r="AI13" s="19">
        <v>3.5409929999999998</v>
      </c>
    </row>
    <row r="14" spans="1:35" x14ac:dyDescent="0.25">
      <c r="A14" s="12" t="s">
        <v>75</v>
      </c>
      <c r="B14" s="20">
        <v>4.3154110000000001</v>
      </c>
      <c r="C14" s="20">
        <v>4.3747639999999999</v>
      </c>
      <c r="D14" s="20">
        <v>4.2886930000000003</v>
      </c>
      <c r="E14" s="20">
        <v>3.6364199999999998</v>
      </c>
      <c r="F14" s="20">
        <v>3.4629020000000001</v>
      </c>
      <c r="G14" s="20">
        <v>3.4382619999999999</v>
      </c>
      <c r="H14" s="20">
        <v>3.537525</v>
      </c>
      <c r="I14" s="20">
        <v>3.4960630000000004</v>
      </c>
      <c r="J14" s="20">
        <v>2.6729129999999999</v>
      </c>
      <c r="K14" s="20">
        <v>4.2500990000000005</v>
      </c>
      <c r="L14" s="20">
        <v>4.8412059999999997</v>
      </c>
      <c r="M14" s="20">
        <v>4.55938</v>
      </c>
      <c r="N14" s="20">
        <v>4.6861079999999999</v>
      </c>
      <c r="O14" s="20">
        <v>4.5760000000000005</v>
      </c>
      <c r="P14" s="20">
        <v>4.3605809999999998</v>
      </c>
      <c r="Q14" s="20">
        <v>4.6213850000000001</v>
      </c>
      <c r="R14" s="20">
        <v>4.7379879999999996</v>
      </c>
      <c r="S14" s="20">
        <v>4.7670149999999998</v>
      </c>
      <c r="T14" s="20">
        <v>4.474628</v>
      </c>
      <c r="U14" s="20">
        <v>3.8748179999999999</v>
      </c>
      <c r="V14" s="20">
        <v>4.1166160000000005</v>
      </c>
      <c r="W14" s="20">
        <v>4.334371</v>
      </c>
      <c r="X14" s="20">
        <v>3.9981339999999999</v>
      </c>
      <c r="Y14" s="20">
        <v>4.6105090000000004</v>
      </c>
      <c r="Z14" s="20">
        <v>4.6119539999999999</v>
      </c>
      <c r="AA14" s="20">
        <v>4.6911900000000006</v>
      </c>
      <c r="AB14" s="20">
        <v>4.7785820000000001</v>
      </c>
      <c r="AC14" s="20">
        <v>4.9007529999999999</v>
      </c>
      <c r="AD14" s="20">
        <v>4.7469079999999995</v>
      </c>
      <c r="AE14" s="20">
        <v>4.398523</v>
      </c>
      <c r="AF14" s="20">
        <v>4.0477920000000003</v>
      </c>
      <c r="AG14" s="20">
        <v>4.2293729999999998</v>
      </c>
      <c r="AH14" s="20">
        <v>4.7478889999999998</v>
      </c>
      <c r="AI14" s="20">
        <v>4.8253260000000004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72</v>
      </c>
      <c r="B18" s="16">
        <f t="shared" si="8"/>
        <v>0.38949954340612664</v>
      </c>
      <c r="C18" s="16">
        <f t="shared" si="8"/>
        <v>0.38949960828181829</v>
      </c>
      <c r="D18" s="16">
        <f t="shared" si="8"/>
        <v>0.38949963857044145</v>
      </c>
      <c r="E18" s="16">
        <f t="shared" si="8"/>
        <v>0.38949959858694544</v>
      </c>
      <c r="F18" s="16">
        <f t="shared" si="8"/>
        <v>0.3894995535269607</v>
      </c>
      <c r="G18" s="16">
        <f t="shared" si="8"/>
        <v>0.38949958939074464</v>
      </c>
      <c r="H18" s="16">
        <f t="shared" si="8"/>
        <v>0.39934870333248323</v>
      </c>
      <c r="I18" s="16">
        <f t="shared" si="8"/>
        <v>0.40038408343429654</v>
      </c>
      <c r="J18" s="16">
        <f t="shared" si="8"/>
        <v>0.39026653040554421</v>
      </c>
      <c r="K18" s="16">
        <f t="shared" si="8"/>
        <v>0.41267357337242855</v>
      </c>
      <c r="L18" s="16">
        <f t="shared" si="8"/>
        <v>0.40636808370381128</v>
      </c>
      <c r="M18" s="16">
        <f t="shared" si="8"/>
        <v>0.40103810533099971</v>
      </c>
      <c r="N18" s="16">
        <f t="shared" si="8"/>
        <v>0.38797064834434591</v>
      </c>
      <c r="O18" s="16">
        <f t="shared" si="8"/>
        <v>0.35560749624503363</v>
      </c>
      <c r="P18" s="16">
        <f t="shared" si="8"/>
        <v>0.38048647495183074</v>
      </c>
      <c r="Q18" s="16">
        <f t="shared" si="8"/>
        <v>0.39523855138395214</v>
      </c>
      <c r="R18" s="16">
        <f t="shared" si="8"/>
        <v>0.38042442211485039</v>
      </c>
      <c r="S18" s="16">
        <f t="shared" si="8"/>
        <v>0.35648438821458928</v>
      </c>
      <c r="T18" s="16">
        <f t="shared" si="8"/>
        <v>0.34310270969537687</v>
      </c>
      <c r="U18" s="16">
        <f t="shared" si="8"/>
        <v>0.35785742671524751</v>
      </c>
      <c r="V18" s="16">
        <f t="shared" si="8"/>
        <v>0.37329087085679902</v>
      </c>
      <c r="W18" s="16">
        <f t="shared" si="8"/>
        <v>0.38497524077421214</v>
      </c>
      <c r="X18" s="16">
        <f t="shared" si="8"/>
        <v>0.39898127884920948</v>
      </c>
      <c r="Y18" s="16">
        <f t="shared" si="8"/>
        <v>0.39755494417545023</v>
      </c>
      <c r="Z18" s="16">
        <f t="shared" si="8"/>
        <v>0.41136763559260059</v>
      </c>
      <c r="AA18" s="16">
        <f t="shared" si="8"/>
        <v>0.39008300307793436</v>
      </c>
      <c r="AB18" s="16">
        <f t="shared" si="8"/>
        <v>0.38263344145621853</v>
      </c>
      <c r="AC18" s="16">
        <f t="shared" si="8"/>
        <v>0.39153635440019857</v>
      </c>
      <c r="AD18" s="16">
        <f t="shared" si="8"/>
        <v>0.41971319071146607</v>
      </c>
      <c r="AE18" s="16">
        <f t="shared" si="8"/>
        <v>0.46079245503215244</v>
      </c>
      <c r="AF18" s="16">
        <f t="shared" si="8"/>
        <v>0.44014685282187122</v>
      </c>
      <c r="AG18" s="16">
        <f t="shared" si="8"/>
        <v>0.45681759658168181</v>
      </c>
      <c r="AH18" s="16">
        <f t="shared" ref="AH18:AI18" si="10">IF(AH13=0,0,AH13/AH$12)</f>
        <v>0.44039020377085403</v>
      </c>
      <c r="AI18" s="16">
        <f t="shared" si="10"/>
        <v>0.42324384236364876</v>
      </c>
    </row>
    <row r="19" spans="1:35" x14ac:dyDescent="0.25">
      <c r="A19" s="12" t="s">
        <v>75</v>
      </c>
      <c r="B19" s="17">
        <f t="shared" si="8"/>
        <v>0.61050045659387342</v>
      </c>
      <c r="C19" s="17">
        <f t="shared" si="8"/>
        <v>0.61050039171818171</v>
      </c>
      <c r="D19" s="17">
        <f t="shared" si="8"/>
        <v>0.61050036142955855</v>
      </c>
      <c r="E19" s="17">
        <f t="shared" si="8"/>
        <v>0.61050040141305451</v>
      </c>
      <c r="F19" s="17">
        <f t="shared" si="8"/>
        <v>0.61050044647303925</v>
      </c>
      <c r="G19" s="17">
        <f t="shared" si="8"/>
        <v>0.61050041060925531</v>
      </c>
      <c r="H19" s="17">
        <f t="shared" si="8"/>
        <v>0.60065129666751671</v>
      </c>
      <c r="I19" s="17">
        <f t="shared" si="8"/>
        <v>0.59961591656570346</v>
      </c>
      <c r="J19" s="17">
        <f t="shared" si="8"/>
        <v>0.60973346959445596</v>
      </c>
      <c r="K19" s="17">
        <f t="shared" si="8"/>
        <v>0.58732642662757151</v>
      </c>
      <c r="L19" s="17">
        <f t="shared" si="8"/>
        <v>0.59363191629618872</v>
      </c>
      <c r="M19" s="17">
        <f t="shared" si="8"/>
        <v>0.59896189466900029</v>
      </c>
      <c r="N19" s="17">
        <f t="shared" si="8"/>
        <v>0.61202935165565397</v>
      </c>
      <c r="O19" s="17">
        <f t="shared" si="8"/>
        <v>0.64439250375496637</v>
      </c>
      <c r="P19" s="17">
        <f t="shared" si="8"/>
        <v>0.61951352504816937</v>
      </c>
      <c r="Q19" s="17">
        <f t="shared" si="8"/>
        <v>0.60476144861604786</v>
      </c>
      <c r="R19" s="17">
        <f t="shared" si="8"/>
        <v>0.61957557788514972</v>
      </c>
      <c r="S19" s="17">
        <f t="shared" si="8"/>
        <v>0.64351561178541061</v>
      </c>
      <c r="T19" s="17">
        <f t="shared" si="8"/>
        <v>0.65689729030462307</v>
      </c>
      <c r="U19" s="17">
        <f t="shared" si="8"/>
        <v>0.64214257328475244</v>
      </c>
      <c r="V19" s="17">
        <f t="shared" si="8"/>
        <v>0.62670912914320098</v>
      </c>
      <c r="W19" s="17">
        <f t="shared" si="8"/>
        <v>0.61502475922578792</v>
      </c>
      <c r="X19" s="17">
        <f t="shared" si="8"/>
        <v>0.60101872115079047</v>
      </c>
      <c r="Y19" s="17">
        <f t="shared" si="8"/>
        <v>0.60244505582454977</v>
      </c>
      <c r="Z19" s="17">
        <f t="shared" si="8"/>
        <v>0.58863236440739952</v>
      </c>
      <c r="AA19" s="17">
        <f t="shared" si="8"/>
        <v>0.60991699692206558</v>
      </c>
      <c r="AB19" s="17">
        <f t="shared" si="8"/>
        <v>0.61736655854378153</v>
      </c>
      <c r="AC19" s="17">
        <f t="shared" si="8"/>
        <v>0.60846364559980148</v>
      </c>
      <c r="AD19" s="17">
        <f t="shared" si="8"/>
        <v>0.58028680928853404</v>
      </c>
      <c r="AE19" s="17">
        <f t="shared" si="8"/>
        <v>0.53920754496784751</v>
      </c>
      <c r="AF19" s="17">
        <f t="shared" si="8"/>
        <v>0.55985314717812884</v>
      </c>
      <c r="AG19" s="17">
        <f t="shared" si="8"/>
        <v>0.54318240341831825</v>
      </c>
      <c r="AH19" s="17">
        <f t="shared" ref="AH19:AI19" si="11">IF(AH14=0,0,AH14/AH$12)</f>
        <v>0.55960979622914597</v>
      </c>
      <c r="AI19" s="17">
        <f t="shared" si="11"/>
        <v>0.57675615763635124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15738.184191592994</v>
      </c>
      <c r="C21" s="21">
        <f t="shared" si="12"/>
        <v>15738.188662237559</v>
      </c>
      <c r="D21" s="21">
        <f t="shared" si="12"/>
        <v>15738.18502393892</v>
      </c>
      <c r="E21" s="21">
        <f t="shared" si="12"/>
        <v>15738.185858424707</v>
      </c>
      <c r="F21" s="21">
        <f t="shared" si="12"/>
        <v>15738.182481876351</v>
      </c>
      <c r="G21" s="21">
        <f t="shared" si="12"/>
        <v>15738.185477483074</v>
      </c>
      <c r="H21" s="21">
        <f t="shared" si="12"/>
        <v>15609.191815171522</v>
      </c>
      <c r="I21" s="21">
        <f t="shared" si="12"/>
        <v>15639.886318747058</v>
      </c>
      <c r="J21" s="21">
        <f t="shared" si="12"/>
        <v>15824.827813008984</v>
      </c>
      <c r="K21" s="21">
        <f t="shared" si="12"/>
        <v>15178.869927224348</v>
      </c>
      <c r="L21" s="21">
        <f t="shared" si="12"/>
        <v>15190.201019051328</v>
      </c>
      <c r="M21" s="21">
        <f t="shared" si="12"/>
        <v>16121.522494931451</v>
      </c>
      <c r="N21" s="21">
        <f t="shared" si="12"/>
        <v>16119.872583806646</v>
      </c>
      <c r="O21" s="21">
        <f t="shared" si="12"/>
        <v>16791.650608722786</v>
      </c>
      <c r="P21" s="21">
        <f t="shared" si="12"/>
        <v>16776.185833272481</v>
      </c>
      <c r="Q21" s="21">
        <f t="shared" si="12"/>
        <v>16287.672902741364</v>
      </c>
      <c r="R21" s="21">
        <f t="shared" si="12"/>
        <v>17456.964514496969</v>
      </c>
      <c r="S21" s="21">
        <f t="shared" si="12"/>
        <v>17939.513841481825</v>
      </c>
      <c r="T21" s="21">
        <f t="shared" si="12"/>
        <v>19354.82394202851</v>
      </c>
      <c r="U21" s="21">
        <f t="shared" si="12"/>
        <v>18445.22688517885</v>
      </c>
      <c r="V21" s="21">
        <f t="shared" si="12"/>
        <v>19201.167342988017</v>
      </c>
      <c r="W21" s="21">
        <f t="shared" si="12"/>
        <v>20094.254699343339</v>
      </c>
      <c r="X21" s="21">
        <f t="shared" si="12"/>
        <v>21228.221561177234</v>
      </c>
      <c r="Y21" s="21">
        <f t="shared" si="12"/>
        <v>22288.56402846206</v>
      </c>
      <c r="Z21" s="21">
        <f t="shared" si="12"/>
        <v>22250.701837886325</v>
      </c>
      <c r="AA21" s="21">
        <f t="shared" si="12"/>
        <v>24465.36731871793</v>
      </c>
      <c r="AB21" s="21">
        <f t="shared" si="12"/>
        <v>24951.792825751359</v>
      </c>
      <c r="AC21" s="21">
        <f t="shared" si="12"/>
        <v>25461.070432378605</v>
      </c>
      <c r="AD21" s="21">
        <f t="shared" si="12"/>
        <v>23941.886856181805</v>
      </c>
      <c r="AE21" s="21">
        <f t="shared" si="12"/>
        <v>22165.996118486022</v>
      </c>
      <c r="AF21" s="21">
        <f t="shared" si="12"/>
        <v>23150.400171588313</v>
      </c>
      <c r="AG21" s="21">
        <f t="shared" si="12"/>
        <v>23021.37656957073</v>
      </c>
      <c r="AH21" s="21">
        <f t="shared" ref="AH21:AI21" si="13">IF(AH3=0,0,AH3/AH12)</f>
        <v>21600.155559130795</v>
      </c>
      <c r="AI21" s="21">
        <f t="shared" si="13"/>
        <v>23005.187565284086</v>
      </c>
    </row>
    <row r="22" spans="1:35" x14ac:dyDescent="0.25">
      <c r="A22" s="10" t="s">
        <v>72</v>
      </c>
      <c r="B22" s="22">
        <f t="shared" si="12"/>
        <v>5961.7040519213633</v>
      </c>
      <c r="C22" s="22">
        <f t="shared" si="12"/>
        <v>5961.7047524327591</v>
      </c>
      <c r="D22" s="22">
        <f t="shared" si="12"/>
        <v>5961.7029106276286</v>
      </c>
      <c r="E22" s="22">
        <f t="shared" si="12"/>
        <v>5961.7038387246885</v>
      </c>
      <c r="F22" s="22">
        <f t="shared" si="12"/>
        <v>5961.7032493619326</v>
      </c>
      <c r="G22" s="22">
        <f t="shared" si="12"/>
        <v>5961.7038351796782</v>
      </c>
      <c r="H22" s="22">
        <f t="shared" si="12"/>
        <v>5961.703677405666</v>
      </c>
      <c r="I22" s="22">
        <f t="shared" si="12"/>
        <v>5961.7025767624882</v>
      </c>
      <c r="J22" s="22">
        <f t="shared" si="12"/>
        <v>5961.7044721646307</v>
      </c>
      <c r="K22" s="22">
        <f t="shared" si="12"/>
        <v>5961.7041135203017</v>
      </c>
      <c r="L22" s="22">
        <f t="shared" si="12"/>
        <v>5961.7034078791166</v>
      </c>
      <c r="M22" s="22">
        <f t="shared" si="12"/>
        <v>6157.5232244164863</v>
      </c>
      <c r="N22" s="22">
        <f t="shared" si="12"/>
        <v>6374.8405312930472</v>
      </c>
      <c r="O22" s="22">
        <f t="shared" si="12"/>
        <v>6487.0265754602888</v>
      </c>
      <c r="P22" s="22">
        <f t="shared" si="12"/>
        <v>6606.0772051616477</v>
      </c>
      <c r="Q22" s="22">
        <f t="shared" si="12"/>
        <v>6503.6350475336558</v>
      </c>
      <c r="R22" s="22">
        <f t="shared" si="12"/>
        <v>6587.0480519654629</v>
      </c>
      <c r="S22" s="22">
        <f t="shared" si="12"/>
        <v>6659.4902505117861</v>
      </c>
      <c r="T22" s="22">
        <f t="shared" si="12"/>
        <v>6982.8087294096104</v>
      </c>
      <c r="U22" s="22">
        <f t="shared" si="12"/>
        <v>6979.5261801513761</v>
      </c>
      <c r="V22" s="22">
        <f t="shared" si="12"/>
        <v>6945.1515774628697</v>
      </c>
      <c r="W22" s="22">
        <f t="shared" si="12"/>
        <v>6546.7190213567274</v>
      </c>
      <c r="X22" s="22">
        <f t="shared" si="12"/>
        <v>6693.6540882730606</v>
      </c>
      <c r="Y22" s="22">
        <f t="shared" si="12"/>
        <v>6879.5327327718187</v>
      </c>
      <c r="Z22" s="22">
        <f t="shared" si="12"/>
        <v>6927.5040537324721</v>
      </c>
      <c r="AA22" s="22">
        <f t="shared" si="12"/>
        <v>7580.4798825596627</v>
      </c>
      <c r="AB22" s="22">
        <f t="shared" si="12"/>
        <v>7848.0402578262037</v>
      </c>
      <c r="AC22" s="22">
        <f t="shared" si="12"/>
        <v>7964.2695663369004</v>
      </c>
      <c r="AD22" s="22">
        <f t="shared" si="12"/>
        <v>7628.5951561890624</v>
      </c>
      <c r="AE22" s="22">
        <f t="shared" si="12"/>
        <v>7474.8700446757666</v>
      </c>
      <c r="AF22" s="22">
        <f t="shared" si="12"/>
        <v>8105.3383850191567</v>
      </c>
      <c r="AG22" s="22">
        <f t="shared" si="12"/>
        <v>7661.7631302095742</v>
      </c>
      <c r="AH22" s="22">
        <f t="shared" ref="AH22:AI22" si="14">IF(AH4=0,0,AH4/AH13)</f>
        <v>7515.4124610988765</v>
      </c>
      <c r="AI22" s="22">
        <f t="shared" si="14"/>
        <v>7933.3976551210362</v>
      </c>
    </row>
    <row r="23" spans="1:35" x14ac:dyDescent="0.25">
      <c r="A23" s="12" t="s">
        <v>75</v>
      </c>
      <c r="B23" s="23">
        <f t="shared" si="12"/>
        <v>21975.582557790021</v>
      </c>
      <c r="C23" s="23">
        <f t="shared" si="12"/>
        <v>21975.591135519317</v>
      </c>
      <c r="D23" s="23">
        <f t="shared" si="12"/>
        <v>21975.587145550118</v>
      </c>
      <c r="E23" s="23">
        <f t="shared" si="12"/>
        <v>21975.586871514723</v>
      </c>
      <c r="F23" s="23">
        <f t="shared" si="12"/>
        <v>21975.580534783647</v>
      </c>
      <c r="G23" s="23">
        <f t="shared" si="12"/>
        <v>21975.586008570608</v>
      </c>
      <c r="H23" s="23">
        <f t="shared" si="12"/>
        <v>22023.415674518204</v>
      </c>
      <c r="I23" s="23">
        <f t="shared" si="12"/>
        <v>22102.341066508241</v>
      </c>
      <c r="J23" s="23">
        <f t="shared" si="12"/>
        <v>22137.827044875758</v>
      </c>
      <c r="K23" s="23">
        <f t="shared" si="12"/>
        <v>21655.133518066283</v>
      </c>
      <c r="L23" s="23">
        <f t="shared" si="12"/>
        <v>21507.527946342296</v>
      </c>
      <c r="M23" s="23">
        <f t="shared" si="12"/>
        <v>22792.970920168973</v>
      </c>
      <c r="N23" s="23">
        <f t="shared" si="12"/>
        <v>22297.331872846295</v>
      </c>
      <c r="O23" s="23">
        <f t="shared" si="12"/>
        <v>22478.249274694052</v>
      </c>
      <c r="P23" s="23">
        <f t="shared" si="12"/>
        <v>23022.359040687468</v>
      </c>
      <c r="Q23" s="23">
        <f t="shared" si="12"/>
        <v>22681.977561921369</v>
      </c>
      <c r="R23" s="23">
        <f t="shared" si="12"/>
        <v>24131.181246554443</v>
      </c>
      <c r="S23" s="23">
        <f t="shared" si="12"/>
        <v>24188.239179654356</v>
      </c>
      <c r="T23" s="23">
        <f t="shared" si="12"/>
        <v>25816.826459763804</v>
      </c>
      <c r="U23" s="23">
        <f t="shared" si="12"/>
        <v>24834.90780728282</v>
      </c>
      <c r="V23" s="23">
        <f t="shared" si="12"/>
        <v>26501.298433470594</v>
      </c>
      <c r="W23" s="23">
        <f t="shared" si="12"/>
        <v>28574.345510801915</v>
      </c>
      <c r="X23" s="23">
        <f t="shared" si="12"/>
        <v>30876.873281635886</v>
      </c>
      <c r="Y23" s="23">
        <f t="shared" si="12"/>
        <v>32457.020914827408</v>
      </c>
      <c r="Z23" s="23">
        <f t="shared" si="12"/>
        <v>32959.368271019179</v>
      </c>
      <c r="AA23" s="23">
        <f t="shared" si="12"/>
        <v>35264.390187351179</v>
      </c>
      <c r="AB23" s="23">
        <f t="shared" si="12"/>
        <v>35552.411884739027</v>
      </c>
      <c r="AC23" s="23">
        <f t="shared" si="12"/>
        <v>36719.974188252294</v>
      </c>
      <c r="AD23" s="23">
        <f t="shared" si="12"/>
        <v>35741.058577499294</v>
      </c>
      <c r="AE23" s="23">
        <f t="shared" si="12"/>
        <v>34720.642495219421</v>
      </c>
      <c r="AF23" s="23">
        <f t="shared" si="12"/>
        <v>34978.567306571087</v>
      </c>
      <c r="AG23" s="23">
        <f t="shared" si="12"/>
        <v>35938.845271864178</v>
      </c>
      <c r="AH23" s="23">
        <f t="shared" ref="AH23:AI23" si="15">IF(AH5=0,0,AH5/AH14)</f>
        <v>32684.276896532334</v>
      </c>
      <c r="AI23" s="23">
        <f t="shared" si="15"/>
        <v>34065.394185387682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612.13241616509026</v>
      </c>
      <c r="C25" s="21">
        <f t="shared" ref="C25:AG25" si="16">SUM(C26,C32)</f>
        <v>620.55176268271703</v>
      </c>
      <c r="D25" s="21">
        <f t="shared" si="16"/>
        <v>608.34264832330177</v>
      </c>
      <c r="E25" s="21">
        <f t="shared" si="16"/>
        <v>515.81900257953566</v>
      </c>
      <c r="F25" s="21">
        <f t="shared" si="16"/>
        <v>491.20567497850391</v>
      </c>
      <c r="G25" s="21">
        <f t="shared" si="16"/>
        <v>487.7106620808255</v>
      </c>
      <c r="H25" s="21">
        <f t="shared" si="16"/>
        <v>503.28959587274289</v>
      </c>
      <c r="I25" s="21">
        <f t="shared" si="16"/>
        <v>499.83490971625099</v>
      </c>
      <c r="J25" s="21">
        <f t="shared" si="16"/>
        <v>382.98865004299228</v>
      </c>
      <c r="K25" s="21">
        <f t="shared" si="16"/>
        <v>590.8041272570938</v>
      </c>
      <c r="L25" s="21">
        <f t="shared" si="16"/>
        <v>666.64402407566638</v>
      </c>
      <c r="M25" s="21">
        <f t="shared" si="16"/>
        <v>476.77196904557178</v>
      </c>
      <c r="N25" s="21">
        <f t="shared" si="16"/>
        <v>483.63688736027507</v>
      </c>
      <c r="O25" s="21">
        <f t="shared" si="16"/>
        <v>580.7053310404126</v>
      </c>
      <c r="P25" s="21">
        <f t="shared" si="16"/>
        <v>655.94196044711941</v>
      </c>
      <c r="Q25" s="21">
        <f t="shared" si="16"/>
        <v>577.51332760103196</v>
      </c>
      <c r="R25" s="21">
        <f t="shared" si="16"/>
        <v>632.04978503869302</v>
      </c>
      <c r="S25" s="21">
        <f t="shared" si="16"/>
        <v>493.69441100601887</v>
      </c>
      <c r="T25" s="21">
        <f t="shared" si="16"/>
        <v>526.5357695614789</v>
      </c>
      <c r="U25" s="21">
        <f t="shared" si="16"/>
        <v>474.06139294926908</v>
      </c>
      <c r="V25" s="21">
        <f t="shared" si="16"/>
        <v>458.39303525365426</v>
      </c>
      <c r="W25" s="21">
        <f t="shared" si="16"/>
        <v>558.92338779019769</v>
      </c>
      <c r="X25" s="21">
        <f t="shared" si="16"/>
        <v>603.49191745485814</v>
      </c>
      <c r="Y25" s="21">
        <f t="shared" si="16"/>
        <v>643.42699914015475</v>
      </c>
      <c r="Z25" s="21">
        <f t="shared" si="16"/>
        <v>605.09217540842656</v>
      </c>
      <c r="AA25" s="21">
        <f t="shared" si="16"/>
        <v>641.27730008598451</v>
      </c>
      <c r="AB25" s="21">
        <f t="shared" si="16"/>
        <v>762.94539982803099</v>
      </c>
      <c r="AC25" s="21">
        <f t="shared" si="16"/>
        <v>776.82424763542554</v>
      </c>
      <c r="AD25" s="21">
        <f t="shared" si="16"/>
        <v>808.40825451418755</v>
      </c>
      <c r="AE25" s="21">
        <f t="shared" si="16"/>
        <v>952.30128976784181</v>
      </c>
      <c r="AF25" s="21">
        <f t="shared" si="16"/>
        <v>686.58968185726565</v>
      </c>
      <c r="AG25" s="21">
        <f t="shared" si="16"/>
        <v>659.35984522785907</v>
      </c>
      <c r="AH25" s="21">
        <f t="shared" ref="AH25:AI25" si="17">SUM(AH26,AH32)</f>
        <v>701.60214961306951</v>
      </c>
      <c r="AI25" s="21">
        <f t="shared" si="17"/>
        <v>586.74686156491828</v>
      </c>
    </row>
    <row r="26" spans="1:35" x14ac:dyDescent="0.25">
      <c r="A26" s="24" t="s">
        <v>72</v>
      </c>
      <c r="B26" s="25">
        <f>SUM(B27:B31)</f>
        <v>229.4277775920209</v>
      </c>
      <c r="C26" s="25">
        <f t="shared" ref="C26:AG26" si="18">SUM(C27:C31)</f>
        <v>232.58336267724729</v>
      </c>
      <c r="D26" s="25">
        <f t="shared" si="18"/>
        <v>228.00737667375816</v>
      </c>
      <c r="E26" s="25">
        <f t="shared" si="18"/>
        <v>193.32942894626805</v>
      </c>
      <c r="F26" s="25">
        <f t="shared" si="18"/>
        <v>184.10432674296854</v>
      </c>
      <c r="G26" s="25">
        <f t="shared" si="18"/>
        <v>182.79439569213139</v>
      </c>
      <c r="H26" s="25">
        <f t="shared" si="18"/>
        <v>192.8461308486909</v>
      </c>
      <c r="I26" s="25">
        <f t="shared" si="18"/>
        <v>192.15068926226377</v>
      </c>
      <c r="J26" s="25">
        <f t="shared" si="18"/>
        <v>144.10675732751366</v>
      </c>
      <c r="K26" s="25">
        <f t="shared" si="18"/>
        <v>231.70608101286987</v>
      </c>
      <c r="L26" s="25">
        <f t="shared" si="18"/>
        <v>257.51931021984922</v>
      </c>
      <c r="M26" s="25">
        <f t="shared" si="18"/>
        <v>181.62693960793223</v>
      </c>
      <c r="N26" s="25">
        <f t="shared" si="18"/>
        <v>183.20085149778194</v>
      </c>
      <c r="O26" s="25">
        <f t="shared" si="18"/>
        <v>205.14313766926281</v>
      </c>
      <c r="P26" s="25">
        <f t="shared" si="18"/>
        <v>243.42492997323598</v>
      </c>
      <c r="Q26" s="25">
        <f t="shared" si="18"/>
        <v>223.54650126926248</v>
      </c>
      <c r="R26" s="25">
        <f t="shared" si="18"/>
        <v>233.40385316285125</v>
      </c>
      <c r="S26" s="25">
        <f t="shared" si="18"/>
        <v>174.41038541023249</v>
      </c>
      <c r="T26" s="25">
        <f t="shared" si="18"/>
        <v>178.40744834321541</v>
      </c>
      <c r="U26" s="25">
        <f t="shared" si="18"/>
        <v>168.21300149296553</v>
      </c>
      <c r="V26" s="25">
        <f t="shared" si="18"/>
        <v>165.85305242972191</v>
      </c>
      <c r="W26" s="25">
        <f t="shared" si="18"/>
        <v>199.68678305276742</v>
      </c>
      <c r="X26" s="25">
        <f t="shared" si="18"/>
        <v>219.81567436486563</v>
      </c>
      <c r="Y26" s="25">
        <f t="shared" si="18"/>
        <v>231.51758628599362</v>
      </c>
      <c r="Z26" s="25">
        <f t="shared" si="18"/>
        <v>222.52227584126388</v>
      </c>
      <c r="AA26" s="25">
        <f t="shared" si="18"/>
        <v>227.88604227797342</v>
      </c>
      <c r="AB26" s="25">
        <f t="shared" si="18"/>
        <v>267.62723707155942</v>
      </c>
      <c r="AC26" s="25">
        <f t="shared" si="18"/>
        <v>277.74620148681879</v>
      </c>
      <c r="AD26" s="25">
        <f t="shared" si="18"/>
        <v>303.34055710954578</v>
      </c>
      <c r="AE26" s="25">
        <f t="shared" si="18"/>
        <v>387.20275185379575</v>
      </c>
      <c r="AF26" s="25">
        <f t="shared" si="18"/>
        <v>247.96004156263459</v>
      </c>
      <c r="AG26" s="25">
        <f t="shared" si="18"/>
        <v>242.29578618409084</v>
      </c>
      <c r="AH26" s="25">
        <f t="shared" ref="AH26:AI26" si="19">SUM(AH27:AH31)</f>
        <v>277.03110678943085</v>
      </c>
      <c r="AI26" s="25">
        <f t="shared" si="19"/>
        <v>227.08881507144136</v>
      </c>
    </row>
    <row r="27" spans="1:35" x14ac:dyDescent="0.25">
      <c r="A27" s="26" t="s">
        <v>13</v>
      </c>
      <c r="B27" s="27">
        <v>164.51723413783009</v>
      </c>
      <c r="C27" s="27">
        <v>172.27747443405599</v>
      </c>
      <c r="D27" s="27">
        <v>165.29325369254468</v>
      </c>
      <c r="E27" s="27">
        <v>145.11660745506865</v>
      </c>
      <c r="F27" s="27">
        <v>139.68441975155517</v>
      </c>
      <c r="G27" s="27">
        <v>154.42888010145819</v>
      </c>
      <c r="H27" s="27">
        <v>157.35633695996043</v>
      </c>
      <c r="I27" s="27">
        <v>151.28871020057608</v>
      </c>
      <c r="J27" s="27">
        <v>84.718932183597573</v>
      </c>
      <c r="K27" s="27">
        <v>144.57708824714021</v>
      </c>
      <c r="L27" s="27">
        <v>161.00140855509119</v>
      </c>
      <c r="M27" s="27">
        <v>119.50376112739303</v>
      </c>
      <c r="N27" s="27">
        <v>98.973028118527751</v>
      </c>
      <c r="O27" s="27">
        <v>112.8744327268857</v>
      </c>
      <c r="P27" s="27">
        <v>112.07722835065512</v>
      </c>
      <c r="Q27" s="27">
        <v>106.8966612517651</v>
      </c>
      <c r="R27" s="27">
        <v>103.34730031469441</v>
      </c>
      <c r="S27" s="27">
        <v>37.589295016581403</v>
      </c>
      <c r="T27" s="27">
        <v>40.630480116588394</v>
      </c>
      <c r="U27" s="27">
        <v>31.632590346583427</v>
      </c>
      <c r="V27" s="27">
        <v>37.960514481189414</v>
      </c>
      <c r="W27" s="27">
        <v>40.030162353364709</v>
      </c>
      <c r="X27" s="27">
        <v>37.302836979353536</v>
      </c>
      <c r="Y27" s="27">
        <v>44.692178014790684</v>
      </c>
      <c r="Z27" s="27">
        <v>44.326559072772554</v>
      </c>
      <c r="AA27" s="27">
        <v>82.144557255486035</v>
      </c>
      <c r="AB27" s="27">
        <v>95.196295385641349</v>
      </c>
      <c r="AC27" s="27">
        <v>98.417886929170152</v>
      </c>
      <c r="AD27" s="27">
        <v>105.20128481921748</v>
      </c>
      <c r="AE27" s="27">
        <v>121.88387525539683</v>
      </c>
      <c r="AF27" s="27">
        <v>105.9734539283325</v>
      </c>
      <c r="AG27" s="27">
        <v>107.73169166879987</v>
      </c>
      <c r="AH27" s="27">
        <v>129.66619228939035</v>
      </c>
      <c r="AI27" s="27">
        <v>122.53888601531965</v>
      </c>
    </row>
    <row r="28" spans="1:35" x14ac:dyDescent="0.25">
      <c r="A28" s="26" t="s">
        <v>14</v>
      </c>
      <c r="B28" s="27">
        <v>64.910543454190815</v>
      </c>
      <c r="C28" s="27">
        <v>60.305888243191305</v>
      </c>
      <c r="D28" s="27">
        <v>62.714122981213478</v>
      </c>
      <c r="E28" s="27">
        <v>48.212821491199406</v>
      </c>
      <c r="F28" s="27">
        <v>44.41990699141337</v>
      </c>
      <c r="G28" s="27">
        <v>28.365515590673198</v>
      </c>
      <c r="H28" s="27">
        <v>35.489793888730475</v>
      </c>
      <c r="I28" s="27">
        <v>40.861979061687691</v>
      </c>
      <c r="J28" s="27">
        <v>59.387825143916089</v>
      </c>
      <c r="K28" s="27">
        <v>87.128992765729663</v>
      </c>
      <c r="L28" s="27">
        <v>96.517901664758028</v>
      </c>
      <c r="M28" s="27">
        <v>62.123178480539195</v>
      </c>
      <c r="N28" s="27">
        <v>84.22782337925419</v>
      </c>
      <c r="O28" s="27">
        <v>92.268704942377113</v>
      </c>
      <c r="P28" s="27">
        <v>131.34770162258087</v>
      </c>
      <c r="Q28" s="27">
        <v>116.64984001749738</v>
      </c>
      <c r="R28" s="27">
        <v>130.05655284815685</v>
      </c>
      <c r="S28" s="27">
        <v>136.8210903936511</v>
      </c>
      <c r="T28" s="27">
        <v>137.77696822662702</v>
      </c>
      <c r="U28" s="27">
        <v>136.58041114638212</v>
      </c>
      <c r="V28" s="27">
        <v>127.89253794853249</v>
      </c>
      <c r="W28" s="27">
        <v>159.65662069940271</v>
      </c>
      <c r="X28" s="27">
        <v>182.51283738551209</v>
      </c>
      <c r="Y28" s="27">
        <v>186.82540827120295</v>
      </c>
      <c r="Z28" s="27">
        <v>178.19571676849131</v>
      </c>
      <c r="AA28" s="27">
        <v>145.74148502248738</v>
      </c>
      <c r="AB28" s="27">
        <v>172.43094168591807</v>
      </c>
      <c r="AC28" s="27">
        <v>179.32831455764864</v>
      </c>
      <c r="AD28" s="27">
        <v>198.13927229032831</v>
      </c>
      <c r="AE28" s="27">
        <v>265.3188765983989</v>
      </c>
      <c r="AF28" s="27">
        <v>141.98658763430208</v>
      </c>
      <c r="AG28" s="27">
        <v>134.56409451529098</v>
      </c>
      <c r="AH28" s="27">
        <v>147.3649145000405</v>
      </c>
      <c r="AI28" s="27">
        <v>104.54992905612171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75</v>
      </c>
      <c r="B32" s="25">
        <f>SUM(B33:B37)</f>
        <v>382.70463857306936</v>
      </c>
      <c r="C32" s="25">
        <f t="shared" ref="C32:AG32" si="20">SUM(C33:C37)</f>
        <v>387.96840000546973</v>
      </c>
      <c r="D32" s="25">
        <f t="shared" si="20"/>
        <v>380.33527164954364</v>
      </c>
      <c r="E32" s="25">
        <f t="shared" si="20"/>
        <v>322.48957363326758</v>
      </c>
      <c r="F32" s="25">
        <f t="shared" si="20"/>
        <v>307.1013482355354</v>
      </c>
      <c r="G32" s="25">
        <f t="shared" si="20"/>
        <v>304.91626638869411</v>
      </c>
      <c r="H32" s="25">
        <f t="shared" si="20"/>
        <v>310.44346502405199</v>
      </c>
      <c r="I32" s="25">
        <f t="shared" si="20"/>
        <v>307.68422045398722</v>
      </c>
      <c r="J32" s="25">
        <f t="shared" si="20"/>
        <v>238.88189271547861</v>
      </c>
      <c r="K32" s="25">
        <f t="shared" si="20"/>
        <v>359.09804624422395</v>
      </c>
      <c r="L32" s="25">
        <f t="shared" si="20"/>
        <v>409.12471385581716</v>
      </c>
      <c r="M32" s="25">
        <f t="shared" si="20"/>
        <v>295.14502943763955</v>
      </c>
      <c r="N32" s="25">
        <f t="shared" si="20"/>
        <v>300.4360358624931</v>
      </c>
      <c r="O32" s="25">
        <f t="shared" si="20"/>
        <v>375.56219337114976</v>
      </c>
      <c r="P32" s="25">
        <f t="shared" si="20"/>
        <v>412.51703047388344</v>
      </c>
      <c r="Q32" s="25">
        <f t="shared" si="20"/>
        <v>353.96682633176954</v>
      </c>
      <c r="R32" s="25">
        <f t="shared" si="20"/>
        <v>398.64593187584171</v>
      </c>
      <c r="S32" s="25">
        <f t="shared" si="20"/>
        <v>319.28402559578637</v>
      </c>
      <c r="T32" s="25">
        <f t="shared" si="20"/>
        <v>348.12832121826352</v>
      </c>
      <c r="U32" s="25">
        <f t="shared" si="20"/>
        <v>305.84839145630355</v>
      </c>
      <c r="V32" s="25">
        <f t="shared" si="20"/>
        <v>292.53998282393235</v>
      </c>
      <c r="W32" s="25">
        <f t="shared" si="20"/>
        <v>359.23660473743024</v>
      </c>
      <c r="X32" s="25">
        <f t="shared" si="20"/>
        <v>383.67624308999245</v>
      </c>
      <c r="Y32" s="25">
        <f t="shared" si="20"/>
        <v>411.90941285416108</v>
      </c>
      <c r="Z32" s="25">
        <f t="shared" si="20"/>
        <v>382.56989956716268</v>
      </c>
      <c r="AA32" s="25">
        <f t="shared" si="20"/>
        <v>413.39125780801106</v>
      </c>
      <c r="AB32" s="25">
        <f t="shared" si="20"/>
        <v>495.31816275647157</v>
      </c>
      <c r="AC32" s="25">
        <f t="shared" si="20"/>
        <v>499.07804614860675</v>
      </c>
      <c r="AD32" s="25">
        <f t="shared" si="20"/>
        <v>505.06769740464171</v>
      </c>
      <c r="AE32" s="25">
        <f t="shared" si="20"/>
        <v>565.09853791404612</v>
      </c>
      <c r="AF32" s="25">
        <f t="shared" si="20"/>
        <v>438.62964029463103</v>
      </c>
      <c r="AG32" s="25">
        <f t="shared" si="20"/>
        <v>417.06405904376822</v>
      </c>
      <c r="AH32" s="25">
        <f t="shared" ref="AH32:AI32" si="21">SUM(AH33:AH37)</f>
        <v>424.57104282363872</v>
      </c>
      <c r="AI32" s="25">
        <f t="shared" si="21"/>
        <v>359.65804649347689</v>
      </c>
    </row>
    <row r="33" spans="1:35" x14ac:dyDescent="0.25">
      <c r="A33" s="26" t="s">
        <v>13</v>
      </c>
      <c r="B33" s="27">
        <v>54.885689335944619</v>
      </c>
      <c r="C33" s="27">
        <v>57.474632186752217</v>
      </c>
      <c r="D33" s="27">
        <v>55.144579497481118</v>
      </c>
      <c r="E33" s="27">
        <v>48.413315158860854</v>
      </c>
      <c r="F33" s="27">
        <v>46.601048864094025</v>
      </c>
      <c r="G33" s="27">
        <v>51.520045092006995</v>
      </c>
      <c r="H33" s="27">
        <v>50.662407666006857</v>
      </c>
      <c r="I33" s="27">
        <v>48.450670710859811</v>
      </c>
      <c r="J33" s="27">
        <v>28.08725870204303</v>
      </c>
      <c r="K33" s="27">
        <v>44.813109517262177</v>
      </c>
      <c r="L33" s="27">
        <v>51.157060920403211</v>
      </c>
      <c r="M33" s="27">
        <v>38.838887195908768</v>
      </c>
      <c r="N33" s="27">
        <v>32.461709628677752</v>
      </c>
      <c r="O33" s="27">
        <v>41.328576731411786</v>
      </c>
      <c r="P33" s="27">
        <v>37.986056258115283</v>
      </c>
      <c r="Q33" s="27">
        <v>33.8523499262229</v>
      </c>
      <c r="R33" s="27">
        <v>35.302742677566997</v>
      </c>
      <c r="S33" s="27">
        <v>13.762553650658489</v>
      </c>
      <c r="T33" s="27">
        <v>15.856536220470929</v>
      </c>
      <c r="U33" s="27">
        <v>11.503007245849936</v>
      </c>
      <c r="V33" s="27">
        <v>13.391334186050479</v>
      </c>
      <c r="W33" s="27">
        <v>14.402855703385079</v>
      </c>
      <c r="X33" s="27">
        <v>13.022012547731585</v>
      </c>
      <c r="Y33" s="27">
        <v>15.903006851933299</v>
      </c>
      <c r="Z33" s="27">
        <v>15.241626653796665</v>
      </c>
      <c r="AA33" s="27">
        <v>29.802476278477869</v>
      </c>
      <c r="AB33" s="27">
        <v>35.23741054729075</v>
      </c>
      <c r="AC33" s="27">
        <v>35.369129407889147</v>
      </c>
      <c r="AD33" s="27">
        <v>35.032421113714634</v>
      </c>
      <c r="AE33" s="27">
        <v>35.576399895076079</v>
      </c>
      <c r="AF33" s="27">
        <v>37.492410216121499</v>
      </c>
      <c r="AG33" s="27">
        <v>37.087740833349727</v>
      </c>
      <c r="AH33" s="27">
        <v>39.744641760480647</v>
      </c>
      <c r="AI33" s="27">
        <v>38.814854311421541</v>
      </c>
    </row>
    <row r="34" spans="1:35" x14ac:dyDescent="0.25">
      <c r="A34" s="26" t="s">
        <v>14</v>
      </c>
      <c r="B34" s="27">
        <v>327.81894923712474</v>
      </c>
      <c r="C34" s="27">
        <v>330.49376781871752</v>
      </c>
      <c r="D34" s="27">
        <v>325.19069215206252</v>
      </c>
      <c r="E34" s="27">
        <v>274.07625847440676</v>
      </c>
      <c r="F34" s="27">
        <v>260.50029937144137</v>
      </c>
      <c r="G34" s="27">
        <v>253.39622129668712</v>
      </c>
      <c r="H34" s="27">
        <v>259.78105735804513</v>
      </c>
      <c r="I34" s="27">
        <v>259.23354974312741</v>
      </c>
      <c r="J34" s="27">
        <v>210.7946340134356</v>
      </c>
      <c r="K34" s="27">
        <v>314.28493672696175</v>
      </c>
      <c r="L34" s="27">
        <v>357.96765293541398</v>
      </c>
      <c r="M34" s="27">
        <v>256.30614224173075</v>
      </c>
      <c r="N34" s="27">
        <v>267.97432623381536</v>
      </c>
      <c r="O34" s="27">
        <v>334.23361663973799</v>
      </c>
      <c r="P34" s="27">
        <v>374.53097421576814</v>
      </c>
      <c r="Q34" s="27">
        <v>320.11447640554661</v>
      </c>
      <c r="R34" s="27">
        <v>363.34318919827473</v>
      </c>
      <c r="S34" s="27">
        <v>305.52147194512787</v>
      </c>
      <c r="T34" s="27">
        <v>332.27178499779257</v>
      </c>
      <c r="U34" s="27">
        <v>294.34538421045363</v>
      </c>
      <c r="V34" s="27">
        <v>279.14864863788188</v>
      </c>
      <c r="W34" s="27">
        <v>344.83374903404518</v>
      </c>
      <c r="X34" s="27">
        <v>370.65423054226085</v>
      </c>
      <c r="Y34" s="27">
        <v>396.00640600222778</v>
      </c>
      <c r="Z34" s="27">
        <v>367.32827291336599</v>
      </c>
      <c r="AA34" s="27">
        <v>383.58878152953321</v>
      </c>
      <c r="AB34" s="27">
        <v>460.08075220918084</v>
      </c>
      <c r="AC34" s="27">
        <v>463.7089167407176</v>
      </c>
      <c r="AD34" s="27">
        <v>470.03527629092707</v>
      </c>
      <c r="AE34" s="27">
        <v>529.52213801897005</v>
      </c>
      <c r="AF34" s="27">
        <v>401.13723007850956</v>
      </c>
      <c r="AG34" s="27">
        <v>379.97631821041853</v>
      </c>
      <c r="AH34" s="27">
        <v>384.82640106315807</v>
      </c>
      <c r="AI34" s="27">
        <v>320.84319218205536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5.5024307275191529</v>
      </c>
      <c r="C40" s="21">
        <f t="shared" si="22"/>
        <v>5.5024307275191546</v>
      </c>
      <c r="D40" s="21">
        <f t="shared" si="22"/>
        <v>5.5024307275191537</v>
      </c>
      <c r="E40" s="21">
        <f t="shared" si="22"/>
        <v>5.5024307275191529</v>
      </c>
      <c r="F40" s="21">
        <f t="shared" si="22"/>
        <v>5.5024307275191537</v>
      </c>
      <c r="G40" s="21">
        <f t="shared" si="22"/>
        <v>5.5024307275191537</v>
      </c>
      <c r="H40" s="21">
        <f t="shared" si="22"/>
        <v>5.4747013921427863</v>
      </c>
      <c r="I40" s="21">
        <f t="shared" si="22"/>
        <v>5.4813419416184486</v>
      </c>
      <c r="J40" s="21">
        <f t="shared" si="22"/>
        <v>5.5208013717566997</v>
      </c>
      <c r="K40" s="21">
        <f t="shared" si="22"/>
        <v>5.3787898542887884</v>
      </c>
      <c r="L40" s="21">
        <f t="shared" si="22"/>
        <v>5.3813860536035154</v>
      </c>
      <c r="M40" s="21">
        <f t="shared" si="22"/>
        <v>3.8850629883456356</v>
      </c>
      <c r="N40" s="21">
        <f t="shared" si="22"/>
        <v>3.9184812206473278</v>
      </c>
      <c r="O40" s="21">
        <f t="shared" si="22"/>
        <v>4.8699767486571757</v>
      </c>
      <c r="P40" s="21">
        <f t="shared" si="22"/>
        <v>5.5549303675574091</v>
      </c>
      <c r="Q40" s="21">
        <f t="shared" si="22"/>
        <v>4.6399673052344133</v>
      </c>
      <c r="R40" s="21">
        <f t="shared" si="22"/>
        <v>4.734595631344769</v>
      </c>
      <c r="S40" s="21">
        <f t="shared" si="22"/>
        <v>3.7150110518606163</v>
      </c>
      <c r="T40" s="21">
        <f t="shared" si="22"/>
        <v>3.9937344920172531</v>
      </c>
      <c r="U40" s="21">
        <f t="shared" si="22"/>
        <v>4.2592265618713281</v>
      </c>
      <c r="V40" s="21">
        <f t="shared" si="22"/>
        <v>3.6344277612296247</v>
      </c>
      <c r="W40" s="21">
        <f t="shared" si="22"/>
        <v>3.9468161598410227</v>
      </c>
      <c r="X40" s="21">
        <f t="shared" si="22"/>
        <v>4.2735471570898769</v>
      </c>
      <c r="Y40" s="21">
        <f t="shared" si="22"/>
        <v>3.7721222706070781</v>
      </c>
      <c r="Z40" s="21">
        <f t="shared" si="22"/>
        <v>3.4708591723553726</v>
      </c>
      <c r="AA40" s="21">
        <f t="shared" si="22"/>
        <v>3.407860744663648</v>
      </c>
      <c r="AB40" s="21">
        <f t="shared" si="22"/>
        <v>3.95035168598123</v>
      </c>
      <c r="AC40" s="21">
        <f t="shared" si="22"/>
        <v>3.7880694748065626</v>
      </c>
      <c r="AD40" s="21">
        <f t="shared" si="22"/>
        <v>4.1276631587966701</v>
      </c>
      <c r="AE40" s="21">
        <f t="shared" si="22"/>
        <v>5.2666712835446301</v>
      </c>
      <c r="AF40" s="21">
        <f t="shared" si="22"/>
        <v>4.1019910284296799</v>
      </c>
      <c r="AG40" s="21">
        <f t="shared" si="22"/>
        <v>3.678416570476791</v>
      </c>
      <c r="AH40" s="21">
        <f t="shared" ref="AH40:AI40" si="23">IF(AH25=0,0,AH25/(AH3/1000))</f>
        <v>3.8284130101785312</v>
      </c>
      <c r="AI40" s="21">
        <f t="shared" si="23"/>
        <v>3.0485307286389682</v>
      </c>
    </row>
    <row r="41" spans="1:35" x14ac:dyDescent="0.25">
      <c r="A41" s="10" t="s">
        <v>72</v>
      </c>
      <c r="B41" s="22">
        <f t="shared" si="22"/>
        <v>13.977595267772188</v>
      </c>
      <c r="C41" s="22">
        <f t="shared" si="22"/>
        <v>13.977595656779503</v>
      </c>
      <c r="D41" s="22">
        <f t="shared" si="22"/>
        <v>13.977595725195075</v>
      </c>
      <c r="E41" s="22">
        <f t="shared" si="22"/>
        <v>13.977595628616864</v>
      </c>
      <c r="F41" s="22">
        <f t="shared" si="22"/>
        <v>13.977595268356843</v>
      </c>
      <c r="G41" s="22">
        <f t="shared" si="22"/>
        <v>13.977595491040839</v>
      </c>
      <c r="H41" s="22">
        <f t="shared" si="22"/>
        <v>13.753434596328429</v>
      </c>
      <c r="I41" s="22">
        <f t="shared" si="22"/>
        <v>13.806663453225868</v>
      </c>
      <c r="J41" s="22">
        <f t="shared" si="22"/>
        <v>14.12888227275876</v>
      </c>
      <c r="K41" s="22">
        <f t="shared" si="22"/>
        <v>13.014900473294389</v>
      </c>
      <c r="L41" s="22">
        <f t="shared" si="22"/>
        <v>13.034174254222766</v>
      </c>
      <c r="M41" s="22">
        <f t="shared" si="22"/>
        <v>9.6623323342146783</v>
      </c>
      <c r="N41" s="22">
        <f t="shared" si="22"/>
        <v>9.674293280787456</v>
      </c>
      <c r="O41" s="22">
        <f t="shared" si="22"/>
        <v>12.52289886177547</v>
      </c>
      <c r="P41" s="22">
        <f t="shared" si="22"/>
        <v>13.759055396295706</v>
      </c>
      <c r="Q41" s="22">
        <f t="shared" si="22"/>
        <v>11.380579154318902</v>
      </c>
      <c r="R41" s="22">
        <f t="shared" si="22"/>
        <v>12.180051773961733</v>
      </c>
      <c r="S41" s="22">
        <f t="shared" si="22"/>
        <v>9.9175273779323039</v>
      </c>
      <c r="T41" s="22">
        <f t="shared" si="22"/>
        <v>10.931989910121739</v>
      </c>
      <c r="U41" s="22">
        <f t="shared" si="22"/>
        <v>11.161016249173317</v>
      </c>
      <c r="V41" s="22">
        <f t="shared" si="22"/>
        <v>9.739127121535132</v>
      </c>
      <c r="W41" s="22">
        <f t="shared" si="22"/>
        <v>11.242407866628319</v>
      </c>
      <c r="X41" s="22">
        <f t="shared" si="22"/>
        <v>12.37295770594147</v>
      </c>
      <c r="Y41" s="22">
        <f t="shared" si="22"/>
        <v>11.061052563308429</v>
      </c>
      <c r="Z41" s="22">
        <f t="shared" si="22"/>
        <v>9.9661117802639954</v>
      </c>
      <c r="AA41" s="22">
        <f t="shared" si="22"/>
        <v>10.019630648281634</v>
      </c>
      <c r="AB41" s="22">
        <f t="shared" si="22"/>
        <v>11.514105981442306</v>
      </c>
      <c r="AC41" s="22">
        <f t="shared" si="22"/>
        <v>11.058644699662983</v>
      </c>
      <c r="AD41" s="22">
        <f t="shared" si="22"/>
        <v>11.581509764624858</v>
      </c>
      <c r="AE41" s="22">
        <f t="shared" si="22"/>
        <v>13.780929865471359</v>
      </c>
      <c r="AF41" s="22">
        <f t="shared" si="22"/>
        <v>9.6132200839405986</v>
      </c>
      <c r="AG41" s="22">
        <f t="shared" si="22"/>
        <v>8.8908650711606843</v>
      </c>
      <c r="AH41" s="22">
        <f t="shared" ref="AH41:AI41" si="24">IF(AH26=0,0,AH26/(AH4/1000))</f>
        <v>9.865584440409318</v>
      </c>
      <c r="AI41" s="22">
        <f t="shared" si="24"/>
        <v>8.083723541553935</v>
      </c>
    </row>
    <row r="42" spans="1:35" x14ac:dyDescent="0.25">
      <c r="A42" s="12" t="s">
        <v>75</v>
      </c>
      <c r="B42" s="23">
        <f t="shared" ref="B42:AG42" si="25">IF(B32=0,0,B32/(B5/1000))</f>
        <v>4.0355354352833519</v>
      </c>
      <c r="C42" s="23">
        <f t="shared" si="25"/>
        <v>4.0355353679533321</v>
      </c>
      <c r="D42" s="23">
        <f t="shared" si="25"/>
        <v>4.0355353561118541</v>
      </c>
      <c r="E42" s="23">
        <f t="shared" si="25"/>
        <v>4.0355353728277663</v>
      </c>
      <c r="F42" s="23">
        <f t="shared" si="25"/>
        <v>4.0355354351821591</v>
      </c>
      <c r="G42" s="23">
        <f t="shared" si="25"/>
        <v>4.0355353966396494</v>
      </c>
      <c r="H42" s="23">
        <f t="shared" si="25"/>
        <v>3.9847247618553312</v>
      </c>
      <c r="I42" s="23">
        <f t="shared" si="25"/>
        <v>3.9818756893874196</v>
      </c>
      <c r="J42" s="23">
        <f t="shared" si="25"/>
        <v>4.0370433976120532</v>
      </c>
      <c r="K42" s="23">
        <f t="shared" si="25"/>
        <v>3.9016933195062666</v>
      </c>
      <c r="L42" s="23">
        <f t="shared" si="25"/>
        <v>3.9292680404411771</v>
      </c>
      <c r="M42" s="23">
        <f t="shared" si="25"/>
        <v>2.8400680578589608</v>
      </c>
      <c r="N42" s="23">
        <f t="shared" si="25"/>
        <v>2.8753242794633702</v>
      </c>
      <c r="O42" s="23">
        <f t="shared" si="25"/>
        <v>3.6511810434762504</v>
      </c>
      <c r="P42" s="23">
        <f t="shared" si="25"/>
        <v>4.1091093819522762</v>
      </c>
      <c r="Q42" s="23">
        <f t="shared" si="25"/>
        <v>3.3768323143251813</v>
      </c>
      <c r="R42" s="23">
        <f t="shared" si="25"/>
        <v>3.4867017401869909</v>
      </c>
      <c r="S42" s="23">
        <f t="shared" si="25"/>
        <v>2.7690220724924406</v>
      </c>
      <c r="T42" s="23">
        <f t="shared" si="25"/>
        <v>3.0135580692307276</v>
      </c>
      <c r="U42" s="23">
        <f t="shared" si="25"/>
        <v>3.1782813544373552</v>
      </c>
      <c r="V42" s="23">
        <f t="shared" si="25"/>
        <v>2.6814995049560073</v>
      </c>
      <c r="W42" s="23">
        <f t="shared" si="25"/>
        <v>2.9005356612035453</v>
      </c>
      <c r="X42" s="23">
        <f t="shared" si="25"/>
        <v>3.1079516058151979</v>
      </c>
      <c r="Y42" s="23">
        <f t="shared" si="25"/>
        <v>2.7526068541959972</v>
      </c>
      <c r="Z42" s="23">
        <f t="shared" si="25"/>
        <v>2.5167898334481511</v>
      </c>
      <c r="AA42" s="23">
        <f t="shared" si="25"/>
        <v>2.4988597807482749</v>
      </c>
      <c r="AB42" s="23">
        <f t="shared" si="25"/>
        <v>2.9155207843068558</v>
      </c>
      <c r="AC42" s="23">
        <f t="shared" si="25"/>
        <v>2.7733410788947088</v>
      </c>
      <c r="AD42" s="23">
        <f t="shared" si="25"/>
        <v>2.9769488129104253</v>
      </c>
      <c r="AE42" s="23">
        <f t="shared" si="25"/>
        <v>3.7002371859551006</v>
      </c>
      <c r="AF42" s="23">
        <f t="shared" si="25"/>
        <v>3.097974015701054</v>
      </c>
      <c r="AG42" s="23">
        <f t="shared" si="25"/>
        <v>2.7438644835444213</v>
      </c>
      <c r="AH42" s="23">
        <f t="shared" ref="AH42:AI42" si="26">IF(AH32=0,0,AH32/(AH5/1000))</f>
        <v>2.735967487862573</v>
      </c>
      <c r="AI42" s="23">
        <f t="shared" si="26"/>
        <v>2.1880120157105405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72</v>
      </c>
      <c r="B45" s="31">
        <f t="shared" si="27"/>
        <v>0.37480089525293975</v>
      </c>
      <c r="C45" s="31">
        <f t="shared" si="27"/>
        <v>0.37480090568393926</v>
      </c>
      <c r="D45" s="31">
        <f t="shared" si="27"/>
        <v>0.37480090751846212</v>
      </c>
      <c r="E45" s="31">
        <f t="shared" si="27"/>
        <v>0.37480090492877494</v>
      </c>
      <c r="F45" s="31">
        <f t="shared" si="27"/>
        <v>0.37480089526861693</v>
      </c>
      <c r="G45" s="31">
        <f t="shared" si="27"/>
        <v>0.37480090123975579</v>
      </c>
      <c r="H45" s="31">
        <f t="shared" si="27"/>
        <v>0.38317130421557966</v>
      </c>
      <c r="I45" s="31">
        <f t="shared" si="27"/>
        <v>0.38442830928184851</v>
      </c>
      <c r="J45" s="31">
        <f t="shared" si="27"/>
        <v>0.37626900251831746</v>
      </c>
      <c r="K45" s="31">
        <f t="shared" si="27"/>
        <v>0.39218764785649657</v>
      </c>
      <c r="L45" s="31">
        <f t="shared" si="27"/>
        <v>0.38629208531031534</v>
      </c>
      <c r="M45" s="31">
        <f t="shared" si="27"/>
        <v>0.38095138011473906</v>
      </c>
      <c r="N45" s="31">
        <f t="shared" si="27"/>
        <v>0.37879834290081837</v>
      </c>
      <c r="O45" s="31">
        <f t="shared" si="27"/>
        <v>0.35326546305631629</v>
      </c>
      <c r="P45" s="31">
        <f t="shared" si="27"/>
        <v>0.3711074220763475</v>
      </c>
      <c r="Q45" s="31">
        <f t="shared" si="27"/>
        <v>0.38708457551597292</v>
      </c>
      <c r="R45" s="31">
        <f t="shared" si="27"/>
        <v>0.36928080459447138</v>
      </c>
      <c r="S45" s="31">
        <f t="shared" si="27"/>
        <v>0.35327599730130665</v>
      </c>
      <c r="T45" s="31">
        <f t="shared" si="27"/>
        <v>0.33883253267256774</v>
      </c>
      <c r="U45" s="31">
        <f t="shared" si="27"/>
        <v>0.35483379156118411</v>
      </c>
      <c r="V45" s="31">
        <f t="shared" si="27"/>
        <v>0.36181407585729619</v>
      </c>
      <c r="W45" s="31">
        <f t="shared" si="27"/>
        <v>0.35727040130180343</v>
      </c>
      <c r="X45" s="31">
        <f t="shared" si="27"/>
        <v>0.36423963272268362</v>
      </c>
      <c r="Y45" s="31">
        <f t="shared" si="27"/>
        <v>0.3598195080333631</v>
      </c>
      <c r="Z45" s="31">
        <f t="shared" si="27"/>
        <v>0.36774938577096167</v>
      </c>
      <c r="AA45" s="31">
        <f t="shared" si="27"/>
        <v>0.35536271476850612</v>
      </c>
      <c r="AB45" s="31">
        <f t="shared" si="27"/>
        <v>0.35078163802007717</v>
      </c>
      <c r="AC45" s="31">
        <f t="shared" si="27"/>
        <v>0.35754059213811895</v>
      </c>
      <c r="AD45" s="31">
        <f t="shared" si="27"/>
        <v>0.37523188984733724</v>
      </c>
      <c r="AE45" s="31">
        <f t="shared" si="27"/>
        <v>0.40659689954656109</v>
      </c>
      <c r="AF45" s="31">
        <f t="shared" si="27"/>
        <v>0.36114734624599665</v>
      </c>
      <c r="AG45" s="31">
        <f t="shared" si="27"/>
        <v>0.36747124948192622</v>
      </c>
      <c r="AH45" s="31">
        <f t="shared" ref="AH45:AI45" si="29">IF(AH26=0,0,AH26/AH$25)</f>
        <v>0.39485498575255545</v>
      </c>
      <c r="AI45" s="31">
        <f t="shared" si="29"/>
        <v>0.387030302072295</v>
      </c>
    </row>
    <row r="46" spans="1:35" x14ac:dyDescent="0.25">
      <c r="A46" s="12" t="s">
        <v>75</v>
      </c>
      <c r="B46" s="32">
        <f t="shared" ref="B46:AG46" si="30">IF(B32=0,0,B32/B$25)</f>
        <v>0.62519910474706031</v>
      </c>
      <c r="C46" s="32">
        <f t="shared" si="30"/>
        <v>0.62519909431606069</v>
      </c>
      <c r="D46" s="32">
        <f t="shared" si="30"/>
        <v>0.62519909248153793</v>
      </c>
      <c r="E46" s="32">
        <f t="shared" si="30"/>
        <v>0.62519909507122506</v>
      </c>
      <c r="F46" s="32">
        <f t="shared" si="30"/>
        <v>0.62519910473138307</v>
      </c>
      <c r="G46" s="32">
        <f t="shared" si="30"/>
        <v>0.62519909876024415</v>
      </c>
      <c r="H46" s="32">
        <f t="shared" si="30"/>
        <v>0.61682869578442034</v>
      </c>
      <c r="I46" s="32">
        <f t="shared" si="30"/>
        <v>0.61557169071815143</v>
      </c>
      <c r="J46" s="32">
        <f t="shared" si="30"/>
        <v>0.62373099748168259</v>
      </c>
      <c r="K46" s="32">
        <f t="shared" si="30"/>
        <v>0.60781235214350349</v>
      </c>
      <c r="L46" s="32">
        <f t="shared" si="30"/>
        <v>0.61370791468968466</v>
      </c>
      <c r="M46" s="32">
        <f t="shared" si="30"/>
        <v>0.61904861988526094</v>
      </c>
      <c r="N46" s="32">
        <f t="shared" si="30"/>
        <v>0.62120165709918163</v>
      </c>
      <c r="O46" s="32">
        <f t="shared" si="30"/>
        <v>0.64673453694368366</v>
      </c>
      <c r="P46" s="32">
        <f t="shared" si="30"/>
        <v>0.6288925779236525</v>
      </c>
      <c r="Q46" s="32">
        <f t="shared" si="30"/>
        <v>0.61291542448402714</v>
      </c>
      <c r="R46" s="32">
        <f t="shared" si="30"/>
        <v>0.63071919540552857</v>
      </c>
      <c r="S46" s="32">
        <f t="shared" si="30"/>
        <v>0.64672400269869335</v>
      </c>
      <c r="T46" s="32">
        <f t="shared" si="30"/>
        <v>0.66116746732743226</v>
      </c>
      <c r="U46" s="32">
        <f t="shared" si="30"/>
        <v>0.64516620843881589</v>
      </c>
      <c r="V46" s="32">
        <f t="shared" si="30"/>
        <v>0.63818592414270381</v>
      </c>
      <c r="W46" s="32">
        <f t="shared" si="30"/>
        <v>0.64272959869819657</v>
      </c>
      <c r="X46" s="32">
        <f t="shared" si="30"/>
        <v>0.63576036727731633</v>
      </c>
      <c r="Y46" s="32">
        <f t="shared" si="30"/>
        <v>0.64018049196663684</v>
      </c>
      <c r="Z46" s="32">
        <f t="shared" si="30"/>
        <v>0.63225061422903828</v>
      </c>
      <c r="AA46" s="32">
        <f t="shared" si="30"/>
        <v>0.64463728523149388</v>
      </c>
      <c r="AB46" s="32">
        <f t="shared" si="30"/>
        <v>0.64921836197992278</v>
      </c>
      <c r="AC46" s="32">
        <f t="shared" si="30"/>
        <v>0.64245940786188105</v>
      </c>
      <c r="AD46" s="32">
        <f t="shared" si="30"/>
        <v>0.62476811015266265</v>
      </c>
      <c r="AE46" s="32">
        <f t="shared" si="30"/>
        <v>0.59340310045343891</v>
      </c>
      <c r="AF46" s="32">
        <f t="shared" si="30"/>
        <v>0.63885265375400335</v>
      </c>
      <c r="AG46" s="32">
        <f t="shared" si="30"/>
        <v>0.63252875051807378</v>
      </c>
      <c r="AH46" s="32">
        <f t="shared" ref="AH46:AI46" si="31">IF(AH32=0,0,AH32/AH$25)</f>
        <v>0.6051450142474446</v>
      </c>
      <c r="AI46" s="32">
        <f t="shared" si="31"/>
        <v>0.61296969792770495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8659.8268291177483</v>
      </c>
      <c r="C48" s="21">
        <f t="shared" si="32"/>
        <v>8659.829289058951</v>
      </c>
      <c r="D48" s="21">
        <f t="shared" si="32"/>
        <v>8659.8272871103291</v>
      </c>
      <c r="E48" s="21">
        <f t="shared" si="32"/>
        <v>8659.8277462803508</v>
      </c>
      <c r="F48" s="21">
        <f t="shared" si="32"/>
        <v>8659.8258883580074</v>
      </c>
      <c r="G48" s="21">
        <f t="shared" si="32"/>
        <v>8659.8275366698563</v>
      </c>
      <c r="H48" s="21">
        <f t="shared" si="32"/>
        <v>8545.5664160743308</v>
      </c>
      <c r="I48" s="21">
        <f t="shared" si="32"/>
        <v>8572.7564841092808</v>
      </c>
      <c r="J48" s="21">
        <f t="shared" si="32"/>
        <v>8736.5731097873577</v>
      </c>
      <c r="K48" s="21">
        <f t="shared" si="32"/>
        <v>8164.3951564123527</v>
      </c>
      <c r="L48" s="21">
        <f t="shared" si="32"/>
        <v>8174.4335915356714</v>
      </c>
      <c r="M48" s="21">
        <f t="shared" si="32"/>
        <v>6263.3130360839759</v>
      </c>
      <c r="N48" s="21">
        <f t="shared" si="32"/>
        <v>6316.5417998874063</v>
      </c>
      <c r="O48" s="21">
        <f t="shared" si="32"/>
        <v>8177.4948036055075</v>
      </c>
      <c r="P48" s="21">
        <f t="shared" si="32"/>
        <v>9319.0544137031684</v>
      </c>
      <c r="Q48" s="21">
        <f t="shared" si="32"/>
        <v>7557.4269747072412</v>
      </c>
      <c r="R48" s="21">
        <f t="shared" si="32"/>
        <v>8265.1667926877999</v>
      </c>
      <c r="S48" s="21">
        <f t="shared" si="32"/>
        <v>6664.5492186111478</v>
      </c>
      <c r="T48" s="21">
        <f t="shared" si="32"/>
        <v>7729.8027964200583</v>
      </c>
      <c r="U48" s="21">
        <f t="shared" si="32"/>
        <v>7856.2400289096886</v>
      </c>
      <c r="V48" s="21">
        <f t="shared" si="32"/>
        <v>6978.5255639371326</v>
      </c>
      <c r="W48" s="21">
        <f t="shared" si="32"/>
        <v>7930.8329167329703</v>
      </c>
      <c r="X48" s="21">
        <f t="shared" si="32"/>
        <v>9071.9805902842982</v>
      </c>
      <c r="Y48" s="21">
        <f t="shared" si="32"/>
        <v>8407.518875161355</v>
      </c>
      <c r="Z48" s="21">
        <f t="shared" si="32"/>
        <v>7722.9052565372294</v>
      </c>
      <c r="AA48" s="21">
        <f t="shared" si="32"/>
        <v>8337.4564889235771</v>
      </c>
      <c r="AB48" s="21">
        <f t="shared" si="32"/>
        <v>9856.835685746124</v>
      </c>
      <c r="AC48" s="21">
        <f t="shared" si="32"/>
        <v>9644.8303700793331</v>
      </c>
      <c r="AD48" s="21">
        <f t="shared" si="32"/>
        <v>9882.404432833986</v>
      </c>
      <c r="AE48" s="21">
        <f t="shared" si="32"/>
        <v>11674.101522839206</v>
      </c>
      <c r="AF48" s="21">
        <f t="shared" si="32"/>
        <v>9496.2733808412195</v>
      </c>
      <c r="AG48" s="21">
        <f t="shared" si="32"/>
        <v>8468.2213048695121</v>
      </c>
      <c r="AH48" s="21">
        <f t="shared" ref="AH48:AI48" si="33">IF(AH25=0,0,100*AH25/AH12)</f>
        <v>8269.4316564456458</v>
      </c>
      <c r="AI48" s="21">
        <f t="shared" si="33"/>
        <v>7013.2021210871617</v>
      </c>
    </row>
    <row r="49" spans="1:35" x14ac:dyDescent="0.25">
      <c r="A49" s="10" t="s">
        <v>72</v>
      </c>
      <c r="B49" s="22">
        <f t="shared" si="32"/>
        <v>8333.0286343994339</v>
      </c>
      <c r="C49" s="22">
        <f t="shared" si="32"/>
        <v>8333.0298454605836</v>
      </c>
      <c r="D49" s="22">
        <f t="shared" si="32"/>
        <v>8333.0273118471778</v>
      </c>
      <c r="E49" s="22">
        <f t="shared" si="32"/>
        <v>8333.0285515266587</v>
      </c>
      <c r="F49" s="22">
        <f t="shared" si="32"/>
        <v>8333.0275129628972</v>
      </c>
      <c r="G49" s="22">
        <f t="shared" si="32"/>
        <v>8333.0284645528354</v>
      </c>
      <c r="H49" s="22">
        <f t="shared" si="32"/>
        <v>8199.3901609889508</v>
      </c>
      <c r="I49" s="22">
        <f t="shared" si="32"/>
        <v>8231.1221085589132</v>
      </c>
      <c r="J49" s="22">
        <f t="shared" si="32"/>
        <v>8423.2220632193475</v>
      </c>
      <c r="K49" s="22">
        <f t="shared" si="32"/>
        <v>7759.0985688696483</v>
      </c>
      <c r="L49" s="22">
        <f t="shared" si="32"/>
        <v>7770.5881070290097</v>
      </c>
      <c r="M49" s="22">
        <f t="shared" si="32"/>
        <v>5949.6035749957236</v>
      </c>
      <c r="N49" s="22">
        <f t="shared" si="32"/>
        <v>6167.2076917979866</v>
      </c>
      <c r="O49" s="22">
        <f t="shared" si="32"/>
        <v>8123.6377718138865</v>
      </c>
      <c r="P49" s="22">
        <f t="shared" si="32"/>
        <v>9089.3382218025436</v>
      </c>
      <c r="Q49" s="22">
        <f t="shared" si="32"/>
        <v>7401.5133449259347</v>
      </c>
      <c r="R49" s="22">
        <f t="shared" si="32"/>
        <v>8023.0586310513117</v>
      </c>
      <c r="S49" s="22">
        <f t="shared" si="32"/>
        <v>6604.5676882523894</v>
      </c>
      <c r="T49" s="22">
        <f t="shared" si="32"/>
        <v>7633.5994574215865</v>
      </c>
      <c r="U49" s="22">
        <f t="shared" si="32"/>
        <v>7789.8605108200072</v>
      </c>
      <c r="V49" s="22">
        <f t="shared" si="32"/>
        <v>6763.9714091241131</v>
      </c>
      <c r="W49" s="22">
        <f t="shared" si="32"/>
        <v>7360.0885426306131</v>
      </c>
      <c r="X49" s="22">
        <f t="shared" si="32"/>
        <v>8282.0298932404785</v>
      </c>
      <c r="Y49" s="22">
        <f t="shared" si="32"/>
        <v>7609.487316818997</v>
      </c>
      <c r="Z49" s="22">
        <f t="shared" si="32"/>
        <v>6904.0279757729759</v>
      </c>
      <c r="AA49" s="22">
        <f t="shared" si="32"/>
        <v>7595.3608559977165</v>
      </c>
      <c r="AB49" s="22">
        <f t="shared" si="32"/>
        <v>9036.3167275236701</v>
      </c>
      <c r="AC49" s="22">
        <f t="shared" si="32"/>
        <v>8807.4027426458779</v>
      </c>
      <c r="AD49" s="22">
        <f t="shared" si="32"/>
        <v>8835.0649291773516</v>
      </c>
      <c r="AE49" s="22">
        <f t="shared" si="32"/>
        <v>10301.065983918952</v>
      </c>
      <c r="AF49" s="22">
        <f t="shared" si="32"/>
        <v>7791.8401750000812</v>
      </c>
      <c r="AG49" s="22">
        <f t="shared" si="32"/>
        <v>6811.9702197887054</v>
      </c>
      <c r="AH49" s="22">
        <f t="shared" ref="AH49:AI49" si="34">IF(AH26=0,0,100*AH26/AH13)</f>
        <v>7414.3936239475379</v>
      </c>
      <c r="AI49" s="22">
        <f t="shared" si="34"/>
        <v>6413.1393389210698</v>
      </c>
    </row>
    <row r="50" spans="1:35" x14ac:dyDescent="0.25">
      <c r="A50" s="12" t="s">
        <v>75</v>
      </c>
      <c r="B50" s="23">
        <f t="shared" ref="B50:AG50" si="35">IF(B32=0,0,100*B32/B14)</f>
        <v>8868.3242122956399</v>
      </c>
      <c r="C50" s="23">
        <f t="shared" si="35"/>
        <v>8868.3275259069924</v>
      </c>
      <c r="D50" s="23">
        <f t="shared" si="35"/>
        <v>8868.3258897184678</v>
      </c>
      <c r="E50" s="23">
        <f t="shared" si="35"/>
        <v>8868.3258158647131</v>
      </c>
      <c r="F50" s="23">
        <f t="shared" si="35"/>
        <v>8868.3233956818694</v>
      </c>
      <c r="G50" s="23">
        <f t="shared" si="35"/>
        <v>8868.3255199485702</v>
      </c>
      <c r="H50" s="23">
        <f t="shared" si="35"/>
        <v>8775.7249778885507</v>
      </c>
      <c r="I50" s="23">
        <f t="shared" si="35"/>
        <v>8800.8774571278373</v>
      </c>
      <c r="J50" s="23">
        <f t="shared" si="35"/>
        <v>8937.1368508993237</v>
      </c>
      <c r="K50" s="23">
        <f t="shared" si="35"/>
        <v>8449.1689780455454</v>
      </c>
      <c r="L50" s="23">
        <f t="shared" si="35"/>
        <v>8450.8842188458257</v>
      </c>
      <c r="M50" s="23">
        <f t="shared" si="35"/>
        <v>6473.3588654080058</v>
      </c>
      <c r="N50" s="23">
        <f t="shared" si="35"/>
        <v>6411.2059701247408</v>
      </c>
      <c r="O50" s="23">
        <f t="shared" si="35"/>
        <v>8207.2157642296697</v>
      </c>
      <c r="P50" s="23">
        <f t="shared" si="35"/>
        <v>9460.139152876267</v>
      </c>
      <c r="Q50" s="23">
        <f t="shared" si="35"/>
        <v>7659.3234783894777</v>
      </c>
      <c r="R50" s="23">
        <f t="shared" si="35"/>
        <v>8413.8231645129054</v>
      </c>
      <c r="S50" s="23">
        <f t="shared" si="35"/>
        <v>6697.7768183189355</v>
      </c>
      <c r="T50" s="23">
        <f t="shared" si="35"/>
        <v>7780.0505699750574</v>
      </c>
      <c r="U50" s="23">
        <f t="shared" si="35"/>
        <v>7893.2324423057689</v>
      </c>
      <c r="V50" s="23">
        <f t="shared" si="35"/>
        <v>7106.3218630042802</v>
      </c>
      <c r="W50" s="23">
        <f t="shared" si="35"/>
        <v>8288.0908149632378</v>
      </c>
      <c r="X50" s="23">
        <f t="shared" si="35"/>
        <v>9596.3827898212621</v>
      </c>
      <c r="Y50" s="23">
        <f t="shared" si="35"/>
        <v>8934.1418236936752</v>
      </c>
      <c r="Z50" s="23">
        <f t="shared" si="35"/>
        <v>8295.180298137464</v>
      </c>
      <c r="AA50" s="23">
        <f t="shared" si="35"/>
        <v>8812.0766331785962</v>
      </c>
      <c r="AB50" s="23">
        <f t="shared" si="35"/>
        <v>10365.37957821947</v>
      </c>
      <c r="AC50" s="23">
        <f t="shared" si="35"/>
        <v>10183.701283223349</v>
      </c>
      <c r="AD50" s="23">
        <f t="shared" si="35"/>
        <v>10639.930190444849</v>
      </c>
      <c r="AE50" s="23">
        <f t="shared" si="35"/>
        <v>12847.461248106378</v>
      </c>
      <c r="AF50" s="23">
        <f t="shared" si="35"/>
        <v>10836.269262220761</v>
      </c>
      <c r="AG50" s="23">
        <f t="shared" si="35"/>
        <v>9861.1321121066467</v>
      </c>
      <c r="AH50" s="23">
        <f t="shared" ref="AH50:AI50" si="36">IF(AH32=0,0,100*AH32/AH14)</f>
        <v>8942.3118953210305</v>
      </c>
      <c r="AI50" s="23">
        <f t="shared" si="36"/>
        <v>7453.5491797544219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6910.793203694052</v>
      </c>
      <c r="C53" s="21">
        <v>6910.7948526610662</v>
      </c>
      <c r="D53" s="21">
        <v>6910.7935414744825</v>
      </c>
      <c r="E53" s="21">
        <v>6910.7937942784047</v>
      </c>
      <c r="F53" s="21">
        <v>6910.7925922001496</v>
      </c>
      <c r="G53" s="21">
        <v>6910.7936956398053</v>
      </c>
      <c r="H53" s="21">
        <v>6930.7597147844044</v>
      </c>
      <c r="I53" s="21">
        <v>6926.0068341258029</v>
      </c>
      <c r="J53" s="21">
        <v>6897.3847975154513</v>
      </c>
      <c r="K53" s="21">
        <v>6997.3615671800217</v>
      </c>
      <c r="L53" s="21">
        <v>6995.6054143743713</v>
      </c>
      <c r="M53" s="21">
        <v>7195.6155434145576</v>
      </c>
      <c r="N53" s="21">
        <v>7210.1855220631815</v>
      </c>
      <c r="O53" s="21">
        <v>7192.2581176026424</v>
      </c>
      <c r="P53" s="21">
        <v>7439.5795946178232</v>
      </c>
      <c r="Q53" s="21">
        <v>7311.2710404108748</v>
      </c>
      <c r="R53" s="21">
        <v>7456.8529009097483</v>
      </c>
      <c r="S53" s="21">
        <v>7372.3838046616447</v>
      </c>
      <c r="T53" s="21">
        <v>7702.3169015937101</v>
      </c>
      <c r="U53" s="21">
        <v>7668.2069521967687</v>
      </c>
      <c r="V53" s="21">
        <v>7811.7456246294951</v>
      </c>
      <c r="W53" s="21">
        <v>7759.1227227395866</v>
      </c>
      <c r="X53" s="21">
        <v>8037.7743006659739</v>
      </c>
      <c r="Y53" s="21">
        <v>8298.3981216074189</v>
      </c>
      <c r="Z53" s="21">
        <v>8451.3317077126867</v>
      </c>
      <c r="AA53" s="21">
        <v>8953.3193628504887</v>
      </c>
      <c r="AB53" s="21">
        <v>9163.2560843814917</v>
      </c>
      <c r="AC53" s="21">
        <v>9314.88524886509</v>
      </c>
      <c r="AD53" s="21">
        <v>9172.4947807356893</v>
      </c>
      <c r="AE53" s="21">
        <v>9116.5972443529899</v>
      </c>
      <c r="AF53" s="21">
        <v>8744.4539872581408</v>
      </c>
      <c r="AG53" s="21">
        <v>8721.8588620064656</v>
      </c>
      <c r="AH53" s="21">
        <v>8962.1646381778137</v>
      </c>
      <c r="AI53" s="21">
        <v>8627.4466255412426</v>
      </c>
    </row>
    <row r="54" spans="1:35" x14ac:dyDescent="0.25">
      <c r="A54" s="10" t="s">
        <v>72</v>
      </c>
      <c r="B54" s="22">
        <v>8423.9196846354389</v>
      </c>
      <c r="C54" s="22">
        <v>8423.9205259878254</v>
      </c>
      <c r="D54" s="22">
        <v>8423.9183138793942</v>
      </c>
      <c r="E54" s="22">
        <v>8423.9194285746034</v>
      </c>
      <c r="F54" s="22">
        <v>8423.9187207177802</v>
      </c>
      <c r="G54" s="22">
        <v>8423.9194243168549</v>
      </c>
      <c r="H54" s="22">
        <v>8423.9192348216584</v>
      </c>
      <c r="I54" s="22">
        <v>8423.9179128891392</v>
      </c>
      <c r="J54" s="22">
        <v>8423.9201893705213</v>
      </c>
      <c r="K54" s="22">
        <v>8423.9197586191221</v>
      </c>
      <c r="L54" s="22">
        <v>8423.9189111055657</v>
      </c>
      <c r="M54" s="22">
        <v>8658.5369793924128</v>
      </c>
      <c r="N54" s="22">
        <v>8917.6062556016368</v>
      </c>
      <c r="O54" s="22">
        <v>9050.8255021658697</v>
      </c>
      <c r="P54" s="22">
        <v>9191.8190143501397</v>
      </c>
      <c r="Q54" s="22">
        <v>9070.5183172007019</v>
      </c>
      <c r="R54" s="22">
        <v>9169.3082559444047</v>
      </c>
      <c r="S54" s="22">
        <v>9254.9527458588036</v>
      </c>
      <c r="T54" s="22">
        <v>9635.5163033494282</v>
      </c>
      <c r="U54" s="22">
        <v>9631.6660408776752</v>
      </c>
      <c r="V54" s="22">
        <v>9591.3300452167168</v>
      </c>
      <c r="W54" s="22">
        <v>9121.5682690309604</v>
      </c>
      <c r="X54" s="22">
        <v>9295.2942412194752</v>
      </c>
      <c r="Y54" s="22">
        <v>9514.2479751918418</v>
      </c>
      <c r="Z54" s="22">
        <v>9570.6103842268294</v>
      </c>
      <c r="AA54" s="22">
        <v>10332.170421671113</v>
      </c>
      <c r="AB54" s="22">
        <v>10641.342099243011</v>
      </c>
      <c r="AC54" s="22">
        <v>10775.152485021918</v>
      </c>
      <c r="AD54" s="22">
        <v>10387.887772102742</v>
      </c>
      <c r="AE54" s="22">
        <v>10181.058830586504</v>
      </c>
      <c r="AF54" s="22">
        <v>9557.4794364976606</v>
      </c>
      <c r="AG54" s="22">
        <v>9835.4289243085968</v>
      </c>
      <c r="AH54" s="22">
        <v>10388.505906599483</v>
      </c>
      <c r="AI54" s="22">
        <v>10061.151222946179</v>
      </c>
    </row>
    <row r="55" spans="1:35" x14ac:dyDescent="0.25">
      <c r="A55" s="12" t="s">
        <v>75</v>
      </c>
      <c r="B55" s="23">
        <v>5945.417884025037</v>
      </c>
      <c r="C55" s="23">
        <v>5945.419784869141</v>
      </c>
      <c r="D55" s="23">
        <v>5945.4189255059755</v>
      </c>
      <c r="E55" s="23">
        <v>5945.4187907471069</v>
      </c>
      <c r="F55" s="23">
        <v>5945.4174562892185</v>
      </c>
      <c r="G55" s="23">
        <v>5945.4186692280755</v>
      </c>
      <c r="H55" s="23">
        <v>5938.0184662368283</v>
      </c>
      <c r="I55" s="23">
        <v>5925.800305633792</v>
      </c>
      <c r="J55" s="23">
        <v>5920.309238063558</v>
      </c>
      <c r="K55" s="23">
        <v>5995.0179984337383</v>
      </c>
      <c r="L55" s="23">
        <v>6017.8597732431963</v>
      </c>
      <c r="M55" s="23">
        <v>6216.1087564980371</v>
      </c>
      <c r="N55" s="23">
        <v>6127.8368941820218</v>
      </c>
      <c r="O55" s="23">
        <v>6166.6091685910806</v>
      </c>
      <c r="P55" s="23">
        <v>6363.4071252052254</v>
      </c>
      <c r="Q55" s="23">
        <v>6161.524563025836</v>
      </c>
      <c r="R55" s="23">
        <v>6405.3914455369868</v>
      </c>
      <c r="S55" s="23">
        <v>6329.5086591581885</v>
      </c>
      <c r="T55" s="23">
        <v>6692.5913890767042</v>
      </c>
      <c r="U55" s="23">
        <v>6573.9975878467194</v>
      </c>
      <c r="V55" s="23">
        <v>6751.7600791302748</v>
      </c>
      <c r="W55" s="23">
        <v>6906.2988414936644</v>
      </c>
      <c r="X55" s="23">
        <v>7202.980147998408</v>
      </c>
      <c r="Y55" s="23">
        <v>7496.0558731414339</v>
      </c>
      <c r="Z55" s="23">
        <v>7669.1201771075403</v>
      </c>
      <c r="AA55" s="23">
        <v>8071.4512323732752</v>
      </c>
      <c r="AB55" s="23">
        <v>8247.1631557836063</v>
      </c>
      <c r="AC55" s="23">
        <v>8375.2272853539107</v>
      </c>
      <c r="AD55" s="23">
        <v>8293.4183271446582</v>
      </c>
      <c r="AE55" s="23">
        <v>8206.9366281663079</v>
      </c>
      <c r="AF55" s="23">
        <v>8105.2674531633247</v>
      </c>
      <c r="AG55" s="23">
        <v>7785.3439891297548</v>
      </c>
      <c r="AH55" s="23">
        <v>7839.691932946992</v>
      </c>
      <c r="AI55" s="23">
        <v>7575.344043564668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1.2530872468429208</v>
      </c>
      <c r="C58" s="18">
        <f t="shared" si="37"/>
        <v>1.2530873038033248</v>
      </c>
      <c r="D58" s="18">
        <f t="shared" si="37"/>
        <v>1.2530872518675582</v>
      </c>
      <c r="E58" s="18">
        <f t="shared" si="37"/>
        <v>1.2530872724707847</v>
      </c>
      <c r="F58" s="18">
        <f t="shared" si="37"/>
        <v>1.2530872215919056</v>
      </c>
      <c r="G58" s="18">
        <f t="shared" si="37"/>
        <v>1.253087260025366</v>
      </c>
      <c r="H58" s="18">
        <f t="shared" si="37"/>
        <v>1.2329912978869098</v>
      </c>
      <c r="I58" s="18">
        <f t="shared" si="37"/>
        <v>1.2377632147097541</v>
      </c>
      <c r="J58" s="18">
        <f t="shared" si="37"/>
        <v>1.2666500951106008</v>
      </c>
      <c r="K58" s="18">
        <f t="shared" si="37"/>
        <v>1.1667819474566115</v>
      </c>
      <c r="L58" s="18">
        <f t="shared" si="37"/>
        <v>1.168509815424849</v>
      </c>
      <c r="M58" s="18">
        <f t="shared" si="37"/>
        <v>0.87043464152502881</v>
      </c>
      <c r="N58" s="18">
        <f t="shared" si="37"/>
        <v>0.87605815142464449</v>
      </c>
      <c r="O58" s="18">
        <f t="shared" si="37"/>
        <v>1.1369857240790002</v>
      </c>
      <c r="P58" s="18">
        <f t="shared" si="37"/>
        <v>1.2526318584513907</v>
      </c>
      <c r="Q58" s="18">
        <f t="shared" si="37"/>
        <v>1.0336680083306737</v>
      </c>
      <c r="R58" s="18">
        <f t="shared" si="37"/>
        <v>1.1083987980612351</v>
      </c>
      <c r="S58" s="18">
        <f t="shared" si="37"/>
        <v>0.90398837000280363</v>
      </c>
      <c r="T58" s="18">
        <f t="shared" si="37"/>
        <v>1.003568522975296</v>
      </c>
      <c r="U58" s="18">
        <f t="shared" si="37"/>
        <v>1.0245211270229284</v>
      </c>
      <c r="V58" s="18">
        <f t="shared" si="37"/>
        <v>0.89333753289849582</v>
      </c>
      <c r="W58" s="18">
        <f t="shared" si="37"/>
        <v>1.0221301041534185</v>
      </c>
      <c r="X58" s="18">
        <f t="shared" si="37"/>
        <v>1.128668242094411</v>
      </c>
      <c r="Y58" s="18">
        <f t="shared" si="37"/>
        <v>1.0131496165832061</v>
      </c>
      <c r="Z58" s="18">
        <f t="shared" si="37"/>
        <v>0.9138092697851754</v>
      </c>
      <c r="AA58" s="18">
        <f t="shared" si="37"/>
        <v>0.93121401695082195</v>
      </c>
      <c r="AB58" s="18">
        <f t="shared" si="37"/>
        <v>1.0756913912453914</v>
      </c>
      <c r="AC58" s="18">
        <f t="shared" si="37"/>
        <v>1.035421275989894</v>
      </c>
      <c r="AD58" s="18">
        <f t="shared" si="37"/>
        <v>1.0773954817166282</v>
      </c>
      <c r="AE58" s="18">
        <f t="shared" si="37"/>
        <v>1.2805327700607141</v>
      </c>
      <c r="AF58" s="18">
        <f t="shared" si="37"/>
        <v>1.0859767110306238</v>
      </c>
      <c r="AG58" s="18">
        <f t="shared" si="37"/>
        <v>0.97091932337476461</v>
      </c>
      <c r="AH58" s="18">
        <f t="shared" ref="AH58:AI58" si="38">IF(AH48=0,0,AH48/AH53)</f>
        <v>0.92270472484055877</v>
      </c>
      <c r="AI58" s="18">
        <f t="shared" si="38"/>
        <v>0.81289429253898038</v>
      </c>
    </row>
    <row r="59" spans="1:35" x14ac:dyDescent="0.25">
      <c r="A59" s="10" t="s">
        <v>72</v>
      </c>
      <c r="B59" s="19">
        <f t="shared" si="37"/>
        <v>0.98921036125240092</v>
      </c>
      <c r="C59" s="19">
        <f t="shared" si="37"/>
        <v>0.98921040621800216</v>
      </c>
      <c r="D59" s="19">
        <f t="shared" si="37"/>
        <v>0.98921036521894301</v>
      </c>
      <c r="E59" s="19">
        <f t="shared" si="37"/>
        <v>0.98921038148351281</v>
      </c>
      <c r="F59" s="19">
        <f t="shared" si="37"/>
        <v>0.98921034131878016</v>
      </c>
      <c r="G59" s="19">
        <f t="shared" si="37"/>
        <v>0.98921037165886827</v>
      </c>
      <c r="H59" s="19">
        <f t="shared" si="37"/>
        <v>0.97334624566382599</v>
      </c>
      <c r="I59" s="19">
        <f t="shared" si="37"/>
        <v>0.97711328548973209</v>
      </c>
      <c r="J59" s="19">
        <f t="shared" si="37"/>
        <v>0.99991712574009728</v>
      </c>
      <c r="K59" s="19">
        <f t="shared" si="37"/>
        <v>0.92107935393505536</v>
      </c>
      <c r="L59" s="19">
        <f t="shared" si="37"/>
        <v>0.92244336502156432</v>
      </c>
      <c r="M59" s="19">
        <f t="shared" si="37"/>
        <v>0.68713728302552324</v>
      </c>
      <c r="N59" s="19">
        <f t="shared" si="37"/>
        <v>0.69157658625306828</v>
      </c>
      <c r="O59" s="19">
        <f t="shared" si="37"/>
        <v>0.89755766143871551</v>
      </c>
      <c r="P59" s="19">
        <f t="shared" si="37"/>
        <v>0.98885086919274578</v>
      </c>
      <c r="Q59" s="19">
        <f t="shared" si="37"/>
        <v>0.81599673646986837</v>
      </c>
      <c r="R59" s="19">
        <f t="shared" si="37"/>
        <v>0.87499061075299911</v>
      </c>
      <c r="S59" s="19">
        <f t="shared" si="37"/>
        <v>0.71362521988106875</v>
      </c>
      <c r="T59" s="19">
        <f t="shared" si="37"/>
        <v>0.79223564333216379</v>
      </c>
      <c r="U59" s="19">
        <f t="shared" si="37"/>
        <v>0.80877601837097801</v>
      </c>
      <c r="V59" s="19">
        <f t="shared" si="37"/>
        <v>0.7052172511253918</v>
      </c>
      <c r="W59" s="19">
        <f t="shared" si="37"/>
        <v>0.80688850048068761</v>
      </c>
      <c r="X59" s="19">
        <f t="shared" si="37"/>
        <v>0.89099168657988992</v>
      </c>
      <c r="Y59" s="19">
        <f t="shared" si="37"/>
        <v>0.79979913669062863</v>
      </c>
      <c r="Z59" s="19">
        <f t="shared" si="37"/>
        <v>0.72137802069044565</v>
      </c>
      <c r="AA59" s="19">
        <f t="shared" si="37"/>
        <v>0.73511765156979003</v>
      </c>
      <c r="AB59" s="19">
        <f t="shared" si="37"/>
        <v>0.84917077594624868</v>
      </c>
      <c r="AC59" s="19">
        <f t="shared" si="37"/>
        <v>0.81738079854449164</v>
      </c>
      <c r="AD59" s="19">
        <f t="shared" si="37"/>
        <v>0.85051601663472109</v>
      </c>
      <c r="AE59" s="19">
        <f t="shared" si="37"/>
        <v>1.0117872959315308</v>
      </c>
      <c r="AF59" s="19">
        <f t="shared" si="37"/>
        <v>0.81526099289787246</v>
      </c>
      <c r="AG59" s="19">
        <f t="shared" si="37"/>
        <v>0.6925951346110274</v>
      </c>
      <c r="AH59" s="19">
        <f t="shared" ref="AH59:AI59" si="39">IF(AH49=0,0,AH49/AH54)</f>
        <v>0.7137112584435662</v>
      </c>
      <c r="AI59" s="19">
        <f t="shared" si="39"/>
        <v>0.63741605675251234</v>
      </c>
    </row>
    <row r="60" spans="1:35" x14ac:dyDescent="0.25">
      <c r="A60" s="12" t="s">
        <v>75</v>
      </c>
      <c r="B60" s="20">
        <f t="shared" si="37"/>
        <v>1.4916233619379839</v>
      </c>
      <c r="C60" s="20">
        <f t="shared" si="37"/>
        <v>1.4916234423810639</v>
      </c>
      <c r="D60" s="20">
        <f t="shared" si="37"/>
        <v>1.4916233827818521</v>
      </c>
      <c r="E60" s="20">
        <f t="shared" si="37"/>
        <v>1.4916234041690293</v>
      </c>
      <c r="F60" s="20">
        <f t="shared" si="37"/>
        <v>1.4916233318992134</v>
      </c>
      <c r="G60" s="20">
        <f t="shared" si="37"/>
        <v>1.4916233848843468</v>
      </c>
      <c r="H60" s="20">
        <f t="shared" si="37"/>
        <v>1.4778877882894319</v>
      </c>
      <c r="I60" s="20">
        <f t="shared" si="37"/>
        <v>1.4851795543566739</v>
      </c>
      <c r="J60" s="20">
        <f t="shared" si="37"/>
        <v>1.5095726408072772</v>
      </c>
      <c r="K60" s="20">
        <f t="shared" si="37"/>
        <v>1.409365072840979</v>
      </c>
      <c r="L60" s="20">
        <f t="shared" si="37"/>
        <v>1.4043006213638314</v>
      </c>
      <c r="M60" s="20">
        <f t="shared" si="37"/>
        <v>1.0413844285850133</v>
      </c>
      <c r="N60" s="20">
        <f t="shared" si="37"/>
        <v>1.0462429207624242</v>
      </c>
      <c r="O60" s="20">
        <f t="shared" si="37"/>
        <v>1.3309122631011199</v>
      </c>
      <c r="P60" s="20">
        <f t="shared" si="37"/>
        <v>1.4866468492020568</v>
      </c>
      <c r="Q60" s="20">
        <f t="shared" si="37"/>
        <v>1.2430890115007664</v>
      </c>
      <c r="R60" s="20">
        <f t="shared" si="37"/>
        <v>1.3135533145870908</v>
      </c>
      <c r="S60" s="20">
        <f t="shared" si="37"/>
        <v>1.0581827403976924</v>
      </c>
      <c r="T60" s="20">
        <f t="shared" si="37"/>
        <v>1.1624870125304896</v>
      </c>
      <c r="U60" s="20">
        <f t="shared" si="37"/>
        <v>1.2006746788130718</v>
      </c>
      <c r="V60" s="20">
        <f t="shared" si="37"/>
        <v>1.0525139785357536</v>
      </c>
      <c r="W60" s="20">
        <f t="shared" si="37"/>
        <v>1.2000770608372233</v>
      </c>
      <c r="X60" s="20">
        <f t="shared" si="37"/>
        <v>1.3322794999633509</v>
      </c>
      <c r="Y60" s="20">
        <f t="shared" si="37"/>
        <v>1.1918456819011904</v>
      </c>
      <c r="Z60" s="20">
        <f t="shared" si="37"/>
        <v>1.0816338910555507</v>
      </c>
      <c r="AA60" s="20">
        <f t="shared" si="37"/>
        <v>1.0917586415977827</v>
      </c>
      <c r="AB60" s="20">
        <f t="shared" si="37"/>
        <v>1.2568418233547849</v>
      </c>
      <c r="AC60" s="20">
        <f t="shared" si="37"/>
        <v>1.2159313337122191</v>
      </c>
      <c r="AD60" s="20">
        <f t="shared" si="37"/>
        <v>1.2829366336942118</v>
      </c>
      <c r="AE60" s="20">
        <f t="shared" si="37"/>
        <v>1.5654393143494898</v>
      </c>
      <c r="AF60" s="20">
        <f t="shared" si="37"/>
        <v>1.3369416030795604</v>
      </c>
      <c r="AG60" s="20">
        <f t="shared" si="37"/>
        <v>1.2666276693586307</v>
      </c>
      <c r="AH60" s="20">
        <f t="shared" ref="AH60:AI60" si="40">IF(AH50=0,0,AH50/AH55)</f>
        <v>1.1406458278979281</v>
      </c>
      <c r="AI60" s="20">
        <f t="shared" si="40"/>
        <v>0.98392220035026501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3.1910617688856182</v>
      </c>
      <c r="C62" s="33">
        <f t="shared" si="41"/>
        <v>3.1894294302922668</v>
      </c>
      <c r="D62" s="33">
        <f t="shared" si="41"/>
        <v>3.1905182225667339</v>
      </c>
      <c r="E62" s="33">
        <f t="shared" si="41"/>
        <v>3.1887453547359019</v>
      </c>
      <c r="F62" s="33">
        <f t="shared" si="41"/>
        <v>3.1881855561797687</v>
      </c>
      <c r="G62" s="33">
        <f t="shared" si="41"/>
        <v>3.182239571508064</v>
      </c>
      <c r="H62" s="33">
        <f t="shared" si="41"/>
        <v>3.1834773403206218</v>
      </c>
      <c r="I62" s="33">
        <f t="shared" si="41"/>
        <v>3.1853712266393037</v>
      </c>
      <c r="J62" s="33">
        <f t="shared" si="41"/>
        <v>3.1998880000815424</v>
      </c>
      <c r="K62" s="33">
        <f t="shared" si="41"/>
        <v>3.1962927459683321</v>
      </c>
      <c r="L62" s="33">
        <f t="shared" si="41"/>
        <v>3.1966125851270277</v>
      </c>
      <c r="M62" s="33">
        <f t="shared" si="41"/>
        <v>3.1946968677061878</v>
      </c>
      <c r="N62" s="33">
        <f t="shared" si="41"/>
        <v>3.2030351920738136</v>
      </c>
      <c r="O62" s="33">
        <f t="shared" si="41"/>
        <v>3.2038944266391143</v>
      </c>
      <c r="P62" s="33">
        <f t="shared" si="41"/>
        <v>3.2089746051391574</v>
      </c>
      <c r="Q62" s="33">
        <f t="shared" si="41"/>
        <v>3.2069103793903357</v>
      </c>
      <c r="R62" s="33">
        <f t="shared" si="41"/>
        <v>3.2102746697964384</v>
      </c>
      <c r="S62" s="33">
        <f t="shared" si="41"/>
        <v>3.2262119671040432</v>
      </c>
      <c r="T62" s="33">
        <f t="shared" si="41"/>
        <v>3.2257608552113464</v>
      </c>
      <c r="U62" s="33">
        <f t="shared" si="41"/>
        <v>3.2276481477658354</v>
      </c>
      <c r="V62" s="33">
        <f t="shared" si="41"/>
        <v>3.2247295510108129</v>
      </c>
      <c r="W62" s="33">
        <f t="shared" si="41"/>
        <v>3.2268193991499139</v>
      </c>
      <c r="X62" s="33">
        <f t="shared" si="41"/>
        <v>3.2290617488605653</v>
      </c>
      <c r="Y62" s="33">
        <f t="shared" si="41"/>
        <v>3.227303834521992</v>
      </c>
      <c r="Z62" s="33">
        <f t="shared" si="41"/>
        <v>3.2269816315539286</v>
      </c>
      <c r="AA62" s="33">
        <f t="shared" si="41"/>
        <v>3.2161954668962358</v>
      </c>
      <c r="AB62" s="33">
        <f t="shared" si="41"/>
        <v>3.2167368020217171</v>
      </c>
      <c r="AC62" s="33">
        <f t="shared" si="41"/>
        <v>3.2166016777744701</v>
      </c>
      <c r="AD62" s="33">
        <f t="shared" si="41"/>
        <v>3.2164826319872346</v>
      </c>
      <c r="AE62" s="33">
        <f t="shared" si="41"/>
        <v>3.2176545732359609</v>
      </c>
      <c r="AF62" s="33">
        <f t="shared" si="41"/>
        <v>3.2115541375385819</v>
      </c>
      <c r="AG62" s="33">
        <f t="shared" si="41"/>
        <v>3.2100834344083449</v>
      </c>
      <c r="AH62" s="33">
        <f t="shared" ref="AH62:AI62" si="42">IF(AH66=0,0,AH66/AH25)</f>
        <v>3.207129847365684</v>
      </c>
      <c r="AI62" s="33">
        <f t="shared" si="42"/>
        <v>3.2024595304837469</v>
      </c>
    </row>
    <row r="63" spans="1:35" x14ac:dyDescent="0.25">
      <c r="A63" s="10" t="s">
        <v>72</v>
      </c>
      <c r="B63" s="34">
        <f t="shared" si="41"/>
        <v>3.141508775870185</v>
      </c>
      <c r="C63" s="34">
        <f t="shared" si="41"/>
        <v>3.1382430600402591</v>
      </c>
      <c r="D63" s="34">
        <f t="shared" si="41"/>
        <v>3.1404213387758553</v>
      </c>
      <c r="E63" s="34">
        <f t="shared" si="41"/>
        <v>3.1368744728375284</v>
      </c>
      <c r="F63" s="34">
        <f t="shared" si="41"/>
        <v>3.1357545173408141</v>
      </c>
      <c r="G63" s="34">
        <f t="shared" si="41"/>
        <v>3.1238587595099006</v>
      </c>
      <c r="H63" s="34">
        <f t="shared" si="41"/>
        <v>3.127845424102754</v>
      </c>
      <c r="I63" s="34">
        <f t="shared" si="41"/>
        <v>3.1318002757654342</v>
      </c>
      <c r="J63" s="34">
        <f t="shared" si="41"/>
        <v>3.1593577207035297</v>
      </c>
      <c r="K63" s="34">
        <f t="shared" si="41"/>
        <v>3.1543730903468847</v>
      </c>
      <c r="L63" s="34">
        <f t="shared" si="41"/>
        <v>3.1542026369533755</v>
      </c>
      <c r="M63" s="34">
        <f t="shared" si="41"/>
        <v>3.1496761710672252</v>
      </c>
      <c r="N63" s="34">
        <f t="shared" si="41"/>
        <v>3.1659408119631465</v>
      </c>
      <c r="O63" s="34">
        <f t="shared" si="41"/>
        <v>3.164561996218894</v>
      </c>
      <c r="P63" s="34">
        <f t="shared" si="41"/>
        <v>3.1769698182053179</v>
      </c>
      <c r="Q63" s="34">
        <f t="shared" si="41"/>
        <v>3.1745150084604519</v>
      </c>
      <c r="R63" s="34">
        <f t="shared" si="41"/>
        <v>3.1794063276129072</v>
      </c>
      <c r="S63" s="34">
        <f t="shared" si="41"/>
        <v>3.210805716393315</v>
      </c>
      <c r="T63" s="34">
        <f t="shared" si="41"/>
        <v>3.2091176644567714</v>
      </c>
      <c r="U63" s="34">
        <f t="shared" si="41"/>
        <v>3.2142768053188084</v>
      </c>
      <c r="V63" s="34">
        <f t="shared" si="41"/>
        <v>3.2086338418265052</v>
      </c>
      <c r="W63" s="34">
        <f t="shared" si="41"/>
        <v>3.2126131903779407</v>
      </c>
      <c r="X63" s="34">
        <f t="shared" si="41"/>
        <v>3.2171366277551328</v>
      </c>
      <c r="Y63" s="34">
        <f t="shared" si="41"/>
        <v>3.2136735040488147</v>
      </c>
      <c r="Z63" s="34">
        <f t="shared" si="41"/>
        <v>3.2130607759406535</v>
      </c>
      <c r="AA63" s="34">
        <f t="shared" si="41"/>
        <v>3.1905719450197583</v>
      </c>
      <c r="AB63" s="34">
        <f t="shared" si="41"/>
        <v>3.1912620453709519</v>
      </c>
      <c r="AC63" s="34">
        <f t="shared" si="41"/>
        <v>3.1914799660999149</v>
      </c>
      <c r="AD63" s="34">
        <f t="shared" si="41"/>
        <v>3.1925611449775584</v>
      </c>
      <c r="AE63" s="34">
        <f t="shared" si="41"/>
        <v>3.1970231570132617</v>
      </c>
      <c r="AF63" s="34">
        <f t="shared" si="41"/>
        <v>3.1814192275189663</v>
      </c>
      <c r="AG63" s="34">
        <f t="shared" si="41"/>
        <v>3.1790418449891464</v>
      </c>
      <c r="AH63" s="34">
        <f t="shared" ref="AH63:AI63" si="43">IF(AH67=0,0,AH67/AH26)</f>
        <v>3.1758500955605675</v>
      </c>
      <c r="AI63" s="34">
        <f t="shared" si="43"/>
        <v>3.1659467973428579</v>
      </c>
    </row>
    <row r="64" spans="1:35" x14ac:dyDescent="0.25">
      <c r="A64" s="12" t="s">
        <v>75</v>
      </c>
      <c r="B64" s="35">
        <f t="shared" ref="B64:AG64" si="44">IF(B68=0,0,B68/B32)</f>
        <v>3.2207683151740381</v>
      </c>
      <c r="C64" s="35">
        <f t="shared" si="44"/>
        <v>3.2201151720080525</v>
      </c>
      <c r="D64" s="35">
        <f t="shared" si="44"/>
        <v>3.2205508277551722</v>
      </c>
      <c r="E64" s="35">
        <f t="shared" si="44"/>
        <v>3.2198414545675069</v>
      </c>
      <c r="F64" s="35">
        <f t="shared" si="44"/>
        <v>3.2196174634681625</v>
      </c>
      <c r="G64" s="35">
        <f t="shared" si="44"/>
        <v>3.2172383119019812</v>
      </c>
      <c r="H64" s="35">
        <f t="shared" si="44"/>
        <v>3.2180356448205516</v>
      </c>
      <c r="I64" s="35">
        <f t="shared" si="44"/>
        <v>3.218826615153088</v>
      </c>
      <c r="J64" s="35">
        <f t="shared" si="44"/>
        <v>3.2243381041407071</v>
      </c>
      <c r="K64" s="35">
        <f t="shared" si="44"/>
        <v>3.223341178069377</v>
      </c>
      <c r="L64" s="35">
        <f t="shared" si="44"/>
        <v>3.2233070873906757</v>
      </c>
      <c r="M64" s="35">
        <f t="shared" si="44"/>
        <v>3.2224017942134449</v>
      </c>
      <c r="N64" s="35">
        <f t="shared" si="44"/>
        <v>3.2256547223926302</v>
      </c>
      <c r="O64" s="35">
        <f t="shared" si="44"/>
        <v>3.2253789592437792</v>
      </c>
      <c r="P64" s="35">
        <f t="shared" si="44"/>
        <v>3.227860523641064</v>
      </c>
      <c r="Q64" s="35">
        <f t="shared" si="44"/>
        <v>3.2273695616920905</v>
      </c>
      <c r="R64" s="35">
        <f t="shared" si="44"/>
        <v>3.2283478255225817</v>
      </c>
      <c r="S64" s="35">
        <f t="shared" si="44"/>
        <v>3.2346277032786634</v>
      </c>
      <c r="T64" s="35">
        <f t="shared" si="44"/>
        <v>3.2342900928913552</v>
      </c>
      <c r="U64" s="35">
        <f t="shared" si="44"/>
        <v>3.2350022281201412</v>
      </c>
      <c r="V64" s="35">
        <f t="shared" si="44"/>
        <v>3.2338548762859061</v>
      </c>
      <c r="W64" s="35">
        <f t="shared" si="44"/>
        <v>3.2347161226230825</v>
      </c>
      <c r="X64" s="35">
        <f t="shared" si="44"/>
        <v>3.2358938855510266</v>
      </c>
      <c r="Y64" s="35">
        <f t="shared" si="44"/>
        <v>3.2349648908439752</v>
      </c>
      <c r="Z64" s="35">
        <f t="shared" si="44"/>
        <v>3.2350787151881306</v>
      </c>
      <c r="AA64" s="35">
        <f t="shared" si="44"/>
        <v>3.2303206881711506</v>
      </c>
      <c r="AB64" s="35">
        <f t="shared" si="44"/>
        <v>3.2305011645065771</v>
      </c>
      <c r="AC64" s="35">
        <f t="shared" si="44"/>
        <v>3.2305823768781474</v>
      </c>
      <c r="AD64" s="35">
        <f t="shared" si="44"/>
        <v>3.2308497301677206</v>
      </c>
      <c r="AE64" s="35">
        <f t="shared" si="44"/>
        <v>3.2317911186348547</v>
      </c>
      <c r="AF64" s="35">
        <f t="shared" si="44"/>
        <v>3.2285895880747808</v>
      </c>
      <c r="AG64" s="35">
        <f t="shared" si="44"/>
        <v>3.228117225979771</v>
      </c>
      <c r="AH64" s="35">
        <f t="shared" ref="AH64:AI64" si="45">IF(AH68=0,0,AH68/AH32)</f>
        <v>3.2275397750070982</v>
      </c>
      <c r="AI64" s="35">
        <f t="shared" si="45"/>
        <v>3.2255137437422139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1953.3523507200005</v>
      </c>
      <c r="C66" s="9">
        <f t="shared" si="46"/>
        <v>1979.20605492</v>
      </c>
      <c r="D66" s="9">
        <f t="shared" si="46"/>
        <v>1940.9283050400004</v>
      </c>
      <c r="E66" s="9">
        <f t="shared" si="46"/>
        <v>1644.8154483600006</v>
      </c>
      <c r="F66" s="9">
        <f t="shared" si="46"/>
        <v>1566.0548380800001</v>
      </c>
      <c r="G66" s="9">
        <f t="shared" si="46"/>
        <v>1552.0121683200005</v>
      </c>
      <c r="H66" s="9">
        <f t="shared" si="46"/>
        <v>1602.2110240800002</v>
      </c>
      <c r="I66" s="9">
        <f t="shared" si="46"/>
        <v>1592.1597394800001</v>
      </c>
      <c r="J66" s="9">
        <f t="shared" si="46"/>
        <v>1225.5207854400003</v>
      </c>
      <c r="K66" s="9">
        <f t="shared" si="46"/>
        <v>1888.3829462400004</v>
      </c>
      <c r="L66" s="9">
        <f t="shared" si="46"/>
        <v>2131.0026771600005</v>
      </c>
      <c r="M66" s="9">
        <f t="shared" si="46"/>
        <v>1523.1419161199997</v>
      </c>
      <c r="N66" s="9">
        <f t="shared" si="46"/>
        <v>1549.1059703999999</v>
      </c>
      <c r="O66" s="9">
        <f t="shared" si="46"/>
        <v>1860.5185736399997</v>
      </c>
      <c r="P66" s="9">
        <f t="shared" si="46"/>
        <v>2104.9010935199999</v>
      </c>
      <c r="Q66" s="9">
        <f t="shared" si="46"/>
        <v>1852.0334845200007</v>
      </c>
      <c r="R66" s="9">
        <f t="shared" si="46"/>
        <v>2029.0534149600001</v>
      </c>
      <c r="S66" s="9">
        <f t="shared" si="46"/>
        <v>1592.7628168800002</v>
      </c>
      <c r="T66" s="9">
        <f t="shared" si="46"/>
        <v>1698.4784743200005</v>
      </c>
      <c r="U66" s="9">
        <f t="shared" si="46"/>
        <v>1530.1033768800003</v>
      </c>
      <c r="V66" s="9">
        <f t="shared" si="46"/>
        <v>1478.1935667600003</v>
      </c>
      <c r="W66" s="9">
        <f t="shared" si="46"/>
        <v>1803.5448303600001</v>
      </c>
      <c r="X66" s="9">
        <f t="shared" si="46"/>
        <v>1948.7126664000002</v>
      </c>
      <c r="Y66" s="9">
        <f t="shared" si="46"/>
        <v>2076.5344215599998</v>
      </c>
      <c r="Z66" s="9">
        <f t="shared" si="46"/>
        <v>1952.6213354400002</v>
      </c>
      <c r="AA66" s="9">
        <f t="shared" si="46"/>
        <v>2062.4731455600004</v>
      </c>
      <c r="AB66" s="9">
        <f t="shared" si="46"/>
        <v>2454.1945455600007</v>
      </c>
      <c r="AC66" s="9">
        <f t="shared" si="46"/>
        <v>2498.7341782800004</v>
      </c>
      <c r="AD66" s="9">
        <f t="shared" si="46"/>
        <v>2600.2311102000003</v>
      </c>
      <c r="AE66" s="9">
        <f t="shared" si="46"/>
        <v>3064.1766001200003</v>
      </c>
      <c r="AF66" s="9">
        <f t="shared" si="46"/>
        <v>2205.01993356</v>
      </c>
      <c r="AG66" s="9">
        <f t="shared" si="46"/>
        <v>2116.6001164800005</v>
      </c>
      <c r="AH66" s="9">
        <f t="shared" ref="AH66:AI66" si="47">SUM(AH67:AH68)</f>
        <v>2250.1291949999995</v>
      </c>
      <c r="AI66" s="9">
        <f t="shared" si="47"/>
        <v>1879.0330788000001</v>
      </c>
    </row>
    <row r="67" spans="1:35" x14ac:dyDescent="0.25">
      <c r="A67" s="10" t="s">
        <v>72</v>
      </c>
      <c r="B67" s="11">
        <v>720.74937673372665</v>
      </c>
      <c r="C67" s="11">
        <v>729.90312380269791</v>
      </c>
      <c r="D67" s="11">
        <v>716.03923110457436</v>
      </c>
      <c r="E67" s="11">
        <v>606.45015050980498</v>
      </c>
      <c r="F67" s="11">
        <v>577.30597424625284</v>
      </c>
      <c r="G67" s="11">
        <v>571.02387417218347</v>
      </c>
      <c r="H67" s="11">
        <v>603.19288793099884</v>
      </c>
      <c r="I67" s="11">
        <v>601.77758162007592</v>
      </c>
      <c r="J67" s="11">
        <v>455.28479636823027</v>
      </c>
      <c r="K67" s="11">
        <v>730.88742681673193</v>
      </c>
      <c r="L67" s="11">
        <v>812.26808736186274</v>
      </c>
      <c r="M67" s="11">
        <v>572.06604370697016</v>
      </c>
      <c r="N67" s="11">
        <v>580.00305254322757</v>
      </c>
      <c r="O67" s="11">
        <v>649.18817725324971</v>
      </c>
      <c r="P67" s="11">
        <v>773.35365552371377</v>
      </c>
      <c r="Q67" s="11">
        <v>709.65172336809724</v>
      </c>
      <c r="R67" s="11">
        <v>742.08568763520316</v>
      </c>
      <c r="S67" s="11">
        <v>559.99786247353575</v>
      </c>
      <c r="T67" s="11">
        <v>572.53049394887148</v>
      </c>
      <c r="U67" s="11">
        <v>540.6831490518972</v>
      </c>
      <c r="V67" s="11">
        <v>532.16171679623142</v>
      </c>
      <c r="W67" s="11">
        <v>641.51639317945887</v>
      </c>
      <c r="X67" s="11">
        <v>707.17705735390416</v>
      </c>
      <c r="Y67" s="11">
        <v>744.02193276863295</v>
      </c>
      <c r="Z67" s="11">
        <v>714.97759627861149</v>
      </c>
      <c r="AA67" s="11">
        <v>727.08681315368847</v>
      </c>
      <c r="AB67" s="11">
        <v>854.06864397396134</v>
      </c>
      <c r="AC67" s="11">
        <v>886.42143770553253</v>
      </c>
      <c r="AD67" s="11">
        <v>968.43327632378191</v>
      </c>
      <c r="AE67" s="11">
        <v>1237.8961641358446</v>
      </c>
      <c r="AF67" s="11">
        <v>788.86484388376766</v>
      </c>
      <c r="AG67" s="11">
        <v>770.26844314376785</v>
      </c>
      <c r="AH67" s="11">
        <v>879.8092669704638</v>
      </c>
      <c r="AI67" s="11">
        <v>718.9511067878143</v>
      </c>
    </row>
    <row r="68" spans="1:35" x14ac:dyDescent="0.25">
      <c r="A68" s="12" t="s">
        <v>75</v>
      </c>
      <c r="B68" s="13">
        <v>1232.6029739862738</v>
      </c>
      <c r="C68" s="13">
        <v>1249.302931117302</v>
      </c>
      <c r="D68" s="13">
        <v>1224.889073935426</v>
      </c>
      <c r="E68" s="13">
        <v>1038.3652978501955</v>
      </c>
      <c r="F68" s="13">
        <v>988.74886383374735</v>
      </c>
      <c r="G68" s="13">
        <v>980.98829414781699</v>
      </c>
      <c r="H68" s="13">
        <v>999.01813614900152</v>
      </c>
      <c r="I68" s="13">
        <v>990.38215785992418</v>
      </c>
      <c r="J68" s="13">
        <v>770.23598907177006</v>
      </c>
      <c r="K68" s="13">
        <v>1157.4955194232684</v>
      </c>
      <c r="L68" s="13">
        <v>1318.7345897981377</v>
      </c>
      <c r="M68" s="13">
        <v>951.07587241302963</v>
      </c>
      <c r="N68" s="13">
        <v>969.10291785677248</v>
      </c>
      <c r="O68" s="13">
        <v>1211.33039638675</v>
      </c>
      <c r="P68" s="13">
        <v>1331.5474379962861</v>
      </c>
      <c r="Q68" s="13">
        <v>1142.3817611519034</v>
      </c>
      <c r="R68" s="13">
        <v>1286.9677273247969</v>
      </c>
      <c r="S68" s="13">
        <v>1032.7649544064645</v>
      </c>
      <c r="T68" s="13">
        <v>1125.947980371129</v>
      </c>
      <c r="U68" s="13">
        <v>989.42022782810307</v>
      </c>
      <c r="V68" s="13">
        <v>946.03184996376888</v>
      </c>
      <c r="W68" s="13">
        <v>1162.0284371805412</v>
      </c>
      <c r="X68" s="13">
        <v>1241.5356090460959</v>
      </c>
      <c r="Y68" s="13">
        <v>1332.5124887913671</v>
      </c>
      <c r="Z68" s="13">
        <v>1237.6437391613888</v>
      </c>
      <c r="AA68" s="13">
        <v>1335.3863324063118</v>
      </c>
      <c r="AB68" s="13">
        <v>1600.1259015860396</v>
      </c>
      <c r="AC68" s="13">
        <v>1612.3127405744676</v>
      </c>
      <c r="AD68" s="13">
        <v>1631.7978338762186</v>
      </c>
      <c r="AE68" s="13">
        <v>1826.2804359841559</v>
      </c>
      <c r="AF68" s="13">
        <v>1416.1550896762321</v>
      </c>
      <c r="AG68" s="13">
        <v>1346.3316733362326</v>
      </c>
      <c r="AH68" s="13">
        <v>1370.319928029536</v>
      </c>
      <c r="AI68" s="13">
        <v>1160.0819720121858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27634.042319567616</v>
      </c>
      <c r="C71" s="9">
        <f t="shared" si="48"/>
        <v>27619.914395831573</v>
      </c>
      <c r="D71" s="9">
        <f t="shared" si="48"/>
        <v>27629.336763806146</v>
      </c>
      <c r="E71" s="9">
        <f t="shared" si="48"/>
        <v>27613.985498764545</v>
      </c>
      <c r="F71" s="9">
        <f t="shared" si="48"/>
        <v>27609.131816294637</v>
      </c>
      <c r="G71" s="9">
        <f t="shared" si="48"/>
        <v>27557.64586962602</v>
      </c>
      <c r="H71" s="9">
        <f t="shared" si="48"/>
        <v>27204.617045777544</v>
      </c>
      <c r="I71" s="9">
        <f t="shared" si="48"/>
        <v>27307.411837467222</v>
      </c>
      <c r="J71" s="9">
        <f t="shared" si="48"/>
        <v>27956.055455843652</v>
      </c>
      <c r="K71" s="9">
        <f t="shared" si="48"/>
        <v>26095.797013659791</v>
      </c>
      <c r="L71" s="9">
        <f t="shared" si="48"/>
        <v>26130.497294988061</v>
      </c>
      <c r="M71" s="9">
        <f t="shared" si="48"/>
        <v>20009.386537840812</v>
      </c>
      <c r="N71" s="9">
        <f t="shared" si="48"/>
        <v>20232.105677244628</v>
      </c>
      <c r="O71" s="9">
        <f t="shared" si="48"/>
        <v>26199.830025142004</v>
      </c>
      <c r="P71" s="9">
        <f t="shared" si="48"/>
        <v>29904.608957483455</v>
      </c>
      <c r="Q71" s="9">
        <f t="shared" si="48"/>
        <v>24235.991006673157</v>
      </c>
      <c r="R71" s="9">
        <f t="shared" si="48"/>
        <v>26533.455596208318</v>
      </c>
      <c r="S71" s="9">
        <f t="shared" si="48"/>
        <v>21501.248444437188</v>
      </c>
      <c r="T71" s="9">
        <f t="shared" si="48"/>
        <v>24934.495279195024</v>
      </c>
      <c r="U71" s="9">
        <f t="shared" si="48"/>
        <v>25357.178577714174</v>
      </c>
      <c r="V71" s="9">
        <f t="shared" si="48"/>
        <v>22503.85760851247</v>
      </c>
      <c r="W71" s="9">
        <f t="shared" si="48"/>
        <v>25591.365507130646</v>
      </c>
      <c r="X71" s="9">
        <f t="shared" si="48"/>
        <v>29293.985510492523</v>
      </c>
      <c r="Y71" s="9">
        <f t="shared" si="48"/>
        <v>27133.617904624261</v>
      </c>
      <c r="Z71" s="9">
        <f t="shared" si="48"/>
        <v>24921.673405076919</v>
      </c>
      <c r="AA71" s="9">
        <f t="shared" si="48"/>
        <v>26814.88976512061</v>
      </c>
      <c r="AB71" s="9">
        <f t="shared" si="48"/>
        <v>31706.846101820527</v>
      </c>
      <c r="AC71" s="9">
        <f t="shared" si="48"/>
        <v>31023.577550247344</v>
      </c>
      <c r="AD71" s="9">
        <f t="shared" si="48"/>
        <v>31786.582220484175</v>
      </c>
      <c r="AE71" s="9">
        <f t="shared" si="48"/>
        <v>37563.226153384465</v>
      </c>
      <c r="AF71" s="9">
        <f t="shared" si="48"/>
        <v>30497.79606743811</v>
      </c>
      <c r="AG71" s="9">
        <f t="shared" si="48"/>
        <v>27183.696929665439</v>
      </c>
      <c r="AH71" s="9">
        <f t="shared" ref="AH71:AI71" si="49">IF(AH66=0,0,100*AH66/AH12)</f>
        <v>26521.141086137482</v>
      </c>
      <c r="AI71" s="9">
        <f t="shared" si="49"/>
        <v>22459.495971884407</v>
      </c>
    </row>
    <row r="72" spans="1:35" x14ac:dyDescent="0.25">
      <c r="A72" s="10" t="s">
        <v>72</v>
      </c>
      <c r="B72" s="11">
        <f t="shared" si="48"/>
        <v>26178.282584543365</v>
      </c>
      <c r="C72" s="11">
        <f t="shared" si="48"/>
        <v>26151.073081625033</v>
      </c>
      <c r="D72" s="11">
        <f t="shared" si="48"/>
        <v>26169.216786726876</v>
      </c>
      <c r="E72" s="11">
        <f t="shared" si="48"/>
        <v>26139.66454471026</v>
      </c>
      <c r="F72" s="11">
        <f t="shared" si="48"/>
        <v>26130.328666898691</v>
      </c>
      <c r="G72" s="11">
        <f t="shared" si="48"/>
        <v>26031.203962238713</v>
      </c>
      <c r="H72" s="11">
        <f t="shared" si="48"/>
        <v>25646.424995482434</v>
      </c>
      <c r="I72" s="11">
        <f t="shared" si="48"/>
        <v>25778.230489443766</v>
      </c>
      <c r="J72" s="11">
        <f t="shared" si="48"/>
        <v>26611.971658632363</v>
      </c>
      <c r="K72" s="11">
        <f t="shared" si="48"/>
        <v>24475.09173099144</v>
      </c>
      <c r="L72" s="11">
        <f t="shared" si="48"/>
        <v>24510.00949786944</v>
      </c>
      <c r="M72" s="11">
        <f t="shared" si="48"/>
        <v>18739.324607460407</v>
      </c>
      <c r="N72" s="11">
        <f t="shared" si="48"/>
        <v>19525.014527316278</v>
      </c>
      <c r="O72" s="11">
        <f t="shared" si="48"/>
        <v>25707.755363730565</v>
      </c>
      <c r="P72" s="11">
        <f t="shared" si="48"/>
        <v>28876.553198126676</v>
      </c>
      <c r="Q72" s="11">
        <f t="shared" si="48"/>
        <v>23496.215198787704</v>
      </c>
      <c r="R72" s="11">
        <f t="shared" si="48"/>
        <v>25508.563378373892</v>
      </c>
      <c r="S72" s="11">
        <f t="shared" si="48"/>
        <v>21205.983687747354</v>
      </c>
      <c r="T72" s="11">
        <f t="shared" si="48"/>
        <v>24497.118862199237</v>
      </c>
      <c r="U72" s="11">
        <f t="shared" si="48"/>
        <v>25038.767956597676</v>
      </c>
      <c r="V72" s="11">
        <f t="shared" si="48"/>
        <v>21703.107568462547</v>
      </c>
      <c r="W72" s="11">
        <f t="shared" si="48"/>
        <v>23645.117534404664</v>
      </c>
      <c r="X72" s="11">
        <f t="shared" si="48"/>
        <v>26644.421721706869</v>
      </c>
      <c r="Y72" s="11">
        <f t="shared" si="48"/>
        <v>24454.40776945672</v>
      </c>
      <c r="Z72" s="11">
        <f t="shared" si="48"/>
        <v>22183.061484953098</v>
      </c>
      <c r="AA72" s="11">
        <f t="shared" si="48"/>
        <v>24233.545259447568</v>
      </c>
      <c r="AB72" s="11">
        <f t="shared" si="48"/>
        <v>28837.254602496931</v>
      </c>
      <c r="AC72" s="11">
        <f t="shared" si="48"/>
        <v>28108.649406527762</v>
      </c>
      <c r="AD72" s="11">
        <f t="shared" si="48"/>
        <v>28206.485006245519</v>
      </c>
      <c r="AE72" s="11">
        <f t="shared" si="48"/>
        <v>32932.746492510487</v>
      </c>
      <c r="AF72" s="11">
        <f t="shared" si="48"/>
        <v>24789.110150500004</v>
      </c>
      <c r="AG72" s="11">
        <f t="shared" si="48"/>
        <v>21655.538375528206</v>
      </c>
      <c r="AH72" s="11">
        <f t="shared" ref="AH72:AI72" si="50">IF(AH67=0,0,100*AH67/AH13)</f>
        <v>23547.002699137451</v>
      </c>
      <c r="AI72" s="11">
        <f t="shared" si="50"/>
        <v>20303.657950970657</v>
      </c>
    </row>
    <row r="73" spans="1:35" x14ac:dyDescent="0.25">
      <c r="A73" s="12" t="s">
        <v>75</v>
      </c>
      <c r="B73" s="13">
        <f t="shared" si="48"/>
        <v>28562.817631652553</v>
      </c>
      <c r="C73" s="13">
        <f t="shared" si="48"/>
        <v>28557.036016509737</v>
      </c>
      <c r="D73" s="13">
        <f t="shared" si="48"/>
        <v>28560.894284935432</v>
      </c>
      <c r="E73" s="13">
        <f t="shared" si="48"/>
        <v>28554.603094532413</v>
      </c>
      <c r="F73" s="13">
        <f t="shared" si="48"/>
        <v>28552.608876420622</v>
      </c>
      <c r="G73" s="13">
        <f t="shared" si="48"/>
        <v>28531.516625196597</v>
      </c>
      <c r="H73" s="13">
        <f t="shared" si="48"/>
        <v>28240.595787987408</v>
      </c>
      <c r="I73" s="13">
        <f t="shared" si="48"/>
        <v>28328.498595703913</v>
      </c>
      <c r="J73" s="13">
        <f t="shared" si="48"/>
        <v>28816.350890274771</v>
      </c>
      <c r="K73" s="13">
        <f t="shared" si="48"/>
        <v>27234.554287400559</v>
      </c>
      <c r="L73" s="13">
        <f t="shared" si="48"/>
        <v>27239.794997323759</v>
      </c>
      <c r="M73" s="13">
        <f t="shared" si="48"/>
        <v>20859.763222478265</v>
      </c>
      <c r="N73" s="13">
        <f t="shared" si="48"/>
        <v>20680.336813764698</v>
      </c>
      <c r="O73" s="13">
        <f t="shared" si="48"/>
        <v>26471.38103992023</v>
      </c>
      <c r="P73" s="13">
        <f t="shared" si="48"/>
        <v>30536.009719720518</v>
      </c>
      <c r="Q73" s="13">
        <f t="shared" si="48"/>
        <v>24719.467457307786</v>
      </c>
      <c r="R73" s="13">
        <f t="shared" si="48"/>
        <v>27162.747717486767</v>
      </c>
      <c r="S73" s="13">
        <f t="shared" si="48"/>
        <v>21664.814446912053</v>
      </c>
      <c r="T73" s="13">
        <f t="shared" si="48"/>
        <v>25162.940480664067</v>
      </c>
      <c r="U73" s="13">
        <f t="shared" si="48"/>
        <v>25534.624537929347</v>
      </c>
      <c r="V73" s="13">
        <f t="shared" si="48"/>
        <v>22980.81360913354</v>
      </c>
      <c r="W73" s="13">
        <f t="shared" si="48"/>
        <v>26809.62098492587</v>
      </c>
      <c r="X73" s="13">
        <f t="shared" si="48"/>
        <v>31052.876392989729</v>
      </c>
      <c r="Y73" s="13">
        <f t="shared" si="48"/>
        <v>28901.635129469807</v>
      </c>
      <c r="Z73" s="13">
        <f t="shared" si="48"/>
        <v>26835.561221152442</v>
      </c>
      <c r="AA73" s="13">
        <f t="shared" si="48"/>
        <v>28465.833453906398</v>
      </c>
      <c r="AB73" s="13">
        <f t="shared" si="48"/>
        <v>33485.37079799069</v>
      </c>
      <c r="AC73" s="13">
        <f t="shared" si="48"/>
        <v>32899.285896972724</v>
      </c>
      <c r="AD73" s="13">
        <f t="shared" si="48"/>
        <v>34376.015584802124</v>
      </c>
      <c r="AE73" s="13">
        <f t="shared" si="48"/>
        <v>41520.311158635661</v>
      </c>
      <c r="AF73" s="13">
        <f t="shared" si="48"/>
        <v>34985.866113580734</v>
      </c>
      <c r="AG73" s="13">
        <f t="shared" si="48"/>
        <v>31832.890438753748</v>
      </c>
      <c r="AH73" s="13">
        <f t="shared" ref="AH73:AI73" si="51">IF(AH68=0,0,100*AH68/AH14)</f>
        <v>28861.667322667741</v>
      </c>
      <c r="AI73" s="13">
        <f t="shared" si="51"/>
        <v>24041.525318956392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17.558596330527852</v>
      </c>
      <c r="C75" s="21">
        <f t="shared" si="52"/>
        <v>17.549614500494076</v>
      </c>
      <c r="D75" s="21">
        <f t="shared" si="52"/>
        <v>17.55560550456099</v>
      </c>
      <c r="E75" s="21">
        <f t="shared" si="52"/>
        <v>17.545850422132787</v>
      </c>
      <c r="F75" s="21">
        <f t="shared" si="52"/>
        <v>17.542770169356302</v>
      </c>
      <c r="G75" s="21">
        <f t="shared" si="52"/>
        <v>17.510052800593357</v>
      </c>
      <c r="H75" s="21">
        <f t="shared" si="52"/>
        <v>17.428587826908327</v>
      </c>
      <c r="I75" s="21">
        <f t="shared" si="52"/>
        <v>17.460108904202617</v>
      </c>
      <c r="J75" s="21">
        <f t="shared" si="52"/>
        <v>17.665946060317982</v>
      </c>
      <c r="K75" s="21">
        <f t="shared" si="52"/>
        <v>17.192186993351317</v>
      </c>
      <c r="L75" s="21">
        <f t="shared" si="52"/>
        <v>17.202206384376066</v>
      </c>
      <c r="M75" s="21">
        <f t="shared" si="52"/>
        <v>12.411598559709043</v>
      </c>
      <c r="N75" s="21">
        <f t="shared" si="52"/>
        <v>12.551033249213745</v>
      </c>
      <c r="O75" s="21">
        <f t="shared" si="52"/>
        <v>15.602891362884799</v>
      </c>
      <c r="P75" s="21">
        <f t="shared" si="52"/>
        <v>17.825630482808055</v>
      </c>
      <c r="Q75" s="21">
        <f t="shared" si="52"/>
        <v>14.879959311188045</v>
      </c>
      <c r="R75" s="21">
        <f t="shared" si="52"/>
        <v>15.199352427034988</v>
      </c>
      <c r="S75" s="21">
        <f t="shared" si="52"/>
        <v>11.985413113436501</v>
      </c>
      <c r="T75" s="21">
        <f t="shared" si="52"/>
        <v>12.882832390456624</v>
      </c>
      <c r="U75" s="21">
        <f t="shared" si="52"/>
        <v>13.747284723339039</v>
      </c>
      <c r="V75" s="21">
        <f t="shared" si="52"/>
        <v>11.720046602651243</v>
      </c>
      <c r="W75" s="21">
        <f t="shared" si="52"/>
        <v>12.73566294945338</v>
      </c>
      <c r="X75" s="21">
        <f t="shared" si="52"/>
        <v>13.799547656910734</v>
      </c>
      <c r="Y75" s="21">
        <f t="shared" si="52"/>
        <v>12.173784668216026</v>
      </c>
      <c r="Z75" s="21">
        <f t="shared" si="52"/>
        <v>11.200398794901258</v>
      </c>
      <c r="AA75" s="21">
        <f t="shared" si="52"/>
        <v>10.960346278800854</v>
      </c>
      <c r="AB75" s="21">
        <f t="shared" si="52"/>
        <v>12.707241649224361</v>
      </c>
      <c r="AC75" s="21">
        <f t="shared" si="52"/>
        <v>12.184710628189048</v>
      </c>
      <c r="AD75" s="21">
        <f t="shared" si="52"/>
        <v>13.276556860963057</v>
      </c>
      <c r="AE75" s="21">
        <f t="shared" si="52"/>
        <v>16.94632894122789</v>
      </c>
      <c r="AF75" s="21">
        <f t="shared" si="52"/>
        <v>13.173766259499478</v>
      </c>
      <c r="AG75" s="21">
        <f t="shared" si="52"/>
        <v>11.808024097740702</v>
      </c>
      <c r="AH75" s="21">
        <f t="shared" ref="AH75:AI75" si="53">IF(AH66=0,0,1000*AH66/AH3)</f>
        <v>12.278217632986673</v>
      </c>
      <c r="AI75" s="21">
        <f t="shared" si="53"/>
        <v>9.7627962859024233</v>
      </c>
    </row>
    <row r="76" spans="1:35" x14ac:dyDescent="0.25">
      <c r="A76" s="10" t="s">
        <v>72</v>
      </c>
      <c r="B76" s="22">
        <f t="shared" si="52"/>
        <v>43.910738199267904</v>
      </c>
      <c r="C76" s="22">
        <f t="shared" si="52"/>
        <v>43.86509256593714</v>
      </c>
      <c r="D76" s="22">
        <f t="shared" si="52"/>
        <v>43.895539880184792</v>
      </c>
      <c r="E76" s="22">
        <f t="shared" si="52"/>
        <v>43.845962919053662</v>
      </c>
      <c r="F76" s="22">
        <f t="shared" si="52"/>
        <v>43.830307504311548</v>
      </c>
      <c r="G76" s="22">
        <f t="shared" si="52"/>
        <v>43.664034111574018</v>
      </c>
      <c r="H76" s="22">
        <f t="shared" si="52"/>
        <v>43.018617467822381</v>
      </c>
      <c r="I76" s="22">
        <f t="shared" si="52"/>
        <v>43.239712410213315</v>
      </c>
      <c r="J76" s="22">
        <f t="shared" si="52"/>
        <v>44.63819329335162</v>
      </c>
      <c r="K76" s="22">
        <f t="shared" si="52"/>
        <v>41.053851826502751</v>
      </c>
      <c r="L76" s="22">
        <f t="shared" si="52"/>
        <v>41.11242680317924</v>
      </c>
      <c r="M76" s="22">
        <f t="shared" si="52"/>
        <v>30.433217910008334</v>
      </c>
      <c r="N76" s="22">
        <f t="shared" si="52"/>
        <v>30.628239924545849</v>
      </c>
      <c r="O76" s="22">
        <f t="shared" si="52"/>
        <v>39.629489820467491</v>
      </c>
      <c r="P76" s="22">
        <f t="shared" si="52"/>
        <v>43.712103721046475</v>
      </c>
      <c r="Q76" s="22">
        <f t="shared" si="52"/>
        <v>36.127819330357511</v>
      </c>
      <c r="R76" s="22">
        <f t="shared" si="52"/>
        <v>38.725333680786747</v>
      </c>
      <c r="S76" s="22">
        <f t="shared" si="52"/>
        <v>31.843253597552241</v>
      </c>
      <c r="T76" s="22">
        <f t="shared" si="52"/>
        <v>35.082041928234865</v>
      </c>
      <c r="U76" s="22">
        <f t="shared" si="52"/>
        <v>35.874595653504116</v>
      </c>
      <c r="V76" s="22">
        <f t="shared" si="52"/>
        <v>31.249292872007985</v>
      </c>
      <c r="W76" s="22">
        <f t="shared" si="52"/>
        <v>36.117507803938864</v>
      </c>
      <c r="X76" s="22">
        <f t="shared" si="52"/>
        <v>39.805495429449415</v>
      </c>
      <c r="Y76" s="22">
        <f t="shared" si="52"/>
        <v>35.546611549595525</v>
      </c>
      <c r="Z76" s="22">
        <f t="shared" si="52"/>
        <v>32.021722849806316</v>
      </c>
      <c r="AA76" s="22">
        <f t="shared" si="52"/>
        <v>31.968352445867513</v>
      </c>
      <c r="AB76" s="22">
        <f t="shared" si="52"/>
        <v>36.744529404955486</v>
      </c>
      <c r="AC76" s="22">
        <f t="shared" si="52"/>
        <v>35.293443011191421</v>
      </c>
      <c r="AD76" s="22">
        <f t="shared" si="52"/>
        <v>36.974678074719513</v>
      </c>
      <c r="AE76" s="22">
        <f t="shared" si="52"/>
        <v>44.057951905087592</v>
      </c>
      <c r="AF76" s="22">
        <f t="shared" si="52"/>
        <v>30.583683213420109</v>
      </c>
      <c r="AG76" s="22">
        <f t="shared" si="52"/>
        <v>28.264432099372222</v>
      </c>
      <c r="AH76" s="22">
        <f t="shared" ref="AH76:AI76" si="54">IF(AH67=0,0,1000*AH67/AH4)</f>
        <v>31.331617287834785</v>
      </c>
      <c r="AI76" s="22">
        <f t="shared" si="54"/>
        <v>25.592638656987745</v>
      </c>
    </row>
    <row r="77" spans="1:35" x14ac:dyDescent="0.25">
      <c r="A77" s="12" t="s">
        <v>75</v>
      </c>
      <c r="B77" s="23">
        <f t="shared" si="52"/>
        <v>12.99752466472269</v>
      </c>
      <c r="C77" s="23">
        <f t="shared" si="52"/>
        <v>12.994888665521621</v>
      </c>
      <c r="D77" s="23">
        <f t="shared" si="52"/>
        <v>12.996646731561293</v>
      </c>
      <c r="E77" s="23">
        <f t="shared" si="52"/>
        <v>12.993784084804382</v>
      </c>
      <c r="F77" s="23">
        <f t="shared" si="52"/>
        <v>12.99288036155707</v>
      </c>
      <c r="G77" s="23">
        <f t="shared" si="52"/>
        <v>12.983279087105634</v>
      </c>
      <c r="H77" s="23">
        <f t="shared" si="52"/>
        <v>12.822986318449541</v>
      </c>
      <c r="I77" s="23">
        <f t="shared" si="52"/>
        <v>12.816967447231276</v>
      </c>
      <c r="J77" s="23">
        <f t="shared" si="52"/>
        <v>13.016792854990205</v>
      </c>
      <c r="K77" s="23">
        <f t="shared" si="52"/>
        <v>12.576488740962747</v>
      </c>
      <c r="L77" s="23">
        <f t="shared" si="52"/>
        <v>12.665237523011719</v>
      </c>
      <c r="M77" s="23">
        <f t="shared" si="52"/>
        <v>9.151840405333008</v>
      </c>
      <c r="N77" s="23">
        <f t="shared" si="52"/>
        <v>9.2748033404612062</v>
      </c>
      <c r="O77" s="23">
        <f t="shared" si="52"/>
        <v>11.776442514018045</v>
      </c>
      <c r="P77" s="23">
        <f t="shared" si="52"/>
        <v>13.263631961326881</v>
      </c>
      <c r="Q77" s="23">
        <f t="shared" si="52"/>
        <v>10.89828582619135</v>
      </c>
      <c r="R77" s="23">
        <f t="shared" si="52"/>
        <v>11.256285981178474</v>
      </c>
      <c r="S77" s="23">
        <f t="shared" si="52"/>
        <v>8.9567555066741491</v>
      </c>
      <c r="T77" s="23">
        <f t="shared" si="52"/>
        <v>9.7467210076657427</v>
      </c>
      <c r="U77" s="23">
        <f t="shared" si="52"/>
        <v>10.281747263197545</v>
      </c>
      <c r="V77" s="23">
        <f t="shared" si="52"/>
        <v>8.6715802498602272</v>
      </c>
      <c r="W77" s="23">
        <f t="shared" si="52"/>
        <v>9.3824094675383094</v>
      </c>
      <c r="X77" s="23">
        <f t="shared" si="52"/>
        <v>10.057001597845895</v>
      </c>
      <c r="Y77" s="23">
        <f t="shared" si="52"/>
        <v>8.9045865316205308</v>
      </c>
      <c r="Z77" s="23">
        <f t="shared" si="52"/>
        <v>8.1420132207899929</v>
      </c>
      <c r="AA77" s="23">
        <f t="shared" si="52"/>
        <v>8.0721184465899771</v>
      </c>
      <c r="AB77" s="23">
        <f t="shared" si="52"/>
        <v>9.4185932888464272</v>
      </c>
      <c r="AC77" s="23">
        <f t="shared" si="52"/>
        <v>8.9595068145494743</v>
      </c>
      <c r="AD77" s="23">
        <f t="shared" si="52"/>
        <v>9.6180742689147625</v>
      </c>
      <c r="AE77" s="23">
        <f t="shared" si="52"/>
        <v>11.95839367441212</v>
      </c>
      <c r="AF77" s="23">
        <f t="shared" si="52"/>
        <v>10.00208665121864</v>
      </c>
      <c r="AG77" s="23">
        <f t="shared" si="52"/>
        <v>8.8575162050838347</v>
      </c>
      <c r="AH77" s="23">
        <f t="shared" ref="AH77:AI77" si="55">IF(AH68=0,0,1000*AH68/AH5)</f>
        <v>8.8304438902027051</v>
      </c>
      <c r="AI77" s="23">
        <f t="shared" si="55"/>
        <v>7.0574628281474521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72</v>
      </c>
      <c r="B80" s="37">
        <f t="shared" si="56"/>
        <v>0.36898073021391165</v>
      </c>
      <c r="C80" s="37">
        <f t="shared" si="56"/>
        <v>0.3687858179234404</v>
      </c>
      <c r="D80" s="37">
        <f t="shared" si="56"/>
        <v>0.36891585806917149</v>
      </c>
      <c r="E80" s="37">
        <f t="shared" si="56"/>
        <v>0.36870407018275481</v>
      </c>
      <c r="F80" s="37">
        <f t="shared" si="56"/>
        <v>0.36863713850150748</v>
      </c>
      <c r="G80" s="37">
        <f t="shared" si="56"/>
        <v>0.36792486929422535</v>
      </c>
      <c r="H80" s="37">
        <f t="shared" si="56"/>
        <v>0.37647530747540325</v>
      </c>
      <c r="I80" s="37">
        <f t="shared" si="56"/>
        <v>0.37796306909293953</v>
      </c>
      <c r="J80" s="37">
        <f t="shared" si="56"/>
        <v>0.37150312077715497</v>
      </c>
      <c r="K80" s="37">
        <f t="shared" si="56"/>
        <v>0.38704407295777454</v>
      </c>
      <c r="L80" s="37">
        <f t="shared" si="56"/>
        <v>0.38116708912087199</v>
      </c>
      <c r="M80" s="37">
        <f t="shared" si="56"/>
        <v>0.37558289063715866</v>
      </c>
      <c r="N80" s="37">
        <f t="shared" si="56"/>
        <v>0.37441147579688366</v>
      </c>
      <c r="O80" s="37">
        <f t="shared" si="56"/>
        <v>0.34892861939193093</v>
      </c>
      <c r="P80" s="37">
        <f t="shared" si="56"/>
        <v>0.36740617309977452</v>
      </c>
      <c r="Q80" s="37">
        <f t="shared" si="56"/>
        <v>0.38317434824998353</v>
      </c>
      <c r="R80" s="37">
        <f t="shared" si="56"/>
        <v>0.36572999121850736</v>
      </c>
      <c r="S80" s="37">
        <f t="shared" si="56"/>
        <v>0.35158898521406551</v>
      </c>
      <c r="T80" s="37">
        <f t="shared" si="56"/>
        <v>0.33708433907476437</v>
      </c>
      <c r="U80" s="37">
        <f t="shared" si="56"/>
        <v>0.35336380353227648</v>
      </c>
      <c r="V80" s="37">
        <f t="shared" si="56"/>
        <v>0.36000814018062444</v>
      </c>
      <c r="W80" s="37">
        <f t="shared" si="56"/>
        <v>0.35569750326162269</v>
      </c>
      <c r="X80" s="37">
        <f t="shared" si="56"/>
        <v>0.36289447364260435</v>
      </c>
      <c r="Y80" s="37">
        <f t="shared" si="56"/>
        <v>0.35829983122056086</v>
      </c>
      <c r="Z80" s="37">
        <f t="shared" si="56"/>
        <v>0.36616295402585047</v>
      </c>
      <c r="AA80" s="37">
        <f t="shared" si="56"/>
        <v>0.35253152978933489</v>
      </c>
      <c r="AB80" s="37">
        <f t="shared" si="56"/>
        <v>0.3480036436064522</v>
      </c>
      <c r="AC80" s="37">
        <f t="shared" si="56"/>
        <v>0.35474819426998805</v>
      </c>
      <c r="AD80" s="37">
        <f t="shared" si="56"/>
        <v>0.37244123129089612</v>
      </c>
      <c r="AE80" s="37">
        <f t="shared" si="56"/>
        <v>0.40398982359155333</v>
      </c>
      <c r="AF80" s="37">
        <f t="shared" si="56"/>
        <v>0.35775859976474089</v>
      </c>
      <c r="AG80" s="37">
        <f t="shared" si="56"/>
        <v>0.36391779304290994</v>
      </c>
      <c r="AH80" s="37">
        <f t="shared" ref="AH80:AI80" si="58">IF(AH67=0,0,AH67/AH$66)</f>
        <v>0.39100388943243058</v>
      </c>
      <c r="AI80" s="37">
        <f t="shared" si="58"/>
        <v>0.3826175892799904</v>
      </c>
    </row>
    <row r="81" spans="1:35" x14ac:dyDescent="0.25">
      <c r="A81" s="12" t="s">
        <v>75</v>
      </c>
      <c r="B81" s="38">
        <f t="shared" si="56"/>
        <v>0.63101926978608835</v>
      </c>
      <c r="C81" s="38">
        <f t="shared" si="56"/>
        <v>0.63121418207655955</v>
      </c>
      <c r="D81" s="38">
        <f t="shared" si="56"/>
        <v>0.63108414193082851</v>
      </c>
      <c r="E81" s="38">
        <f t="shared" si="56"/>
        <v>0.63129592981724514</v>
      </c>
      <c r="F81" s="38">
        <f t="shared" si="56"/>
        <v>0.63136286149849263</v>
      </c>
      <c r="G81" s="38">
        <f t="shared" si="56"/>
        <v>0.63207513070577459</v>
      </c>
      <c r="H81" s="38">
        <f t="shared" si="56"/>
        <v>0.62352469252459686</v>
      </c>
      <c r="I81" s="38">
        <f t="shared" si="56"/>
        <v>0.62203693090706047</v>
      </c>
      <c r="J81" s="38">
        <f t="shared" si="56"/>
        <v>0.62849687922284503</v>
      </c>
      <c r="K81" s="38">
        <f t="shared" si="56"/>
        <v>0.61295592704222546</v>
      </c>
      <c r="L81" s="38">
        <f t="shared" si="56"/>
        <v>0.61883291087912795</v>
      </c>
      <c r="M81" s="38">
        <f t="shared" si="56"/>
        <v>0.62441710936284134</v>
      </c>
      <c r="N81" s="38">
        <f t="shared" si="56"/>
        <v>0.62558852420311639</v>
      </c>
      <c r="O81" s="38">
        <f t="shared" si="56"/>
        <v>0.65107138060806902</v>
      </c>
      <c r="P81" s="38">
        <f t="shared" si="56"/>
        <v>0.63259382690022548</v>
      </c>
      <c r="Q81" s="38">
        <f t="shared" si="56"/>
        <v>0.61682565175001647</v>
      </c>
      <c r="R81" s="38">
        <f t="shared" si="56"/>
        <v>0.63427000878149264</v>
      </c>
      <c r="S81" s="38">
        <f t="shared" si="56"/>
        <v>0.64841101478593455</v>
      </c>
      <c r="T81" s="38">
        <f t="shared" si="56"/>
        <v>0.66291566092523568</v>
      </c>
      <c r="U81" s="38">
        <f t="shared" si="56"/>
        <v>0.64663619646772352</v>
      </c>
      <c r="V81" s="38">
        <f t="shared" si="56"/>
        <v>0.63999185981937556</v>
      </c>
      <c r="W81" s="38">
        <f t="shared" si="56"/>
        <v>0.64430249673837736</v>
      </c>
      <c r="X81" s="38">
        <f t="shared" si="56"/>
        <v>0.63710552635739559</v>
      </c>
      <c r="Y81" s="38">
        <f t="shared" si="56"/>
        <v>0.64170016877943925</v>
      </c>
      <c r="Z81" s="38">
        <f t="shared" si="56"/>
        <v>0.63383704597414958</v>
      </c>
      <c r="AA81" s="38">
        <f t="shared" si="56"/>
        <v>0.64746847021066511</v>
      </c>
      <c r="AB81" s="38">
        <f t="shared" si="56"/>
        <v>0.65199635639354792</v>
      </c>
      <c r="AC81" s="38">
        <f t="shared" si="56"/>
        <v>0.64525180573001184</v>
      </c>
      <c r="AD81" s="38">
        <f t="shared" si="56"/>
        <v>0.62755876870910399</v>
      </c>
      <c r="AE81" s="38">
        <f t="shared" si="56"/>
        <v>0.59601017640844678</v>
      </c>
      <c r="AF81" s="38">
        <f t="shared" si="56"/>
        <v>0.642241400235259</v>
      </c>
      <c r="AG81" s="38">
        <f t="shared" si="56"/>
        <v>0.63608220695709006</v>
      </c>
      <c r="AH81" s="38">
        <f t="shared" ref="AH81:AI81" si="59">IF(AH68=0,0,AH68/AH$66)</f>
        <v>0.60899611056756953</v>
      </c>
      <c r="AI81" s="38">
        <f t="shared" si="59"/>
        <v>0.61738241072000954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2600.2311102000003</v>
      </c>
      <c r="AE83" s="9">
        <f t="shared" ref="AE83:AG83" si="60">SUM(AE84:AE85)</f>
        <v>3091.8068890609029</v>
      </c>
      <c r="AF83" s="9">
        <f t="shared" si="60"/>
        <v>2205.01993356</v>
      </c>
      <c r="AG83" s="9">
        <f t="shared" si="60"/>
        <v>2116.6001164800005</v>
      </c>
      <c r="AH83" s="9">
        <f t="shared" ref="AH83:AI83" si="61">SUM(AH84:AH85)</f>
        <v>2313.35098600333</v>
      </c>
      <c r="AI83" s="9">
        <f t="shared" si="61"/>
        <v>1933.9012181874537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968.43327632378191</v>
      </c>
      <c r="AE84" s="11">
        <v>1237.8961641358446</v>
      </c>
      <c r="AF84" s="11">
        <v>788.86484388376766</v>
      </c>
      <c r="AG84" s="11">
        <v>770.26844314376785</v>
      </c>
      <c r="AH84" s="11">
        <v>879.8092669704638</v>
      </c>
      <c r="AI84" s="11">
        <v>718.9511067878143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1631.7978338762186</v>
      </c>
      <c r="AE85" s="13">
        <v>1853.9107249250585</v>
      </c>
      <c r="AF85" s="13">
        <v>1416.1550896762321</v>
      </c>
      <c r="AG85" s="13">
        <v>1346.3316733362326</v>
      </c>
      <c r="AH85" s="13">
        <v>1433.5417190328662</v>
      </c>
      <c r="AI85" s="13">
        <v>1214.9501113996394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1399.9681499999999</v>
      </c>
      <c r="C89" s="9">
        <v>1389.00505</v>
      </c>
      <c r="D89" s="9">
        <v>1385.7863600000001</v>
      </c>
      <c r="E89" s="9">
        <v>1168.47686</v>
      </c>
      <c r="F89" s="9">
        <v>1063.1498099999999</v>
      </c>
      <c r="G89" s="9">
        <v>1118.76739</v>
      </c>
      <c r="H89" s="9">
        <v>1180.2671800000001</v>
      </c>
      <c r="I89" s="9">
        <v>1150.52738</v>
      </c>
      <c r="J89" s="9">
        <v>1158.99001</v>
      </c>
      <c r="K89" s="9">
        <v>1514.5093400000001</v>
      </c>
      <c r="L89" s="9">
        <v>1667.00532</v>
      </c>
      <c r="M89" s="9">
        <v>1160.93055</v>
      </c>
      <c r="N89" s="9">
        <v>1229.3570199999999</v>
      </c>
      <c r="O89" s="9">
        <v>1518.3044400000001</v>
      </c>
      <c r="P89" s="9">
        <v>1772.76792</v>
      </c>
      <c r="Q89" s="9">
        <v>1553.1220800000001</v>
      </c>
      <c r="R89" s="9">
        <v>1694.2442900000001</v>
      </c>
      <c r="S89" s="9">
        <v>1781.75603</v>
      </c>
      <c r="T89" s="9">
        <v>1974.2642499999999</v>
      </c>
      <c r="U89" s="9">
        <v>1798.89222</v>
      </c>
      <c r="V89" s="9">
        <v>1639.5559699999999</v>
      </c>
      <c r="W89" s="9">
        <v>1951.9857500000001</v>
      </c>
      <c r="X89" s="9">
        <v>2097.3467099999998</v>
      </c>
      <c r="Y89" s="9">
        <v>2111.3791900000001</v>
      </c>
      <c r="Z89" s="9">
        <v>1961.1736900000001</v>
      </c>
      <c r="AA89" s="9">
        <v>2023.67884</v>
      </c>
      <c r="AB89" s="9">
        <v>2372.8708000000001</v>
      </c>
      <c r="AC89" s="9">
        <v>2536.3501000000001</v>
      </c>
      <c r="AD89" s="9">
        <v>2657.3286699999999</v>
      </c>
      <c r="AE89" s="9">
        <v>3068.2864100000002</v>
      </c>
      <c r="AF89" s="9">
        <v>2192.2267400000001</v>
      </c>
      <c r="AG89" s="9">
        <v>2147.5245300000001</v>
      </c>
      <c r="AH89" s="9">
        <v>2232.6375899999998</v>
      </c>
      <c r="AI89" s="9">
        <v>1803.68912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-553.38420072000054</v>
      </c>
      <c r="C91" s="9">
        <f t="shared" ref="C91:AG91" si="62">C89-C$66</f>
        <v>-590.20100492000006</v>
      </c>
      <c r="D91" s="9">
        <f t="shared" si="62"/>
        <v>-555.14194504000034</v>
      </c>
      <c r="E91" s="9">
        <f t="shared" si="62"/>
        <v>-476.33858836000059</v>
      </c>
      <c r="F91" s="9">
        <f t="shared" si="62"/>
        <v>-502.90502808000019</v>
      </c>
      <c r="G91" s="9">
        <f t="shared" si="62"/>
        <v>-433.24477832000048</v>
      </c>
      <c r="H91" s="9">
        <f t="shared" si="62"/>
        <v>-421.94384408000019</v>
      </c>
      <c r="I91" s="9">
        <f t="shared" si="62"/>
        <v>-441.6323594800001</v>
      </c>
      <c r="J91" s="9">
        <f t="shared" si="62"/>
        <v>-66.530775440000298</v>
      </c>
      <c r="K91" s="9">
        <f t="shared" si="62"/>
        <v>-373.8736062400003</v>
      </c>
      <c r="L91" s="9">
        <f t="shared" si="62"/>
        <v>-463.99735716000055</v>
      </c>
      <c r="M91" s="9">
        <f t="shared" si="62"/>
        <v>-362.21136611999964</v>
      </c>
      <c r="N91" s="9">
        <f t="shared" si="62"/>
        <v>-319.74895040000001</v>
      </c>
      <c r="O91" s="9">
        <f t="shared" si="62"/>
        <v>-342.21413363999955</v>
      </c>
      <c r="P91" s="9">
        <f t="shared" si="62"/>
        <v>-332.1331735199999</v>
      </c>
      <c r="Q91" s="9">
        <f t="shared" si="62"/>
        <v>-298.91140452000059</v>
      </c>
      <c r="R91" s="9">
        <f t="shared" si="62"/>
        <v>-334.80912495999996</v>
      </c>
      <c r="S91" s="9">
        <f t="shared" si="62"/>
        <v>188.99321311999984</v>
      </c>
      <c r="T91" s="9">
        <f t="shared" si="62"/>
        <v>275.78577567999946</v>
      </c>
      <c r="U91" s="9">
        <f t="shared" si="62"/>
        <v>268.78884311999968</v>
      </c>
      <c r="V91" s="9">
        <f t="shared" si="62"/>
        <v>161.36240323999959</v>
      </c>
      <c r="W91" s="9">
        <f t="shared" si="62"/>
        <v>148.44091963999995</v>
      </c>
      <c r="X91" s="9">
        <f t="shared" si="62"/>
        <v>148.63404359999959</v>
      </c>
      <c r="Y91" s="9">
        <f t="shared" si="62"/>
        <v>34.84476844000028</v>
      </c>
      <c r="Z91" s="9">
        <f t="shared" si="62"/>
        <v>8.5523545599999125</v>
      </c>
      <c r="AA91" s="9">
        <f t="shared" si="62"/>
        <v>-38.794305560000339</v>
      </c>
      <c r="AB91" s="9">
        <f t="shared" si="62"/>
        <v>-81.323745560000589</v>
      </c>
      <c r="AC91" s="9">
        <f t="shared" si="62"/>
        <v>37.615921719999733</v>
      </c>
      <c r="AD91" s="9">
        <f t="shared" si="62"/>
        <v>57.097559799999544</v>
      </c>
      <c r="AE91" s="9">
        <f t="shared" si="62"/>
        <v>4.1098098799998297</v>
      </c>
      <c r="AF91" s="9">
        <f t="shared" si="62"/>
        <v>-12.793193559999963</v>
      </c>
      <c r="AG91" s="9">
        <f t="shared" si="62"/>
        <v>30.924413519999689</v>
      </c>
      <c r="AH91" s="9">
        <f t="shared" ref="AH91:AI91" si="63">AH89-AH$66</f>
        <v>-17.491604999999709</v>
      </c>
      <c r="AI91" s="9">
        <f t="shared" si="63"/>
        <v>-75.343958800000109</v>
      </c>
    </row>
    <row r="92" spans="1:35" x14ac:dyDescent="0.25">
      <c r="A92" s="10" t="s">
        <v>72</v>
      </c>
      <c r="B92" s="11">
        <f>IF(B$66=0,50%,B$67/B$66)*B91</f>
        <v>-204.18810647050765</v>
      </c>
      <c r="C92" s="11">
        <f t="shared" ref="C92:AG92" si="64">IF(C$66=0,50%,C$67/C$66)*C91</f>
        <v>-217.6577603386587</v>
      </c>
      <c r="D92" s="11">
        <f t="shared" si="64"/>
        <v>-204.80066700462055</v>
      </c>
      <c r="E92" s="11">
        <f t="shared" si="64"/>
        <v>-175.62797631344</v>
      </c>
      <c r="F92" s="11">
        <f t="shared" si="64"/>
        <v>-185.38947048943155</v>
      </c>
      <c r="G92" s="11">
        <f t="shared" si="64"/>
        <v>-159.40152843579182</v>
      </c>
      <c r="H92" s="11">
        <f t="shared" si="64"/>
        <v>-158.85143843737168</v>
      </c>
      <c r="I92" s="11">
        <f t="shared" si="64"/>
        <v>-166.92072199981718</v>
      </c>
      <c r="J92" s="11">
        <f t="shared" si="64"/>
        <v>-24.716390703684205</v>
      </c>
      <c r="K92" s="11">
        <f t="shared" si="64"/>
        <v>-144.70556333054094</v>
      </c>
      <c r="L92" s="11">
        <f t="shared" si="64"/>
        <v>-176.86052198845499</v>
      </c>
      <c r="M92" s="11">
        <f t="shared" si="64"/>
        <v>-136.04039190898365</v>
      </c>
      <c r="N92" s="11">
        <f t="shared" si="64"/>
        <v>-119.71767640376856</v>
      </c>
      <c r="O92" s="11">
        <f t="shared" si="64"/>
        <v>-119.40830518741079</v>
      </c>
      <c r="P92" s="11">
        <f t="shared" si="64"/>
        <v>-122.02777824246652</v>
      </c>
      <c r="Q92" s="11">
        <f t="shared" si="64"/>
        <v>-114.5351826114384</v>
      </c>
      <c r="R92" s="11">
        <f t="shared" si="64"/>
        <v>-122.44973833149692</v>
      </c>
      <c r="S92" s="11">
        <f t="shared" si="64"/>
        <v>66.447932013206355</v>
      </c>
      <c r="T92" s="11">
        <f t="shared" si="64"/>
        <v>92.963065921313841</v>
      </c>
      <c r="U92" s="11">
        <f t="shared" si="64"/>
        <v>94.980247951923445</v>
      </c>
      <c r="V92" s="11">
        <f t="shared" si="64"/>
        <v>58.091778685508224</v>
      </c>
      <c r="W92" s="11">
        <f t="shared" si="64"/>
        <v>52.800064497807156</v>
      </c>
      <c r="X92" s="11">
        <f t="shared" si="64"/>
        <v>53.938473017593758</v>
      </c>
      <c r="Y92" s="11">
        <f t="shared" si="64"/>
        <v>12.484874650971626</v>
      </c>
      <c r="Z92" s="11">
        <f t="shared" si="64"/>
        <v>3.1315554095660207</v>
      </c>
      <c r="AA92" s="11">
        <f t="shared" si="64"/>
        <v>-13.676215886181819</v>
      </c>
      <c r="AB92" s="11">
        <f t="shared" si="64"/>
        <v>-28.300959766604244</v>
      </c>
      <c r="AC92" s="11">
        <f t="shared" si="64"/>
        <v>13.344180305971129</v>
      </c>
      <c r="AD92" s="11">
        <f t="shared" si="64"/>
        <v>21.265485475617403</v>
      </c>
      <c r="AE92" s="11">
        <f t="shared" si="64"/>
        <v>1.6603213684159541</v>
      </c>
      <c r="AF92" s="11">
        <f t="shared" si="64"/>
        <v>-4.5768750145448873</v>
      </c>
      <c r="AG92" s="11">
        <f t="shared" si="64"/>
        <v>11.253944319344614</v>
      </c>
      <c r="AH92" s="11">
        <f t="shared" ref="AH92:AI92" si="65">IF(AH$66=0,50%,AH$67/AH$66)*AH91</f>
        <v>-6.8392855874156364</v>
      </c>
      <c r="AI92" s="11">
        <f t="shared" si="65"/>
        <v>-28.827923882866962</v>
      </c>
    </row>
    <row r="93" spans="1:35" x14ac:dyDescent="0.25">
      <c r="A93" s="12" t="s">
        <v>75</v>
      </c>
      <c r="B93" s="13">
        <f>B91-B92</f>
        <v>-349.19609424949289</v>
      </c>
      <c r="C93" s="13">
        <f t="shared" ref="C93:AG93" si="66">C91-C92</f>
        <v>-372.54324458134136</v>
      </c>
      <c r="D93" s="13">
        <f t="shared" si="66"/>
        <v>-350.34127803537979</v>
      </c>
      <c r="E93" s="13">
        <f t="shared" si="66"/>
        <v>-300.71061204656058</v>
      </c>
      <c r="F93" s="13">
        <f t="shared" si="66"/>
        <v>-317.51555759056862</v>
      </c>
      <c r="G93" s="13">
        <f t="shared" si="66"/>
        <v>-273.84324988420866</v>
      </c>
      <c r="H93" s="13">
        <f t="shared" si="66"/>
        <v>-263.09240564262848</v>
      </c>
      <c r="I93" s="13">
        <f t="shared" si="66"/>
        <v>-274.71163748018296</v>
      </c>
      <c r="J93" s="13">
        <f t="shared" si="66"/>
        <v>-41.814384736316093</v>
      </c>
      <c r="K93" s="13">
        <f t="shared" si="66"/>
        <v>-229.16804290945936</v>
      </c>
      <c r="L93" s="13">
        <f t="shared" si="66"/>
        <v>-287.13683517154556</v>
      </c>
      <c r="M93" s="13">
        <f t="shared" si="66"/>
        <v>-226.17097421101599</v>
      </c>
      <c r="N93" s="13">
        <f t="shared" si="66"/>
        <v>-200.03127399623145</v>
      </c>
      <c r="O93" s="13">
        <f t="shared" si="66"/>
        <v>-222.80582845258874</v>
      </c>
      <c r="P93" s="13">
        <f t="shared" si="66"/>
        <v>-210.10539527753338</v>
      </c>
      <c r="Q93" s="13">
        <f t="shared" si="66"/>
        <v>-184.37622190856217</v>
      </c>
      <c r="R93" s="13">
        <f t="shared" si="66"/>
        <v>-212.35938662850305</v>
      </c>
      <c r="S93" s="13">
        <f t="shared" si="66"/>
        <v>122.54528110679348</v>
      </c>
      <c r="T93" s="13">
        <f t="shared" si="66"/>
        <v>182.82270975868562</v>
      </c>
      <c r="U93" s="13">
        <f t="shared" si="66"/>
        <v>173.80859516807624</v>
      </c>
      <c r="V93" s="13">
        <f t="shared" si="66"/>
        <v>103.27062455449138</v>
      </c>
      <c r="W93" s="13">
        <f t="shared" si="66"/>
        <v>95.640855142192791</v>
      </c>
      <c r="X93" s="13">
        <f t="shared" si="66"/>
        <v>94.695570582405821</v>
      </c>
      <c r="Y93" s="13">
        <f t="shared" si="66"/>
        <v>22.359893789028654</v>
      </c>
      <c r="Z93" s="13">
        <f t="shared" si="66"/>
        <v>5.4207991504338917</v>
      </c>
      <c r="AA93" s="13">
        <f t="shared" si="66"/>
        <v>-25.11808967381852</v>
      </c>
      <c r="AB93" s="13">
        <f t="shared" si="66"/>
        <v>-53.022785793396345</v>
      </c>
      <c r="AC93" s="13">
        <f t="shared" si="66"/>
        <v>24.271741414028604</v>
      </c>
      <c r="AD93" s="13">
        <f t="shared" si="66"/>
        <v>35.832074324382141</v>
      </c>
      <c r="AE93" s="13">
        <f t="shared" si="66"/>
        <v>2.4494885115838754</v>
      </c>
      <c r="AF93" s="13">
        <f t="shared" si="66"/>
        <v>-8.216318545455076</v>
      </c>
      <c r="AG93" s="13">
        <f t="shared" si="66"/>
        <v>19.670469200655077</v>
      </c>
      <c r="AH93" s="13">
        <f t="shared" ref="AH93:AI93" si="67">AH91-AH92</f>
        <v>-10.652319412584072</v>
      </c>
      <c r="AI93" s="13">
        <f t="shared" si="67"/>
        <v>-46.516034917133148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61.466478260869565</v>
      </c>
      <c r="C97" s="9">
        <f t="shared" si="68"/>
        <v>62.311878260869562</v>
      </c>
      <c r="D97" s="9">
        <f t="shared" si="68"/>
        <v>61.085930434782611</v>
      </c>
      <c r="E97" s="9">
        <f t="shared" si="68"/>
        <v>51.795286956521736</v>
      </c>
      <c r="F97" s="9">
        <f t="shared" si="68"/>
        <v>49.323782608695652</v>
      </c>
      <c r="G97" s="9">
        <f t="shared" si="68"/>
        <v>48.972826086956523</v>
      </c>
      <c r="H97" s="9">
        <f t="shared" si="68"/>
        <v>51.212886956521736</v>
      </c>
      <c r="I97" s="9">
        <f t="shared" si="68"/>
        <v>50.700034782608697</v>
      </c>
      <c r="J97" s="9">
        <f t="shared" si="68"/>
        <v>38.119478260869563</v>
      </c>
      <c r="K97" s="9">
        <f t="shared" si="68"/>
        <v>62.924773913043481</v>
      </c>
      <c r="L97" s="9">
        <f t="shared" si="68"/>
        <v>70.915060869565224</v>
      </c>
      <c r="M97" s="9">
        <f t="shared" si="68"/>
        <v>66.679717391304351</v>
      </c>
      <c r="N97" s="9">
        <f t="shared" si="68"/>
        <v>66.951573913043489</v>
      </c>
      <c r="O97" s="9">
        <f t="shared" si="68"/>
        <v>62.740533913043478</v>
      </c>
      <c r="P97" s="9">
        <f t="shared" si="68"/>
        <v>61.206243478260866</v>
      </c>
      <c r="Q97" s="9">
        <f t="shared" si="68"/>
        <v>66.862878260869564</v>
      </c>
      <c r="R97" s="9">
        <f t="shared" si="68"/>
        <v>66.760069565217393</v>
      </c>
      <c r="S97" s="9">
        <f t="shared" si="68"/>
        <v>64.507352173913034</v>
      </c>
      <c r="T97" s="9">
        <f t="shared" si="68"/>
        <v>59.415391304347821</v>
      </c>
      <c r="U97" s="9">
        <f t="shared" si="68"/>
        <v>53.945725217391299</v>
      </c>
      <c r="V97" s="9">
        <f t="shared" si="68"/>
        <v>57.513156521739134</v>
      </c>
      <c r="W97" s="9">
        <f t="shared" si="68"/>
        <v>61.931217391304344</v>
      </c>
      <c r="X97" s="9">
        <f t="shared" si="68"/>
        <v>59.007513043478269</v>
      </c>
      <c r="Y97" s="9">
        <f t="shared" si="68"/>
        <v>67.330686956521745</v>
      </c>
      <c r="Z97" s="9">
        <f t="shared" si="68"/>
        <v>68.872860869565216</v>
      </c>
      <c r="AA97" s="9">
        <f t="shared" si="68"/>
        <v>67.342495652173923</v>
      </c>
      <c r="AB97" s="9">
        <f t="shared" si="68"/>
        <v>67.427739130434787</v>
      </c>
      <c r="AC97" s="9">
        <f t="shared" si="68"/>
        <v>70.241278260869564</v>
      </c>
      <c r="AD97" s="9">
        <f t="shared" si="68"/>
        <v>71.132860869565206</v>
      </c>
      <c r="AE97" s="9">
        <f t="shared" si="68"/>
        <v>71.18350347826086</v>
      </c>
      <c r="AF97" s="9">
        <f t="shared" si="68"/>
        <v>65.002177391304357</v>
      </c>
      <c r="AG97" s="9">
        <f t="shared" si="68"/>
        <v>67.875773913043474</v>
      </c>
      <c r="AH97" s="9">
        <f t="shared" ref="AH97:AI97" si="69">SUM(AH98:AH99)</f>
        <v>73.776391304347825</v>
      </c>
      <c r="AI97" s="9">
        <f t="shared" si="69"/>
        <v>72.750600000000006</v>
      </c>
    </row>
    <row r="98" spans="1:35" x14ac:dyDescent="0.25">
      <c r="A98" s="10" t="s">
        <v>72</v>
      </c>
      <c r="B98" s="11">
        <v>23.941165217391305</v>
      </c>
      <c r="C98" s="11">
        <v>24.270452173913043</v>
      </c>
      <c r="D98" s="11">
        <v>23.792947826086955</v>
      </c>
      <c r="E98" s="11">
        <v>20.17424347826087</v>
      </c>
      <c r="F98" s="11">
        <v>19.211591304347827</v>
      </c>
      <c r="G98" s="11">
        <v>19.074895652173915</v>
      </c>
      <c r="H98" s="11">
        <v>20.451799999999999</v>
      </c>
      <c r="I98" s="11">
        <v>20.29948695652174</v>
      </c>
      <c r="J98" s="11">
        <v>14.87675652173913</v>
      </c>
      <c r="K98" s="11">
        <v>25.967391304347824</v>
      </c>
      <c r="L98" s="11">
        <v>28.817617391304349</v>
      </c>
      <c r="M98" s="11">
        <v>26.545713043478262</v>
      </c>
      <c r="N98" s="11">
        <v>25.830991304347826</v>
      </c>
      <c r="O98" s="11">
        <v>22.94922956521739</v>
      </c>
      <c r="P98" s="11">
        <v>23.288147826086956</v>
      </c>
      <c r="Q98" s="11">
        <v>26.263313043478259</v>
      </c>
      <c r="R98" s="11">
        <v>25.297069565217392</v>
      </c>
      <c r="S98" s="11">
        <v>22.963078260869565</v>
      </c>
      <c r="T98" s="11">
        <v>20.322904347826086</v>
      </c>
      <c r="U98" s="11">
        <v>18.777252173913045</v>
      </c>
      <c r="V98" s="11">
        <v>21.3218</v>
      </c>
      <c r="W98" s="11">
        <v>23.592199999999998</v>
      </c>
      <c r="X98" s="11">
        <v>23.079373913043479</v>
      </c>
      <c r="Y98" s="11">
        <v>26.456399999999999</v>
      </c>
      <c r="Z98" s="11">
        <v>28.026773913043478</v>
      </c>
      <c r="AA98" s="11">
        <v>26.089843478260871</v>
      </c>
      <c r="AB98" s="11">
        <v>25.753782608695651</v>
      </c>
      <c r="AC98" s="11">
        <v>27.422208695652174</v>
      </c>
      <c r="AD98" s="11">
        <v>29.855399999999999</v>
      </c>
      <c r="AE98" s="11">
        <v>32.68574782608696</v>
      </c>
      <c r="AF98" s="11">
        <v>29.803986086956524</v>
      </c>
      <c r="AG98" s="11">
        <v>30.929669565217392</v>
      </c>
      <c r="AH98" s="11">
        <v>32.490400000000001</v>
      </c>
      <c r="AI98" s="11">
        <v>30.791243478260871</v>
      </c>
    </row>
    <row r="99" spans="1:35" x14ac:dyDescent="0.25">
      <c r="A99" s="12" t="s">
        <v>75</v>
      </c>
      <c r="B99" s="13">
        <v>37.525313043478263</v>
      </c>
      <c r="C99" s="13">
        <v>38.04142608695652</v>
      </c>
      <c r="D99" s="13">
        <v>37.292982608695652</v>
      </c>
      <c r="E99" s="13">
        <v>31.621043478260869</v>
      </c>
      <c r="F99" s="13">
        <v>30.112191304347824</v>
      </c>
      <c r="G99" s="13">
        <v>29.897930434782609</v>
      </c>
      <c r="H99" s="13">
        <v>30.761086956521737</v>
      </c>
      <c r="I99" s="13">
        <v>30.400547826086957</v>
      </c>
      <c r="J99" s="13">
        <v>23.242721739130435</v>
      </c>
      <c r="K99" s="13">
        <v>36.957382608695653</v>
      </c>
      <c r="L99" s="13">
        <v>42.097443478260871</v>
      </c>
      <c r="M99" s="13">
        <v>40.134004347826092</v>
      </c>
      <c r="N99" s="13">
        <v>41.120582608695656</v>
      </c>
      <c r="O99" s="13">
        <v>39.791304347826085</v>
      </c>
      <c r="P99" s="13">
        <v>37.918095652173911</v>
      </c>
      <c r="Q99" s="13">
        <v>40.599565217391302</v>
      </c>
      <c r="R99" s="13">
        <v>41.463000000000001</v>
      </c>
      <c r="S99" s="13">
        <v>41.544273913043469</v>
      </c>
      <c r="T99" s="13">
        <v>39.092486956521739</v>
      </c>
      <c r="U99" s="13">
        <v>35.168473043478258</v>
      </c>
      <c r="V99" s="13">
        <v>36.191356521739131</v>
      </c>
      <c r="W99" s="13">
        <v>38.339017391304345</v>
      </c>
      <c r="X99" s="13">
        <v>35.928139130434786</v>
      </c>
      <c r="Y99" s="13">
        <v>40.874286956521743</v>
      </c>
      <c r="Z99" s="13">
        <v>40.846086956521738</v>
      </c>
      <c r="AA99" s="13">
        <v>41.252652173913049</v>
      </c>
      <c r="AB99" s="13">
        <v>41.673956521739136</v>
      </c>
      <c r="AC99" s="13">
        <v>42.81906956521739</v>
      </c>
      <c r="AD99" s="13">
        <v>41.277460869565211</v>
      </c>
      <c r="AE99" s="13">
        <v>38.497755652173907</v>
      </c>
      <c r="AF99" s="13">
        <v>35.19819130434783</v>
      </c>
      <c r="AG99" s="13">
        <v>36.946104347826086</v>
      </c>
      <c r="AH99" s="13">
        <v>41.285991304347824</v>
      </c>
      <c r="AI99" s="13">
        <v>41.959356521739132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2.601585093167003</v>
      </c>
      <c r="D101" s="9">
        <f t="shared" si="70"/>
        <v>0.53023726708004415</v>
      </c>
      <c r="E101" s="9">
        <f t="shared" si="70"/>
        <v>0</v>
      </c>
      <c r="F101" s="9">
        <f t="shared" si="70"/>
        <v>0</v>
      </c>
      <c r="G101" s="9">
        <f t="shared" si="70"/>
        <v>1.4052285714278701</v>
      </c>
      <c r="H101" s="9">
        <f t="shared" si="70"/>
        <v>3.9962459627322158</v>
      </c>
      <c r="I101" s="9">
        <f t="shared" si="70"/>
        <v>1.2771440993781797</v>
      </c>
      <c r="J101" s="9">
        <f t="shared" si="70"/>
        <v>0</v>
      </c>
      <c r="K101" s="9">
        <f t="shared" si="70"/>
        <v>26.561480745340916</v>
      </c>
      <c r="L101" s="9">
        <f t="shared" si="70"/>
        <v>9.746472049688748</v>
      </c>
      <c r="M101" s="9">
        <f t="shared" si="70"/>
        <v>0.27599701863317394</v>
      </c>
      <c r="N101" s="9">
        <f t="shared" si="70"/>
        <v>2.1857852173914347</v>
      </c>
      <c r="O101" s="9">
        <f t="shared" si="70"/>
        <v>0.1839050931678301</v>
      </c>
      <c r="P101" s="9">
        <f t="shared" si="70"/>
        <v>1.3647746583842619</v>
      </c>
      <c r="Q101" s="9">
        <f t="shared" si="70"/>
        <v>7.5398750310555673</v>
      </c>
      <c r="R101" s="9">
        <f t="shared" si="70"/>
        <v>2.0626417391305729</v>
      </c>
      <c r="S101" s="9">
        <f t="shared" si="70"/>
        <v>1.6792412422357761</v>
      </c>
      <c r="T101" s="9">
        <f t="shared" si="70"/>
        <v>0.52191006211143498</v>
      </c>
      <c r="U101" s="9">
        <f t="shared" si="70"/>
        <v>0.1586752795027393</v>
      </c>
      <c r="V101" s="9">
        <f t="shared" si="70"/>
        <v>5.450671552794697</v>
      </c>
      <c r="W101" s="9">
        <f t="shared" si="70"/>
        <v>6.3013011180120877</v>
      </c>
      <c r="X101" s="9">
        <f t="shared" si="70"/>
        <v>0.17120720496848207</v>
      </c>
      <c r="Y101" s="9">
        <f t="shared" si="70"/>
        <v>10.206414161490351</v>
      </c>
      <c r="Z101" s="9">
        <f t="shared" si="70"/>
        <v>3.4254141614903513</v>
      </c>
      <c r="AA101" s="9">
        <f t="shared" si="70"/>
        <v>1.8600094409939203</v>
      </c>
      <c r="AB101" s="9">
        <f t="shared" si="70"/>
        <v>1.968483726707742</v>
      </c>
      <c r="AC101" s="9">
        <f t="shared" si="70"/>
        <v>4.6967793788816552</v>
      </c>
      <c r="AD101" s="9">
        <f t="shared" si="70"/>
        <v>3.5857147826078695</v>
      </c>
      <c r="AE101" s="9">
        <f t="shared" si="70"/>
        <v>4.2915495652165667</v>
      </c>
      <c r="AF101" s="9">
        <f t="shared" si="70"/>
        <v>0</v>
      </c>
      <c r="AG101" s="9">
        <f t="shared" si="70"/>
        <v>4.9172131677015258</v>
      </c>
      <c r="AH101" s="9">
        <f t="shared" ref="AH101:AI101" si="71">SUM(AH102:AH103)</f>
        <v>7.6568024844713491</v>
      </c>
      <c r="AI101" s="9">
        <f t="shared" si="71"/>
        <v>2.2421281987575234</v>
      </c>
    </row>
    <row r="102" spans="1:35" x14ac:dyDescent="0.25">
      <c r="A102" s="10" t="s">
        <v>72</v>
      </c>
      <c r="B102" s="11">
        <v>0</v>
      </c>
      <c r="C102" s="11">
        <v>1.013320248446739</v>
      </c>
      <c r="D102" s="11">
        <v>0.20652894409891331</v>
      </c>
      <c r="E102" s="11">
        <v>0</v>
      </c>
      <c r="F102" s="11">
        <v>0</v>
      </c>
      <c r="G102" s="11">
        <v>0.54733763975108829</v>
      </c>
      <c r="H102" s="11">
        <v>2.060937639751085</v>
      </c>
      <c r="I102" s="11">
        <v>0.53172024844674226</v>
      </c>
      <c r="J102" s="11">
        <v>0</v>
      </c>
      <c r="K102" s="11">
        <v>11.774668074533695</v>
      </c>
      <c r="L102" s="11">
        <v>3.5342593788815257</v>
      </c>
      <c r="M102" s="11">
        <v>0</v>
      </c>
      <c r="N102" s="11">
        <v>0</v>
      </c>
      <c r="O102" s="11">
        <v>0</v>
      </c>
      <c r="P102" s="11">
        <v>1.0229515527945665</v>
      </c>
      <c r="Q102" s="11">
        <v>3.6591985093163046</v>
      </c>
      <c r="R102" s="11">
        <v>0</v>
      </c>
      <c r="S102" s="11">
        <v>0</v>
      </c>
      <c r="T102" s="11">
        <v>0</v>
      </c>
      <c r="U102" s="11">
        <v>0</v>
      </c>
      <c r="V102" s="11">
        <v>3.2285811180119559</v>
      </c>
      <c r="W102" s="11">
        <v>2.9544332919249996</v>
      </c>
      <c r="X102" s="11">
        <v>0.17120720496848207</v>
      </c>
      <c r="Y102" s="11">
        <v>4.0610593788815201</v>
      </c>
      <c r="Z102" s="11">
        <v>2.25440720496848</v>
      </c>
      <c r="AA102" s="11">
        <v>0</v>
      </c>
      <c r="AB102" s="11">
        <v>0.34797242235978132</v>
      </c>
      <c r="AC102" s="11">
        <v>2.3524593788815231</v>
      </c>
      <c r="AD102" s="11">
        <v>3.1172245962728269</v>
      </c>
      <c r="AE102" s="11">
        <v>3.5143811180119577</v>
      </c>
      <c r="AF102" s="11">
        <v>0</v>
      </c>
      <c r="AG102" s="11">
        <v>1.8097167701858687</v>
      </c>
      <c r="AH102" s="11">
        <v>2.2447637267076068</v>
      </c>
      <c r="AI102" s="11">
        <v>0</v>
      </c>
    </row>
    <row r="103" spans="1:35" x14ac:dyDescent="0.25">
      <c r="A103" s="12" t="s">
        <v>75</v>
      </c>
      <c r="B103" s="13">
        <v>0</v>
      </c>
      <c r="C103" s="13">
        <v>1.5882648447202643</v>
      </c>
      <c r="D103" s="13">
        <v>0.32370832298113084</v>
      </c>
      <c r="E103" s="13">
        <v>0</v>
      </c>
      <c r="F103" s="13">
        <v>0</v>
      </c>
      <c r="G103" s="13">
        <v>0.85789093167678176</v>
      </c>
      <c r="H103" s="13">
        <v>1.9353083229811308</v>
      </c>
      <c r="I103" s="13">
        <v>0.74542385093143748</v>
      </c>
      <c r="J103" s="13">
        <v>0</v>
      </c>
      <c r="K103" s="13">
        <v>14.786812670807219</v>
      </c>
      <c r="L103" s="13">
        <v>6.2122126708072214</v>
      </c>
      <c r="M103" s="13">
        <v>0.27599701863317394</v>
      </c>
      <c r="N103" s="13">
        <v>2.1857852173914347</v>
      </c>
      <c r="O103" s="13">
        <v>0.1839050931678301</v>
      </c>
      <c r="P103" s="13">
        <v>0.34182310558969542</v>
      </c>
      <c r="Q103" s="13">
        <v>3.8806765217392627</v>
      </c>
      <c r="R103" s="13">
        <v>2.0626417391305729</v>
      </c>
      <c r="S103" s="13">
        <v>1.6792412422357761</v>
      </c>
      <c r="T103" s="13">
        <v>0.52191006211143498</v>
      </c>
      <c r="U103" s="13">
        <v>0.1586752795027393</v>
      </c>
      <c r="V103" s="13">
        <v>2.2220904347827406</v>
      </c>
      <c r="W103" s="13">
        <v>3.3468678260870885</v>
      </c>
      <c r="X103" s="13">
        <v>0</v>
      </c>
      <c r="Y103" s="13">
        <v>6.1453547826088304</v>
      </c>
      <c r="Z103" s="13">
        <v>1.1710069565218713</v>
      </c>
      <c r="AA103" s="13">
        <v>1.8600094409939203</v>
      </c>
      <c r="AB103" s="13">
        <v>1.6205113043479606</v>
      </c>
      <c r="AC103" s="13">
        <v>2.3443200000001321</v>
      </c>
      <c r="AD103" s="13">
        <v>0.46849018633504269</v>
      </c>
      <c r="AE103" s="13">
        <v>0.77716844720460876</v>
      </c>
      <c r="AF103" s="13">
        <v>0</v>
      </c>
      <c r="AG103" s="13">
        <v>3.1074963975156571</v>
      </c>
      <c r="AH103" s="13">
        <v>5.4120387577637423</v>
      </c>
      <c r="AI103" s="13">
        <v>2.2421281987575234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56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0</v>
      </c>
      <c r="C3" s="9">
        <f t="shared" ref="C3:AG3" si="0">SUM(C4:C5)</f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79033.992398000002</v>
      </c>
      <c r="K3" s="9">
        <f t="shared" si="0"/>
        <v>0</v>
      </c>
      <c r="L3" s="9">
        <f t="shared" si="0"/>
        <v>0</v>
      </c>
      <c r="M3" s="9">
        <f t="shared" si="0"/>
        <v>0</v>
      </c>
      <c r="N3" s="9">
        <f t="shared" si="0"/>
        <v>0</v>
      </c>
      <c r="O3" s="9">
        <f t="shared" si="0"/>
        <v>0</v>
      </c>
      <c r="P3" s="9">
        <f t="shared" si="0"/>
        <v>0</v>
      </c>
      <c r="Q3" s="9">
        <f t="shared" si="0"/>
        <v>0</v>
      </c>
      <c r="R3" s="9">
        <f t="shared" si="0"/>
        <v>0</v>
      </c>
      <c r="S3" s="9">
        <f t="shared" si="0"/>
        <v>85261.918619999997</v>
      </c>
      <c r="T3" s="9">
        <f t="shared" si="0"/>
        <v>104396.89372399999</v>
      </c>
      <c r="U3" s="9">
        <f t="shared" si="0"/>
        <v>63048.293743999995</v>
      </c>
      <c r="V3" s="9">
        <f t="shared" si="0"/>
        <v>80331.733506000004</v>
      </c>
      <c r="W3" s="9">
        <f t="shared" si="0"/>
        <v>80424.612057999999</v>
      </c>
      <c r="X3" s="9">
        <f t="shared" si="0"/>
        <v>91672.594737000007</v>
      </c>
      <c r="Y3" s="9">
        <f t="shared" si="0"/>
        <v>108033.278964</v>
      </c>
      <c r="Z3" s="9">
        <f t="shared" si="0"/>
        <v>90164.729099999997</v>
      </c>
      <c r="AA3" s="9">
        <f t="shared" si="0"/>
        <v>98934.049174</v>
      </c>
      <c r="AB3" s="9">
        <f t="shared" si="0"/>
        <v>96261.249466999987</v>
      </c>
      <c r="AC3" s="9">
        <f t="shared" si="0"/>
        <v>91632.773576999985</v>
      </c>
      <c r="AD3" s="9">
        <f t="shared" si="0"/>
        <v>102288.705162</v>
      </c>
      <c r="AE3" s="9">
        <f t="shared" si="0"/>
        <v>111195.10837099999</v>
      </c>
      <c r="AF3" s="9">
        <f t="shared" si="0"/>
        <v>93609.529555999994</v>
      </c>
      <c r="AG3" s="9">
        <f t="shared" si="0"/>
        <v>110027.25537499999</v>
      </c>
      <c r="AH3" s="9">
        <f t="shared" ref="AH3:AI3" si="1">SUM(AH4:AH5)</f>
        <v>120398.55906299999</v>
      </c>
      <c r="AI3" s="9">
        <f t="shared" si="1"/>
        <v>174212.75916299998</v>
      </c>
    </row>
    <row r="4" spans="1:35" x14ac:dyDescent="0.25">
      <c r="A4" s="10" t="s">
        <v>72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8194.977347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9681.6739409999991</v>
      </c>
      <c r="T4" s="11">
        <v>11390.842304</v>
      </c>
      <c r="U4" s="11">
        <v>18988.324922</v>
      </c>
      <c r="V4" s="11">
        <v>17281.039448</v>
      </c>
      <c r="W4" s="11">
        <v>15213.511644</v>
      </c>
      <c r="X4" s="11">
        <v>13376.567902000001</v>
      </c>
      <c r="Y4" s="11">
        <v>14533.930558</v>
      </c>
      <c r="Z4" s="11">
        <v>17658.561128000001</v>
      </c>
      <c r="AA4" s="11">
        <v>19847.820267999999</v>
      </c>
      <c r="AB4" s="11">
        <v>20089.462019999999</v>
      </c>
      <c r="AC4" s="11">
        <v>22346.06799</v>
      </c>
      <c r="AD4" s="11">
        <v>26732.377077000001</v>
      </c>
      <c r="AE4" s="11">
        <v>21800.117686000001</v>
      </c>
      <c r="AF4" s="11">
        <v>20683.367721999999</v>
      </c>
      <c r="AG4" s="11">
        <v>21937.347855</v>
      </c>
      <c r="AH4" s="11">
        <v>28019.983853999998</v>
      </c>
      <c r="AI4" s="11">
        <v>38810.490189999997</v>
      </c>
    </row>
    <row r="5" spans="1:35" x14ac:dyDescent="0.25">
      <c r="A5" s="12" t="s">
        <v>75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70839.015050999995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75580.244678999996</v>
      </c>
      <c r="T5" s="13">
        <v>93006.051419999989</v>
      </c>
      <c r="U5" s="13">
        <v>44059.968821999995</v>
      </c>
      <c r="V5" s="13">
        <v>63050.694058000001</v>
      </c>
      <c r="W5" s="13">
        <v>65211.100414</v>
      </c>
      <c r="X5" s="13">
        <v>78296.026835000011</v>
      </c>
      <c r="Y5" s="13">
        <v>93499.348406000005</v>
      </c>
      <c r="Z5" s="13">
        <v>72506.167971999996</v>
      </c>
      <c r="AA5" s="13">
        <v>79086.228906000004</v>
      </c>
      <c r="AB5" s="13">
        <v>76171.787446999995</v>
      </c>
      <c r="AC5" s="13">
        <v>69286.705586999989</v>
      </c>
      <c r="AD5" s="13">
        <v>75556.328085000001</v>
      </c>
      <c r="AE5" s="13">
        <v>89394.990684999997</v>
      </c>
      <c r="AF5" s="13">
        <v>72926.161833999999</v>
      </c>
      <c r="AG5" s="13">
        <v>88089.907519999993</v>
      </c>
      <c r="AH5" s="13">
        <v>92378.575209000002</v>
      </c>
      <c r="AI5" s="13">
        <v>135402.268973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0</v>
      </c>
      <c r="C8" s="15">
        <f t="shared" si="2"/>
        <v>0</v>
      </c>
      <c r="D8" s="15">
        <f t="shared" si="2"/>
        <v>0</v>
      </c>
      <c r="E8" s="15">
        <f t="shared" si="2"/>
        <v>0</v>
      </c>
      <c r="F8" s="15">
        <f t="shared" si="2"/>
        <v>0</v>
      </c>
      <c r="G8" s="15">
        <f t="shared" si="2"/>
        <v>0</v>
      </c>
      <c r="H8" s="15">
        <f t="shared" si="2"/>
        <v>0</v>
      </c>
      <c r="I8" s="15">
        <f t="shared" si="2"/>
        <v>0</v>
      </c>
      <c r="J8" s="15">
        <f t="shared" si="2"/>
        <v>1</v>
      </c>
      <c r="K8" s="15">
        <f t="shared" si="2"/>
        <v>0</v>
      </c>
      <c r="L8" s="15">
        <f t="shared" si="2"/>
        <v>0</v>
      </c>
      <c r="M8" s="15">
        <f t="shared" si="2"/>
        <v>0</v>
      </c>
      <c r="N8" s="15">
        <f t="shared" si="2"/>
        <v>0</v>
      </c>
      <c r="O8" s="15">
        <f t="shared" si="2"/>
        <v>0</v>
      </c>
      <c r="P8" s="15">
        <f t="shared" si="2"/>
        <v>0</v>
      </c>
      <c r="Q8" s="15">
        <f t="shared" si="2"/>
        <v>0</v>
      </c>
      <c r="R8" s="15">
        <f t="shared" si="2"/>
        <v>0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72</v>
      </c>
      <c r="B9" s="16">
        <f t="shared" si="2"/>
        <v>0</v>
      </c>
      <c r="C9" s="16">
        <f t="shared" si="2"/>
        <v>0</v>
      </c>
      <c r="D9" s="16">
        <f t="shared" si="2"/>
        <v>0</v>
      </c>
      <c r="E9" s="16">
        <f t="shared" si="2"/>
        <v>0</v>
      </c>
      <c r="F9" s="16">
        <f t="shared" si="2"/>
        <v>0</v>
      </c>
      <c r="G9" s="16">
        <f t="shared" si="2"/>
        <v>0</v>
      </c>
      <c r="H9" s="16">
        <f t="shared" si="2"/>
        <v>0</v>
      </c>
      <c r="I9" s="16">
        <f t="shared" si="2"/>
        <v>0</v>
      </c>
      <c r="J9" s="16">
        <f t="shared" si="2"/>
        <v>0.10368927468236286</v>
      </c>
      <c r="K9" s="16">
        <f t="shared" si="2"/>
        <v>0</v>
      </c>
      <c r="L9" s="16">
        <f t="shared" si="2"/>
        <v>0</v>
      </c>
      <c r="M9" s="16">
        <f t="shared" si="2"/>
        <v>0</v>
      </c>
      <c r="N9" s="16">
        <f t="shared" si="2"/>
        <v>0</v>
      </c>
      <c r="O9" s="16">
        <f t="shared" si="2"/>
        <v>0</v>
      </c>
      <c r="P9" s="16">
        <f t="shared" si="2"/>
        <v>0</v>
      </c>
      <c r="Q9" s="16">
        <f t="shared" si="2"/>
        <v>0</v>
      </c>
      <c r="R9" s="16">
        <f t="shared" si="2"/>
        <v>0</v>
      </c>
      <c r="S9" s="16">
        <f t="shared" si="2"/>
        <v>0.1135521472857046</v>
      </c>
      <c r="T9" s="16">
        <f t="shared" si="2"/>
        <v>0.10911093134738872</v>
      </c>
      <c r="U9" s="16">
        <f t="shared" si="2"/>
        <v>0.30117111494087068</v>
      </c>
      <c r="V9" s="16">
        <f t="shared" si="2"/>
        <v>0.21512095773097281</v>
      </c>
      <c r="W9" s="16">
        <f t="shared" si="2"/>
        <v>0.18916487446689129</v>
      </c>
      <c r="X9" s="16">
        <f t="shared" si="2"/>
        <v>0.14591675887844244</v>
      </c>
      <c r="Y9" s="16">
        <f t="shared" si="2"/>
        <v>0.13453197660364591</v>
      </c>
      <c r="Z9" s="16">
        <f t="shared" si="2"/>
        <v>0.19584777001232073</v>
      </c>
      <c r="AA9" s="16">
        <f t="shared" si="2"/>
        <v>0.2006166778142548</v>
      </c>
      <c r="AB9" s="16">
        <f t="shared" si="2"/>
        <v>0.20869729129047937</v>
      </c>
      <c r="AC9" s="16">
        <f t="shared" si="2"/>
        <v>0.24386545465877843</v>
      </c>
      <c r="AD9" s="16">
        <f t="shared" si="2"/>
        <v>0.26134241346258641</v>
      </c>
      <c r="AE9" s="16">
        <f t="shared" si="2"/>
        <v>0.19605284805572917</v>
      </c>
      <c r="AF9" s="16">
        <f t="shared" si="2"/>
        <v>0.22095365525394073</v>
      </c>
      <c r="AG9" s="16">
        <f t="shared" si="2"/>
        <v>0.19938103318338818</v>
      </c>
      <c r="AH9" s="16">
        <f t="shared" ref="AH9:AI9" si="4">IF(AH4=0,0,AH4/AH$3)</f>
        <v>0.23272690364457108</v>
      </c>
      <c r="AI9" s="16">
        <f t="shared" si="4"/>
        <v>0.2227763935113814</v>
      </c>
    </row>
    <row r="10" spans="1:35" x14ac:dyDescent="0.25">
      <c r="A10" s="12" t="s">
        <v>75</v>
      </c>
      <c r="B10" s="17">
        <f t="shared" si="2"/>
        <v>0</v>
      </c>
      <c r="C10" s="17">
        <f t="shared" si="2"/>
        <v>0</v>
      </c>
      <c r="D10" s="17">
        <f t="shared" si="2"/>
        <v>0</v>
      </c>
      <c r="E10" s="17">
        <f t="shared" si="2"/>
        <v>0</v>
      </c>
      <c r="F10" s="17">
        <f t="shared" si="2"/>
        <v>0</v>
      </c>
      <c r="G10" s="17">
        <f t="shared" si="2"/>
        <v>0</v>
      </c>
      <c r="H10" s="17">
        <f t="shared" si="2"/>
        <v>0</v>
      </c>
      <c r="I10" s="17">
        <f t="shared" si="2"/>
        <v>0</v>
      </c>
      <c r="J10" s="17">
        <f t="shared" si="2"/>
        <v>0.896310725317637</v>
      </c>
      <c r="K10" s="17">
        <f t="shared" si="2"/>
        <v>0</v>
      </c>
      <c r="L10" s="17">
        <f t="shared" si="2"/>
        <v>0</v>
      </c>
      <c r="M10" s="17">
        <f t="shared" si="2"/>
        <v>0</v>
      </c>
      <c r="N10" s="17">
        <f t="shared" si="2"/>
        <v>0</v>
      </c>
      <c r="O10" s="17">
        <f t="shared" si="2"/>
        <v>0</v>
      </c>
      <c r="P10" s="17">
        <f t="shared" si="2"/>
        <v>0</v>
      </c>
      <c r="Q10" s="17">
        <f t="shared" si="2"/>
        <v>0</v>
      </c>
      <c r="R10" s="17">
        <f t="shared" si="2"/>
        <v>0</v>
      </c>
      <c r="S10" s="17">
        <f t="shared" si="2"/>
        <v>0.88644785271429538</v>
      </c>
      <c r="T10" s="17">
        <f t="shared" si="2"/>
        <v>0.89088906865261119</v>
      </c>
      <c r="U10" s="17">
        <f t="shared" si="2"/>
        <v>0.69882888505912932</v>
      </c>
      <c r="V10" s="17">
        <f t="shared" si="2"/>
        <v>0.78487904226902716</v>
      </c>
      <c r="W10" s="17">
        <f t="shared" si="2"/>
        <v>0.81083512553310877</v>
      </c>
      <c r="X10" s="17">
        <f t="shared" si="2"/>
        <v>0.85408324112155765</v>
      </c>
      <c r="Y10" s="17">
        <f t="shared" si="2"/>
        <v>0.8654680233963542</v>
      </c>
      <c r="Z10" s="17">
        <f t="shared" si="2"/>
        <v>0.80415222998767932</v>
      </c>
      <c r="AA10" s="17">
        <f t="shared" si="2"/>
        <v>0.79938332218574526</v>
      </c>
      <c r="AB10" s="17">
        <f t="shared" si="2"/>
        <v>0.79130270870952069</v>
      </c>
      <c r="AC10" s="17">
        <f t="shared" si="2"/>
        <v>0.7561345453412216</v>
      </c>
      <c r="AD10" s="17">
        <f t="shared" si="2"/>
        <v>0.73865758653741365</v>
      </c>
      <c r="AE10" s="17">
        <f t="shared" si="2"/>
        <v>0.80394715194427091</v>
      </c>
      <c r="AF10" s="17">
        <f t="shared" si="2"/>
        <v>0.77904634474605927</v>
      </c>
      <c r="AG10" s="17">
        <f t="shared" si="2"/>
        <v>0.80061896681661182</v>
      </c>
      <c r="AH10" s="17">
        <f t="shared" ref="AH10:AI10" si="5">IF(AH5=0,0,AH5/AH$3)</f>
        <v>0.76727309635542895</v>
      </c>
      <c r="AI10" s="17">
        <f t="shared" si="5"/>
        <v>0.77722360648861866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0</v>
      </c>
      <c r="C12" s="18">
        <f t="shared" si="6"/>
        <v>0</v>
      </c>
      <c r="D12" s="18">
        <f t="shared" si="6"/>
        <v>0</v>
      </c>
      <c r="E12" s="18">
        <f t="shared" si="6"/>
        <v>0</v>
      </c>
      <c r="F12" s="18">
        <f t="shared" si="6"/>
        <v>0</v>
      </c>
      <c r="G12" s="18">
        <f t="shared" si="6"/>
        <v>0</v>
      </c>
      <c r="H12" s="18">
        <f t="shared" si="6"/>
        <v>0</v>
      </c>
      <c r="I12" s="18">
        <f t="shared" si="6"/>
        <v>0</v>
      </c>
      <c r="J12" s="18">
        <f t="shared" si="6"/>
        <v>3.7248529999999995</v>
      </c>
      <c r="K12" s="18">
        <f t="shared" si="6"/>
        <v>0</v>
      </c>
      <c r="L12" s="18">
        <f t="shared" si="6"/>
        <v>0</v>
      </c>
      <c r="M12" s="18">
        <f t="shared" si="6"/>
        <v>0</v>
      </c>
      <c r="N12" s="18">
        <f t="shared" si="6"/>
        <v>0</v>
      </c>
      <c r="O12" s="18">
        <f t="shared" si="6"/>
        <v>0</v>
      </c>
      <c r="P12" s="18">
        <f t="shared" si="6"/>
        <v>0</v>
      </c>
      <c r="Q12" s="18">
        <f t="shared" si="6"/>
        <v>0</v>
      </c>
      <c r="R12" s="18">
        <f t="shared" si="6"/>
        <v>0</v>
      </c>
      <c r="S12" s="18">
        <f t="shared" si="6"/>
        <v>4.1433579999999992</v>
      </c>
      <c r="T12" s="18">
        <f t="shared" si="6"/>
        <v>4.7281709999999997</v>
      </c>
      <c r="U12" s="18">
        <f t="shared" si="6"/>
        <v>4.3679509999999997</v>
      </c>
      <c r="V12" s="18">
        <f t="shared" si="6"/>
        <v>4.569515</v>
      </c>
      <c r="W12" s="18">
        <f t="shared" si="6"/>
        <v>5.4507659999999998</v>
      </c>
      <c r="X12" s="18">
        <f t="shared" si="6"/>
        <v>5.2633399999999995</v>
      </c>
      <c r="Y12" s="18">
        <f t="shared" si="6"/>
        <v>5.8334849999999996</v>
      </c>
      <c r="Z12" s="18">
        <f t="shared" si="6"/>
        <v>5.4690589999999997</v>
      </c>
      <c r="AA12" s="18">
        <f t="shared" si="6"/>
        <v>5.6393540000000009</v>
      </c>
      <c r="AB12" s="18">
        <f t="shared" si="6"/>
        <v>5.4081790000000005</v>
      </c>
      <c r="AC12" s="18">
        <f t="shared" si="6"/>
        <v>5.3952640000000001</v>
      </c>
      <c r="AD12" s="18">
        <f t="shared" si="6"/>
        <v>6.2686849999999996</v>
      </c>
      <c r="AE12" s="18">
        <f t="shared" si="6"/>
        <v>5.9914329999999998</v>
      </c>
      <c r="AF12" s="18">
        <f t="shared" si="6"/>
        <v>5.2792829999999995</v>
      </c>
      <c r="AG12" s="18">
        <f t="shared" si="6"/>
        <v>5.6696179999999998</v>
      </c>
      <c r="AH12" s="18">
        <f t="shared" ref="AH12:AI12" si="7">SUM(AH13:AH14)</f>
        <v>7.3413769999999996</v>
      </c>
      <c r="AI12" s="18">
        <f t="shared" si="7"/>
        <v>9.6545190000000005</v>
      </c>
    </row>
    <row r="13" spans="1:35" x14ac:dyDescent="0.25">
      <c r="A13" s="10" t="s">
        <v>72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1.1396679999999999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1.346422</v>
      </c>
      <c r="T13" s="19">
        <v>1.5284850000000001</v>
      </c>
      <c r="U13" s="19">
        <v>2.6097009999999998</v>
      </c>
      <c r="V13" s="19">
        <v>2.3611789999999999</v>
      </c>
      <c r="W13" s="19">
        <v>2.5802589999999999</v>
      </c>
      <c r="X13" s="19">
        <v>2.181311</v>
      </c>
      <c r="Y13" s="19">
        <v>2.286098</v>
      </c>
      <c r="Z13" s="19">
        <v>2.7415430000000001</v>
      </c>
      <c r="AA13" s="19">
        <v>2.8335970000000001</v>
      </c>
      <c r="AB13" s="19">
        <v>2.7562310000000001</v>
      </c>
      <c r="AC13" s="19">
        <v>3.0070939999999999</v>
      </c>
      <c r="AD13" s="19">
        <v>3.645994</v>
      </c>
      <c r="AE13" s="19">
        <v>3.03626</v>
      </c>
      <c r="AF13" s="19">
        <v>2.703989</v>
      </c>
      <c r="AG13" s="19">
        <v>2.907143</v>
      </c>
      <c r="AH13" s="19">
        <v>3.8910619999999998</v>
      </c>
      <c r="AI13" s="19">
        <v>5.0148970000000004</v>
      </c>
    </row>
    <row r="14" spans="1:35" x14ac:dyDescent="0.25">
      <c r="A14" s="12" t="s">
        <v>75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2.5851849999999996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2.7969359999999996</v>
      </c>
      <c r="T14" s="20">
        <v>3.1996859999999998</v>
      </c>
      <c r="U14" s="20">
        <v>1.7582499999999999</v>
      </c>
      <c r="V14" s="20">
        <v>2.2083360000000001</v>
      </c>
      <c r="W14" s="20">
        <v>2.8705069999999999</v>
      </c>
      <c r="X14" s="20">
        <v>3.0820289999999999</v>
      </c>
      <c r="Y14" s="20">
        <v>3.5473870000000001</v>
      </c>
      <c r="Z14" s="20">
        <v>2.7275160000000001</v>
      </c>
      <c r="AA14" s="20">
        <v>2.8057570000000003</v>
      </c>
      <c r="AB14" s="20">
        <v>2.651948</v>
      </c>
      <c r="AC14" s="20">
        <v>2.3881700000000001</v>
      </c>
      <c r="AD14" s="20">
        <v>2.6226909999999997</v>
      </c>
      <c r="AE14" s="20">
        <v>2.9551729999999998</v>
      </c>
      <c r="AF14" s="20">
        <v>2.575294</v>
      </c>
      <c r="AG14" s="20">
        <v>2.7624749999999998</v>
      </c>
      <c r="AH14" s="20">
        <v>3.4503150000000002</v>
      </c>
      <c r="AI14" s="20">
        <v>4.6396220000000001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0</v>
      </c>
      <c r="C17" s="15">
        <f t="shared" si="8"/>
        <v>0</v>
      </c>
      <c r="D17" s="15">
        <f t="shared" si="8"/>
        <v>0</v>
      </c>
      <c r="E17" s="15">
        <f t="shared" si="8"/>
        <v>0</v>
      </c>
      <c r="F17" s="15">
        <f t="shared" si="8"/>
        <v>0</v>
      </c>
      <c r="G17" s="15">
        <f t="shared" si="8"/>
        <v>0</v>
      </c>
      <c r="H17" s="15">
        <f t="shared" si="8"/>
        <v>0</v>
      </c>
      <c r="I17" s="15">
        <f t="shared" si="8"/>
        <v>0</v>
      </c>
      <c r="J17" s="15">
        <f t="shared" si="8"/>
        <v>1</v>
      </c>
      <c r="K17" s="15">
        <f t="shared" si="8"/>
        <v>0</v>
      </c>
      <c r="L17" s="15">
        <f t="shared" si="8"/>
        <v>0</v>
      </c>
      <c r="M17" s="15">
        <f t="shared" si="8"/>
        <v>0</v>
      </c>
      <c r="N17" s="15">
        <f t="shared" si="8"/>
        <v>0</v>
      </c>
      <c r="O17" s="15">
        <f t="shared" si="8"/>
        <v>0</v>
      </c>
      <c r="P17" s="15">
        <f t="shared" si="8"/>
        <v>0</v>
      </c>
      <c r="Q17" s="15">
        <f t="shared" si="8"/>
        <v>0</v>
      </c>
      <c r="R17" s="15">
        <f t="shared" si="8"/>
        <v>0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72</v>
      </c>
      <c r="B18" s="16">
        <f t="shared" si="8"/>
        <v>0</v>
      </c>
      <c r="C18" s="16">
        <f t="shared" si="8"/>
        <v>0</v>
      </c>
      <c r="D18" s="16">
        <f t="shared" si="8"/>
        <v>0</v>
      </c>
      <c r="E18" s="16">
        <f t="shared" si="8"/>
        <v>0</v>
      </c>
      <c r="F18" s="16">
        <f t="shared" si="8"/>
        <v>0</v>
      </c>
      <c r="G18" s="16">
        <f t="shared" si="8"/>
        <v>0</v>
      </c>
      <c r="H18" s="16">
        <f t="shared" si="8"/>
        <v>0</v>
      </c>
      <c r="I18" s="16">
        <f t="shared" si="8"/>
        <v>0</v>
      </c>
      <c r="J18" s="16">
        <f t="shared" si="8"/>
        <v>0.30596321519265324</v>
      </c>
      <c r="K18" s="16">
        <f t="shared" si="8"/>
        <v>0</v>
      </c>
      <c r="L18" s="16">
        <f t="shared" si="8"/>
        <v>0</v>
      </c>
      <c r="M18" s="16">
        <f t="shared" si="8"/>
        <v>0</v>
      </c>
      <c r="N18" s="16">
        <f t="shared" si="8"/>
        <v>0</v>
      </c>
      <c r="O18" s="16">
        <f t="shared" si="8"/>
        <v>0</v>
      </c>
      <c r="P18" s="16">
        <f t="shared" si="8"/>
        <v>0</v>
      </c>
      <c r="Q18" s="16">
        <f t="shared" si="8"/>
        <v>0</v>
      </c>
      <c r="R18" s="16">
        <f t="shared" si="8"/>
        <v>0</v>
      </c>
      <c r="S18" s="16">
        <f t="shared" si="8"/>
        <v>0.32495912735515498</v>
      </c>
      <c r="T18" s="16">
        <f t="shared" si="8"/>
        <v>0.32327193749972244</v>
      </c>
      <c r="U18" s="16">
        <f t="shared" si="8"/>
        <v>0.59746572248635577</v>
      </c>
      <c r="V18" s="16">
        <f t="shared" si="8"/>
        <v>0.51672420377217276</v>
      </c>
      <c r="W18" s="16">
        <f t="shared" si="8"/>
        <v>0.47337548520703326</v>
      </c>
      <c r="X18" s="16">
        <f t="shared" si="8"/>
        <v>0.41443475055763074</v>
      </c>
      <c r="Y18" s="16">
        <f t="shared" si="8"/>
        <v>0.39189232508526212</v>
      </c>
      <c r="Z18" s="16">
        <f t="shared" si="8"/>
        <v>0.50128239611238423</v>
      </c>
      <c r="AA18" s="16">
        <f t="shared" si="8"/>
        <v>0.50246836783078341</v>
      </c>
      <c r="AB18" s="16">
        <f t="shared" si="8"/>
        <v>0.50964123044004273</v>
      </c>
      <c r="AC18" s="16">
        <f t="shared" si="8"/>
        <v>0.5573580829408904</v>
      </c>
      <c r="AD18" s="16">
        <f t="shared" si="8"/>
        <v>0.58162022816587533</v>
      </c>
      <c r="AE18" s="16">
        <f t="shared" si="8"/>
        <v>0.50676691202254953</v>
      </c>
      <c r="AF18" s="16">
        <f t="shared" si="8"/>
        <v>0.51218868168272103</v>
      </c>
      <c r="AG18" s="16">
        <f t="shared" si="8"/>
        <v>0.51275817876971608</v>
      </c>
      <c r="AH18" s="16">
        <f t="shared" ref="AH18:AI18" si="10">IF(AH13=0,0,AH13/AH$12)</f>
        <v>0.53001800615879013</v>
      </c>
      <c r="AI18" s="16">
        <f t="shared" si="10"/>
        <v>0.51943519920567771</v>
      </c>
    </row>
    <row r="19" spans="1:35" x14ac:dyDescent="0.25">
      <c r="A19" s="12" t="s">
        <v>75</v>
      </c>
      <c r="B19" s="17">
        <f t="shared" si="8"/>
        <v>0</v>
      </c>
      <c r="C19" s="17">
        <f t="shared" si="8"/>
        <v>0</v>
      </c>
      <c r="D19" s="17">
        <f t="shared" si="8"/>
        <v>0</v>
      </c>
      <c r="E19" s="17">
        <f t="shared" si="8"/>
        <v>0</v>
      </c>
      <c r="F19" s="17">
        <f t="shared" si="8"/>
        <v>0</v>
      </c>
      <c r="G19" s="17">
        <f t="shared" si="8"/>
        <v>0</v>
      </c>
      <c r="H19" s="17">
        <f t="shared" si="8"/>
        <v>0</v>
      </c>
      <c r="I19" s="17">
        <f t="shared" si="8"/>
        <v>0</v>
      </c>
      <c r="J19" s="17">
        <f t="shared" si="8"/>
        <v>0.69403678480734676</v>
      </c>
      <c r="K19" s="17">
        <f t="shared" si="8"/>
        <v>0</v>
      </c>
      <c r="L19" s="17">
        <f t="shared" si="8"/>
        <v>0</v>
      </c>
      <c r="M19" s="17">
        <f t="shared" si="8"/>
        <v>0</v>
      </c>
      <c r="N19" s="17">
        <f t="shared" si="8"/>
        <v>0</v>
      </c>
      <c r="O19" s="17">
        <f t="shared" si="8"/>
        <v>0</v>
      </c>
      <c r="P19" s="17">
        <f t="shared" si="8"/>
        <v>0</v>
      </c>
      <c r="Q19" s="17">
        <f t="shared" si="8"/>
        <v>0</v>
      </c>
      <c r="R19" s="17">
        <f t="shared" si="8"/>
        <v>0</v>
      </c>
      <c r="S19" s="17">
        <f t="shared" si="8"/>
        <v>0.67504087264484514</v>
      </c>
      <c r="T19" s="17">
        <f t="shared" si="8"/>
        <v>0.67672806250027762</v>
      </c>
      <c r="U19" s="17">
        <f t="shared" si="8"/>
        <v>0.40253427751364429</v>
      </c>
      <c r="V19" s="17">
        <f t="shared" si="8"/>
        <v>0.48327579622782724</v>
      </c>
      <c r="W19" s="17">
        <f t="shared" si="8"/>
        <v>0.52662451479296668</v>
      </c>
      <c r="X19" s="17">
        <f t="shared" si="8"/>
        <v>0.58556524944236932</v>
      </c>
      <c r="Y19" s="17">
        <f t="shared" si="8"/>
        <v>0.60810767491473794</v>
      </c>
      <c r="Z19" s="17">
        <f t="shared" si="8"/>
        <v>0.49871760388761582</v>
      </c>
      <c r="AA19" s="17">
        <f t="shared" si="8"/>
        <v>0.49753163216921653</v>
      </c>
      <c r="AB19" s="17">
        <f t="shared" si="8"/>
        <v>0.49035876955995716</v>
      </c>
      <c r="AC19" s="17">
        <f t="shared" si="8"/>
        <v>0.44264191705910966</v>
      </c>
      <c r="AD19" s="17">
        <f t="shared" si="8"/>
        <v>0.41837977183412467</v>
      </c>
      <c r="AE19" s="17">
        <f t="shared" si="8"/>
        <v>0.49323308797745047</v>
      </c>
      <c r="AF19" s="17">
        <f t="shared" si="8"/>
        <v>0.48781131831727909</v>
      </c>
      <c r="AG19" s="17">
        <f t="shared" si="8"/>
        <v>0.48724182123028392</v>
      </c>
      <c r="AH19" s="17">
        <f t="shared" ref="AH19:AI19" si="11">IF(AH14=0,0,AH14/AH$12)</f>
        <v>0.46998199384120998</v>
      </c>
      <c r="AI19" s="17">
        <f t="shared" si="11"/>
        <v>0.48056480079432229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0</v>
      </c>
      <c r="C21" s="21">
        <f t="shared" si="12"/>
        <v>0</v>
      </c>
      <c r="D21" s="21">
        <f t="shared" si="12"/>
        <v>0</v>
      </c>
      <c r="E21" s="21">
        <f t="shared" si="12"/>
        <v>0</v>
      </c>
      <c r="F21" s="21">
        <f t="shared" si="12"/>
        <v>0</v>
      </c>
      <c r="G21" s="21">
        <f t="shared" si="12"/>
        <v>0</v>
      </c>
      <c r="H21" s="21">
        <f t="shared" si="12"/>
        <v>0</v>
      </c>
      <c r="I21" s="21">
        <f t="shared" si="12"/>
        <v>0</v>
      </c>
      <c r="J21" s="21">
        <f t="shared" si="12"/>
        <v>21218.016495684529</v>
      </c>
      <c r="K21" s="21">
        <f t="shared" si="12"/>
        <v>0</v>
      </c>
      <c r="L21" s="21">
        <f t="shared" si="12"/>
        <v>0</v>
      </c>
      <c r="M21" s="21">
        <f t="shared" si="12"/>
        <v>0</v>
      </c>
      <c r="N21" s="21">
        <f t="shared" si="12"/>
        <v>0</v>
      </c>
      <c r="O21" s="21">
        <f t="shared" si="12"/>
        <v>0</v>
      </c>
      <c r="P21" s="21">
        <f t="shared" si="12"/>
        <v>0</v>
      </c>
      <c r="Q21" s="21">
        <f t="shared" si="12"/>
        <v>0</v>
      </c>
      <c r="R21" s="21">
        <f t="shared" si="12"/>
        <v>0</v>
      </c>
      <c r="S21" s="21">
        <f t="shared" si="12"/>
        <v>20577.975308916106</v>
      </c>
      <c r="T21" s="21">
        <f t="shared" si="12"/>
        <v>22079.762708243845</v>
      </c>
      <c r="U21" s="21">
        <f t="shared" si="12"/>
        <v>14434.295106332465</v>
      </c>
      <c r="V21" s="21">
        <f t="shared" si="12"/>
        <v>17579.925551398781</v>
      </c>
      <c r="W21" s="21">
        <f t="shared" si="12"/>
        <v>14754.735767046321</v>
      </c>
      <c r="X21" s="21">
        <f t="shared" si="12"/>
        <v>17417.190365243365</v>
      </c>
      <c r="Y21" s="21">
        <f t="shared" si="12"/>
        <v>18519.509172304377</v>
      </c>
      <c r="Z21" s="21">
        <f t="shared" si="12"/>
        <v>16486.333224783277</v>
      </c>
      <c r="AA21" s="21">
        <f t="shared" si="12"/>
        <v>17543.507496426006</v>
      </c>
      <c r="AB21" s="21">
        <f t="shared" si="12"/>
        <v>17799.198115853778</v>
      </c>
      <c r="AC21" s="21">
        <f t="shared" si="12"/>
        <v>16983.927677496409</v>
      </c>
      <c r="AD21" s="21">
        <f t="shared" si="12"/>
        <v>16317.410296098784</v>
      </c>
      <c r="AE21" s="21">
        <f t="shared" si="12"/>
        <v>18559.017245290066</v>
      </c>
      <c r="AF21" s="21">
        <f t="shared" si="12"/>
        <v>17731.485422546964</v>
      </c>
      <c r="AG21" s="21">
        <f t="shared" si="12"/>
        <v>19406.46713323543</v>
      </c>
      <c r="AH21" s="21">
        <f t="shared" ref="AH21:AI21" si="13">IF(AH3=0,0,AH3/AH12)</f>
        <v>16399.996766682871</v>
      </c>
      <c r="AI21" s="21">
        <f t="shared" si="13"/>
        <v>18044.685515974434</v>
      </c>
    </row>
    <row r="22" spans="1:35" x14ac:dyDescent="0.25">
      <c r="A22" s="10" t="s">
        <v>72</v>
      </c>
      <c r="B22" s="22">
        <f t="shared" si="12"/>
        <v>0</v>
      </c>
      <c r="C22" s="22">
        <f t="shared" si="12"/>
        <v>0</v>
      </c>
      <c r="D22" s="22">
        <f t="shared" si="12"/>
        <v>0</v>
      </c>
      <c r="E22" s="22">
        <f t="shared" si="12"/>
        <v>0</v>
      </c>
      <c r="F22" s="22">
        <f t="shared" si="12"/>
        <v>0</v>
      </c>
      <c r="G22" s="22">
        <f t="shared" si="12"/>
        <v>0</v>
      </c>
      <c r="H22" s="22">
        <f t="shared" si="12"/>
        <v>0</v>
      </c>
      <c r="I22" s="22">
        <f t="shared" si="12"/>
        <v>0</v>
      </c>
      <c r="J22" s="22">
        <f t="shared" si="12"/>
        <v>7190.6707453398712</v>
      </c>
      <c r="K22" s="22">
        <f t="shared" si="12"/>
        <v>0</v>
      </c>
      <c r="L22" s="22">
        <f t="shared" si="12"/>
        <v>0</v>
      </c>
      <c r="M22" s="22">
        <f t="shared" si="12"/>
        <v>0</v>
      </c>
      <c r="N22" s="22">
        <f t="shared" si="12"/>
        <v>0</v>
      </c>
      <c r="O22" s="22">
        <f t="shared" si="12"/>
        <v>0</v>
      </c>
      <c r="P22" s="22">
        <f t="shared" si="12"/>
        <v>0</v>
      </c>
      <c r="Q22" s="22">
        <f t="shared" si="12"/>
        <v>0</v>
      </c>
      <c r="R22" s="22">
        <f t="shared" si="12"/>
        <v>0</v>
      </c>
      <c r="S22" s="22">
        <f t="shared" si="12"/>
        <v>7190.6682607681687</v>
      </c>
      <c r="T22" s="22">
        <f t="shared" si="12"/>
        <v>7452.3742817234051</v>
      </c>
      <c r="U22" s="22">
        <f t="shared" si="12"/>
        <v>7276.0538168931998</v>
      </c>
      <c r="V22" s="22">
        <f t="shared" si="12"/>
        <v>7318.8180345496894</v>
      </c>
      <c r="W22" s="22">
        <f t="shared" si="12"/>
        <v>5896.1180424135719</v>
      </c>
      <c r="X22" s="22">
        <f t="shared" si="12"/>
        <v>6132.3524715182757</v>
      </c>
      <c r="Y22" s="22">
        <f t="shared" si="12"/>
        <v>6357.52734922125</v>
      </c>
      <c r="Z22" s="22">
        <f t="shared" si="12"/>
        <v>6441.1031043467128</v>
      </c>
      <c r="AA22" s="22">
        <f t="shared" si="12"/>
        <v>7004.4612088451531</v>
      </c>
      <c r="AB22" s="22">
        <f t="shared" si="12"/>
        <v>7288.7439478040842</v>
      </c>
      <c r="AC22" s="22">
        <f t="shared" si="12"/>
        <v>7431.1172148260084</v>
      </c>
      <c r="AD22" s="22">
        <f t="shared" si="12"/>
        <v>7331.9860309698815</v>
      </c>
      <c r="AE22" s="22">
        <f t="shared" si="12"/>
        <v>7179.9245407178578</v>
      </c>
      <c r="AF22" s="22">
        <f t="shared" si="12"/>
        <v>7649.2055707327208</v>
      </c>
      <c r="AG22" s="22">
        <f t="shared" si="12"/>
        <v>7546.0160903677597</v>
      </c>
      <c r="AH22" s="22">
        <f t="shared" ref="AH22:AI22" si="14">IF(AH4=0,0,AH4/AH13)</f>
        <v>7201.1147224074048</v>
      </c>
      <c r="AI22" s="22">
        <f t="shared" si="14"/>
        <v>7739.0403412074056</v>
      </c>
    </row>
    <row r="23" spans="1:35" x14ac:dyDescent="0.25">
      <c r="A23" s="12" t="s">
        <v>75</v>
      </c>
      <c r="B23" s="23">
        <f t="shared" si="12"/>
        <v>0</v>
      </c>
      <c r="C23" s="23">
        <f t="shared" si="12"/>
        <v>0</v>
      </c>
      <c r="D23" s="23">
        <f t="shared" si="12"/>
        <v>0</v>
      </c>
      <c r="E23" s="23">
        <f t="shared" si="12"/>
        <v>0</v>
      </c>
      <c r="F23" s="23">
        <f t="shared" si="12"/>
        <v>0</v>
      </c>
      <c r="G23" s="23">
        <f t="shared" si="12"/>
        <v>0</v>
      </c>
      <c r="H23" s="23">
        <f t="shared" si="12"/>
        <v>0</v>
      </c>
      <c r="I23" s="23">
        <f t="shared" si="12"/>
        <v>0</v>
      </c>
      <c r="J23" s="23">
        <f t="shared" si="12"/>
        <v>27401.9132290339</v>
      </c>
      <c r="K23" s="23">
        <f t="shared" si="12"/>
        <v>0</v>
      </c>
      <c r="L23" s="23">
        <f t="shared" si="12"/>
        <v>0</v>
      </c>
      <c r="M23" s="23">
        <f t="shared" si="12"/>
        <v>0</v>
      </c>
      <c r="N23" s="23">
        <f t="shared" si="12"/>
        <v>0</v>
      </c>
      <c r="O23" s="23">
        <f t="shared" si="12"/>
        <v>0</v>
      </c>
      <c r="P23" s="23">
        <f t="shared" si="12"/>
        <v>0</v>
      </c>
      <c r="Q23" s="23">
        <f t="shared" si="12"/>
        <v>0</v>
      </c>
      <c r="R23" s="23">
        <f t="shared" si="12"/>
        <v>0</v>
      </c>
      <c r="S23" s="23">
        <f t="shared" si="12"/>
        <v>27022.514880211776</v>
      </c>
      <c r="T23" s="23">
        <f t="shared" si="12"/>
        <v>29067.243291998024</v>
      </c>
      <c r="U23" s="23">
        <f t="shared" si="12"/>
        <v>25058.989803497796</v>
      </c>
      <c r="V23" s="23">
        <f t="shared" si="12"/>
        <v>28551.223209692729</v>
      </c>
      <c r="W23" s="23">
        <f t="shared" si="12"/>
        <v>22717.624591753305</v>
      </c>
      <c r="X23" s="23">
        <f t="shared" si="12"/>
        <v>25404.052601386949</v>
      </c>
      <c r="Y23" s="23">
        <f t="shared" si="12"/>
        <v>26357.245038672128</v>
      </c>
      <c r="Z23" s="23">
        <f t="shared" si="12"/>
        <v>26583.22369951267</v>
      </c>
      <c r="AA23" s="23">
        <f t="shared" si="12"/>
        <v>28187.127005653019</v>
      </c>
      <c r="AB23" s="23">
        <f t="shared" si="12"/>
        <v>28722.956651864966</v>
      </c>
      <c r="AC23" s="23">
        <f t="shared" si="12"/>
        <v>29012.46795119275</v>
      </c>
      <c r="AD23" s="23">
        <f t="shared" si="12"/>
        <v>28808.703764568534</v>
      </c>
      <c r="AE23" s="23">
        <f t="shared" si="12"/>
        <v>30250.340905591653</v>
      </c>
      <c r="AF23" s="23">
        <f t="shared" si="12"/>
        <v>28317.606391347937</v>
      </c>
      <c r="AG23" s="23">
        <f t="shared" si="12"/>
        <v>31888.037908035367</v>
      </c>
      <c r="AH23" s="23">
        <f t="shared" ref="AH23:AI23" si="15">IF(AH5=0,0,AH5/AH14)</f>
        <v>26773.954032892649</v>
      </c>
      <c r="AI23" s="23">
        <f t="shared" si="15"/>
        <v>29183.900967147754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0</v>
      </c>
      <c r="C25" s="21">
        <f t="shared" ref="C25:AG25" si="16">SUM(C26,C32)</f>
        <v>0</v>
      </c>
      <c r="D25" s="21">
        <f t="shared" si="16"/>
        <v>0</v>
      </c>
      <c r="E25" s="21">
        <f t="shared" si="16"/>
        <v>0</v>
      </c>
      <c r="F25" s="21">
        <f t="shared" si="16"/>
        <v>0</v>
      </c>
      <c r="G25" s="21">
        <f t="shared" si="16"/>
        <v>0</v>
      </c>
      <c r="H25" s="21">
        <f t="shared" si="16"/>
        <v>0</v>
      </c>
      <c r="I25" s="21">
        <f t="shared" si="16"/>
        <v>0</v>
      </c>
      <c r="J25" s="21">
        <f t="shared" si="16"/>
        <v>32.865176268271711</v>
      </c>
      <c r="K25" s="21">
        <f t="shared" si="16"/>
        <v>0</v>
      </c>
      <c r="L25" s="21">
        <f t="shared" si="16"/>
        <v>0</v>
      </c>
      <c r="M25" s="21">
        <f t="shared" si="16"/>
        <v>0</v>
      </c>
      <c r="N25" s="21">
        <f t="shared" si="16"/>
        <v>0</v>
      </c>
      <c r="O25" s="21">
        <f t="shared" si="16"/>
        <v>0</v>
      </c>
      <c r="P25" s="21">
        <f t="shared" si="16"/>
        <v>0</v>
      </c>
      <c r="Q25" s="21">
        <f t="shared" si="16"/>
        <v>0</v>
      </c>
      <c r="R25" s="21">
        <f t="shared" si="16"/>
        <v>0</v>
      </c>
      <c r="S25" s="21">
        <f t="shared" si="16"/>
        <v>34.889681857265685</v>
      </c>
      <c r="T25" s="21">
        <f t="shared" si="16"/>
        <v>69.503267411865863</v>
      </c>
      <c r="U25" s="21">
        <f t="shared" si="16"/>
        <v>15.686500429922612</v>
      </c>
      <c r="V25" s="21">
        <f t="shared" si="16"/>
        <v>15.896646603611348</v>
      </c>
      <c r="W25" s="21">
        <f t="shared" si="16"/>
        <v>9.2433361994840926</v>
      </c>
      <c r="X25" s="21">
        <f t="shared" si="16"/>
        <v>14.18959587274291</v>
      </c>
      <c r="Y25" s="21">
        <f t="shared" si="16"/>
        <v>41.555288048151333</v>
      </c>
      <c r="Z25" s="21">
        <f t="shared" si="16"/>
        <v>80.069905417024927</v>
      </c>
      <c r="AA25" s="21">
        <f t="shared" si="16"/>
        <v>44.595872742906273</v>
      </c>
      <c r="AB25" s="21">
        <f t="shared" si="16"/>
        <v>31.419862424763537</v>
      </c>
      <c r="AC25" s="21">
        <f t="shared" si="16"/>
        <v>27.899828030954431</v>
      </c>
      <c r="AD25" s="21">
        <f t="shared" si="16"/>
        <v>18.094754944110061</v>
      </c>
      <c r="AE25" s="21">
        <f t="shared" si="16"/>
        <v>34.201461736887353</v>
      </c>
      <c r="AF25" s="21">
        <f t="shared" si="16"/>
        <v>43.104729148753222</v>
      </c>
      <c r="AG25" s="21">
        <f t="shared" si="16"/>
        <v>33.949957007738597</v>
      </c>
      <c r="AH25" s="21">
        <f t="shared" ref="AH25:AI25" si="17">SUM(AH26,AH32)</f>
        <v>17.110662080825449</v>
      </c>
      <c r="AI25" s="21">
        <f t="shared" si="17"/>
        <v>21.980137575236451</v>
      </c>
    </row>
    <row r="26" spans="1:35" x14ac:dyDescent="0.25">
      <c r="A26" s="24" t="s">
        <v>72</v>
      </c>
      <c r="B26" s="25">
        <f>SUM(B27:B31)</f>
        <v>0</v>
      </c>
      <c r="C26" s="25">
        <f t="shared" ref="C26:AG26" si="18">SUM(C27:C31)</f>
        <v>0</v>
      </c>
      <c r="D26" s="25">
        <f t="shared" si="18"/>
        <v>0</v>
      </c>
      <c r="E26" s="25">
        <f t="shared" si="18"/>
        <v>0</v>
      </c>
      <c r="F26" s="25">
        <f t="shared" si="18"/>
        <v>0</v>
      </c>
      <c r="G26" s="25">
        <f t="shared" si="18"/>
        <v>0</v>
      </c>
      <c r="H26" s="25">
        <f t="shared" si="18"/>
        <v>0</v>
      </c>
      <c r="I26" s="25">
        <f t="shared" si="18"/>
        <v>0</v>
      </c>
      <c r="J26" s="25">
        <f t="shared" si="18"/>
        <v>10.670335770950597</v>
      </c>
      <c r="K26" s="25">
        <f t="shared" si="18"/>
        <v>0</v>
      </c>
      <c r="L26" s="25">
        <f t="shared" si="18"/>
        <v>0</v>
      </c>
      <c r="M26" s="25">
        <f t="shared" si="18"/>
        <v>0</v>
      </c>
      <c r="N26" s="25">
        <f t="shared" si="18"/>
        <v>0</v>
      </c>
      <c r="O26" s="25">
        <f t="shared" si="18"/>
        <v>0</v>
      </c>
      <c r="P26" s="25">
        <f t="shared" si="18"/>
        <v>0</v>
      </c>
      <c r="Q26" s="25">
        <f t="shared" si="18"/>
        <v>0</v>
      </c>
      <c r="R26" s="25">
        <f t="shared" si="18"/>
        <v>0</v>
      </c>
      <c r="S26" s="25">
        <f t="shared" si="18"/>
        <v>11.844887732898664</v>
      </c>
      <c r="T26" s="25">
        <f t="shared" si="18"/>
        <v>23.328185817076662</v>
      </c>
      <c r="U26" s="25">
        <f t="shared" si="18"/>
        <v>8.5087930916810315</v>
      </c>
      <c r="V26" s="25">
        <f t="shared" si="18"/>
        <v>7.640741612099391</v>
      </c>
      <c r="W26" s="25">
        <f t="shared" si="18"/>
        <v>4.1756577228004028</v>
      </c>
      <c r="X26" s="25">
        <f t="shared" si="18"/>
        <v>5.7126501886323426</v>
      </c>
      <c r="Y26" s="25">
        <f t="shared" si="18"/>
        <v>15.944070992743681</v>
      </c>
      <c r="Z26" s="25">
        <f t="shared" si="18"/>
        <v>36.932351993061182</v>
      </c>
      <c r="AA26" s="25">
        <f t="shared" si="18"/>
        <v>20.871027018422225</v>
      </c>
      <c r="AB26" s="25">
        <f t="shared" si="18"/>
        <v>14.842429711002213</v>
      </c>
      <c r="AC26" s="25">
        <f t="shared" si="18"/>
        <v>14.083202946624905</v>
      </c>
      <c r="AD26" s="25">
        <f t="shared" si="18"/>
        <v>9.3461719698835015</v>
      </c>
      <c r="AE26" s="25">
        <f t="shared" si="18"/>
        <v>15.874316764885588</v>
      </c>
      <c r="AF26" s="25">
        <f t="shared" si="18"/>
        <v>18.869661077872621</v>
      </c>
      <c r="AG26" s="25">
        <f t="shared" si="18"/>
        <v>14.331648688661321</v>
      </c>
      <c r="AH26" s="25">
        <f t="shared" ref="AH26:AI26" si="19">SUM(AH27:AH31)</f>
        <v>8.2104422357865303</v>
      </c>
      <c r="AI26" s="25">
        <f t="shared" si="19"/>
        <v>10.429062496637124</v>
      </c>
    </row>
    <row r="27" spans="1:35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10.670335770950597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11.844887732898664</v>
      </c>
      <c r="T27" s="27">
        <v>13.243799767017341</v>
      </c>
      <c r="U27" s="27">
        <v>5.2726840286982712</v>
      </c>
      <c r="V27" s="27">
        <v>7.640741612099391</v>
      </c>
      <c r="W27" s="27">
        <v>4.1756577228004028</v>
      </c>
      <c r="X27" s="27">
        <v>5.7126501886323426</v>
      </c>
      <c r="Y27" s="27">
        <v>15.944070992743681</v>
      </c>
      <c r="Z27" s="27">
        <v>36.932351993061182</v>
      </c>
      <c r="AA27" s="27">
        <v>20.871027018422225</v>
      </c>
      <c r="AB27" s="27">
        <v>14.842429711002213</v>
      </c>
      <c r="AC27" s="27">
        <v>14.083202946624905</v>
      </c>
      <c r="AD27" s="27">
        <v>9.3461719698835015</v>
      </c>
      <c r="AE27" s="27">
        <v>15.874316764885588</v>
      </c>
      <c r="AF27" s="27">
        <v>18.869661077872621</v>
      </c>
      <c r="AG27" s="27">
        <v>14.331648688661321</v>
      </c>
      <c r="AH27" s="27">
        <v>8.2104422357865303</v>
      </c>
      <c r="AI27" s="27">
        <v>10.429062496637124</v>
      </c>
    </row>
    <row r="28" spans="1:35" x14ac:dyDescent="0.25">
      <c r="A28" s="26" t="s">
        <v>14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10.084386050059321</v>
      </c>
      <c r="U28" s="27">
        <v>3.2361090629827602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75</v>
      </c>
      <c r="B32" s="25">
        <f>SUM(B33:B37)</f>
        <v>0</v>
      </c>
      <c r="C32" s="25">
        <f t="shared" ref="C32:AG32" si="20">SUM(C33:C37)</f>
        <v>0</v>
      </c>
      <c r="D32" s="25">
        <f t="shared" si="20"/>
        <v>0</v>
      </c>
      <c r="E32" s="25">
        <f t="shared" si="20"/>
        <v>0</v>
      </c>
      <c r="F32" s="25">
        <f t="shared" si="20"/>
        <v>0</v>
      </c>
      <c r="G32" s="25">
        <f t="shared" si="20"/>
        <v>0</v>
      </c>
      <c r="H32" s="25">
        <f t="shared" si="20"/>
        <v>0</v>
      </c>
      <c r="I32" s="25">
        <f t="shared" si="20"/>
        <v>0</v>
      </c>
      <c r="J32" s="25">
        <f t="shared" si="20"/>
        <v>22.194840497321113</v>
      </c>
      <c r="K32" s="25">
        <f t="shared" si="20"/>
        <v>0</v>
      </c>
      <c r="L32" s="25">
        <f t="shared" si="20"/>
        <v>0</v>
      </c>
      <c r="M32" s="25">
        <f t="shared" si="20"/>
        <v>0</v>
      </c>
      <c r="N32" s="25">
        <f t="shared" si="20"/>
        <v>0</v>
      </c>
      <c r="O32" s="25">
        <f t="shared" si="20"/>
        <v>0</v>
      </c>
      <c r="P32" s="25">
        <f t="shared" si="20"/>
        <v>0</v>
      </c>
      <c r="Q32" s="25">
        <f t="shared" si="20"/>
        <v>0</v>
      </c>
      <c r="R32" s="25">
        <f t="shared" si="20"/>
        <v>0</v>
      </c>
      <c r="S32" s="25">
        <f t="shared" si="20"/>
        <v>23.044794124367023</v>
      </c>
      <c r="T32" s="25">
        <f t="shared" si="20"/>
        <v>46.175081594789198</v>
      </c>
      <c r="U32" s="25">
        <f t="shared" si="20"/>
        <v>7.1777073382415804</v>
      </c>
      <c r="V32" s="25">
        <f t="shared" si="20"/>
        <v>8.255904991511958</v>
      </c>
      <c r="W32" s="25">
        <f t="shared" si="20"/>
        <v>5.0676784766836898</v>
      </c>
      <c r="X32" s="25">
        <f t="shared" si="20"/>
        <v>8.4769456841105679</v>
      </c>
      <c r="Y32" s="25">
        <f t="shared" si="20"/>
        <v>25.61121705540765</v>
      </c>
      <c r="Z32" s="25">
        <f t="shared" si="20"/>
        <v>43.137553423963745</v>
      </c>
      <c r="AA32" s="25">
        <f t="shared" si="20"/>
        <v>23.724845724484048</v>
      </c>
      <c r="AB32" s="25">
        <f t="shared" si="20"/>
        <v>16.577432713761326</v>
      </c>
      <c r="AC32" s="25">
        <f t="shared" si="20"/>
        <v>13.816625084329527</v>
      </c>
      <c r="AD32" s="25">
        <f t="shared" si="20"/>
        <v>8.7485829742265597</v>
      </c>
      <c r="AE32" s="25">
        <f t="shared" si="20"/>
        <v>18.327144972001765</v>
      </c>
      <c r="AF32" s="25">
        <f t="shared" si="20"/>
        <v>24.235068070880601</v>
      </c>
      <c r="AG32" s="25">
        <f t="shared" si="20"/>
        <v>19.618308319077276</v>
      </c>
      <c r="AH32" s="25">
        <f t="shared" ref="AH32:AI32" si="21">SUM(AH33:AH37)</f>
        <v>8.9002198450389187</v>
      </c>
      <c r="AI32" s="25">
        <f t="shared" si="21"/>
        <v>11.551075078599327</v>
      </c>
    </row>
    <row r="33" spans="1:35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22.194840497321113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8.6958689309018542</v>
      </c>
      <c r="T33" s="27">
        <v>5.2428726319508474</v>
      </c>
      <c r="U33" s="27">
        <v>0.88956876579871835</v>
      </c>
      <c r="V33" s="27">
        <v>3.6566788522170297</v>
      </c>
      <c r="W33" s="27">
        <v>5.0676784766836898</v>
      </c>
      <c r="X33" s="27">
        <v>8.4769456841105679</v>
      </c>
      <c r="Y33" s="27">
        <v>25.61121705540765</v>
      </c>
      <c r="Z33" s="27">
        <v>43.137553423963745</v>
      </c>
      <c r="AA33" s="27">
        <v>23.724845724484048</v>
      </c>
      <c r="AB33" s="27">
        <v>16.577432713761326</v>
      </c>
      <c r="AC33" s="27">
        <v>13.816625084329527</v>
      </c>
      <c r="AD33" s="27">
        <v>8.7485829742265597</v>
      </c>
      <c r="AE33" s="27">
        <v>18.327144972001765</v>
      </c>
      <c r="AF33" s="27">
        <v>24.235068070880601</v>
      </c>
      <c r="AG33" s="27">
        <v>19.618308319077276</v>
      </c>
      <c r="AH33" s="27">
        <v>8.9002198450389187</v>
      </c>
      <c r="AI33" s="27">
        <v>11.551075078599327</v>
      </c>
    </row>
    <row r="34" spans="1:35" x14ac:dyDescent="0.25">
      <c r="A34" s="26" t="s">
        <v>14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14.348925193465167</v>
      </c>
      <c r="T34" s="27">
        <v>40.932208962838352</v>
      </c>
      <c r="U34" s="27">
        <v>6.288138572442862</v>
      </c>
      <c r="V34" s="27">
        <v>4.5992261392949274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0</v>
      </c>
      <c r="C40" s="21">
        <f t="shared" si="22"/>
        <v>0</v>
      </c>
      <c r="D40" s="21">
        <f t="shared" si="22"/>
        <v>0</v>
      </c>
      <c r="E40" s="21">
        <f t="shared" si="22"/>
        <v>0</v>
      </c>
      <c r="F40" s="21">
        <f t="shared" si="22"/>
        <v>0</v>
      </c>
      <c r="G40" s="21">
        <f t="shared" si="22"/>
        <v>0</v>
      </c>
      <c r="H40" s="21">
        <f t="shared" si="22"/>
        <v>0</v>
      </c>
      <c r="I40" s="21">
        <f t="shared" si="22"/>
        <v>0</v>
      </c>
      <c r="J40" s="21">
        <f t="shared" si="22"/>
        <v>0.41583596211069535</v>
      </c>
      <c r="K40" s="21">
        <f t="shared" si="22"/>
        <v>0</v>
      </c>
      <c r="L40" s="21">
        <f t="shared" si="22"/>
        <v>0</v>
      </c>
      <c r="M40" s="21">
        <f t="shared" si="22"/>
        <v>0</v>
      </c>
      <c r="N40" s="21">
        <f t="shared" si="22"/>
        <v>0</v>
      </c>
      <c r="O40" s="21">
        <f t="shared" si="22"/>
        <v>0</v>
      </c>
      <c r="P40" s="21">
        <f t="shared" si="22"/>
        <v>0</v>
      </c>
      <c r="Q40" s="21">
        <f t="shared" si="22"/>
        <v>0</v>
      </c>
      <c r="R40" s="21">
        <f t="shared" si="22"/>
        <v>0</v>
      </c>
      <c r="S40" s="21">
        <f t="shared" si="22"/>
        <v>0.40920592008683188</v>
      </c>
      <c r="T40" s="21">
        <f t="shared" si="22"/>
        <v>0.66575991806437851</v>
      </c>
      <c r="U40" s="21">
        <f t="shared" si="22"/>
        <v>0.24880134732298639</v>
      </c>
      <c r="V40" s="21">
        <f t="shared" si="22"/>
        <v>0.19788750858244608</v>
      </c>
      <c r="W40" s="21">
        <f t="shared" si="22"/>
        <v>0.11493168525100321</v>
      </c>
      <c r="X40" s="21">
        <f t="shared" si="22"/>
        <v>0.15478558137741727</v>
      </c>
      <c r="Y40" s="21">
        <f t="shared" si="22"/>
        <v>0.38465265931619852</v>
      </c>
      <c r="Z40" s="21">
        <f t="shared" si="22"/>
        <v>0.88804021501823516</v>
      </c>
      <c r="AA40" s="21">
        <f t="shared" si="22"/>
        <v>0.45076364623946003</v>
      </c>
      <c r="AB40" s="21">
        <f t="shared" si="22"/>
        <v>0.32640198001517534</v>
      </c>
      <c r="AC40" s="21">
        <f t="shared" si="22"/>
        <v>0.30447433753066433</v>
      </c>
      <c r="AD40" s="21">
        <f t="shared" si="22"/>
        <v>0.17689885618800674</v>
      </c>
      <c r="AE40" s="21">
        <f t="shared" si="22"/>
        <v>0.3075806322592442</v>
      </c>
      <c r="AF40" s="21">
        <f t="shared" si="22"/>
        <v>0.46047372904450601</v>
      </c>
      <c r="AG40" s="21">
        <f t="shared" si="22"/>
        <v>0.3085595191121398</v>
      </c>
      <c r="AH40" s="21">
        <f t="shared" ref="AH40:AI40" si="23">IF(AH25=0,0,AH25/(AH3/1000))</f>
        <v>0.14211683440390752</v>
      </c>
      <c r="AI40" s="21">
        <f t="shared" si="23"/>
        <v>0.12616835690358943</v>
      </c>
    </row>
    <row r="41" spans="1:35" x14ac:dyDescent="0.25">
      <c r="A41" s="10" t="s">
        <v>72</v>
      </c>
      <c r="B41" s="22">
        <f t="shared" si="22"/>
        <v>0</v>
      </c>
      <c r="C41" s="22">
        <f t="shared" si="22"/>
        <v>0</v>
      </c>
      <c r="D41" s="22">
        <f t="shared" si="22"/>
        <v>0</v>
      </c>
      <c r="E41" s="22">
        <f t="shared" si="22"/>
        <v>0</v>
      </c>
      <c r="F41" s="22">
        <f t="shared" si="22"/>
        <v>0</v>
      </c>
      <c r="G41" s="22">
        <f t="shared" si="22"/>
        <v>0</v>
      </c>
      <c r="H41" s="22">
        <f t="shared" si="22"/>
        <v>0</v>
      </c>
      <c r="I41" s="22">
        <f t="shared" si="22"/>
        <v>0</v>
      </c>
      <c r="J41" s="22">
        <f t="shared" si="22"/>
        <v>1.3020579946882673</v>
      </c>
      <c r="K41" s="22">
        <f t="shared" si="22"/>
        <v>0</v>
      </c>
      <c r="L41" s="22">
        <f t="shared" si="22"/>
        <v>0</v>
      </c>
      <c r="M41" s="22">
        <f t="shared" si="22"/>
        <v>0</v>
      </c>
      <c r="N41" s="22">
        <f t="shared" si="22"/>
        <v>0</v>
      </c>
      <c r="O41" s="22">
        <f t="shared" si="22"/>
        <v>0</v>
      </c>
      <c r="P41" s="22">
        <f t="shared" si="22"/>
        <v>0</v>
      </c>
      <c r="Q41" s="22">
        <f t="shared" si="22"/>
        <v>0</v>
      </c>
      <c r="R41" s="22">
        <f t="shared" si="22"/>
        <v>0</v>
      </c>
      <c r="S41" s="22">
        <f t="shared" si="22"/>
        <v>1.223433861239416</v>
      </c>
      <c r="T41" s="22">
        <f t="shared" si="22"/>
        <v>2.0479772429897265</v>
      </c>
      <c r="U41" s="22">
        <f t="shared" si="22"/>
        <v>0.44810656688430095</v>
      </c>
      <c r="V41" s="22">
        <f t="shared" si="22"/>
        <v>0.44214595048469052</v>
      </c>
      <c r="W41" s="22">
        <f t="shared" si="22"/>
        <v>0.2744703406098371</v>
      </c>
      <c r="X41" s="22">
        <f t="shared" si="22"/>
        <v>0.42706396965833171</v>
      </c>
      <c r="Y41" s="22">
        <f t="shared" si="22"/>
        <v>1.0970240245139666</v>
      </c>
      <c r="Z41" s="22">
        <f t="shared" si="22"/>
        <v>2.0914700651628979</v>
      </c>
      <c r="AA41" s="22">
        <f t="shared" si="22"/>
        <v>1.0515526005680285</v>
      </c>
      <c r="AB41" s="22">
        <f t="shared" si="22"/>
        <v>0.73881668390252953</v>
      </c>
      <c r="AC41" s="22">
        <f t="shared" si="22"/>
        <v>0.63023181317300314</v>
      </c>
      <c r="AD41" s="22">
        <f t="shared" si="22"/>
        <v>0.3496199362654045</v>
      </c>
      <c r="AE41" s="22">
        <f t="shared" si="22"/>
        <v>0.72817573710072436</v>
      </c>
      <c r="AF41" s="22">
        <f t="shared" si="22"/>
        <v>0.91231086404762718</v>
      </c>
      <c r="AG41" s="22">
        <f t="shared" si="22"/>
        <v>0.65329905799870092</v>
      </c>
      <c r="AH41" s="22">
        <f t="shared" ref="AH41:AI41" si="24">IF(AH26=0,0,AH26/(AH4/1000))</f>
        <v>0.29302094814071233</v>
      </c>
      <c r="AI41" s="22">
        <f t="shared" si="24"/>
        <v>0.26871761849903925</v>
      </c>
    </row>
    <row r="42" spans="1:35" x14ac:dyDescent="0.25">
      <c r="A42" s="12" t="s">
        <v>75</v>
      </c>
      <c r="B42" s="23">
        <f t="shared" ref="B42:AG42" si="25">IF(B32=0,0,B32/(B5/1000))</f>
        <v>0</v>
      </c>
      <c r="C42" s="23">
        <f t="shared" si="25"/>
        <v>0</v>
      </c>
      <c r="D42" s="23">
        <f t="shared" si="25"/>
        <v>0</v>
      </c>
      <c r="E42" s="23">
        <f t="shared" si="25"/>
        <v>0</v>
      </c>
      <c r="F42" s="23">
        <f t="shared" si="25"/>
        <v>0</v>
      </c>
      <c r="G42" s="23">
        <f t="shared" si="25"/>
        <v>0</v>
      </c>
      <c r="H42" s="23">
        <f t="shared" si="25"/>
        <v>0</v>
      </c>
      <c r="I42" s="23">
        <f t="shared" si="25"/>
        <v>0</v>
      </c>
      <c r="J42" s="23">
        <f t="shared" si="25"/>
        <v>0.31331379299023443</v>
      </c>
      <c r="K42" s="23">
        <f t="shared" si="25"/>
        <v>0</v>
      </c>
      <c r="L42" s="23">
        <f t="shared" si="25"/>
        <v>0</v>
      </c>
      <c r="M42" s="23">
        <f t="shared" si="25"/>
        <v>0</v>
      </c>
      <c r="N42" s="23">
        <f t="shared" si="25"/>
        <v>0</v>
      </c>
      <c r="O42" s="23">
        <f t="shared" si="25"/>
        <v>0</v>
      </c>
      <c r="P42" s="23">
        <f t="shared" si="25"/>
        <v>0</v>
      </c>
      <c r="Q42" s="23">
        <f t="shared" si="25"/>
        <v>0</v>
      </c>
      <c r="R42" s="23">
        <f t="shared" si="25"/>
        <v>0</v>
      </c>
      <c r="S42" s="23">
        <f t="shared" si="25"/>
        <v>0.30490499497906537</v>
      </c>
      <c r="T42" s="23">
        <f t="shared" si="25"/>
        <v>0.49647394862803224</v>
      </c>
      <c r="U42" s="23">
        <f t="shared" si="25"/>
        <v>0.16290768083016918</v>
      </c>
      <c r="V42" s="23">
        <f t="shared" si="25"/>
        <v>0.1309407472012504</v>
      </c>
      <c r="W42" s="23">
        <f t="shared" si="25"/>
        <v>7.7711899423732508E-2</v>
      </c>
      <c r="X42" s="23">
        <f t="shared" si="25"/>
        <v>0.10826789080849235</v>
      </c>
      <c r="Y42" s="23">
        <f t="shared" si="25"/>
        <v>0.27391866886811517</v>
      </c>
      <c r="Z42" s="23">
        <f t="shared" si="25"/>
        <v>0.59495012121758173</v>
      </c>
      <c r="AA42" s="23">
        <f t="shared" si="25"/>
        <v>0.29998706541796083</v>
      </c>
      <c r="AB42" s="23">
        <f t="shared" si="25"/>
        <v>0.21763218731470405</v>
      </c>
      <c r="AC42" s="23">
        <f t="shared" si="25"/>
        <v>0.19941235432215282</v>
      </c>
      <c r="AD42" s="23">
        <f t="shared" si="25"/>
        <v>0.11578888487519541</v>
      </c>
      <c r="AE42" s="23">
        <f t="shared" si="25"/>
        <v>0.2050131090295752</v>
      </c>
      <c r="AF42" s="23">
        <f t="shared" si="25"/>
        <v>0.33232337286646568</v>
      </c>
      <c r="AG42" s="23">
        <f t="shared" si="25"/>
        <v>0.22270778652620474</v>
      </c>
      <c r="AH42" s="23">
        <f t="shared" ref="AH42:AI42" si="26">IF(AH32=0,0,AH32/(AH5/1000))</f>
        <v>9.6345065129038843E-2</v>
      </c>
      <c r="AI42" s="23">
        <f t="shared" si="26"/>
        <v>8.5309316942854777E-2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0</v>
      </c>
      <c r="C44" s="30">
        <f t="shared" si="27"/>
        <v>0</v>
      </c>
      <c r="D44" s="30">
        <f t="shared" si="27"/>
        <v>0</v>
      </c>
      <c r="E44" s="30">
        <f t="shared" si="27"/>
        <v>0</v>
      </c>
      <c r="F44" s="30">
        <f t="shared" si="27"/>
        <v>0</v>
      </c>
      <c r="G44" s="30">
        <f t="shared" si="27"/>
        <v>0</v>
      </c>
      <c r="H44" s="30">
        <f t="shared" si="27"/>
        <v>0</v>
      </c>
      <c r="I44" s="30">
        <f t="shared" si="27"/>
        <v>0</v>
      </c>
      <c r="J44" s="30">
        <f t="shared" si="27"/>
        <v>1</v>
      </c>
      <c r="K44" s="30">
        <f t="shared" si="27"/>
        <v>0</v>
      </c>
      <c r="L44" s="30">
        <f t="shared" si="27"/>
        <v>0</v>
      </c>
      <c r="M44" s="30">
        <f t="shared" si="27"/>
        <v>0</v>
      </c>
      <c r="N44" s="30">
        <f t="shared" si="27"/>
        <v>0</v>
      </c>
      <c r="O44" s="30">
        <f t="shared" si="27"/>
        <v>0</v>
      </c>
      <c r="P44" s="30">
        <f t="shared" si="27"/>
        <v>0</v>
      </c>
      <c r="Q44" s="30">
        <f t="shared" si="27"/>
        <v>0</v>
      </c>
      <c r="R44" s="30">
        <f t="shared" si="27"/>
        <v>0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72</v>
      </c>
      <c r="B45" s="31">
        <f t="shared" si="27"/>
        <v>0</v>
      </c>
      <c r="C45" s="31">
        <f t="shared" si="27"/>
        <v>0</v>
      </c>
      <c r="D45" s="31">
        <f t="shared" si="27"/>
        <v>0</v>
      </c>
      <c r="E45" s="31">
        <f t="shared" si="27"/>
        <v>0</v>
      </c>
      <c r="F45" s="31">
        <f t="shared" si="27"/>
        <v>0</v>
      </c>
      <c r="G45" s="31">
        <f t="shared" si="27"/>
        <v>0</v>
      </c>
      <c r="H45" s="31">
        <f t="shared" si="27"/>
        <v>0</v>
      </c>
      <c r="I45" s="31">
        <f t="shared" si="27"/>
        <v>0</v>
      </c>
      <c r="J45" s="31">
        <f t="shared" si="27"/>
        <v>0.32466996932713305</v>
      </c>
      <c r="K45" s="31">
        <f t="shared" si="27"/>
        <v>0</v>
      </c>
      <c r="L45" s="31">
        <f t="shared" si="27"/>
        <v>0</v>
      </c>
      <c r="M45" s="31">
        <f t="shared" si="27"/>
        <v>0</v>
      </c>
      <c r="N45" s="31">
        <f t="shared" si="27"/>
        <v>0</v>
      </c>
      <c r="O45" s="31">
        <f t="shared" si="27"/>
        <v>0</v>
      </c>
      <c r="P45" s="31">
        <f t="shared" si="27"/>
        <v>0</v>
      </c>
      <c r="Q45" s="31">
        <f t="shared" si="27"/>
        <v>0</v>
      </c>
      <c r="R45" s="31">
        <f t="shared" si="27"/>
        <v>0</v>
      </c>
      <c r="S45" s="31">
        <f t="shared" si="27"/>
        <v>0.33949543539423238</v>
      </c>
      <c r="T45" s="31">
        <f t="shared" si="27"/>
        <v>0.33564157032844738</v>
      </c>
      <c r="U45" s="31">
        <f t="shared" si="27"/>
        <v>0.54242774732917332</v>
      </c>
      <c r="V45" s="31">
        <f t="shared" si="27"/>
        <v>0.48065115886539195</v>
      </c>
      <c r="W45" s="31">
        <f t="shared" si="27"/>
        <v>0.45174790061552267</v>
      </c>
      <c r="X45" s="31">
        <f t="shared" si="27"/>
        <v>0.40259428385877372</v>
      </c>
      <c r="Y45" s="31">
        <f t="shared" si="27"/>
        <v>0.38368332266807581</v>
      </c>
      <c r="Z45" s="31">
        <f t="shared" si="27"/>
        <v>0.46125135031330278</v>
      </c>
      <c r="AA45" s="31">
        <f t="shared" si="27"/>
        <v>0.4680035558165439</v>
      </c>
      <c r="AB45" s="31">
        <f t="shared" si="27"/>
        <v>0.47239002864965329</v>
      </c>
      <c r="AC45" s="31">
        <f t="shared" si="27"/>
        <v>0.504777410491556</v>
      </c>
      <c r="AD45" s="31">
        <f t="shared" si="27"/>
        <v>0.51651276841003757</v>
      </c>
      <c r="AE45" s="31">
        <f t="shared" si="27"/>
        <v>0.4641414711162663</v>
      </c>
      <c r="AF45" s="31">
        <f t="shared" si="27"/>
        <v>0.43776312832761216</v>
      </c>
      <c r="AG45" s="31">
        <f t="shared" si="27"/>
        <v>0.42214040758268256</v>
      </c>
      <c r="AH45" s="31">
        <f t="shared" ref="AH45:AI45" si="29">IF(AH26=0,0,AH26/AH$25)</f>
        <v>0.47984363182458711</v>
      </c>
      <c r="AI45" s="31">
        <f t="shared" si="29"/>
        <v>0.47447667062770571</v>
      </c>
    </row>
    <row r="46" spans="1:35" x14ac:dyDescent="0.25">
      <c r="A46" s="12" t="s">
        <v>75</v>
      </c>
      <c r="B46" s="32">
        <f t="shared" ref="B46:AG46" si="30">IF(B32=0,0,B32/B$25)</f>
        <v>0</v>
      </c>
      <c r="C46" s="32">
        <f t="shared" si="30"/>
        <v>0</v>
      </c>
      <c r="D46" s="32">
        <f t="shared" si="30"/>
        <v>0</v>
      </c>
      <c r="E46" s="32">
        <f t="shared" si="30"/>
        <v>0</v>
      </c>
      <c r="F46" s="32">
        <f t="shared" si="30"/>
        <v>0</v>
      </c>
      <c r="G46" s="32">
        <f t="shared" si="30"/>
        <v>0</v>
      </c>
      <c r="H46" s="32">
        <f t="shared" si="30"/>
        <v>0</v>
      </c>
      <c r="I46" s="32">
        <f t="shared" si="30"/>
        <v>0</v>
      </c>
      <c r="J46" s="32">
        <f t="shared" si="30"/>
        <v>0.6753300306728669</v>
      </c>
      <c r="K46" s="32">
        <f t="shared" si="30"/>
        <v>0</v>
      </c>
      <c r="L46" s="32">
        <f t="shared" si="30"/>
        <v>0</v>
      </c>
      <c r="M46" s="32">
        <f t="shared" si="30"/>
        <v>0</v>
      </c>
      <c r="N46" s="32">
        <f t="shared" si="30"/>
        <v>0</v>
      </c>
      <c r="O46" s="32">
        <f t="shared" si="30"/>
        <v>0</v>
      </c>
      <c r="P46" s="32">
        <f t="shared" si="30"/>
        <v>0</v>
      </c>
      <c r="Q46" s="32">
        <f t="shared" si="30"/>
        <v>0</v>
      </c>
      <c r="R46" s="32">
        <f t="shared" si="30"/>
        <v>0</v>
      </c>
      <c r="S46" s="32">
        <f t="shared" si="30"/>
        <v>0.66050456460576767</v>
      </c>
      <c r="T46" s="32">
        <f t="shared" si="30"/>
        <v>0.66435842967155256</v>
      </c>
      <c r="U46" s="32">
        <f t="shared" si="30"/>
        <v>0.45757225267082668</v>
      </c>
      <c r="V46" s="32">
        <f t="shared" si="30"/>
        <v>0.51934884113460811</v>
      </c>
      <c r="W46" s="32">
        <f t="shared" si="30"/>
        <v>0.54825209938447739</v>
      </c>
      <c r="X46" s="32">
        <f t="shared" si="30"/>
        <v>0.59740571614122639</v>
      </c>
      <c r="Y46" s="32">
        <f t="shared" si="30"/>
        <v>0.61631667733192419</v>
      </c>
      <c r="Z46" s="32">
        <f t="shared" si="30"/>
        <v>0.53874864968669722</v>
      </c>
      <c r="AA46" s="32">
        <f t="shared" si="30"/>
        <v>0.53199644418345604</v>
      </c>
      <c r="AB46" s="32">
        <f t="shared" si="30"/>
        <v>0.52760997135034671</v>
      </c>
      <c r="AC46" s="32">
        <f t="shared" si="30"/>
        <v>0.49522258950844406</v>
      </c>
      <c r="AD46" s="32">
        <f t="shared" si="30"/>
        <v>0.48348723158996249</v>
      </c>
      <c r="AE46" s="32">
        <f t="shared" si="30"/>
        <v>0.53585852888373375</v>
      </c>
      <c r="AF46" s="32">
        <f t="shared" si="30"/>
        <v>0.56223687167238789</v>
      </c>
      <c r="AG46" s="32">
        <f t="shared" si="30"/>
        <v>0.57785959241731744</v>
      </c>
      <c r="AH46" s="32">
        <f t="shared" ref="AH46:AI46" si="31">IF(AH32=0,0,AH32/AH$25)</f>
        <v>0.52015636817541289</v>
      </c>
      <c r="AI46" s="32">
        <f t="shared" si="31"/>
        <v>0.52552332937229429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0</v>
      </c>
      <c r="C48" s="21">
        <f t="shared" si="32"/>
        <v>0</v>
      </c>
      <c r="D48" s="21">
        <f t="shared" si="32"/>
        <v>0</v>
      </c>
      <c r="E48" s="21">
        <f t="shared" si="32"/>
        <v>0</v>
      </c>
      <c r="F48" s="21">
        <f t="shared" si="32"/>
        <v>0</v>
      </c>
      <c r="G48" s="21">
        <f t="shared" si="32"/>
        <v>0</v>
      </c>
      <c r="H48" s="21">
        <f t="shared" si="32"/>
        <v>0</v>
      </c>
      <c r="I48" s="21">
        <f t="shared" si="32"/>
        <v>0</v>
      </c>
      <c r="J48" s="21">
        <f t="shared" si="32"/>
        <v>882.32143035635806</v>
      </c>
      <c r="K48" s="21">
        <f t="shared" si="32"/>
        <v>0</v>
      </c>
      <c r="L48" s="21">
        <f t="shared" si="32"/>
        <v>0</v>
      </c>
      <c r="M48" s="21">
        <f t="shared" si="32"/>
        <v>0</v>
      </c>
      <c r="N48" s="21">
        <f t="shared" si="32"/>
        <v>0</v>
      </c>
      <c r="O48" s="21">
        <f t="shared" si="32"/>
        <v>0</v>
      </c>
      <c r="P48" s="21">
        <f t="shared" si="32"/>
        <v>0</v>
      </c>
      <c r="Q48" s="21">
        <f t="shared" si="32"/>
        <v>0</v>
      </c>
      <c r="R48" s="21">
        <f t="shared" si="32"/>
        <v>0</v>
      </c>
      <c r="S48" s="21">
        <f t="shared" si="32"/>
        <v>842.06293198091237</v>
      </c>
      <c r="T48" s="21">
        <f t="shared" si="32"/>
        <v>1469.982101152134</v>
      </c>
      <c r="U48" s="21">
        <f t="shared" si="32"/>
        <v>359.12720701131065</v>
      </c>
      <c r="V48" s="21">
        <f t="shared" si="32"/>
        <v>347.884766843119</v>
      </c>
      <c r="W48" s="21">
        <f t="shared" si="32"/>
        <v>169.5786647139887</v>
      </c>
      <c r="X48" s="21">
        <f t="shared" si="32"/>
        <v>269.5929936645345</v>
      </c>
      <c r="Y48" s="21">
        <f t="shared" si="32"/>
        <v>712.35784523576103</v>
      </c>
      <c r="Z48" s="21">
        <f t="shared" si="32"/>
        <v>1464.0526901798817</v>
      </c>
      <c r="AA48" s="21">
        <f t="shared" si="32"/>
        <v>790.79754069182866</v>
      </c>
      <c r="AB48" s="21">
        <f t="shared" si="32"/>
        <v>580.96935076970522</v>
      </c>
      <c r="AC48" s="21">
        <f t="shared" si="32"/>
        <v>517.11701282744332</v>
      </c>
      <c r="AD48" s="21">
        <f t="shared" si="32"/>
        <v>288.65312173302794</v>
      </c>
      <c r="AE48" s="21">
        <f t="shared" si="32"/>
        <v>570.83942584165345</v>
      </c>
      <c r="AF48" s="21">
        <f t="shared" si="32"/>
        <v>816.48832140184993</v>
      </c>
      <c r="AG48" s="21">
        <f t="shared" si="32"/>
        <v>598.80501662966708</v>
      </c>
      <c r="AH48" s="21">
        <f t="shared" ref="AH48:AI48" si="33">IF(AH25=0,0,100*AH25/AH12)</f>
        <v>233.07156247152886</v>
      </c>
      <c r="AI48" s="21">
        <f t="shared" si="33"/>
        <v>227.66683223924929</v>
      </c>
    </row>
    <row r="49" spans="1:35" x14ac:dyDescent="0.25">
      <c r="A49" s="10" t="s">
        <v>72</v>
      </c>
      <c r="B49" s="22">
        <f t="shared" si="32"/>
        <v>0</v>
      </c>
      <c r="C49" s="22">
        <f t="shared" si="32"/>
        <v>0</v>
      </c>
      <c r="D49" s="22">
        <f t="shared" si="32"/>
        <v>0</v>
      </c>
      <c r="E49" s="22">
        <f t="shared" si="32"/>
        <v>0</v>
      </c>
      <c r="F49" s="22">
        <f t="shared" si="32"/>
        <v>0</v>
      </c>
      <c r="G49" s="22">
        <f t="shared" si="32"/>
        <v>0</v>
      </c>
      <c r="H49" s="22">
        <f t="shared" si="32"/>
        <v>0</v>
      </c>
      <c r="I49" s="22">
        <f t="shared" si="32"/>
        <v>0</v>
      </c>
      <c r="J49" s="22">
        <f t="shared" si="32"/>
        <v>936.2670331140821</v>
      </c>
      <c r="K49" s="22">
        <f t="shared" si="32"/>
        <v>0</v>
      </c>
      <c r="L49" s="22">
        <f t="shared" si="32"/>
        <v>0</v>
      </c>
      <c r="M49" s="22">
        <f t="shared" si="32"/>
        <v>0</v>
      </c>
      <c r="N49" s="22">
        <f t="shared" si="32"/>
        <v>0</v>
      </c>
      <c r="O49" s="22">
        <f t="shared" si="32"/>
        <v>0</v>
      </c>
      <c r="P49" s="22">
        <f t="shared" si="32"/>
        <v>0</v>
      </c>
      <c r="Q49" s="22">
        <f t="shared" si="32"/>
        <v>0</v>
      </c>
      <c r="R49" s="22">
        <f t="shared" si="32"/>
        <v>0</v>
      </c>
      <c r="S49" s="22">
        <f t="shared" si="32"/>
        <v>879.7307035163318</v>
      </c>
      <c r="T49" s="22">
        <f t="shared" si="32"/>
        <v>1526.229293521144</v>
      </c>
      <c r="U49" s="22">
        <f t="shared" si="32"/>
        <v>326.04474963534261</v>
      </c>
      <c r="V49" s="22">
        <f t="shared" si="32"/>
        <v>323.59857563104669</v>
      </c>
      <c r="W49" s="22">
        <f t="shared" si="32"/>
        <v>161.8309527377059</v>
      </c>
      <c r="X49" s="22">
        <f t="shared" si="32"/>
        <v>261.89067898306763</v>
      </c>
      <c r="Y49" s="22">
        <f t="shared" si="32"/>
        <v>697.43602386003056</v>
      </c>
      <c r="Z49" s="22">
        <f t="shared" si="32"/>
        <v>1347.1374329368966</v>
      </c>
      <c r="AA49" s="22">
        <f t="shared" si="32"/>
        <v>736.55593997389974</v>
      </c>
      <c r="AB49" s="22">
        <f t="shared" si="32"/>
        <v>538.50456333312457</v>
      </c>
      <c r="AC49" s="22">
        <f t="shared" si="32"/>
        <v>468.33264762009117</v>
      </c>
      <c r="AD49" s="22">
        <f t="shared" si="32"/>
        <v>256.34084888465264</v>
      </c>
      <c r="AE49" s="22">
        <f t="shared" si="32"/>
        <v>522.82468447648057</v>
      </c>
      <c r="AF49" s="22">
        <f t="shared" si="32"/>
        <v>697.84533435130913</v>
      </c>
      <c r="AG49" s="22">
        <f t="shared" si="32"/>
        <v>492.9805203480297</v>
      </c>
      <c r="AH49" s="22">
        <f t="shared" ref="AH49:AI49" si="34">IF(AH26=0,0,100*AH26/AH13)</f>
        <v>211.00774636298601</v>
      </c>
      <c r="AI49" s="22">
        <f t="shared" si="34"/>
        <v>207.96164899572463</v>
      </c>
    </row>
    <row r="50" spans="1:35" x14ac:dyDescent="0.25">
      <c r="A50" s="12" t="s">
        <v>75</v>
      </c>
      <c r="B50" s="23">
        <f t="shared" ref="B50:AG50" si="35">IF(B32=0,0,100*B32/B14)</f>
        <v>0</v>
      </c>
      <c r="C50" s="23">
        <f t="shared" si="35"/>
        <v>0</v>
      </c>
      <c r="D50" s="23">
        <f t="shared" si="35"/>
        <v>0</v>
      </c>
      <c r="E50" s="23">
        <f t="shared" si="35"/>
        <v>0</v>
      </c>
      <c r="F50" s="23">
        <f t="shared" si="35"/>
        <v>0</v>
      </c>
      <c r="G50" s="23">
        <f t="shared" si="35"/>
        <v>0</v>
      </c>
      <c r="H50" s="23">
        <f t="shared" si="35"/>
        <v>0</v>
      </c>
      <c r="I50" s="23">
        <f t="shared" si="35"/>
        <v>0</v>
      </c>
      <c r="J50" s="23">
        <f t="shared" si="35"/>
        <v>858.53973689778945</v>
      </c>
      <c r="K50" s="23">
        <f t="shared" si="35"/>
        <v>0</v>
      </c>
      <c r="L50" s="23">
        <f t="shared" si="35"/>
        <v>0</v>
      </c>
      <c r="M50" s="23">
        <f t="shared" si="35"/>
        <v>0</v>
      </c>
      <c r="N50" s="23">
        <f t="shared" si="35"/>
        <v>0</v>
      </c>
      <c r="O50" s="23">
        <f t="shared" si="35"/>
        <v>0</v>
      </c>
      <c r="P50" s="23">
        <f t="shared" si="35"/>
        <v>0</v>
      </c>
      <c r="Q50" s="23">
        <f t="shared" si="35"/>
        <v>0</v>
      </c>
      <c r="R50" s="23">
        <f t="shared" si="35"/>
        <v>0</v>
      </c>
      <c r="S50" s="23">
        <f t="shared" si="35"/>
        <v>823.92997638726899</v>
      </c>
      <c r="T50" s="23">
        <f t="shared" si="35"/>
        <v>1443.1129052909941</v>
      </c>
      <c r="U50" s="23">
        <f t="shared" si="35"/>
        <v>408.23019128346829</v>
      </c>
      <c r="V50" s="23">
        <f t="shared" si="35"/>
        <v>373.85185005868482</v>
      </c>
      <c r="W50" s="23">
        <f t="shared" si="35"/>
        <v>176.54297574204452</v>
      </c>
      <c r="X50" s="23">
        <f t="shared" si="35"/>
        <v>275.04431931401581</v>
      </c>
      <c r="Y50" s="23">
        <f t="shared" si="35"/>
        <v>721.9741476023803</v>
      </c>
      <c r="Z50" s="23">
        <f t="shared" si="35"/>
        <v>1581.5692162379155</v>
      </c>
      <c r="AA50" s="23">
        <f t="shared" si="35"/>
        <v>845.57735129892023</v>
      </c>
      <c r="AB50" s="23">
        <f t="shared" si="35"/>
        <v>625.10398822908007</v>
      </c>
      <c r="AC50" s="23">
        <f t="shared" si="35"/>
        <v>578.5444538843351</v>
      </c>
      <c r="AD50" s="23">
        <f t="shared" si="35"/>
        <v>333.57276835992349</v>
      </c>
      <c r="AE50" s="23">
        <f t="shared" si="35"/>
        <v>620.1716438259881</v>
      </c>
      <c r="AF50" s="23">
        <f t="shared" si="35"/>
        <v>941.06024674777336</v>
      </c>
      <c r="AG50" s="23">
        <f t="shared" si="35"/>
        <v>710.17143391622642</v>
      </c>
      <c r="AH50" s="23">
        <f t="shared" ref="AH50:AI50" si="36">IF(AH32=0,0,100*AH32/AH14)</f>
        <v>257.95383450609347</v>
      </c>
      <c r="AI50" s="23">
        <f t="shared" si="36"/>
        <v>248.96586572352933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7349.1616776681512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7464.580028171853</v>
      </c>
      <c r="T53" s="21">
        <v>7742.8248355105698</v>
      </c>
      <c r="U53" s="21">
        <v>8676.3952330555949</v>
      </c>
      <c r="V53" s="21">
        <v>8510.6029782676724</v>
      </c>
      <c r="W53" s="21">
        <v>6903.1542456738516</v>
      </c>
      <c r="X53" s="21">
        <v>7011.7805486892057</v>
      </c>
      <c r="Y53" s="21">
        <v>7173.7386451300481</v>
      </c>
      <c r="Z53" s="21">
        <v>7718.2302313489899</v>
      </c>
      <c r="AA53" s="21">
        <v>8188.1315431502926</v>
      </c>
      <c r="AB53" s="21">
        <v>8510.8970346791593</v>
      </c>
      <c r="AC53" s="21">
        <v>8854.9701243742638</v>
      </c>
      <c r="AD53" s="21">
        <v>8927.9867690221599</v>
      </c>
      <c r="AE53" s="21">
        <v>8487.6633786177517</v>
      </c>
      <c r="AF53" s="21">
        <v>7991.5077802184724</v>
      </c>
      <c r="AG53" s="21">
        <v>8412.5163654598255</v>
      </c>
      <c r="AH53" s="21">
        <v>8559.2094804564658</v>
      </c>
      <c r="AI53" s="21">
        <v>8456.6200405832442</v>
      </c>
    </row>
    <row r="54" spans="1:35" x14ac:dyDescent="0.25">
      <c r="A54" s="10" t="s">
        <v>72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9878.7810295824875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9878.7781282037286</v>
      </c>
      <c r="T54" s="22">
        <v>10183.564676698084</v>
      </c>
      <c r="U54" s="22">
        <v>9978.3994080803877</v>
      </c>
      <c r="V54" s="22">
        <v>10028.227400187889</v>
      </c>
      <c r="W54" s="22">
        <v>8345.0820398682754</v>
      </c>
      <c r="X54" s="22">
        <v>8628.4424936523192</v>
      </c>
      <c r="Y54" s="22">
        <v>8897.0159243263624</v>
      </c>
      <c r="Z54" s="22">
        <v>8996.3341856481384</v>
      </c>
      <c r="AA54" s="22">
        <v>9660.9067600515173</v>
      </c>
      <c r="AB54" s="22">
        <v>9993.1902615410909</v>
      </c>
      <c r="AC54" s="22">
        <v>10158.869028338739</v>
      </c>
      <c r="AD54" s="22">
        <v>10043.561676414918</v>
      </c>
      <c r="AE54" s="22">
        <v>9838.5646861949917</v>
      </c>
      <c r="AF54" s="22">
        <v>9098.3319305758396</v>
      </c>
      <c r="AG54" s="22">
        <v>9708.9878833126641</v>
      </c>
      <c r="AH54" s="22">
        <v>10018.044671494221</v>
      </c>
      <c r="AI54" s="22">
        <v>9851.2509098711944</v>
      </c>
    </row>
    <row r="55" spans="1:35" x14ac:dyDescent="0.25">
      <c r="A55" s="12" t="s">
        <v>75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6233.9895613370154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6302.4049071676109</v>
      </c>
      <c r="T55" s="23">
        <v>6576.8872290837198</v>
      </c>
      <c r="U55" s="23">
        <v>6743.8818830960445</v>
      </c>
      <c r="V55" s="23">
        <v>6887.9409762330397</v>
      </c>
      <c r="W55" s="23">
        <v>5607.0253150283907</v>
      </c>
      <c r="X55" s="23">
        <v>5867.5854474005919</v>
      </c>
      <c r="Y55" s="23">
        <v>6063.1801575965101</v>
      </c>
      <c r="Z55" s="23">
        <v>6433.5532765002736</v>
      </c>
      <c r="AA55" s="23">
        <v>6700.7427791605196</v>
      </c>
      <c r="AB55" s="23">
        <v>6970.3153404050327</v>
      </c>
      <c r="AC55" s="23">
        <v>7213.149579472456</v>
      </c>
      <c r="AD55" s="23">
        <v>7377.1447449695543</v>
      </c>
      <c r="AE55" s="23">
        <v>7099.6946863806234</v>
      </c>
      <c r="AF55" s="23">
        <v>6829.3723783961295</v>
      </c>
      <c r="AG55" s="23">
        <v>7048.1499556913186</v>
      </c>
      <c r="AH55" s="23">
        <v>6914.021091538425</v>
      </c>
      <c r="AI55" s="23">
        <v>6949.1847015621906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</v>
      </c>
      <c r="C58" s="18">
        <f t="shared" si="37"/>
        <v>0</v>
      </c>
      <c r="D58" s="18">
        <f t="shared" si="37"/>
        <v>0</v>
      </c>
      <c r="E58" s="18">
        <f t="shared" si="37"/>
        <v>0</v>
      </c>
      <c r="F58" s="18">
        <f t="shared" si="37"/>
        <v>0</v>
      </c>
      <c r="G58" s="18">
        <f t="shared" si="37"/>
        <v>0</v>
      </c>
      <c r="H58" s="18">
        <f t="shared" si="37"/>
        <v>0</v>
      </c>
      <c r="I58" s="18">
        <f t="shared" si="37"/>
        <v>0</v>
      </c>
      <c r="J58" s="18">
        <f t="shared" si="37"/>
        <v>0.12005742546628989</v>
      </c>
      <c r="K58" s="18">
        <f t="shared" si="37"/>
        <v>0</v>
      </c>
      <c r="L58" s="18">
        <f t="shared" si="37"/>
        <v>0</v>
      </c>
      <c r="M58" s="18">
        <f t="shared" si="37"/>
        <v>0</v>
      </c>
      <c r="N58" s="18">
        <f t="shared" si="37"/>
        <v>0</v>
      </c>
      <c r="O58" s="18">
        <f t="shared" si="37"/>
        <v>0</v>
      </c>
      <c r="P58" s="18">
        <f t="shared" si="37"/>
        <v>0</v>
      </c>
      <c r="Q58" s="18">
        <f t="shared" si="37"/>
        <v>0</v>
      </c>
      <c r="R58" s="18">
        <f t="shared" si="37"/>
        <v>0</v>
      </c>
      <c r="S58" s="18">
        <f t="shared" si="37"/>
        <v>0.11280781086181772</v>
      </c>
      <c r="T58" s="18">
        <f t="shared" si="37"/>
        <v>0.18985087902420589</v>
      </c>
      <c r="U58" s="18">
        <f t="shared" si="37"/>
        <v>4.1391291817032133E-2</v>
      </c>
      <c r="V58" s="18">
        <f t="shared" si="37"/>
        <v>4.0876629744268804E-2</v>
      </c>
      <c r="W58" s="18">
        <f t="shared" si="37"/>
        <v>2.4565388325237296E-2</v>
      </c>
      <c r="X58" s="18">
        <f t="shared" si="37"/>
        <v>3.8448578330782565E-2</v>
      </c>
      <c r="Y58" s="18">
        <f t="shared" si="37"/>
        <v>9.9300780314787618E-2</v>
      </c>
      <c r="Z58" s="18">
        <f t="shared" si="37"/>
        <v>0.18968761572223727</v>
      </c>
      <c r="AA58" s="18">
        <f t="shared" si="37"/>
        <v>9.6578509581146527E-2</v>
      </c>
      <c r="AB58" s="18">
        <f t="shared" si="37"/>
        <v>6.8261823448508729E-2</v>
      </c>
      <c r="AC58" s="18">
        <f t="shared" si="37"/>
        <v>5.8398504519402358E-2</v>
      </c>
      <c r="AD58" s="18">
        <f t="shared" si="37"/>
        <v>3.2331266745889542E-2</v>
      </c>
      <c r="AE58" s="18">
        <f t="shared" si="37"/>
        <v>6.7255191491184807E-2</v>
      </c>
      <c r="AF58" s="18">
        <f t="shared" si="37"/>
        <v>0.10216949590200221</v>
      </c>
      <c r="AG58" s="18">
        <f t="shared" si="37"/>
        <v>7.1180249834430678E-2</v>
      </c>
      <c r="AH58" s="18">
        <f t="shared" ref="AH58:AI58" si="38">IF(AH48=0,0,AH48/AH53)</f>
        <v>2.7230501018079892E-2</v>
      </c>
      <c r="AI58" s="18">
        <f t="shared" si="38"/>
        <v>2.6921728911394646E-2</v>
      </c>
    </row>
    <row r="59" spans="1:35" x14ac:dyDescent="0.25">
      <c r="A59" s="10" t="s">
        <v>72</v>
      </c>
      <c r="B59" s="19">
        <f t="shared" si="37"/>
        <v>0</v>
      </c>
      <c r="C59" s="19">
        <f t="shared" si="37"/>
        <v>0</v>
      </c>
      <c r="D59" s="19">
        <f t="shared" si="37"/>
        <v>0</v>
      </c>
      <c r="E59" s="19">
        <f t="shared" si="37"/>
        <v>0</v>
      </c>
      <c r="F59" s="19">
        <f t="shared" si="37"/>
        <v>0</v>
      </c>
      <c r="G59" s="19">
        <f t="shared" si="37"/>
        <v>0</v>
      </c>
      <c r="H59" s="19">
        <f t="shared" si="37"/>
        <v>0</v>
      </c>
      <c r="I59" s="19">
        <f t="shared" si="37"/>
        <v>0</v>
      </c>
      <c r="J59" s="19">
        <f t="shared" si="37"/>
        <v>9.4775562927286797E-2</v>
      </c>
      <c r="K59" s="19">
        <f t="shared" si="37"/>
        <v>0</v>
      </c>
      <c r="L59" s="19">
        <f t="shared" si="37"/>
        <v>0</v>
      </c>
      <c r="M59" s="19">
        <f t="shared" si="37"/>
        <v>0</v>
      </c>
      <c r="N59" s="19">
        <f t="shared" si="37"/>
        <v>0</v>
      </c>
      <c r="O59" s="19">
        <f t="shared" si="37"/>
        <v>0</v>
      </c>
      <c r="P59" s="19">
        <f t="shared" si="37"/>
        <v>0</v>
      </c>
      <c r="Q59" s="19">
        <f t="shared" si="37"/>
        <v>0</v>
      </c>
      <c r="R59" s="19">
        <f t="shared" si="37"/>
        <v>0</v>
      </c>
      <c r="S59" s="19">
        <f t="shared" si="37"/>
        <v>8.9052582424613516E-2</v>
      </c>
      <c r="T59" s="19">
        <f t="shared" si="37"/>
        <v>0.14987181227546423</v>
      </c>
      <c r="U59" s="19">
        <f t="shared" si="37"/>
        <v>3.2675055016470424E-2</v>
      </c>
      <c r="V59" s="19">
        <f t="shared" si="37"/>
        <v>3.2268771211249533E-2</v>
      </c>
      <c r="W59" s="19">
        <f t="shared" si="37"/>
        <v>1.9392374091059306E-2</v>
      </c>
      <c r="X59" s="19">
        <f t="shared" si="37"/>
        <v>3.0352022300169767E-2</v>
      </c>
      <c r="Y59" s="19">
        <f t="shared" si="37"/>
        <v>7.8389881482968896E-2</v>
      </c>
      <c r="Z59" s="19">
        <f t="shared" si="37"/>
        <v>0.14974292919064594</v>
      </c>
      <c r="AA59" s="19">
        <f t="shared" si="37"/>
        <v>7.6240870372500311E-2</v>
      </c>
      <c r="AB59" s="19">
        <f t="shared" si="37"/>
        <v>5.3887152074504743E-2</v>
      </c>
      <c r="AC59" s="19">
        <f t="shared" si="37"/>
        <v>4.6100864802336834E-2</v>
      </c>
      <c r="AD59" s="19">
        <f t="shared" si="37"/>
        <v>2.5522902844975045E-2</v>
      </c>
      <c r="AE59" s="19">
        <f t="shared" si="37"/>
        <v>5.3140341213600333E-2</v>
      </c>
      <c r="AF59" s="19">
        <f t="shared" si="37"/>
        <v>7.6700359986442271E-2</v>
      </c>
      <c r="AG59" s="19">
        <f t="shared" si="37"/>
        <v>5.0775686021334997E-2</v>
      </c>
      <c r="AH59" s="19">
        <f t="shared" ref="AH59:AI59" si="39">IF(AH49=0,0,AH49/AH54)</f>
        <v>2.1062767564153175E-2</v>
      </c>
      <c r="AI59" s="19">
        <f t="shared" si="39"/>
        <v>2.1110176859604902E-2</v>
      </c>
    </row>
    <row r="60" spans="1:35" x14ac:dyDescent="0.25">
      <c r="A60" s="12" t="s">
        <v>75</v>
      </c>
      <c r="B60" s="20">
        <f t="shared" si="37"/>
        <v>0</v>
      </c>
      <c r="C60" s="20">
        <f t="shared" si="37"/>
        <v>0</v>
      </c>
      <c r="D60" s="20">
        <f t="shared" si="37"/>
        <v>0</v>
      </c>
      <c r="E60" s="20">
        <f t="shared" si="37"/>
        <v>0</v>
      </c>
      <c r="F60" s="20">
        <f t="shared" si="37"/>
        <v>0</v>
      </c>
      <c r="G60" s="20">
        <f t="shared" si="37"/>
        <v>0</v>
      </c>
      <c r="H60" s="20">
        <f t="shared" si="37"/>
        <v>0</v>
      </c>
      <c r="I60" s="20">
        <f t="shared" si="37"/>
        <v>0</v>
      </c>
      <c r="J60" s="20">
        <f t="shared" si="37"/>
        <v>0.13771914894154183</v>
      </c>
      <c r="K60" s="20">
        <f t="shared" si="37"/>
        <v>0</v>
      </c>
      <c r="L60" s="20">
        <f t="shared" si="37"/>
        <v>0</v>
      </c>
      <c r="M60" s="20">
        <f t="shared" si="37"/>
        <v>0</v>
      </c>
      <c r="N60" s="20">
        <f t="shared" si="37"/>
        <v>0</v>
      </c>
      <c r="O60" s="20">
        <f t="shared" si="37"/>
        <v>0</v>
      </c>
      <c r="P60" s="20">
        <f t="shared" si="37"/>
        <v>0</v>
      </c>
      <c r="Q60" s="20">
        <f t="shared" si="37"/>
        <v>0</v>
      </c>
      <c r="R60" s="20">
        <f t="shared" si="37"/>
        <v>0</v>
      </c>
      <c r="S60" s="20">
        <f t="shared" si="37"/>
        <v>0.13073263119769224</v>
      </c>
      <c r="T60" s="20">
        <f t="shared" si="37"/>
        <v>0.2194218716278713</v>
      </c>
      <c r="U60" s="20">
        <f t="shared" si="37"/>
        <v>6.0533413597696963E-2</v>
      </c>
      <c r="V60" s="20">
        <f t="shared" si="37"/>
        <v>5.4276285373040675E-2</v>
      </c>
      <c r="W60" s="20">
        <f t="shared" si="37"/>
        <v>3.1486031509231842E-2</v>
      </c>
      <c r="X60" s="20">
        <f t="shared" si="37"/>
        <v>4.6875213284855291E-2</v>
      </c>
      <c r="Y60" s="20">
        <f t="shared" si="37"/>
        <v>0.1190751600375629</v>
      </c>
      <c r="Z60" s="20">
        <f t="shared" si="37"/>
        <v>0.24583137004785294</v>
      </c>
      <c r="AA60" s="20">
        <f t="shared" si="37"/>
        <v>0.12619158489842161</v>
      </c>
      <c r="AB60" s="20">
        <f t="shared" si="37"/>
        <v>8.9680876359426856E-2</v>
      </c>
      <c r="AC60" s="20">
        <f t="shared" si="37"/>
        <v>8.0206912044467518E-2</v>
      </c>
      <c r="AD60" s="20">
        <f t="shared" si="37"/>
        <v>4.5217056177105031E-2</v>
      </c>
      <c r="AE60" s="20">
        <f t="shared" si="37"/>
        <v>8.7351875146922331E-2</v>
      </c>
      <c r="AF60" s="20">
        <f t="shared" si="37"/>
        <v>0.13779600739369557</v>
      </c>
      <c r="AG60" s="20">
        <f t="shared" si="37"/>
        <v>0.1007599779205562</v>
      </c>
      <c r="AH60" s="20">
        <f t="shared" ref="AH60:AI60" si="40">IF(AH50=0,0,AH50/AH55)</f>
        <v>3.7308800637270934E-2</v>
      </c>
      <c r="AI60" s="20">
        <f t="shared" si="40"/>
        <v>3.5826629513468149E-2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0</v>
      </c>
      <c r="C62" s="33">
        <f t="shared" si="41"/>
        <v>0</v>
      </c>
      <c r="D62" s="33">
        <f t="shared" si="41"/>
        <v>0</v>
      </c>
      <c r="E62" s="33">
        <f t="shared" si="41"/>
        <v>0</v>
      </c>
      <c r="F62" s="33">
        <f t="shared" si="41"/>
        <v>0</v>
      </c>
      <c r="G62" s="33">
        <f t="shared" si="41"/>
        <v>0</v>
      </c>
      <c r="H62" s="33">
        <f t="shared" si="41"/>
        <v>0</v>
      </c>
      <c r="I62" s="33">
        <f t="shared" si="41"/>
        <v>0</v>
      </c>
      <c r="J62" s="33">
        <f t="shared" si="41"/>
        <v>3.1024187999999997</v>
      </c>
      <c r="K62" s="33">
        <f t="shared" si="41"/>
        <v>0</v>
      </c>
      <c r="L62" s="33">
        <f t="shared" si="41"/>
        <v>0</v>
      </c>
      <c r="M62" s="33">
        <f t="shared" si="41"/>
        <v>0</v>
      </c>
      <c r="N62" s="33">
        <f t="shared" si="41"/>
        <v>0</v>
      </c>
      <c r="O62" s="33">
        <f t="shared" si="41"/>
        <v>0</v>
      </c>
      <c r="P62" s="33">
        <f t="shared" si="41"/>
        <v>0</v>
      </c>
      <c r="Q62" s="33">
        <f t="shared" si="41"/>
        <v>0</v>
      </c>
      <c r="R62" s="33">
        <f t="shared" si="41"/>
        <v>0</v>
      </c>
      <c r="S62" s="33">
        <f t="shared" si="41"/>
        <v>3.1551091549169854</v>
      </c>
      <c r="T62" s="33">
        <f t="shared" si="41"/>
        <v>3.2017596882360153</v>
      </c>
      <c r="U62" s="33">
        <f t="shared" si="41"/>
        <v>3.1771168529681972</v>
      </c>
      <c r="V62" s="33">
        <f t="shared" si="41"/>
        <v>3.1333239595755042</v>
      </c>
      <c r="W62" s="33">
        <f t="shared" si="41"/>
        <v>3.1024188000000001</v>
      </c>
      <c r="X62" s="33">
        <f t="shared" si="41"/>
        <v>3.102418800000001</v>
      </c>
      <c r="Y62" s="33">
        <f t="shared" si="41"/>
        <v>3.1024187999999997</v>
      </c>
      <c r="Z62" s="33">
        <f t="shared" si="41"/>
        <v>3.1024188000000001</v>
      </c>
      <c r="AA62" s="33">
        <f t="shared" si="41"/>
        <v>3.1024188000000001</v>
      </c>
      <c r="AB62" s="33">
        <f t="shared" si="41"/>
        <v>3.1024188000000006</v>
      </c>
      <c r="AC62" s="33">
        <f t="shared" si="41"/>
        <v>3.1024188000000006</v>
      </c>
      <c r="AD62" s="33">
        <f t="shared" si="41"/>
        <v>3.1024188000000001</v>
      </c>
      <c r="AE62" s="33">
        <f t="shared" si="41"/>
        <v>3.1024188000000006</v>
      </c>
      <c r="AF62" s="33">
        <f t="shared" si="41"/>
        <v>3.1024188000000006</v>
      </c>
      <c r="AG62" s="33">
        <f t="shared" si="41"/>
        <v>3.1024188000000001</v>
      </c>
      <c r="AH62" s="33">
        <f t="shared" ref="AH62:AI62" si="42">IF(AH66=0,0,AH66/AH25)</f>
        <v>3.1024188000000001</v>
      </c>
      <c r="AI62" s="33">
        <f t="shared" si="42"/>
        <v>3.1024188000000001</v>
      </c>
    </row>
    <row r="63" spans="1:35" x14ac:dyDescent="0.25">
      <c r="A63" s="10" t="s">
        <v>72</v>
      </c>
      <c r="B63" s="34">
        <f t="shared" si="41"/>
        <v>0</v>
      </c>
      <c r="C63" s="34">
        <f t="shared" si="41"/>
        <v>0</v>
      </c>
      <c r="D63" s="34">
        <f t="shared" si="41"/>
        <v>0</v>
      </c>
      <c r="E63" s="34">
        <f t="shared" si="41"/>
        <v>0</v>
      </c>
      <c r="F63" s="34">
        <f t="shared" si="41"/>
        <v>0</v>
      </c>
      <c r="G63" s="34">
        <f t="shared" si="41"/>
        <v>0</v>
      </c>
      <c r="H63" s="34">
        <f t="shared" si="41"/>
        <v>0</v>
      </c>
      <c r="I63" s="34">
        <f t="shared" si="41"/>
        <v>0</v>
      </c>
      <c r="J63" s="34">
        <f t="shared" si="41"/>
        <v>3.1024188000000001</v>
      </c>
      <c r="K63" s="34">
        <f t="shared" si="41"/>
        <v>0</v>
      </c>
      <c r="L63" s="34">
        <f t="shared" si="41"/>
        <v>0</v>
      </c>
      <c r="M63" s="34">
        <f t="shared" si="41"/>
        <v>0</v>
      </c>
      <c r="N63" s="34">
        <f t="shared" si="41"/>
        <v>0</v>
      </c>
      <c r="O63" s="34">
        <f t="shared" si="41"/>
        <v>0</v>
      </c>
      <c r="P63" s="34">
        <f t="shared" si="41"/>
        <v>0</v>
      </c>
      <c r="Q63" s="34">
        <f t="shared" si="41"/>
        <v>0</v>
      </c>
      <c r="R63" s="34">
        <f t="shared" si="41"/>
        <v>0</v>
      </c>
      <c r="S63" s="34">
        <f t="shared" si="41"/>
        <v>3.1024188000000001</v>
      </c>
      <c r="T63" s="34">
        <f t="shared" si="41"/>
        <v>3.1609234368919479</v>
      </c>
      <c r="U63" s="34">
        <f t="shared" si="41"/>
        <v>3.1492095337425492</v>
      </c>
      <c r="V63" s="34">
        <f t="shared" si="41"/>
        <v>3.1024188000000001</v>
      </c>
      <c r="W63" s="34">
        <f t="shared" si="41"/>
        <v>3.1024188000000001</v>
      </c>
      <c r="X63" s="34">
        <f t="shared" si="41"/>
        <v>3.1024188000000006</v>
      </c>
      <c r="Y63" s="34">
        <f t="shared" si="41"/>
        <v>3.1024187999999997</v>
      </c>
      <c r="Z63" s="34">
        <f t="shared" si="41"/>
        <v>3.1024188000000001</v>
      </c>
      <c r="AA63" s="34">
        <f t="shared" si="41"/>
        <v>3.1024188000000001</v>
      </c>
      <c r="AB63" s="34">
        <f t="shared" si="41"/>
        <v>3.1024188000000001</v>
      </c>
      <c r="AC63" s="34">
        <f t="shared" si="41"/>
        <v>3.1024188000000001</v>
      </c>
      <c r="AD63" s="34">
        <f t="shared" si="41"/>
        <v>3.1024188000000001</v>
      </c>
      <c r="AE63" s="34">
        <f t="shared" si="41"/>
        <v>3.1024188000000001</v>
      </c>
      <c r="AF63" s="34">
        <f t="shared" si="41"/>
        <v>3.1024188000000001</v>
      </c>
      <c r="AG63" s="34">
        <f t="shared" si="41"/>
        <v>3.1024188000000001</v>
      </c>
      <c r="AH63" s="34">
        <f t="shared" ref="AH63:AI63" si="43">IF(AH67=0,0,AH67/AH26)</f>
        <v>3.1024188000000001</v>
      </c>
      <c r="AI63" s="34">
        <f t="shared" si="43"/>
        <v>3.1024188000000001</v>
      </c>
    </row>
    <row r="64" spans="1:35" x14ac:dyDescent="0.25">
      <c r="A64" s="12" t="s">
        <v>75</v>
      </c>
      <c r="B64" s="35">
        <f t="shared" ref="B64:AG64" si="44">IF(B68=0,0,B68/B32)</f>
        <v>0</v>
      </c>
      <c r="C64" s="35">
        <f t="shared" si="44"/>
        <v>0</v>
      </c>
      <c r="D64" s="35">
        <f t="shared" si="44"/>
        <v>0</v>
      </c>
      <c r="E64" s="35">
        <f t="shared" si="44"/>
        <v>0</v>
      </c>
      <c r="F64" s="35">
        <f t="shared" si="44"/>
        <v>0</v>
      </c>
      <c r="G64" s="35">
        <f t="shared" si="44"/>
        <v>0</v>
      </c>
      <c r="H64" s="35">
        <f t="shared" si="44"/>
        <v>0</v>
      </c>
      <c r="I64" s="35">
        <f t="shared" si="44"/>
        <v>0</v>
      </c>
      <c r="J64" s="35">
        <f t="shared" si="44"/>
        <v>3.1024187999999997</v>
      </c>
      <c r="K64" s="35">
        <f t="shared" si="44"/>
        <v>0</v>
      </c>
      <c r="L64" s="35">
        <f t="shared" si="44"/>
        <v>0</v>
      </c>
      <c r="M64" s="35">
        <f t="shared" si="44"/>
        <v>0</v>
      </c>
      <c r="N64" s="35">
        <f t="shared" si="44"/>
        <v>0</v>
      </c>
      <c r="O64" s="35">
        <f t="shared" si="44"/>
        <v>0</v>
      </c>
      <c r="P64" s="35">
        <f t="shared" si="44"/>
        <v>0</v>
      </c>
      <c r="Q64" s="35">
        <f t="shared" si="44"/>
        <v>0</v>
      </c>
      <c r="R64" s="35">
        <f t="shared" si="44"/>
        <v>0</v>
      </c>
      <c r="S64" s="35">
        <f t="shared" si="44"/>
        <v>3.1821916853674672</v>
      </c>
      <c r="T64" s="35">
        <f t="shared" si="44"/>
        <v>3.2223906351997291</v>
      </c>
      <c r="U64" s="35">
        <f t="shared" si="44"/>
        <v>3.2101995065015054</v>
      </c>
      <c r="V64" s="35">
        <f t="shared" si="44"/>
        <v>3.1619263161966011</v>
      </c>
      <c r="W64" s="35">
        <f t="shared" si="44"/>
        <v>3.1024188000000001</v>
      </c>
      <c r="X64" s="35">
        <f t="shared" si="44"/>
        <v>3.1024188000000006</v>
      </c>
      <c r="Y64" s="35">
        <f t="shared" si="44"/>
        <v>3.1024187999999997</v>
      </c>
      <c r="Z64" s="35">
        <f t="shared" si="44"/>
        <v>3.1024188000000001</v>
      </c>
      <c r="AA64" s="35">
        <f t="shared" si="44"/>
        <v>3.1024187999999997</v>
      </c>
      <c r="AB64" s="35">
        <f t="shared" si="44"/>
        <v>3.1024188000000001</v>
      </c>
      <c r="AC64" s="35">
        <f t="shared" si="44"/>
        <v>3.1024188000000006</v>
      </c>
      <c r="AD64" s="35">
        <f t="shared" si="44"/>
        <v>3.1024188000000001</v>
      </c>
      <c r="AE64" s="35">
        <f t="shared" si="44"/>
        <v>3.1024188000000001</v>
      </c>
      <c r="AF64" s="35">
        <f t="shared" si="44"/>
        <v>3.1024188000000006</v>
      </c>
      <c r="AG64" s="35">
        <f t="shared" si="44"/>
        <v>3.1024188000000001</v>
      </c>
      <c r="AH64" s="35">
        <f t="shared" ref="AH64:AI64" si="45">IF(AH68=0,0,AH68/AH32)</f>
        <v>3.1024188000000001</v>
      </c>
      <c r="AI64" s="35">
        <f t="shared" si="45"/>
        <v>3.1024187999999997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0</v>
      </c>
      <c r="C66" s="9">
        <f t="shared" si="46"/>
        <v>0</v>
      </c>
      <c r="D66" s="9">
        <f t="shared" si="46"/>
        <v>0</v>
      </c>
      <c r="E66" s="9">
        <f t="shared" si="46"/>
        <v>0</v>
      </c>
      <c r="F66" s="9">
        <f t="shared" si="46"/>
        <v>0</v>
      </c>
      <c r="G66" s="9">
        <f t="shared" si="46"/>
        <v>0</v>
      </c>
      <c r="H66" s="9">
        <f t="shared" si="46"/>
        <v>0</v>
      </c>
      <c r="I66" s="9">
        <f t="shared" si="46"/>
        <v>0</v>
      </c>
      <c r="J66" s="9">
        <f t="shared" si="46"/>
        <v>101.96154071999999</v>
      </c>
      <c r="K66" s="9">
        <f t="shared" si="46"/>
        <v>0</v>
      </c>
      <c r="L66" s="9">
        <f t="shared" si="46"/>
        <v>0</v>
      </c>
      <c r="M66" s="9">
        <f t="shared" si="46"/>
        <v>0</v>
      </c>
      <c r="N66" s="9">
        <f t="shared" si="46"/>
        <v>0</v>
      </c>
      <c r="O66" s="9">
        <f t="shared" si="46"/>
        <v>0</v>
      </c>
      <c r="P66" s="9">
        <f t="shared" si="46"/>
        <v>0</v>
      </c>
      <c r="Q66" s="9">
        <f t="shared" si="46"/>
        <v>0</v>
      </c>
      <c r="R66" s="9">
        <f t="shared" si="46"/>
        <v>0</v>
      </c>
      <c r="S66" s="9">
        <f t="shared" si="46"/>
        <v>110.08075464000001</v>
      </c>
      <c r="T66" s="9">
        <f t="shared" si="46"/>
        <v>222.53275980000004</v>
      </c>
      <c r="U66" s="9">
        <f t="shared" si="46"/>
        <v>49.837844879999999</v>
      </c>
      <c r="V66" s="9">
        <f t="shared" si="46"/>
        <v>49.809343679999998</v>
      </c>
      <c r="W66" s="9">
        <f t="shared" si="46"/>
        <v>28.6767</v>
      </c>
      <c r="X66" s="9">
        <f t="shared" si="46"/>
        <v>44.022069000000023</v>
      </c>
      <c r="Y66" s="9">
        <f t="shared" si="46"/>
        <v>128.92190687999999</v>
      </c>
      <c r="Z66" s="9">
        <f t="shared" si="46"/>
        <v>248.41037987999999</v>
      </c>
      <c r="AA66" s="9">
        <f t="shared" si="46"/>
        <v>138.355074</v>
      </c>
      <c r="AB66" s="9">
        <f t="shared" si="46"/>
        <v>97.477571879999999</v>
      </c>
      <c r="AC66" s="9">
        <f t="shared" si="46"/>
        <v>86.556951000000026</v>
      </c>
      <c r="AD66" s="9">
        <f t="shared" si="46"/>
        <v>56.137507920000004</v>
      </c>
      <c r="AE66" s="9">
        <f t="shared" si="46"/>
        <v>106.10725787999999</v>
      </c>
      <c r="AF66" s="9">
        <f t="shared" si="46"/>
        <v>133.72892208000002</v>
      </c>
      <c r="AG66" s="9">
        <f t="shared" si="46"/>
        <v>105.32698487999997</v>
      </c>
      <c r="AH66" s="9">
        <f t="shared" ref="AH66:AI66" si="47">SUM(AH67:AH68)</f>
        <v>53.084439719999992</v>
      </c>
      <c r="AI66" s="9">
        <f t="shared" si="47"/>
        <v>68.191592039999989</v>
      </c>
    </row>
    <row r="67" spans="1:35" x14ac:dyDescent="0.25">
      <c r="A67" s="10" t="s">
        <v>72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33.103850298109627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36.747802386434195</v>
      </c>
      <c r="T67" s="11">
        <v>73.738609289367957</v>
      </c>
      <c r="U67" s="11">
        <v>26.795972324964644</v>
      </c>
      <c r="V67" s="11">
        <v>23.704780423319459</v>
      </c>
      <c r="W67" s="11">
        <v>12.954639021581158</v>
      </c>
      <c r="X67" s="11">
        <v>17.72303334303653</v>
      </c>
      <c r="Y67" s="11">
        <v>49.465185596422657</v>
      </c>
      <c r="Z67" s="11">
        <v>114.57962315149048</v>
      </c>
      <c r="AA67" s="11">
        <v>64.750666597261059</v>
      </c>
      <c r="AB67" s="11">
        <v>46.047432973091837</v>
      </c>
      <c r="AC67" s="11">
        <v>43.691993585824505</v>
      </c>
      <c r="AD67" s="11">
        <v>28.995739627399612</v>
      </c>
      <c r="AE67" s="11">
        <v>49.248778768536233</v>
      </c>
      <c r="AF67" s="11">
        <v>58.541591277620284</v>
      </c>
      <c r="AG67" s="11">
        <v>44.462776326698233</v>
      </c>
      <c r="AH67" s="11">
        <v>25.472230348618165</v>
      </c>
      <c r="AI67" s="11">
        <v>32.355319555941954</v>
      </c>
    </row>
    <row r="68" spans="1:35" x14ac:dyDescent="0.25">
      <c r="A68" s="12" t="s">
        <v>75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68.857690421890368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73.332952253565807</v>
      </c>
      <c r="T68" s="13">
        <v>148.79415051063208</v>
      </c>
      <c r="U68" s="13">
        <v>23.041872555035354</v>
      </c>
      <c r="V68" s="13">
        <v>26.104563256680535</v>
      </c>
      <c r="W68" s="13">
        <v>15.722060978418842</v>
      </c>
      <c r="X68" s="13">
        <v>26.299035656963493</v>
      </c>
      <c r="Y68" s="13">
        <v>79.456721283577323</v>
      </c>
      <c r="Z68" s="13">
        <v>133.8307567285095</v>
      </c>
      <c r="AA68" s="13">
        <v>73.604407402738929</v>
      </c>
      <c r="AB68" s="13">
        <v>51.430138906908155</v>
      </c>
      <c r="AC68" s="13">
        <v>42.864957414175514</v>
      </c>
      <c r="AD68" s="13">
        <v>27.141768292600396</v>
      </c>
      <c r="AE68" s="13">
        <v>56.858479111463751</v>
      </c>
      <c r="AF68" s="13">
        <v>75.187330802379719</v>
      </c>
      <c r="AG68" s="13">
        <v>60.864208553301744</v>
      </c>
      <c r="AH68" s="13">
        <v>27.61220937138183</v>
      </c>
      <c r="AI68" s="13">
        <v>35.836272484058028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0</v>
      </c>
      <c r="C71" s="9">
        <f t="shared" si="48"/>
        <v>0</v>
      </c>
      <c r="D71" s="9">
        <f t="shared" si="48"/>
        <v>0</v>
      </c>
      <c r="E71" s="9">
        <f t="shared" si="48"/>
        <v>0</v>
      </c>
      <c r="F71" s="9">
        <f t="shared" si="48"/>
        <v>0</v>
      </c>
      <c r="G71" s="9">
        <f t="shared" si="48"/>
        <v>0</v>
      </c>
      <c r="H71" s="9">
        <f t="shared" si="48"/>
        <v>0</v>
      </c>
      <c r="I71" s="9">
        <f t="shared" si="48"/>
        <v>0</v>
      </c>
      <c r="J71" s="9">
        <f t="shared" si="48"/>
        <v>2737.3305931804557</v>
      </c>
      <c r="K71" s="9">
        <f t="shared" si="48"/>
        <v>0</v>
      </c>
      <c r="L71" s="9">
        <f t="shared" si="48"/>
        <v>0</v>
      </c>
      <c r="M71" s="9">
        <f t="shared" si="48"/>
        <v>0</v>
      </c>
      <c r="N71" s="9">
        <f t="shared" si="48"/>
        <v>0</v>
      </c>
      <c r="O71" s="9">
        <f t="shared" si="48"/>
        <v>0</v>
      </c>
      <c r="P71" s="9">
        <f t="shared" si="48"/>
        <v>0</v>
      </c>
      <c r="Q71" s="9">
        <f t="shared" si="48"/>
        <v>0</v>
      </c>
      <c r="R71" s="9">
        <f t="shared" si="48"/>
        <v>0</v>
      </c>
      <c r="S71" s="9">
        <f t="shared" si="48"/>
        <v>2656.8004657092156</v>
      </c>
      <c r="T71" s="9">
        <f t="shared" si="48"/>
        <v>4706.529433897379</v>
      </c>
      <c r="U71" s="9">
        <f t="shared" si="48"/>
        <v>1140.9891017550335</v>
      </c>
      <c r="V71" s="9">
        <f t="shared" si="48"/>
        <v>1090.0356751208826</v>
      </c>
      <c r="W71" s="9">
        <f t="shared" si="48"/>
        <v>526.10403748757517</v>
      </c>
      <c r="X71" s="9">
        <f t="shared" si="48"/>
        <v>836.39037189313296</v>
      </c>
      <c r="Y71" s="9">
        <f t="shared" si="48"/>
        <v>2210.0323713869152</v>
      </c>
      <c r="Z71" s="9">
        <f t="shared" si="48"/>
        <v>4542.1045902046408</v>
      </c>
      <c r="AA71" s="9">
        <f t="shared" si="48"/>
        <v>2453.3851572360945</v>
      </c>
      <c r="AB71" s="9">
        <f t="shared" si="48"/>
        <v>1802.4102360517281</v>
      </c>
      <c r="AC71" s="9">
        <f t="shared" si="48"/>
        <v>1604.3135423957017</v>
      </c>
      <c r="AD71" s="9">
        <f t="shared" si="48"/>
        <v>895.52287154323449</v>
      </c>
      <c r="AE71" s="9">
        <f t="shared" si="48"/>
        <v>1770.9829665123518</v>
      </c>
      <c r="AF71" s="9">
        <f t="shared" si="48"/>
        <v>2533.0887182975421</v>
      </c>
      <c r="AG71" s="9">
        <f t="shared" si="48"/>
        <v>1857.7439411261917</v>
      </c>
      <c r="AH71" s="9">
        <f t="shared" ref="AH71:AI71" si="49">IF(AH66=0,0,100*AH66/AH12)</f>
        <v>723.08559715704553</v>
      </c>
      <c r="AI71" s="9">
        <f t="shared" si="49"/>
        <v>706.31786047549326</v>
      </c>
    </row>
    <row r="72" spans="1:35" x14ac:dyDescent="0.25">
      <c r="A72" s="10" t="s">
        <v>72</v>
      </c>
      <c r="B72" s="11">
        <f t="shared" si="48"/>
        <v>0</v>
      </c>
      <c r="C72" s="11">
        <f t="shared" si="48"/>
        <v>0</v>
      </c>
      <c r="D72" s="11">
        <f t="shared" si="48"/>
        <v>0</v>
      </c>
      <c r="E72" s="11">
        <f t="shared" si="48"/>
        <v>0</v>
      </c>
      <c r="F72" s="11">
        <f t="shared" si="48"/>
        <v>0</v>
      </c>
      <c r="G72" s="11">
        <f t="shared" si="48"/>
        <v>0</v>
      </c>
      <c r="H72" s="11">
        <f t="shared" si="48"/>
        <v>0</v>
      </c>
      <c r="I72" s="11">
        <f t="shared" si="48"/>
        <v>0</v>
      </c>
      <c r="J72" s="11">
        <f t="shared" si="48"/>
        <v>2904.6924453533511</v>
      </c>
      <c r="K72" s="11">
        <f t="shared" si="48"/>
        <v>0</v>
      </c>
      <c r="L72" s="11">
        <f t="shared" si="48"/>
        <v>0</v>
      </c>
      <c r="M72" s="11">
        <f t="shared" si="48"/>
        <v>0</v>
      </c>
      <c r="N72" s="11">
        <f t="shared" si="48"/>
        <v>0</v>
      </c>
      <c r="O72" s="11">
        <f t="shared" si="48"/>
        <v>0</v>
      </c>
      <c r="P72" s="11">
        <f t="shared" si="48"/>
        <v>0</v>
      </c>
      <c r="Q72" s="11">
        <f t="shared" si="48"/>
        <v>0</v>
      </c>
      <c r="R72" s="11">
        <f t="shared" si="48"/>
        <v>0</v>
      </c>
      <c r="S72" s="11">
        <f t="shared" si="48"/>
        <v>2729.2930735262939</v>
      </c>
      <c r="T72" s="11">
        <f t="shared" si="48"/>
        <v>4824.293943962025</v>
      </c>
      <c r="U72" s="11">
        <f t="shared" si="48"/>
        <v>1026.7832339783236</v>
      </c>
      <c r="V72" s="11">
        <f t="shared" si="48"/>
        <v>1003.938304690981</v>
      </c>
      <c r="W72" s="11">
        <f t="shared" si="48"/>
        <v>502.06739019537025</v>
      </c>
      <c r="X72" s="11">
        <f t="shared" si="48"/>
        <v>812.49456602183409</v>
      </c>
      <c r="Y72" s="11">
        <f t="shared" si="48"/>
        <v>2163.7386322206071</v>
      </c>
      <c r="Z72" s="11">
        <f t="shared" si="48"/>
        <v>4179.3844981271668</v>
      </c>
      <c r="AA72" s="11">
        <f t="shared" si="48"/>
        <v>2285.1049954266982</v>
      </c>
      <c r="AB72" s="11">
        <f t="shared" si="48"/>
        <v>1670.6666811704765</v>
      </c>
      <c r="AC72" s="11">
        <f t="shared" si="48"/>
        <v>1452.9640106303461</v>
      </c>
      <c r="AD72" s="11">
        <f t="shared" si="48"/>
        <v>795.27666878770538</v>
      </c>
      <c r="AE72" s="11">
        <f t="shared" si="48"/>
        <v>1622.0211302239015</v>
      </c>
      <c r="AF72" s="11">
        <f t="shared" si="48"/>
        <v>2165.0084847837875</v>
      </c>
      <c r="AG72" s="11">
        <f t="shared" si="48"/>
        <v>1529.43203436151</v>
      </c>
      <c r="AH72" s="11">
        <f t="shared" ref="AH72:AI72" si="50">IF(AH67=0,0,100*AH67/AH13)</f>
        <v>654.63439926215938</v>
      </c>
      <c r="AI72" s="11">
        <f t="shared" si="50"/>
        <v>645.18412952333722</v>
      </c>
    </row>
    <row r="73" spans="1:35" x14ac:dyDescent="0.25">
      <c r="A73" s="12" t="s">
        <v>75</v>
      </c>
      <c r="B73" s="13">
        <f t="shared" si="48"/>
        <v>0</v>
      </c>
      <c r="C73" s="13">
        <f t="shared" si="48"/>
        <v>0</v>
      </c>
      <c r="D73" s="13">
        <f t="shared" si="48"/>
        <v>0</v>
      </c>
      <c r="E73" s="13">
        <f t="shared" si="48"/>
        <v>0</v>
      </c>
      <c r="F73" s="13">
        <f t="shared" si="48"/>
        <v>0</v>
      </c>
      <c r="G73" s="13">
        <f t="shared" si="48"/>
        <v>0</v>
      </c>
      <c r="H73" s="13">
        <f t="shared" si="48"/>
        <v>0</v>
      </c>
      <c r="I73" s="13">
        <f t="shared" si="48"/>
        <v>0</v>
      </c>
      <c r="J73" s="13">
        <f t="shared" si="48"/>
        <v>2663.5498202987551</v>
      </c>
      <c r="K73" s="13">
        <f t="shared" si="48"/>
        <v>0</v>
      </c>
      <c r="L73" s="13">
        <f t="shared" si="48"/>
        <v>0</v>
      </c>
      <c r="M73" s="13">
        <f t="shared" si="48"/>
        <v>0</v>
      </c>
      <c r="N73" s="13">
        <f t="shared" si="48"/>
        <v>0</v>
      </c>
      <c r="O73" s="13">
        <f t="shared" si="48"/>
        <v>0</v>
      </c>
      <c r="P73" s="13">
        <f t="shared" si="48"/>
        <v>0</v>
      </c>
      <c r="Q73" s="13">
        <f t="shared" si="48"/>
        <v>0</v>
      </c>
      <c r="R73" s="13">
        <f t="shared" si="48"/>
        <v>0</v>
      </c>
      <c r="S73" s="13">
        <f t="shared" si="48"/>
        <v>2621.903120184581</v>
      </c>
      <c r="T73" s="13">
        <f t="shared" si="48"/>
        <v>4650.2735115455735</v>
      </c>
      <c r="U73" s="13">
        <f t="shared" si="48"/>
        <v>1310.5003585972049</v>
      </c>
      <c r="V73" s="13">
        <f t="shared" si="48"/>
        <v>1182.0920030593413</v>
      </c>
      <c r="W73" s="13">
        <f t="shared" si="48"/>
        <v>547.71024695006292</v>
      </c>
      <c r="X73" s="13">
        <f t="shared" si="48"/>
        <v>853.30266707300586</v>
      </c>
      <c r="Y73" s="13">
        <f t="shared" si="48"/>
        <v>2239.866168635599</v>
      </c>
      <c r="Z73" s="13">
        <f t="shared" si="48"/>
        <v>4906.6900699577745</v>
      </c>
      <c r="AA73" s="13">
        <f t="shared" si="48"/>
        <v>2623.3350715239744</v>
      </c>
      <c r="AB73" s="13">
        <f t="shared" si="48"/>
        <v>1939.334365036877</v>
      </c>
      <c r="AC73" s="13">
        <f t="shared" si="48"/>
        <v>1794.8871903664945</v>
      </c>
      <c r="AD73" s="13">
        <f t="shared" si="48"/>
        <v>1034.8824277278718</v>
      </c>
      <c r="AE73" s="13">
        <f t="shared" si="48"/>
        <v>1924.0321670326493</v>
      </c>
      <c r="AF73" s="13">
        <f t="shared" si="48"/>
        <v>2919.5630014429312</v>
      </c>
      <c r="AG73" s="13">
        <f t="shared" si="48"/>
        <v>2203.2492078046589</v>
      </c>
      <c r="AH73" s="13">
        <f t="shared" ref="AH73:AI73" si="51">IF(AH68=0,0,100*AH68/AH14)</f>
        <v>800.28082570379308</v>
      </c>
      <c r="AI73" s="13">
        <f t="shared" si="51"/>
        <v>772.39638237895292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0</v>
      </c>
      <c r="C75" s="21">
        <f t="shared" si="52"/>
        <v>0</v>
      </c>
      <c r="D75" s="21">
        <f t="shared" si="52"/>
        <v>0</v>
      </c>
      <c r="E75" s="21">
        <f t="shared" si="52"/>
        <v>0</v>
      </c>
      <c r="F75" s="21">
        <f t="shared" si="52"/>
        <v>0</v>
      </c>
      <c r="G75" s="21">
        <f t="shared" si="52"/>
        <v>0</v>
      </c>
      <c r="H75" s="21">
        <f t="shared" si="52"/>
        <v>0</v>
      </c>
      <c r="I75" s="21">
        <f t="shared" si="52"/>
        <v>0</v>
      </c>
      <c r="J75" s="21">
        <f t="shared" si="52"/>
        <v>1.2900973065683088</v>
      </c>
      <c r="K75" s="21">
        <f t="shared" si="52"/>
        <v>0</v>
      </c>
      <c r="L75" s="21">
        <f t="shared" si="52"/>
        <v>0</v>
      </c>
      <c r="M75" s="21">
        <f t="shared" si="52"/>
        <v>0</v>
      </c>
      <c r="N75" s="21">
        <f t="shared" si="52"/>
        <v>0</v>
      </c>
      <c r="O75" s="21">
        <f t="shared" si="52"/>
        <v>0</v>
      </c>
      <c r="P75" s="21">
        <f t="shared" si="52"/>
        <v>0</v>
      </c>
      <c r="Q75" s="21">
        <f t="shared" si="52"/>
        <v>0</v>
      </c>
      <c r="R75" s="21">
        <f t="shared" si="52"/>
        <v>0</v>
      </c>
      <c r="S75" s="21">
        <f t="shared" si="52"/>
        <v>1.2910893447121918</v>
      </c>
      <c r="T75" s="21">
        <f t="shared" si="52"/>
        <v>2.1316032677018395</v>
      </c>
      <c r="U75" s="21">
        <f t="shared" si="52"/>
        <v>0.7904709536210538</v>
      </c>
      <c r="V75" s="21">
        <f t="shared" si="52"/>
        <v>0.62004567194208149</v>
      </c>
      <c r="W75" s="21">
        <f t="shared" si="52"/>
        <v>0.35656622103839508</v>
      </c>
      <c r="X75" s="21">
        <f t="shared" si="52"/>
        <v>0.48020969763422944</v>
      </c>
      <c r="Y75" s="21">
        <f t="shared" si="52"/>
        <v>1.1933536417325696</v>
      </c>
      <c r="Z75" s="21">
        <f t="shared" si="52"/>
        <v>2.7550726582286154</v>
      </c>
      <c r="AA75" s="21">
        <f t="shared" si="52"/>
        <v>1.3984576104498501</v>
      </c>
      <c r="AB75" s="21">
        <f t="shared" si="52"/>
        <v>1.0126356391563045</v>
      </c>
      <c r="AC75" s="21">
        <f t="shared" si="52"/>
        <v>0.94460690887267873</v>
      </c>
      <c r="AD75" s="21">
        <f t="shared" si="52"/>
        <v>0.54881433713616845</v>
      </c>
      <c r="AE75" s="21">
        <f t="shared" si="52"/>
        <v>0.95424393603696567</v>
      </c>
      <c r="AF75" s="21">
        <f t="shared" si="52"/>
        <v>1.4285823538937819</v>
      </c>
      <c r="AG75" s="21">
        <f t="shared" si="52"/>
        <v>0.95728085301246191</v>
      </c>
      <c r="AH75" s="21">
        <f t="shared" ref="AH75:AI75" si="53">IF(AH66=0,0,1000*AH66/AH3)</f>
        <v>0.44090593885116952</v>
      </c>
      <c r="AI75" s="21">
        <f t="shared" si="53"/>
        <v>0.39142708242280566</v>
      </c>
    </row>
    <row r="76" spans="1:35" x14ac:dyDescent="0.25">
      <c r="A76" s="10" t="s">
        <v>72</v>
      </c>
      <c r="B76" s="22">
        <f t="shared" si="52"/>
        <v>0</v>
      </c>
      <c r="C76" s="22">
        <f t="shared" si="52"/>
        <v>0</v>
      </c>
      <c r="D76" s="22">
        <f t="shared" si="52"/>
        <v>0</v>
      </c>
      <c r="E76" s="22">
        <f t="shared" si="52"/>
        <v>0</v>
      </c>
      <c r="F76" s="22">
        <f t="shared" si="52"/>
        <v>0</v>
      </c>
      <c r="G76" s="22">
        <f t="shared" si="52"/>
        <v>0</v>
      </c>
      <c r="H76" s="22">
        <f t="shared" si="52"/>
        <v>0</v>
      </c>
      <c r="I76" s="22">
        <f t="shared" si="52"/>
        <v>0</v>
      </c>
      <c r="J76" s="22">
        <f t="shared" si="52"/>
        <v>4.0395292014111801</v>
      </c>
      <c r="K76" s="22">
        <f t="shared" si="52"/>
        <v>0</v>
      </c>
      <c r="L76" s="22">
        <f t="shared" si="52"/>
        <v>0</v>
      </c>
      <c r="M76" s="22">
        <f t="shared" si="52"/>
        <v>0</v>
      </c>
      <c r="N76" s="22">
        <f t="shared" si="52"/>
        <v>0</v>
      </c>
      <c r="O76" s="22">
        <f t="shared" si="52"/>
        <v>0</v>
      </c>
      <c r="P76" s="22">
        <f t="shared" si="52"/>
        <v>0</v>
      </c>
      <c r="Q76" s="22">
        <f t="shared" si="52"/>
        <v>0</v>
      </c>
      <c r="R76" s="22">
        <f t="shared" si="52"/>
        <v>0</v>
      </c>
      <c r="S76" s="22">
        <f t="shared" si="52"/>
        <v>3.795604211665756</v>
      </c>
      <c r="T76" s="22">
        <f t="shared" si="52"/>
        <v>6.4734992655875825</v>
      </c>
      <c r="U76" s="22">
        <f t="shared" si="52"/>
        <v>1.4111814725646838</v>
      </c>
      <c r="V76" s="22">
        <f t="shared" si="52"/>
        <v>1.371721909127573</v>
      </c>
      <c r="W76" s="22">
        <f t="shared" si="52"/>
        <v>0.85152194475036214</v>
      </c>
      <c r="X76" s="22">
        <f t="shared" si="52"/>
        <v>1.3249312882706381</v>
      </c>
      <c r="Y76" s="22">
        <f t="shared" si="52"/>
        <v>3.4034279577037907</v>
      </c>
      <c r="Z76" s="22">
        <f t="shared" si="52"/>
        <v>6.4886160497986003</v>
      </c>
      <c r="AA76" s="22">
        <f t="shared" si="52"/>
        <v>3.2623565571911426</v>
      </c>
      <c r="AB76" s="22">
        <f t="shared" si="52"/>
        <v>2.2921187698928653</v>
      </c>
      <c r="AC76" s="22">
        <f t="shared" si="52"/>
        <v>1.9552430255460127</v>
      </c>
      <c r="AD76" s="22">
        <f t="shared" si="52"/>
        <v>1.0846674631245929</v>
      </c>
      <c r="AE76" s="22">
        <f t="shared" si="52"/>
        <v>2.2591060964851448</v>
      </c>
      <c r="AF76" s="22">
        <f t="shared" si="52"/>
        <v>2.8303703760656025</v>
      </c>
      <c r="AG76" s="22">
        <f t="shared" si="52"/>
        <v>2.0268072795574601</v>
      </c>
      <c r="AH76" s="22">
        <f t="shared" ref="AH76:AI76" si="54">IF(AH67=0,0,1000*AH67/AH4)</f>
        <v>0.90907369830557105</v>
      </c>
      <c r="AI76" s="22">
        <f t="shared" si="54"/>
        <v>0.83367459152264722</v>
      </c>
    </row>
    <row r="77" spans="1:35" x14ac:dyDescent="0.25">
      <c r="A77" s="12" t="s">
        <v>75</v>
      </c>
      <c r="B77" s="23">
        <f t="shared" si="52"/>
        <v>0</v>
      </c>
      <c r="C77" s="23">
        <f t="shared" si="52"/>
        <v>0</v>
      </c>
      <c r="D77" s="23">
        <f t="shared" si="52"/>
        <v>0</v>
      </c>
      <c r="E77" s="23">
        <f t="shared" si="52"/>
        <v>0</v>
      </c>
      <c r="F77" s="23">
        <f t="shared" si="52"/>
        <v>0</v>
      </c>
      <c r="G77" s="23">
        <f t="shared" si="52"/>
        <v>0</v>
      </c>
      <c r="H77" s="23">
        <f t="shared" si="52"/>
        <v>0</v>
      </c>
      <c r="I77" s="23">
        <f t="shared" si="52"/>
        <v>0</v>
      </c>
      <c r="J77" s="23">
        <f t="shared" si="52"/>
        <v>0.97203060167221145</v>
      </c>
      <c r="K77" s="23">
        <f t="shared" si="52"/>
        <v>0</v>
      </c>
      <c r="L77" s="23">
        <f t="shared" si="52"/>
        <v>0</v>
      </c>
      <c r="M77" s="23">
        <f t="shared" si="52"/>
        <v>0</v>
      </c>
      <c r="N77" s="23">
        <f t="shared" si="52"/>
        <v>0</v>
      </c>
      <c r="O77" s="23">
        <f t="shared" si="52"/>
        <v>0</v>
      </c>
      <c r="P77" s="23">
        <f t="shared" si="52"/>
        <v>0</v>
      </c>
      <c r="Q77" s="23">
        <f t="shared" si="52"/>
        <v>0</v>
      </c>
      <c r="R77" s="23">
        <f t="shared" si="52"/>
        <v>0</v>
      </c>
      <c r="S77" s="23">
        <f t="shared" si="52"/>
        <v>0.97026613984939103</v>
      </c>
      <c r="T77" s="23">
        <f t="shared" si="52"/>
        <v>1.5998330026796024</v>
      </c>
      <c r="U77" s="23">
        <f t="shared" si="52"/>
        <v>0.52296615660631385</v>
      </c>
      <c r="V77" s="23">
        <f t="shared" si="52"/>
        <v>0.41402499443808005</v>
      </c>
      <c r="W77" s="23">
        <f t="shared" si="52"/>
        <v>0.24109485775589692</v>
      </c>
      <c r="X77" s="23">
        <f t="shared" si="52"/>
        <v>0.33589233988061395</v>
      </c>
      <c r="Y77" s="23">
        <f t="shared" si="52"/>
        <v>0.84981042796741524</v>
      </c>
      <c r="Z77" s="23">
        <f t="shared" si="52"/>
        <v>1.8457844411277047</v>
      </c>
      <c r="AA77" s="23">
        <f t="shared" si="52"/>
        <v>0.93068551150951151</v>
      </c>
      <c r="AB77" s="23">
        <f t="shared" si="52"/>
        <v>0.67518618941025932</v>
      </c>
      <c r="AC77" s="23">
        <f t="shared" si="52"/>
        <v>0.61866063700130824</v>
      </c>
      <c r="AD77" s="23">
        <f t="shared" si="52"/>
        <v>0.35922561326784191</v>
      </c>
      <c r="AE77" s="23">
        <f t="shared" si="52"/>
        <v>0.6360365236998039</v>
      </c>
      <c r="AF77" s="23">
        <f t="shared" si="52"/>
        <v>1.0310062796603332</v>
      </c>
      <c r="AG77" s="23">
        <f t="shared" si="52"/>
        <v>0.69093282382528431</v>
      </c>
      <c r="AH77" s="23">
        <f t="shared" ref="AH77:AI77" si="55">IF(AH68=0,0,1000*AH68/AH5)</f>
        <v>0.29890274134355455</v>
      </c>
      <c r="AI77" s="23">
        <f t="shared" si="55"/>
        <v>0.26466522869867115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0</v>
      </c>
      <c r="C79" s="36">
        <f t="shared" si="56"/>
        <v>0</v>
      </c>
      <c r="D79" s="36">
        <f t="shared" si="56"/>
        <v>0</v>
      </c>
      <c r="E79" s="36">
        <f t="shared" si="56"/>
        <v>0</v>
      </c>
      <c r="F79" s="36">
        <f t="shared" si="56"/>
        <v>0</v>
      </c>
      <c r="G79" s="36">
        <f t="shared" si="56"/>
        <v>0</v>
      </c>
      <c r="H79" s="36">
        <f t="shared" si="56"/>
        <v>0</v>
      </c>
      <c r="I79" s="36">
        <f t="shared" si="56"/>
        <v>0</v>
      </c>
      <c r="J79" s="36">
        <f t="shared" si="56"/>
        <v>1</v>
      </c>
      <c r="K79" s="36">
        <f t="shared" si="56"/>
        <v>0</v>
      </c>
      <c r="L79" s="36">
        <f t="shared" si="56"/>
        <v>0</v>
      </c>
      <c r="M79" s="36">
        <f t="shared" si="56"/>
        <v>0</v>
      </c>
      <c r="N79" s="36">
        <f t="shared" si="56"/>
        <v>0</v>
      </c>
      <c r="O79" s="36">
        <f t="shared" si="56"/>
        <v>0</v>
      </c>
      <c r="P79" s="36">
        <f t="shared" si="56"/>
        <v>0</v>
      </c>
      <c r="Q79" s="36">
        <f t="shared" si="56"/>
        <v>0</v>
      </c>
      <c r="R79" s="36">
        <f t="shared" si="56"/>
        <v>0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72</v>
      </c>
      <c r="B80" s="37">
        <f t="shared" si="56"/>
        <v>0</v>
      </c>
      <c r="C80" s="37">
        <f t="shared" si="56"/>
        <v>0</v>
      </c>
      <c r="D80" s="37">
        <f t="shared" si="56"/>
        <v>0</v>
      </c>
      <c r="E80" s="37">
        <f t="shared" si="56"/>
        <v>0</v>
      </c>
      <c r="F80" s="37">
        <f t="shared" si="56"/>
        <v>0</v>
      </c>
      <c r="G80" s="37">
        <f t="shared" si="56"/>
        <v>0</v>
      </c>
      <c r="H80" s="37">
        <f t="shared" si="56"/>
        <v>0</v>
      </c>
      <c r="I80" s="37">
        <f t="shared" si="56"/>
        <v>0</v>
      </c>
      <c r="J80" s="37">
        <f t="shared" si="56"/>
        <v>0.3246699693271331</v>
      </c>
      <c r="K80" s="37">
        <f t="shared" si="56"/>
        <v>0</v>
      </c>
      <c r="L80" s="37">
        <f t="shared" si="56"/>
        <v>0</v>
      </c>
      <c r="M80" s="37">
        <f t="shared" si="56"/>
        <v>0</v>
      </c>
      <c r="N80" s="37">
        <f t="shared" si="56"/>
        <v>0</v>
      </c>
      <c r="O80" s="37">
        <f t="shared" si="56"/>
        <v>0</v>
      </c>
      <c r="P80" s="37">
        <f t="shared" si="56"/>
        <v>0</v>
      </c>
      <c r="Q80" s="37">
        <f t="shared" si="56"/>
        <v>0</v>
      </c>
      <c r="R80" s="37">
        <f t="shared" si="56"/>
        <v>0</v>
      </c>
      <c r="S80" s="37">
        <f t="shared" si="56"/>
        <v>0.33382585817667676</v>
      </c>
      <c r="T80" s="37">
        <f t="shared" si="56"/>
        <v>0.33136069204210689</v>
      </c>
      <c r="U80" s="37">
        <f t="shared" si="56"/>
        <v>0.53766314312916663</v>
      </c>
      <c r="V80" s="37">
        <f t="shared" si="56"/>
        <v>0.47591031465121808</v>
      </c>
      <c r="W80" s="37">
        <f t="shared" si="56"/>
        <v>0.45174790061552267</v>
      </c>
      <c r="X80" s="37">
        <f t="shared" si="56"/>
        <v>0.40259428385877366</v>
      </c>
      <c r="Y80" s="37">
        <f t="shared" si="56"/>
        <v>0.38368332266807575</v>
      </c>
      <c r="Z80" s="37">
        <f t="shared" si="56"/>
        <v>0.46125135031330272</v>
      </c>
      <c r="AA80" s="37">
        <f t="shared" si="56"/>
        <v>0.46800355581654385</v>
      </c>
      <c r="AB80" s="37">
        <f t="shared" si="56"/>
        <v>0.47239002864965329</v>
      </c>
      <c r="AC80" s="37">
        <f t="shared" si="56"/>
        <v>0.50477741049155589</v>
      </c>
      <c r="AD80" s="37">
        <f t="shared" si="56"/>
        <v>0.51651276841003757</v>
      </c>
      <c r="AE80" s="37">
        <f t="shared" si="56"/>
        <v>0.4641414711162663</v>
      </c>
      <c r="AF80" s="37">
        <f t="shared" si="56"/>
        <v>0.43776312832761211</v>
      </c>
      <c r="AG80" s="37">
        <f t="shared" si="56"/>
        <v>0.42214040758268256</v>
      </c>
      <c r="AH80" s="37">
        <f t="shared" ref="AH80:AI80" si="58">IF(AH67=0,0,AH67/AH$66)</f>
        <v>0.47984363182458711</v>
      </c>
      <c r="AI80" s="37">
        <f t="shared" si="58"/>
        <v>0.47447667062770571</v>
      </c>
    </row>
    <row r="81" spans="1:35" x14ac:dyDescent="0.25">
      <c r="A81" s="12" t="s">
        <v>75</v>
      </c>
      <c r="B81" s="38">
        <f t="shared" si="56"/>
        <v>0</v>
      </c>
      <c r="C81" s="38">
        <f t="shared" si="56"/>
        <v>0</v>
      </c>
      <c r="D81" s="38">
        <f t="shared" si="56"/>
        <v>0</v>
      </c>
      <c r="E81" s="38">
        <f t="shared" si="56"/>
        <v>0</v>
      </c>
      <c r="F81" s="38">
        <f t="shared" si="56"/>
        <v>0</v>
      </c>
      <c r="G81" s="38">
        <f t="shared" si="56"/>
        <v>0</v>
      </c>
      <c r="H81" s="38">
        <f t="shared" si="56"/>
        <v>0</v>
      </c>
      <c r="I81" s="38">
        <f t="shared" si="56"/>
        <v>0</v>
      </c>
      <c r="J81" s="38">
        <f t="shared" si="56"/>
        <v>0.67533003067286701</v>
      </c>
      <c r="K81" s="38">
        <f t="shared" si="56"/>
        <v>0</v>
      </c>
      <c r="L81" s="38">
        <f t="shared" si="56"/>
        <v>0</v>
      </c>
      <c r="M81" s="38">
        <f t="shared" si="56"/>
        <v>0</v>
      </c>
      <c r="N81" s="38">
        <f t="shared" si="56"/>
        <v>0</v>
      </c>
      <c r="O81" s="38">
        <f t="shared" si="56"/>
        <v>0</v>
      </c>
      <c r="P81" s="38">
        <f t="shared" si="56"/>
        <v>0</v>
      </c>
      <c r="Q81" s="38">
        <f t="shared" si="56"/>
        <v>0</v>
      </c>
      <c r="R81" s="38">
        <f t="shared" si="56"/>
        <v>0</v>
      </c>
      <c r="S81" s="38">
        <f t="shared" si="56"/>
        <v>0.66617414182332313</v>
      </c>
      <c r="T81" s="38">
        <f t="shared" si="56"/>
        <v>0.66863930795789306</v>
      </c>
      <c r="U81" s="38">
        <f t="shared" si="56"/>
        <v>0.46233685687083337</v>
      </c>
      <c r="V81" s="38">
        <f t="shared" si="56"/>
        <v>0.52408968534878186</v>
      </c>
      <c r="W81" s="38">
        <f t="shared" si="56"/>
        <v>0.54825209938447739</v>
      </c>
      <c r="X81" s="38">
        <f t="shared" si="56"/>
        <v>0.59740571614122628</v>
      </c>
      <c r="Y81" s="38">
        <f t="shared" si="56"/>
        <v>0.61631667733192408</v>
      </c>
      <c r="Z81" s="38">
        <f t="shared" si="56"/>
        <v>0.53874864968669722</v>
      </c>
      <c r="AA81" s="38">
        <f t="shared" si="56"/>
        <v>0.53199644418345604</v>
      </c>
      <c r="AB81" s="38">
        <f t="shared" si="56"/>
        <v>0.5276099713503466</v>
      </c>
      <c r="AC81" s="38">
        <f t="shared" si="56"/>
        <v>0.495222589508444</v>
      </c>
      <c r="AD81" s="38">
        <f t="shared" si="56"/>
        <v>0.48348723158996249</v>
      </c>
      <c r="AE81" s="38">
        <f t="shared" si="56"/>
        <v>0.53585852888373364</v>
      </c>
      <c r="AF81" s="38">
        <f t="shared" si="56"/>
        <v>0.56223687167238778</v>
      </c>
      <c r="AG81" s="38">
        <f t="shared" si="56"/>
        <v>0.57785959241731744</v>
      </c>
      <c r="AH81" s="38">
        <f t="shared" ref="AH81:AI81" si="59">IF(AH68=0,0,AH68/AH$66)</f>
        <v>0.52015636817541289</v>
      </c>
      <c r="AI81" s="38">
        <f t="shared" si="59"/>
        <v>0.52552332937229418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56.137507920000004</v>
      </c>
      <c r="AE83" s="9">
        <f t="shared" ref="AE83:AG83" si="60">SUM(AE84:AE85)</f>
        <v>106.99373705638703</v>
      </c>
      <c r="AF83" s="9">
        <f t="shared" si="60"/>
        <v>133.72892208000002</v>
      </c>
      <c r="AG83" s="9">
        <f t="shared" si="60"/>
        <v>105.32698487999997</v>
      </c>
      <c r="AH83" s="9">
        <f t="shared" ref="AH83:AI83" si="61">SUM(AH84:AH85)</f>
        <v>54.357092136682837</v>
      </c>
      <c r="AI83" s="9">
        <f t="shared" si="61"/>
        <v>69.864331458669312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28.995739627399612</v>
      </c>
      <c r="AE84" s="11">
        <v>49.248778768536233</v>
      </c>
      <c r="AF84" s="11">
        <v>58.541591277620284</v>
      </c>
      <c r="AG84" s="11">
        <v>44.462776326698233</v>
      </c>
      <c r="AH84" s="11">
        <v>25.472230348618165</v>
      </c>
      <c r="AI84" s="11">
        <v>32.355319555941954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27.141768292600396</v>
      </c>
      <c r="AE85" s="13">
        <v>57.744958287850793</v>
      </c>
      <c r="AF85" s="13">
        <v>75.187330802379719</v>
      </c>
      <c r="AG85" s="13">
        <v>60.864208553301744</v>
      </c>
      <c r="AH85" s="13">
        <v>28.884861788064676</v>
      </c>
      <c r="AI85" s="13">
        <v>37.509011902727352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99.858289999999997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0</v>
      </c>
      <c r="R89" s="9">
        <v>0</v>
      </c>
      <c r="S89" s="9">
        <v>107.73917</v>
      </c>
      <c r="T89" s="9">
        <v>218.00111000000001</v>
      </c>
      <c r="U89" s="9">
        <v>47.297469999999997</v>
      </c>
      <c r="V89" s="9">
        <v>46.521729999999998</v>
      </c>
      <c r="W89" s="9">
        <v>27.693380000000001</v>
      </c>
      <c r="X89" s="9">
        <v>43.916840000000001</v>
      </c>
      <c r="Y89" s="9">
        <v>123.39696000000001</v>
      </c>
      <c r="Z89" s="9">
        <v>245.80597</v>
      </c>
      <c r="AA89" s="9">
        <v>136.90459000000001</v>
      </c>
      <c r="AB89" s="9">
        <v>96.455510000000004</v>
      </c>
      <c r="AC89" s="9">
        <v>85.649379999999994</v>
      </c>
      <c r="AD89" s="9">
        <v>55.549039999999998</v>
      </c>
      <c r="AE89" s="9">
        <v>104.9187</v>
      </c>
      <c r="AF89" s="9">
        <v>132.23115999999999</v>
      </c>
      <c r="AG89" s="9">
        <v>104.14394</v>
      </c>
      <c r="AH89" s="9">
        <v>52.487349999999999</v>
      </c>
      <c r="AI89" s="9">
        <v>67.419290000000004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0</v>
      </c>
      <c r="C91" s="9">
        <f t="shared" ref="C91:AG91" si="62">C89-C$66</f>
        <v>0</v>
      </c>
      <c r="D91" s="9">
        <f t="shared" si="62"/>
        <v>0</v>
      </c>
      <c r="E91" s="9">
        <f t="shared" si="62"/>
        <v>0</v>
      </c>
      <c r="F91" s="9">
        <f t="shared" si="62"/>
        <v>0</v>
      </c>
      <c r="G91" s="9">
        <f t="shared" si="62"/>
        <v>0</v>
      </c>
      <c r="H91" s="9">
        <f t="shared" si="62"/>
        <v>0</v>
      </c>
      <c r="I91" s="9">
        <f t="shared" si="62"/>
        <v>0</v>
      </c>
      <c r="J91" s="9">
        <f t="shared" si="62"/>
        <v>-2.1032507199999912</v>
      </c>
      <c r="K91" s="9">
        <f t="shared" si="62"/>
        <v>0</v>
      </c>
      <c r="L91" s="9">
        <f t="shared" si="62"/>
        <v>0</v>
      </c>
      <c r="M91" s="9">
        <f t="shared" si="62"/>
        <v>0</v>
      </c>
      <c r="N91" s="9">
        <f t="shared" si="62"/>
        <v>0</v>
      </c>
      <c r="O91" s="9">
        <f t="shared" si="62"/>
        <v>0</v>
      </c>
      <c r="P91" s="9">
        <f t="shared" si="62"/>
        <v>0</v>
      </c>
      <c r="Q91" s="9">
        <f t="shared" si="62"/>
        <v>0</v>
      </c>
      <c r="R91" s="9">
        <f t="shared" si="62"/>
        <v>0</v>
      </c>
      <c r="S91" s="9">
        <f t="shared" si="62"/>
        <v>-2.3415846400000078</v>
      </c>
      <c r="T91" s="9">
        <f t="shared" si="62"/>
        <v>-4.5316498000000252</v>
      </c>
      <c r="U91" s="9">
        <f t="shared" si="62"/>
        <v>-2.5403748800000017</v>
      </c>
      <c r="V91" s="9">
        <f t="shared" si="62"/>
        <v>-3.2876136799999998</v>
      </c>
      <c r="W91" s="9">
        <f t="shared" si="62"/>
        <v>-0.98331999999999908</v>
      </c>
      <c r="X91" s="9">
        <f t="shared" si="62"/>
        <v>-0.10522900000002267</v>
      </c>
      <c r="Y91" s="9">
        <f t="shared" si="62"/>
        <v>-5.5249468799999875</v>
      </c>
      <c r="Z91" s="9">
        <f t="shared" si="62"/>
        <v>-2.6044098799999915</v>
      </c>
      <c r="AA91" s="9">
        <f t="shared" si="62"/>
        <v>-1.4504839999999888</v>
      </c>
      <c r="AB91" s="9">
        <f t="shared" si="62"/>
        <v>-1.0220618799999954</v>
      </c>
      <c r="AC91" s="9">
        <f t="shared" si="62"/>
        <v>-0.90757100000003277</v>
      </c>
      <c r="AD91" s="9">
        <f t="shared" si="62"/>
        <v>-0.58846792000000647</v>
      </c>
      <c r="AE91" s="9">
        <f t="shared" si="62"/>
        <v>-1.1885578799999905</v>
      </c>
      <c r="AF91" s="9">
        <f t="shared" si="62"/>
        <v>-1.4977620800000295</v>
      </c>
      <c r="AG91" s="9">
        <f t="shared" si="62"/>
        <v>-1.1830448799999687</v>
      </c>
      <c r="AH91" s="9">
        <f t="shared" ref="AH91:AI91" si="63">AH89-AH$66</f>
        <v>-0.5970897199999925</v>
      </c>
      <c r="AI91" s="9">
        <f t="shared" si="63"/>
        <v>-0.77230203999998537</v>
      </c>
    </row>
    <row r="92" spans="1:35" x14ac:dyDescent="0.25">
      <c r="A92" s="10" t="s">
        <v>72</v>
      </c>
      <c r="B92" s="11">
        <f>IF(B$66=0,50%,B$67/B$66)*B91</f>
        <v>0</v>
      </c>
      <c r="C92" s="11">
        <f t="shared" ref="C92:AG92" si="64">IF(C$66=0,50%,C$67/C$66)*C91</f>
        <v>0</v>
      </c>
      <c r="D92" s="11">
        <f t="shared" si="64"/>
        <v>0</v>
      </c>
      <c r="E92" s="11">
        <f t="shared" si="64"/>
        <v>0</v>
      </c>
      <c r="F92" s="11">
        <f t="shared" si="64"/>
        <v>0</v>
      </c>
      <c r="G92" s="11">
        <f t="shared" si="64"/>
        <v>0</v>
      </c>
      <c r="H92" s="11">
        <f t="shared" si="64"/>
        <v>0</v>
      </c>
      <c r="I92" s="11">
        <f t="shared" si="64"/>
        <v>0</v>
      </c>
      <c r="J92" s="11">
        <f t="shared" si="64"/>
        <v>-0.68286234674966773</v>
      </c>
      <c r="K92" s="11">
        <f t="shared" si="64"/>
        <v>0</v>
      </c>
      <c r="L92" s="11">
        <f t="shared" si="64"/>
        <v>0</v>
      </c>
      <c r="M92" s="11">
        <f t="shared" si="64"/>
        <v>0</v>
      </c>
      <c r="N92" s="11">
        <f t="shared" si="64"/>
        <v>0</v>
      </c>
      <c r="O92" s="11">
        <f t="shared" si="64"/>
        <v>0</v>
      </c>
      <c r="P92" s="11">
        <f t="shared" si="64"/>
        <v>0</v>
      </c>
      <c r="Q92" s="11">
        <f t="shared" si="64"/>
        <v>0</v>
      </c>
      <c r="R92" s="11">
        <f t="shared" si="64"/>
        <v>0</v>
      </c>
      <c r="S92" s="11">
        <f t="shared" si="64"/>
        <v>-0.78168150194132735</v>
      </c>
      <c r="T92" s="11">
        <f t="shared" si="64"/>
        <v>-1.5016106138204837</v>
      </c>
      <c r="U92" s="11">
        <f t="shared" si="64"/>
        <v>-1.3658659427071804</v>
      </c>
      <c r="V92" s="11">
        <f t="shared" si="64"/>
        <v>-1.5646092609004489</v>
      </c>
      <c r="W92" s="11">
        <f t="shared" si="64"/>
        <v>-0.44421274563325536</v>
      </c>
      <c r="X92" s="11">
        <f t="shared" si="64"/>
        <v>-4.2364593896184022E-2</v>
      </c>
      <c r="Y92" s="11">
        <f t="shared" si="64"/>
        <v>-2.1198299764830137</v>
      </c>
      <c r="Z92" s="11">
        <f t="shared" si="64"/>
        <v>-1.2012875739193027</v>
      </c>
      <c r="AA92" s="11">
        <f t="shared" si="64"/>
        <v>-0.67883166965499853</v>
      </c>
      <c r="AB92" s="11">
        <f t="shared" si="64"/>
        <v>-0.48281184077491635</v>
      </c>
      <c r="AC92" s="11">
        <f t="shared" si="64"/>
        <v>-0.4581213392172484</v>
      </c>
      <c r="AD92" s="11">
        <f t="shared" si="64"/>
        <v>-0.30395119447969987</v>
      </c>
      <c r="AE92" s="11">
        <f t="shared" si="64"/>
        <v>-0.55165900293002634</v>
      </c>
      <c r="AF92" s="11">
        <f t="shared" si="64"/>
        <v>-0.65566501363128415</v>
      </c>
      <c r="AG92" s="11">
        <f t="shared" si="64"/>
        <v>-0.49941104783179258</v>
      </c>
      <c r="AH92" s="11">
        <f t="shared" ref="AH92:AI92" si="65">IF(AH$66=0,50%,AH$67/AH$66)*AH91</f>
        <v>-0.28650969976992219</v>
      </c>
      <c r="AI92" s="11">
        <f t="shared" si="65"/>
        <v>-0.36643930065817826</v>
      </c>
    </row>
    <row r="93" spans="1:35" x14ac:dyDescent="0.25">
      <c r="A93" s="12" t="s">
        <v>75</v>
      </c>
      <c r="B93" s="13">
        <f>B91-B92</f>
        <v>0</v>
      </c>
      <c r="C93" s="13">
        <f t="shared" ref="C93:AG93" si="66">C91-C92</f>
        <v>0</v>
      </c>
      <c r="D93" s="13">
        <f t="shared" si="66"/>
        <v>0</v>
      </c>
      <c r="E93" s="13">
        <f t="shared" si="66"/>
        <v>0</v>
      </c>
      <c r="F93" s="13">
        <f t="shared" si="66"/>
        <v>0</v>
      </c>
      <c r="G93" s="13">
        <f t="shared" si="66"/>
        <v>0</v>
      </c>
      <c r="H93" s="13">
        <f t="shared" si="66"/>
        <v>0</v>
      </c>
      <c r="I93" s="13">
        <f t="shared" si="66"/>
        <v>0</v>
      </c>
      <c r="J93" s="13">
        <f t="shared" si="66"/>
        <v>-1.4203883732503235</v>
      </c>
      <c r="K93" s="13">
        <f t="shared" si="66"/>
        <v>0</v>
      </c>
      <c r="L93" s="13">
        <f t="shared" si="66"/>
        <v>0</v>
      </c>
      <c r="M93" s="13">
        <f t="shared" si="66"/>
        <v>0</v>
      </c>
      <c r="N93" s="13">
        <f t="shared" si="66"/>
        <v>0</v>
      </c>
      <c r="O93" s="13">
        <f t="shared" si="66"/>
        <v>0</v>
      </c>
      <c r="P93" s="13">
        <f t="shared" si="66"/>
        <v>0</v>
      </c>
      <c r="Q93" s="13">
        <f t="shared" si="66"/>
        <v>0</v>
      </c>
      <c r="R93" s="13">
        <f t="shared" si="66"/>
        <v>0</v>
      </c>
      <c r="S93" s="13">
        <f t="shared" si="66"/>
        <v>-1.5599031380586803</v>
      </c>
      <c r="T93" s="13">
        <f t="shared" si="66"/>
        <v>-3.0300391861795415</v>
      </c>
      <c r="U93" s="13">
        <f t="shared" si="66"/>
        <v>-1.1745089372928212</v>
      </c>
      <c r="V93" s="13">
        <f t="shared" si="66"/>
        <v>-1.7230044190995508</v>
      </c>
      <c r="W93" s="13">
        <f t="shared" si="66"/>
        <v>-0.53910725436674367</v>
      </c>
      <c r="X93" s="13">
        <f t="shared" si="66"/>
        <v>-6.2864406103838644E-2</v>
      </c>
      <c r="Y93" s="13">
        <f t="shared" si="66"/>
        <v>-3.4051169035169737</v>
      </c>
      <c r="Z93" s="13">
        <f t="shared" si="66"/>
        <v>-1.4031223060806888</v>
      </c>
      <c r="AA93" s="13">
        <f t="shared" si="66"/>
        <v>-0.77165233034499026</v>
      </c>
      <c r="AB93" s="13">
        <f t="shared" si="66"/>
        <v>-0.53925003922507908</v>
      </c>
      <c r="AC93" s="13">
        <f t="shared" si="66"/>
        <v>-0.44944966078278437</v>
      </c>
      <c r="AD93" s="13">
        <f t="shared" si="66"/>
        <v>-0.2845167255203066</v>
      </c>
      <c r="AE93" s="13">
        <f t="shared" si="66"/>
        <v>-0.63689887706996418</v>
      </c>
      <c r="AF93" s="13">
        <f t="shared" si="66"/>
        <v>-0.84209706636874537</v>
      </c>
      <c r="AG93" s="13">
        <f t="shared" si="66"/>
        <v>-0.68363383216817608</v>
      </c>
      <c r="AH93" s="13">
        <f t="shared" ref="AH93:AI93" si="67">AH91-AH92</f>
        <v>-0.31058002023007031</v>
      </c>
      <c r="AI93" s="13">
        <f t="shared" si="67"/>
        <v>-0.40586273934180711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115000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0</v>
      </c>
      <c r="C97" s="9">
        <f t="shared" si="68"/>
        <v>0</v>
      </c>
      <c r="D97" s="9">
        <f t="shared" si="68"/>
        <v>0</v>
      </c>
      <c r="E97" s="9">
        <f t="shared" si="68"/>
        <v>0</v>
      </c>
      <c r="F97" s="9">
        <f t="shared" si="68"/>
        <v>0</v>
      </c>
      <c r="G97" s="9">
        <f t="shared" si="68"/>
        <v>0</v>
      </c>
      <c r="H97" s="9">
        <f t="shared" si="68"/>
        <v>0</v>
      </c>
      <c r="I97" s="9">
        <f t="shared" si="68"/>
        <v>0</v>
      </c>
      <c r="J97" s="9">
        <f t="shared" si="68"/>
        <v>32.390026086956517</v>
      </c>
      <c r="K97" s="9">
        <f t="shared" si="68"/>
        <v>0</v>
      </c>
      <c r="L97" s="9">
        <f t="shared" si="68"/>
        <v>0</v>
      </c>
      <c r="M97" s="9">
        <f t="shared" si="68"/>
        <v>0</v>
      </c>
      <c r="N97" s="9">
        <f t="shared" si="68"/>
        <v>0</v>
      </c>
      <c r="O97" s="9">
        <f t="shared" si="68"/>
        <v>0</v>
      </c>
      <c r="P97" s="9">
        <f t="shared" si="68"/>
        <v>0</v>
      </c>
      <c r="Q97" s="9">
        <f t="shared" si="68"/>
        <v>0</v>
      </c>
      <c r="R97" s="9">
        <f t="shared" si="68"/>
        <v>0</v>
      </c>
      <c r="S97" s="9">
        <f t="shared" si="68"/>
        <v>36.029200000000003</v>
      </c>
      <c r="T97" s="9">
        <f t="shared" si="68"/>
        <v>41.232217391304346</v>
      </c>
      <c r="U97" s="9">
        <f t="shared" si="68"/>
        <v>51.489026086956521</v>
      </c>
      <c r="V97" s="9">
        <f t="shared" si="68"/>
        <v>51.489026086956521</v>
      </c>
      <c r="W97" s="9">
        <f t="shared" si="68"/>
        <v>51.489026086956521</v>
      </c>
      <c r="X97" s="9">
        <f t="shared" si="68"/>
        <v>51.505669565217389</v>
      </c>
      <c r="Y97" s="9">
        <f t="shared" si="68"/>
        <v>54.17449565217391</v>
      </c>
      <c r="Z97" s="9">
        <f t="shared" si="68"/>
        <v>55.32094782608695</v>
      </c>
      <c r="AA97" s="9">
        <f t="shared" si="68"/>
        <v>56.121417391304348</v>
      </c>
      <c r="AB97" s="9">
        <f t="shared" si="68"/>
        <v>56.227608695652172</v>
      </c>
      <c r="AC97" s="9">
        <f t="shared" si="68"/>
        <v>57.917565217391299</v>
      </c>
      <c r="AD97" s="9">
        <f t="shared" si="68"/>
        <v>64.401817391304348</v>
      </c>
      <c r="AE97" s="9">
        <f t="shared" si="68"/>
        <v>64.401817391304348</v>
      </c>
      <c r="AF97" s="9">
        <f t="shared" si="68"/>
        <v>64.401817391304348</v>
      </c>
      <c r="AG97" s="9">
        <f t="shared" si="68"/>
        <v>64.486843478260866</v>
      </c>
      <c r="AH97" s="9">
        <f t="shared" ref="AH97:AI97" si="69">SUM(AH98:AH99)</f>
        <v>67.09345217391305</v>
      </c>
      <c r="AI97" s="9">
        <f t="shared" si="69"/>
        <v>83.95233913043478</v>
      </c>
    </row>
    <row r="98" spans="1:35" x14ac:dyDescent="0.25">
      <c r="A98" s="10" t="s">
        <v>72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9.9101565217391308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11.708017391304347</v>
      </c>
      <c r="T98" s="11">
        <v>13.291173913043478</v>
      </c>
      <c r="U98" s="11">
        <v>22.693052173913042</v>
      </c>
      <c r="V98" s="11">
        <v>22.693052173913042</v>
      </c>
      <c r="W98" s="11">
        <v>22.693052173913042</v>
      </c>
      <c r="X98" s="11">
        <v>22.693052173913042</v>
      </c>
      <c r="Y98" s="11">
        <v>22.693052173913042</v>
      </c>
      <c r="Z98" s="11">
        <v>23.839504347826086</v>
      </c>
      <c r="AA98" s="11">
        <v>24.639973913043477</v>
      </c>
      <c r="AB98" s="11">
        <v>24.639973913043477</v>
      </c>
      <c r="AC98" s="11">
        <v>26.148643478260869</v>
      </c>
      <c r="AD98" s="11">
        <v>31.704295652173911</v>
      </c>
      <c r="AE98" s="11">
        <v>31.704295652173911</v>
      </c>
      <c r="AF98" s="11">
        <v>31.704295652173911</v>
      </c>
      <c r="AG98" s="11">
        <v>31.704295652173911</v>
      </c>
      <c r="AH98" s="11">
        <v>33.835321739130436</v>
      </c>
      <c r="AI98" s="11">
        <v>43.607799999999997</v>
      </c>
    </row>
    <row r="99" spans="1:35" x14ac:dyDescent="0.25">
      <c r="A99" s="12" t="s">
        <v>75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22.479869565217388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24.321182608695654</v>
      </c>
      <c r="T99" s="13">
        <v>27.94104347826087</v>
      </c>
      <c r="U99" s="13">
        <v>28.795973913043479</v>
      </c>
      <c r="V99" s="13">
        <v>28.795973913043479</v>
      </c>
      <c r="W99" s="13">
        <v>28.795973913043479</v>
      </c>
      <c r="X99" s="13">
        <v>28.812617391304347</v>
      </c>
      <c r="Y99" s="13">
        <v>31.481443478260868</v>
      </c>
      <c r="Z99" s="13">
        <v>31.481443478260868</v>
      </c>
      <c r="AA99" s="13">
        <v>31.481443478260868</v>
      </c>
      <c r="AB99" s="13">
        <v>31.587634782608696</v>
      </c>
      <c r="AC99" s="13">
        <v>31.768921739130434</v>
      </c>
      <c r="AD99" s="13">
        <v>32.697521739130437</v>
      </c>
      <c r="AE99" s="13">
        <v>32.697521739130437</v>
      </c>
      <c r="AF99" s="13">
        <v>32.697521739130437</v>
      </c>
      <c r="AG99" s="13">
        <v>32.782547826086955</v>
      </c>
      <c r="AH99" s="13">
        <v>33.258130434782608</v>
      </c>
      <c r="AI99" s="13">
        <v>40.344539130434782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0</v>
      </c>
      <c r="E101" s="9">
        <f t="shared" si="70"/>
        <v>0</v>
      </c>
      <c r="F101" s="9">
        <f t="shared" si="70"/>
        <v>0</v>
      </c>
      <c r="G101" s="9">
        <f t="shared" si="70"/>
        <v>0</v>
      </c>
      <c r="H101" s="9">
        <f t="shared" si="70"/>
        <v>0</v>
      </c>
      <c r="I101" s="9">
        <f t="shared" si="70"/>
        <v>0</v>
      </c>
      <c r="J101" s="9">
        <f t="shared" si="70"/>
        <v>32.390026086956517</v>
      </c>
      <c r="K101" s="9">
        <f t="shared" si="70"/>
        <v>0</v>
      </c>
      <c r="L101" s="9">
        <f t="shared" si="70"/>
        <v>0</v>
      </c>
      <c r="M101" s="9">
        <f t="shared" si="70"/>
        <v>0</v>
      </c>
      <c r="N101" s="9">
        <f t="shared" si="70"/>
        <v>0</v>
      </c>
      <c r="O101" s="9">
        <f t="shared" si="70"/>
        <v>0</v>
      </c>
      <c r="P101" s="9">
        <f t="shared" si="70"/>
        <v>0</v>
      </c>
      <c r="Q101" s="9">
        <f t="shared" si="70"/>
        <v>0</v>
      </c>
      <c r="R101" s="9">
        <f t="shared" si="70"/>
        <v>0</v>
      </c>
      <c r="S101" s="9">
        <f t="shared" si="70"/>
        <v>36.029200000000003</v>
      </c>
      <c r="T101" s="9">
        <f t="shared" si="70"/>
        <v>5.203017391304348</v>
      </c>
      <c r="U101" s="9">
        <f t="shared" si="70"/>
        <v>10.256808695652174</v>
      </c>
      <c r="V101" s="9">
        <f t="shared" si="70"/>
        <v>0</v>
      </c>
      <c r="W101" s="9">
        <f t="shared" si="70"/>
        <v>0</v>
      </c>
      <c r="X101" s="9">
        <f t="shared" si="70"/>
        <v>1.6643478260869565E-2</v>
      </c>
      <c r="Y101" s="9">
        <f t="shared" si="70"/>
        <v>2.6688260869565212</v>
      </c>
      <c r="Z101" s="9">
        <f t="shared" si="70"/>
        <v>1.146452173913044</v>
      </c>
      <c r="AA101" s="9">
        <f t="shared" si="70"/>
        <v>0.80046956521739077</v>
      </c>
      <c r="AB101" s="9">
        <f t="shared" si="70"/>
        <v>0.10619130434782598</v>
      </c>
      <c r="AC101" s="9">
        <f t="shared" si="70"/>
        <v>1.6899565217391315</v>
      </c>
      <c r="AD101" s="9">
        <f t="shared" si="70"/>
        <v>6.4842521739130419</v>
      </c>
      <c r="AE101" s="9">
        <f t="shared" si="70"/>
        <v>0</v>
      </c>
      <c r="AF101" s="9">
        <f t="shared" si="70"/>
        <v>0</v>
      </c>
      <c r="AG101" s="9">
        <f t="shared" si="70"/>
        <v>8.5026086956521751E-2</v>
      </c>
      <c r="AH101" s="9">
        <f t="shared" ref="AH101:AI101" si="71">SUM(AH102:AH103)</f>
        <v>2.6066086956521759</v>
      </c>
      <c r="AI101" s="9">
        <f t="shared" si="71"/>
        <v>16.858886956521737</v>
      </c>
    </row>
    <row r="102" spans="1:35" x14ac:dyDescent="0.25">
      <c r="A102" s="10" t="s">
        <v>72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9.9101565217391308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11.708017391304347</v>
      </c>
      <c r="T102" s="11">
        <v>1.5831565217391308</v>
      </c>
      <c r="U102" s="11">
        <v>9.4018782608695641</v>
      </c>
      <c r="V102" s="11">
        <v>0</v>
      </c>
      <c r="W102" s="11">
        <v>0</v>
      </c>
      <c r="X102" s="11">
        <v>0</v>
      </c>
      <c r="Y102" s="11">
        <v>0</v>
      </c>
      <c r="Z102" s="11">
        <v>1.146452173913044</v>
      </c>
      <c r="AA102" s="11">
        <v>0.80046956521739077</v>
      </c>
      <c r="AB102" s="11">
        <v>0</v>
      </c>
      <c r="AC102" s="11">
        <v>1.5086695652173923</v>
      </c>
      <c r="AD102" s="11">
        <v>5.5556521739130424</v>
      </c>
      <c r="AE102" s="11">
        <v>0</v>
      </c>
      <c r="AF102" s="11">
        <v>0</v>
      </c>
      <c r="AG102" s="11">
        <v>0</v>
      </c>
      <c r="AH102" s="11">
        <v>2.1310260869565241</v>
      </c>
      <c r="AI102" s="11">
        <v>9.772478260869562</v>
      </c>
    </row>
    <row r="103" spans="1:35" x14ac:dyDescent="0.25">
      <c r="A103" s="12" t="s">
        <v>75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22.479869565217388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24.321182608695654</v>
      </c>
      <c r="T103" s="13">
        <v>3.6198608695652168</v>
      </c>
      <c r="U103" s="13">
        <v>0.85493043478260899</v>
      </c>
      <c r="V103" s="13">
        <v>0</v>
      </c>
      <c r="W103" s="13">
        <v>0</v>
      </c>
      <c r="X103" s="13">
        <v>1.6643478260869565E-2</v>
      </c>
      <c r="Y103" s="13">
        <v>2.6688260869565212</v>
      </c>
      <c r="Z103" s="13">
        <v>0</v>
      </c>
      <c r="AA103" s="13">
        <v>0</v>
      </c>
      <c r="AB103" s="13">
        <v>0.10619130434782598</v>
      </c>
      <c r="AC103" s="13">
        <v>0.18128695652173921</v>
      </c>
      <c r="AD103" s="13">
        <v>0.92859999999999987</v>
      </c>
      <c r="AE103" s="13">
        <v>0</v>
      </c>
      <c r="AF103" s="13">
        <v>0</v>
      </c>
      <c r="AG103" s="13">
        <v>8.5026086956521751E-2</v>
      </c>
      <c r="AH103" s="13">
        <v>0.47558260869565194</v>
      </c>
      <c r="AI103" s="13">
        <v>7.0864086956521728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57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41682.496969356049</v>
      </c>
      <c r="C3" s="9">
        <f t="shared" ref="C3:AG3" si="0">SUM(C4:C5)</f>
        <v>49354.452161278808</v>
      </c>
      <c r="D3" s="9">
        <f t="shared" si="0"/>
        <v>56228.728110551587</v>
      </c>
      <c r="E3" s="9">
        <f t="shared" si="0"/>
        <v>56575.80556050998</v>
      </c>
      <c r="F3" s="9">
        <f t="shared" si="0"/>
        <v>66690.497920333961</v>
      </c>
      <c r="G3" s="9">
        <f t="shared" si="0"/>
        <v>65561.586020999996</v>
      </c>
      <c r="H3" s="9">
        <f t="shared" si="0"/>
        <v>70493.024965999997</v>
      </c>
      <c r="I3" s="9">
        <f t="shared" si="0"/>
        <v>83384.190394999998</v>
      </c>
      <c r="J3" s="9">
        <f t="shared" si="0"/>
        <v>97638.092640000003</v>
      </c>
      <c r="K3" s="9">
        <f t="shared" si="0"/>
        <v>100369.356564</v>
      </c>
      <c r="L3" s="9">
        <f t="shared" si="0"/>
        <v>89816.344649000006</v>
      </c>
      <c r="M3" s="9">
        <f t="shared" si="0"/>
        <v>87235.793468000003</v>
      </c>
      <c r="N3" s="9">
        <f t="shared" si="0"/>
        <v>90113.444034999993</v>
      </c>
      <c r="O3" s="9">
        <f t="shared" si="0"/>
        <v>93056.359414000006</v>
      </c>
      <c r="P3" s="9">
        <f t="shared" si="0"/>
        <v>94731.369028999994</v>
      </c>
      <c r="Q3" s="9">
        <f t="shared" si="0"/>
        <v>107572.432541</v>
      </c>
      <c r="R3" s="9">
        <f t="shared" si="0"/>
        <v>101158.43492</v>
      </c>
      <c r="S3" s="9">
        <f t="shared" si="0"/>
        <v>101381.31027799999</v>
      </c>
      <c r="T3" s="9">
        <f t="shared" si="0"/>
        <v>111220.827913</v>
      </c>
      <c r="U3" s="9">
        <f t="shared" si="0"/>
        <v>96066.949261000002</v>
      </c>
      <c r="V3" s="9">
        <f t="shared" si="0"/>
        <v>118127.35194600001</v>
      </c>
      <c r="W3" s="9">
        <f t="shared" si="0"/>
        <v>106437.979131</v>
      </c>
      <c r="X3" s="9">
        <f t="shared" si="0"/>
        <v>99053.801479999995</v>
      </c>
      <c r="Y3" s="9">
        <f t="shared" si="0"/>
        <v>105367.963796</v>
      </c>
      <c r="Z3" s="9">
        <f t="shared" si="0"/>
        <v>114924.18195299999</v>
      </c>
      <c r="AA3" s="9">
        <f t="shared" si="0"/>
        <v>119802.55320200001</v>
      </c>
      <c r="AB3" s="9">
        <f t="shared" si="0"/>
        <v>117921.32894499999</v>
      </c>
      <c r="AC3" s="9">
        <f t="shared" si="0"/>
        <v>105275.663073</v>
      </c>
      <c r="AD3" s="9">
        <f t="shared" si="0"/>
        <v>101821.72801000001</v>
      </c>
      <c r="AE3" s="9">
        <f t="shared" si="0"/>
        <v>105332.522882</v>
      </c>
      <c r="AF3" s="9">
        <f t="shared" si="0"/>
        <v>111126.582868</v>
      </c>
      <c r="AG3" s="9">
        <f t="shared" si="0"/>
        <v>93371.044144999993</v>
      </c>
      <c r="AH3" s="9">
        <f t="shared" ref="AH3:AI3" si="1">SUM(AH4:AH5)</f>
        <v>97501.538170999993</v>
      </c>
      <c r="AI3" s="9">
        <f t="shared" si="1"/>
        <v>98135.941747999997</v>
      </c>
    </row>
    <row r="4" spans="1:35" x14ac:dyDescent="0.25">
      <c r="A4" s="10" t="s">
        <v>72</v>
      </c>
      <c r="B4" s="11">
        <v>17149.542796693029</v>
      </c>
      <c r="C4" s="11">
        <v>20306.036132371028</v>
      </c>
      <c r="D4" s="11">
        <v>23134.338133448397</v>
      </c>
      <c r="E4" s="11">
        <v>23277.137150172475</v>
      </c>
      <c r="F4" s="11">
        <v>27438.652465046984</v>
      </c>
      <c r="G4" s="11">
        <v>26974.18118</v>
      </c>
      <c r="H4" s="11">
        <v>29696.220367000002</v>
      </c>
      <c r="I4" s="11">
        <v>35188.582736999997</v>
      </c>
      <c r="J4" s="11">
        <v>40185.674140000003</v>
      </c>
      <c r="K4" s="11">
        <v>43787.287822999999</v>
      </c>
      <c r="L4" s="11">
        <v>38661.388021999999</v>
      </c>
      <c r="M4" s="11">
        <v>35415.776914000002</v>
      </c>
      <c r="N4" s="11">
        <v>37831.319694999998</v>
      </c>
      <c r="O4" s="11">
        <v>39081.087764999997</v>
      </c>
      <c r="P4" s="11">
        <v>41236.410274000002</v>
      </c>
      <c r="Q4" s="11">
        <v>43163.400425</v>
      </c>
      <c r="R4" s="11">
        <v>43034.013490999998</v>
      </c>
      <c r="S4" s="11">
        <v>45786.218913999997</v>
      </c>
      <c r="T4" s="11">
        <v>47784.652349999997</v>
      </c>
      <c r="U4" s="11">
        <v>42406.822766999998</v>
      </c>
      <c r="V4" s="11">
        <v>46686.272388999998</v>
      </c>
      <c r="W4" s="11">
        <v>46600.605730000003</v>
      </c>
      <c r="X4" s="11">
        <v>42272.095648000002</v>
      </c>
      <c r="Y4" s="11">
        <v>46251.008413000003</v>
      </c>
      <c r="Z4" s="11">
        <v>46338.306498999998</v>
      </c>
      <c r="AA4" s="11">
        <v>46004.928585000001</v>
      </c>
      <c r="AB4" s="11">
        <v>48845.902024000003</v>
      </c>
      <c r="AC4" s="11">
        <v>49487.222223999997</v>
      </c>
      <c r="AD4" s="11">
        <v>49585.790049000003</v>
      </c>
      <c r="AE4" s="11">
        <v>48700.485759000003</v>
      </c>
      <c r="AF4" s="11">
        <v>48381.501685000003</v>
      </c>
      <c r="AG4" s="11">
        <v>49515.448216999997</v>
      </c>
      <c r="AH4" s="11">
        <v>49731.857899000002</v>
      </c>
      <c r="AI4" s="11">
        <v>51668.925583999997</v>
      </c>
    </row>
    <row r="5" spans="1:35" x14ac:dyDescent="0.25">
      <c r="A5" s="12" t="s">
        <v>75</v>
      </c>
      <c r="B5" s="13">
        <v>24532.95417266302</v>
      </c>
      <c r="C5" s="13">
        <v>29048.416028907784</v>
      </c>
      <c r="D5" s="13">
        <v>33094.389977103194</v>
      </c>
      <c r="E5" s="13">
        <v>33298.668410337501</v>
      </c>
      <c r="F5" s="13">
        <v>39251.845455286981</v>
      </c>
      <c r="G5" s="13">
        <v>38587.404840999996</v>
      </c>
      <c r="H5" s="13">
        <v>40796.804598999996</v>
      </c>
      <c r="I5" s="13">
        <v>48195.607658000001</v>
      </c>
      <c r="J5" s="13">
        <v>57452.4185</v>
      </c>
      <c r="K5" s="13">
        <v>56582.068741000003</v>
      </c>
      <c r="L5" s="13">
        <v>51154.956627</v>
      </c>
      <c r="M5" s="13">
        <v>51820.016554000002</v>
      </c>
      <c r="N5" s="13">
        <v>52282.124339999995</v>
      </c>
      <c r="O5" s="13">
        <v>53975.271649000002</v>
      </c>
      <c r="P5" s="13">
        <v>53494.958755</v>
      </c>
      <c r="Q5" s="13">
        <v>64409.032116000002</v>
      </c>
      <c r="R5" s="13">
        <v>58124.421428999995</v>
      </c>
      <c r="S5" s="13">
        <v>55595.091364</v>
      </c>
      <c r="T5" s="13">
        <v>63436.175563000004</v>
      </c>
      <c r="U5" s="13">
        <v>53660.126493999996</v>
      </c>
      <c r="V5" s="13">
        <v>71441.079557000005</v>
      </c>
      <c r="W5" s="13">
        <v>59837.373400999997</v>
      </c>
      <c r="X5" s="13">
        <v>56781.705832</v>
      </c>
      <c r="Y5" s="13">
        <v>59116.955383</v>
      </c>
      <c r="Z5" s="13">
        <v>68585.875453999994</v>
      </c>
      <c r="AA5" s="13">
        <v>73797.624617000009</v>
      </c>
      <c r="AB5" s="13">
        <v>69075.426920999991</v>
      </c>
      <c r="AC5" s="13">
        <v>55788.440848999999</v>
      </c>
      <c r="AD5" s="13">
        <v>52235.937961000003</v>
      </c>
      <c r="AE5" s="13">
        <v>56632.037123000002</v>
      </c>
      <c r="AF5" s="13">
        <v>62745.081183000002</v>
      </c>
      <c r="AG5" s="13">
        <v>43855.595928000002</v>
      </c>
      <c r="AH5" s="13">
        <v>47769.680271999998</v>
      </c>
      <c r="AI5" s="13">
        <v>46467.016164000001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1</v>
      </c>
      <c r="C8" s="15">
        <f t="shared" si="2"/>
        <v>1</v>
      </c>
      <c r="D8" s="15">
        <f t="shared" si="2"/>
        <v>1</v>
      </c>
      <c r="E8" s="15">
        <f t="shared" si="2"/>
        <v>1</v>
      </c>
      <c r="F8" s="15">
        <f t="shared" si="2"/>
        <v>1</v>
      </c>
      <c r="G8" s="15">
        <f t="shared" si="2"/>
        <v>1</v>
      </c>
      <c r="H8" s="15">
        <f t="shared" si="2"/>
        <v>1</v>
      </c>
      <c r="I8" s="15">
        <f t="shared" si="2"/>
        <v>1</v>
      </c>
      <c r="J8" s="15">
        <f t="shared" si="2"/>
        <v>1</v>
      </c>
      <c r="K8" s="15">
        <f t="shared" si="2"/>
        <v>1</v>
      </c>
      <c r="L8" s="15">
        <f t="shared" si="2"/>
        <v>1</v>
      </c>
      <c r="M8" s="15">
        <f t="shared" si="2"/>
        <v>1</v>
      </c>
      <c r="N8" s="15">
        <f t="shared" si="2"/>
        <v>1</v>
      </c>
      <c r="O8" s="15">
        <f t="shared" si="2"/>
        <v>1</v>
      </c>
      <c r="P8" s="15">
        <f t="shared" si="2"/>
        <v>1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1</v>
      </c>
      <c r="AI8" s="15">
        <f t="shared" si="3"/>
        <v>1</v>
      </c>
    </row>
    <row r="9" spans="1:35" x14ac:dyDescent="0.25">
      <c r="A9" s="10" t="s">
        <v>72</v>
      </c>
      <c r="B9" s="16">
        <f t="shared" si="2"/>
        <v>0.41143271261558428</v>
      </c>
      <c r="C9" s="16">
        <f t="shared" si="2"/>
        <v>0.41143271261558428</v>
      </c>
      <c r="D9" s="16">
        <f t="shared" si="2"/>
        <v>0.41143271261558428</v>
      </c>
      <c r="E9" s="16">
        <f t="shared" si="2"/>
        <v>0.41143271261558423</v>
      </c>
      <c r="F9" s="16">
        <f t="shared" si="2"/>
        <v>0.41143271261558428</v>
      </c>
      <c r="G9" s="16">
        <f t="shared" si="2"/>
        <v>0.41143271261558428</v>
      </c>
      <c r="H9" s="16">
        <f t="shared" si="2"/>
        <v>0.42126466244458938</v>
      </c>
      <c r="I9" s="16">
        <f t="shared" si="2"/>
        <v>0.42200544935805989</v>
      </c>
      <c r="J9" s="16">
        <f t="shared" si="2"/>
        <v>0.41157782842161839</v>
      </c>
      <c r="K9" s="16">
        <f t="shared" si="2"/>
        <v>0.43626151767824933</v>
      </c>
      <c r="L9" s="16">
        <f t="shared" si="2"/>
        <v>0.43044935944663215</v>
      </c>
      <c r="M9" s="16">
        <f t="shared" si="2"/>
        <v>0.40597758679172541</v>
      </c>
      <c r="N9" s="16">
        <f t="shared" si="2"/>
        <v>0.41981881949053396</v>
      </c>
      <c r="O9" s="16">
        <f t="shared" si="2"/>
        <v>0.4199722405981034</v>
      </c>
      <c r="P9" s="16">
        <f t="shared" si="2"/>
        <v>0.43529836733781763</v>
      </c>
      <c r="Q9" s="16">
        <f t="shared" si="2"/>
        <v>0.40124964552185582</v>
      </c>
      <c r="R9" s="16">
        <f t="shared" si="2"/>
        <v>0.42541201359069025</v>
      </c>
      <c r="S9" s="16">
        <f t="shared" si="2"/>
        <v>0.45162386231198404</v>
      </c>
      <c r="T9" s="16">
        <f t="shared" si="2"/>
        <v>0.4296376249543698</v>
      </c>
      <c r="U9" s="16">
        <f t="shared" si="2"/>
        <v>0.44142988918891135</v>
      </c>
      <c r="V9" s="16">
        <f t="shared" si="2"/>
        <v>0.39521983367867136</v>
      </c>
      <c r="W9" s="16">
        <f t="shared" si="2"/>
        <v>0.43781933958597308</v>
      </c>
      <c r="X9" s="16">
        <f t="shared" si="2"/>
        <v>0.42675894328533354</v>
      </c>
      <c r="Y9" s="16">
        <f t="shared" si="2"/>
        <v>0.43894753914525009</v>
      </c>
      <c r="Z9" s="16">
        <f t="shared" si="2"/>
        <v>0.4032076253364219</v>
      </c>
      <c r="AA9" s="16">
        <f t="shared" si="2"/>
        <v>0.38400624490390228</v>
      </c>
      <c r="AB9" s="16">
        <f t="shared" si="2"/>
        <v>0.41422448730019279</v>
      </c>
      <c r="AC9" s="16">
        <f t="shared" si="2"/>
        <v>0.4700727668624104</v>
      </c>
      <c r="AD9" s="16">
        <f t="shared" si="2"/>
        <v>0.48698633403795832</v>
      </c>
      <c r="AE9" s="16">
        <f t="shared" si="2"/>
        <v>0.46234994118157879</v>
      </c>
      <c r="AF9" s="16">
        <f t="shared" si="2"/>
        <v>0.43537289131322632</v>
      </c>
      <c r="AG9" s="16">
        <f t="shared" si="2"/>
        <v>0.53030839132638685</v>
      </c>
      <c r="AH9" s="16">
        <f t="shared" ref="AH9:AI9" si="4">IF(AH4=0,0,AH4/AH$3)</f>
        <v>0.51006229062539865</v>
      </c>
      <c r="AI9" s="16">
        <f t="shared" si="4"/>
        <v>0.52650358944614706</v>
      </c>
    </row>
    <row r="10" spans="1:35" x14ac:dyDescent="0.25">
      <c r="A10" s="12" t="s">
        <v>75</v>
      </c>
      <c r="B10" s="17">
        <f t="shared" si="2"/>
        <v>0.58856728738441577</v>
      </c>
      <c r="C10" s="17">
        <f t="shared" si="2"/>
        <v>0.58856728738441577</v>
      </c>
      <c r="D10" s="17">
        <f t="shared" si="2"/>
        <v>0.58856728738441577</v>
      </c>
      <c r="E10" s="17">
        <f t="shared" si="2"/>
        <v>0.58856728738441566</v>
      </c>
      <c r="F10" s="17">
        <f t="shared" si="2"/>
        <v>0.58856728738441577</v>
      </c>
      <c r="G10" s="17">
        <f t="shared" si="2"/>
        <v>0.58856728738441566</v>
      </c>
      <c r="H10" s="17">
        <f t="shared" si="2"/>
        <v>0.57873533755541062</v>
      </c>
      <c r="I10" s="17">
        <f t="shared" si="2"/>
        <v>0.57799455064194005</v>
      </c>
      <c r="J10" s="17">
        <f t="shared" si="2"/>
        <v>0.58842217157838161</v>
      </c>
      <c r="K10" s="17">
        <f t="shared" si="2"/>
        <v>0.56373848232175061</v>
      </c>
      <c r="L10" s="17">
        <f t="shared" si="2"/>
        <v>0.56955064055336779</v>
      </c>
      <c r="M10" s="17">
        <f t="shared" si="2"/>
        <v>0.59402241320827465</v>
      </c>
      <c r="N10" s="17">
        <f t="shared" si="2"/>
        <v>0.58018118050946599</v>
      </c>
      <c r="O10" s="17">
        <f t="shared" si="2"/>
        <v>0.58002775940189655</v>
      </c>
      <c r="P10" s="17">
        <f t="shared" si="2"/>
        <v>0.56470163266218243</v>
      </c>
      <c r="Q10" s="17">
        <f t="shared" si="2"/>
        <v>0.59875035447814418</v>
      </c>
      <c r="R10" s="17">
        <f t="shared" si="2"/>
        <v>0.57458798640930964</v>
      </c>
      <c r="S10" s="17">
        <f t="shared" si="2"/>
        <v>0.54837613768801607</v>
      </c>
      <c r="T10" s="17">
        <f t="shared" si="2"/>
        <v>0.57036237504563025</v>
      </c>
      <c r="U10" s="17">
        <f t="shared" si="2"/>
        <v>0.55857011081108865</v>
      </c>
      <c r="V10" s="17">
        <f t="shared" si="2"/>
        <v>0.60478016632132858</v>
      </c>
      <c r="W10" s="17">
        <f t="shared" si="2"/>
        <v>0.56218066041402692</v>
      </c>
      <c r="X10" s="17">
        <f t="shared" si="2"/>
        <v>0.57324105671466652</v>
      </c>
      <c r="Y10" s="17">
        <f t="shared" si="2"/>
        <v>0.56105246085475002</v>
      </c>
      <c r="Z10" s="17">
        <f t="shared" si="2"/>
        <v>0.59679237466357815</v>
      </c>
      <c r="AA10" s="17">
        <f t="shared" si="2"/>
        <v>0.61599375509609766</v>
      </c>
      <c r="AB10" s="17">
        <f t="shared" si="2"/>
        <v>0.58577551269980732</v>
      </c>
      <c r="AC10" s="17">
        <f t="shared" si="2"/>
        <v>0.52992723313758949</v>
      </c>
      <c r="AD10" s="17">
        <f t="shared" si="2"/>
        <v>0.51301366596204168</v>
      </c>
      <c r="AE10" s="17">
        <f t="shared" si="2"/>
        <v>0.53765005881842121</v>
      </c>
      <c r="AF10" s="17">
        <f t="shared" si="2"/>
        <v>0.56462710868677368</v>
      </c>
      <c r="AG10" s="17">
        <f t="shared" si="2"/>
        <v>0.46969160867361326</v>
      </c>
      <c r="AH10" s="17">
        <f t="shared" ref="AH10:AI10" si="5">IF(AH5=0,0,AH5/AH$3)</f>
        <v>0.4899377093746014</v>
      </c>
      <c r="AI10" s="17">
        <f t="shared" si="5"/>
        <v>0.47349641055385289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4.5530600000000003</v>
      </c>
      <c r="C12" s="18">
        <f t="shared" si="6"/>
        <v>5.3910819999999999</v>
      </c>
      <c r="D12" s="18">
        <f t="shared" si="6"/>
        <v>6.1419730000000001</v>
      </c>
      <c r="E12" s="18">
        <f t="shared" si="6"/>
        <v>6.1798839999999995</v>
      </c>
      <c r="F12" s="18">
        <f t="shared" si="6"/>
        <v>7.284732</v>
      </c>
      <c r="G12" s="18">
        <f t="shared" si="6"/>
        <v>7.1614190000000004</v>
      </c>
      <c r="H12" s="18">
        <f t="shared" si="6"/>
        <v>7.777469</v>
      </c>
      <c r="I12" s="18">
        <f t="shared" si="6"/>
        <v>9.1851769999999995</v>
      </c>
      <c r="J12" s="18">
        <f t="shared" si="6"/>
        <v>10.611841</v>
      </c>
      <c r="K12" s="18">
        <f t="shared" si="6"/>
        <v>11.391547000000001</v>
      </c>
      <c r="L12" s="18">
        <f t="shared" si="6"/>
        <v>10.173210000000001</v>
      </c>
      <c r="M12" s="18">
        <f t="shared" si="6"/>
        <v>9.534618</v>
      </c>
      <c r="N12" s="18">
        <f t="shared" si="6"/>
        <v>9.5553059999999999</v>
      </c>
      <c r="O12" s="18">
        <f t="shared" si="6"/>
        <v>9.9184380000000001</v>
      </c>
      <c r="P12" s="18">
        <f t="shared" si="6"/>
        <v>10.430084000000001</v>
      </c>
      <c r="Q12" s="18">
        <f t="shared" si="6"/>
        <v>11.062446999999999</v>
      </c>
      <c r="R12" s="18">
        <f t="shared" si="6"/>
        <v>10.304864</v>
      </c>
      <c r="S12" s="18">
        <f t="shared" si="6"/>
        <v>12.325200000000001</v>
      </c>
      <c r="T12" s="18">
        <f t="shared" si="6"/>
        <v>12.133284</v>
      </c>
      <c r="U12" s="18">
        <f t="shared" si="6"/>
        <v>10.207483999999999</v>
      </c>
      <c r="V12" s="18">
        <f t="shared" si="6"/>
        <v>11.519779</v>
      </c>
      <c r="W12" s="18">
        <f t="shared" si="6"/>
        <v>11.538741</v>
      </c>
      <c r="X12" s="18">
        <f t="shared" si="6"/>
        <v>10.119555</v>
      </c>
      <c r="Y12" s="18">
        <f t="shared" si="6"/>
        <v>11.695555000000001</v>
      </c>
      <c r="Z12" s="18">
        <f t="shared" si="6"/>
        <v>11.775732</v>
      </c>
      <c r="AA12" s="18">
        <f t="shared" si="6"/>
        <v>11.113638999999999</v>
      </c>
      <c r="AB12" s="18">
        <f t="shared" si="6"/>
        <v>10.903537</v>
      </c>
      <c r="AC12" s="18">
        <f t="shared" si="6"/>
        <v>10.655618</v>
      </c>
      <c r="AD12" s="18">
        <f t="shared" si="6"/>
        <v>10.968007</v>
      </c>
      <c r="AE12" s="18">
        <f t="shared" si="6"/>
        <v>10.827567</v>
      </c>
      <c r="AF12" s="18">
        <f t="shared" si="6"/>
        <v>9.8544820000000009</v>
      </c>
      <c r="AG12" s="18">
        <f t="shared" si="6"/>
        <v>9.1198130000000006</v>
      </c>
      <c r="AH12" s="18">
        <f t="shared" ref="AH12:AI12" si="7">SUM(AH13:AH14)</f>
        <v>9.6036280000000005</v>
      </c>
      <c r="AI12" s="18">
        <f t="shared" si="7"/>
        <v>9.2957269999999994</v>
      </c>
    </row>
    <row r="13" spans="1:35" x14ac:dyDescent="0.25">
      <c r="A13" s="10" t="s">
        <v>72</v>
      </c>
      <c r="B13" s="19">
        <v>3.1686960000000002</v>
      </c>
      <c r="C13" s="19">
        <v>3.7519170000000002</v>
      </c>
      <c r="D13" s="19">
        <v>4.2744980000000004</v>
      </c>
      <c r="E13" s="19">
        <v>4.3008829999999998</v>
      </c>
      <c r="F13" s="19">
        <v>5.0697999999999999</v>
      </c>
      <c r="G13" s="19">
        <v>4.983981</v>
      </c>
      <c r="H13" s="19">
        <v>5.4869279999999998</v>
      </c>
      <c r="I13" s="19">
        <v>6.5017440000000004</v>
      </c>
      <c r="J13" s="19">
        <v>7.4250489999999996</v>
      </c>
      <c r="K13" s="19">
        <v>8.0905140000000006</v>
      </c>
      <c r="L13" s="19">
        <v>7.1434090000000001</v>
      </c>
      <c r="M13" s="19">
        <v>6.5688319999999996</v>
      </c>
      <c r="N13" s="19">
        <v>6.6563400000000001</v>
      </c>
      <c r="O13" s="19">
        <v>6.8991400000000001</v>
      </c>
      <c r="P13" s="19">
        <v>7.4526320000000004</v>
      </c>
      <c r="Q13" s="19">
        <v>7.6865949999999996</v>
      </c>
      <c r="R13" s="19">
        <v>7.2663820000000001</v>
      </c>
      <c r="S13" s="19">
        <v>9.1495250000000006</v>
      </c>
      <c r="T13" s="19">
        <v>8.8328349999999993</v>
      </c>
      <c r="U13" s="19">
        <v>7.5063649999999997</v>
      </c>
      <c r="V13" s="19">
        <v>8.2287130000000008</v>
      </c>
      <c r="W13" s="19">
        <v>8.6163349999999994</v>
      </c>
      <c r="X13" s="19">
        <v>7.4877900000000004</v>
      </c>
      <c r="Y13" s="19">
        <v>8.8162240000000001</v>
      </c>
      <c r="Z13" s="19">
        <v>8.5375859999999992</v>
      </c>
      <c r="AA13" s="19">
        <v>7.9435310000000001</v>
      </c>
      <c r="AB13" s="19">
        <v>7.8431410000000001</v>
      </c>
      <c r="AC13" s="19">
        <v>8.0395160000000008</v>
      </c>
      <c r="AD13" s="19">
        <v>8.4073560000000001</v>
      </c>
      <c r="AE13" s="19">
        <v>8.2165140000000001</v>
      </c>
      <c r="AF13" s="19">
        <v>7.1434889999999998</v>
      </c>
      <c r="AG13" s="19">
        <v>7.0432800000000002</v>
      </c>
      <c r="AH13" s="19">
        <v>7.2124740000000003</v>
      </c>
      <c r="AI13" s="19">
        <v>7.026961</v>
      </c>
    </row>
    <row r="14" spans="1:35" x14ac:dyDescent="0.25">
      <c r="A14" s="12" t="s">
        <v>75</v>
      </c>
      <c r="B14" s="20">
        <v>1.3843640000000001</v>
      </c>
      <c r="C14" s="20">
        <v>1.639165</v>
      </c>
      <c r="D14" s="20">
        <v>1.867475</v>
      </c>
      <c r="E14" s="20">
        <v>1.8790010000000001</v>
      </c>
      <c r="F14" s="20">
        <v>2.2149320000000001</v>
      </c>
      <c r="G14" s="20">
        <v>2.177438</v>
      </c>
      <c r="H14" s="20">
        <v>2.2905410000000002</v>
      </c>
      <c r="I14" s="20">
        <v>2.683433</v>
      </c>
      <c r="J14" s="20">
        <v>3.1867920000000001</v>
      </c>
      <c r="K14" s="20">
        <v>3.3010330000000003</v>
      </c>
      <c r="L14" s="20">
        <v>3.029801</v>
      </c>
      <c r="M14" s="20">
        <v>2.9657860000000005</v>
      </c>
      <c r="N14" s="20">
        <v>2.8989659999999997</v>
      </c>
      <c r="O14" s="20">
        <v>3.019298</v>
      </c>
      <c r="P14" s="20">
        <v>2.977452</v>
      </c>
      <c r="Q14" s="20">
        <v>3.3758520000000001</v>
      </c>
      <c r="R14" s="20">
        <v>3.0384820000000001</v>
      </c>
      <c r="S14" s="20">
        <v>3.175675</v>
      </c>
      <c r="T14" s="20">
        <v>3.300449</v>
      </c>
      <c r="U14" s="20">
        <v>2.7011189999999998</v>
      </c>
      <c r="V14" s="20">
        <v>3.2910659999999998</v>
      </c>
      <c r="W14" s="20">
        <v>2.9224060000000001</v>
      </c>
      <c r="X14" s="20">
        <v>2.6317650000000001</v>
      </c>
      <c r="Y14" s="20">
        <v>2.8793310000000001</v>
      </c>
      <c r="Z14" s="20">
        <v>3.238146</v>
      </c>
      <c r="AA14" s="20">
        <v>3.1701079999999999</v>
      </c>
      <c r="AB14" s="20">
        <v>3.0603959999999999</v>
      </c>
      <c r="AC14" s="20">
        <v>2.6161019999999997</v>
      </c>
      <c r="AD14" s="20">
        <v>2.560651</v>
      </c>
      <c r="AE14" s="20">
        <v>2.6110530000000001</v>
      </c>
      <c r="AF14" s="20">
        <v>2.7109930000000002</v>
      </c>
      <c r="AG14" s="20">
        <v>2.076533</v>
      </c>
      <c r="AH14" s="20">
        <v>2.3911540000000002</v>
      </c>
      <c r="AI14" s="20">
        <v>2.2687660000000003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1</v>
      </c>
      <c r="C17" s="15">
        <f t="shared" si="8"/>
        <v>1</v>
      </c>
      <c r="D17" s="15">
        <f t="shared" si="8"/>
        <v>1</v>
      </c>
      <c r="E17" s="15">
        <f t="shared" si="8"/>
        <v>1</v>
      </c>
      <c r="F17" s="15">
        <f t="shared" si="8"/>
        <v>1</v>
      </c>
      <c r="G17" s="15">
        <f t="shared" si="8"/>
        <v>1</v>
      </c>
      <c r="H17" s="15">
        <f t="shared" si="8"/>
        <v>1</v>
      </c>
      <c r="I17" s="15">
        <f t="shared" si="8"/>
        <v>1</v>
      </c>
      <c r="J17" s="15">
        <f t="shared" si="8"/>
        <v>1</v>
      </c>
      <c r="K17" s="15">
        <f t="shared" si="8"/>
        <v>1</v>
      </c>
      <c r="L17" s="15">
        <f t="shared" si="8"/>
        <v>1</v>
      </c>
      <c r="M17" s="15">
        <f t="shared" si="8"/>
        <v>1</v>
      </c>
      <c r="N17" s="15">
        <f t="shared" si="8"/>
        <v>1</v>
      </c>
      <c r="O17" s="15">
        <f t="shared" si="8"/>
        <v>1</v>
      </c>
      <c r="P17" s="15">
        <f t="shared" si="8"/>
        <v>1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1</v>
      </c>
      <c r="AI17" s="15">
        <f t="shared" si="9"/>
        <v>1</v>
      </c>
    </row>
    <row r="18" spans="1:35" x14ac:dyDescent="0.25">
      <c r="A18" s="10" t="s">
        <v>72</v>
      </c>
      <c r="B18" s="16">
        <f t="shared" si="8"/>
        <v>0.69594865870425604</v>
      </c>
      <c r="C18" s="16">
        <f t="shared" si="8"/>
        <v>0.69594879098481532</v>
      </c>
      <c r="D18" s="16">
        <f t="shared" si="8"/>
        <v>0.69594867968322238</v>
      </c>
      <c r="E18" s="16">
        <f t="shared" si="8"/>
        <v>0.69594882363487731</v>
      </c>
      <c r="F18" s="16">
        <f t="shared" si="8"/>
        <v>0.69594873222515252</v>
      </c>
      <c r="G18" s="16">
        <f t="shared" si="8"/>
        <v>0.6959488056766403</v>
      </c>
      <c r="H18" s="16">
        <f t="shared" si="8"/>
        <v>0.70549017938869318</v>
      </c>
      <c r="I18" s="16">
        <f t="shared" si="8"/>
        <v>0.70785179207760507</v>
      </c>
      <c r="J18" s="16">
        <f t="shared" si="8"/>
        <v>0.69969470895766339</v>
      </c>
      <c r="K18" s="16">
        <f t="shared" si="8"/>
        <v>0.71022083304401062</v>
      </c>
      <c r="L18" s="16">
        <f t="shared" si="8"/>
        <v>0.70217846677695628</v>
      </c>
      <c r="M18" s="16">
        <f t="shared" si="8"/>
        <v>0.68894548266118261</v>
      </c>
      <c r="N18" s="16">
        <f t="shared" si="8"/>
        <v>0.69661191384137777</v>
      </c>
      <c r="O18" s="16">
        <f t="shared" si="8"/>
        <v>0.69558734954032075</v>
      </c>
      <c r="P18" s="16">
        <f t="shared" si="8"/>
        <v>0.71453230865638284</v>
      </c>
      <c r="Q18" s="16">
        <f t="shared" si="8"/>
        <v>0.69483677526319454</v>
      </c>
      <c r="R18" s="16">
        <f t="shared" si="8"/>
        <v>0.70514098973067474</v>
      </c>
      <c r="S18" s="16">
        <f t="shared" si="8"/>
        <v>0.74234292344140462</v>
      </c>
      <c r="T18" s="16">
        <f t="shared" si="8"/>
        <v>0.72798386652780889</v>
      </c>
      <c r="U18" s="16">
        <f t="shared" si="8"/>
        <v>0.73537857125223027</v>
      </c>
      <c r="V18" s="16">
        <f t="shared" si="8"/>
        <v>0.7143117068478485</v>
      </c>
      <c r="W18" s="16">
        <f t="shared" si="8"/>
        <v>0.74673094750978464</v>
      </c>
      <c r="X18" s="16">
        <f t="shared" si="8"/>
        <v>0.739932734196316</v>
      </c>
      <c r="Y18" s="16">
        <f t="shared" si="8"/>
        <v>0.75380980210002857</v>
      </c>
      <c r="Z18" s="16">
        <f t="shared" si="8"/>
        <v>0.72501531115008389</v>
      </c>
      <c r="AA18" s="16">
        <f t="shared" si="8"/>
        <v>0.71475517604989691</v>
      </c>
      <c r="AB18" s="16">
        <f t="shared" si="8"/>
        <v>0.71932080388226316</v>
      </c>
      <c r="AC18" s="16">
        <f t="shared" si="8"/>
        <v>0.75448613116573815</v>
      </c>
      <c r="AD18" s="16">
        <f t="shared" si="8"/>
        <v>0.76653452172304415</v>
      </c>
      <c r="AE18" s="16">
        <f t="shared" si="8"/>
        <v>0.75885136522360008</v>
      </c>
      <c r="AF18" s="16">
        <f t="shared" si="8"/>
        <v>0.72489746290063739</v>
      </c>
      <c r="AG18" s="16">
        <f t="shared" si="8"/>
        <v>0.77230530933035579</v>
      </c>
      <c r="AH18" s="16">
        <f t="shared" ref="AH18:AI18" si="10">IF(AH13=0,0,AH13/AH$12)</f>
        <v>0.7510155537053288</v>
      </c>
      <c r="AI18" s="16">
        <f t="shared" si="10"/>
        <v>0.75593452776743553</v>
      </c>
    </row>
    <row r="19" spans="1:35" x14ac:dyDescent="0.25">
      <c r="A19" s="12" t="s">
        <v>75</v>
      </c>
      <c r="B19" s="17">
        <f t="shared" si="8"/>
        <v>0.30405134129574396</v>
      </c>
      <c r="C19" s="17">
        <f t="shared" si="8"/>
        <v>0.30405120901518473</v>
      </c>
      <c r="D19" s="17">
        <f t="shared" si="8"/>
        <v>0.30405132031677767</v>
      </c>
      <c r="E19" s="17">
        <f t="shared" si="8"/>
        <v>0.30405117636512274</v>
      </c>
      <c r="F19" s="17">
        <f t="shared" si="8"/>
        <v>0.30405126777484748</v>
      </c>
      <c r="G19" s="17">
        <f t="shared" si="8"/>
        <v>0.30405119432335964</v>
      </c>
      <c r="H19" s="17">
        <f t="shared" si="8"/>
        <v>0.29450982061130687</v>
      </c>
      <c r="I19" s="17">
        <f t="shared" si="8"/>
        <v>0.29214820792239499</v>
      </c>
      <c r="J19" s="17">
        <f t="shared" si="8"/>
        <v>0.30030529104233655</v>
      </c>
      <c r="K19" s="17">
        <f t="shared" si="8"/>
        <v>0.28977916695598938</v>
      </c>
      <c r="L19" s="17">
        <f t="shared" si="8"/>
        <v>0.29782153322304361</v>
      </c>
      <c r="M19" s="17">
        <f t="shared" si="8"/>
        <v>0.31105451733881739</v>
      </c>
      <c r="N19" s="17">
        <f t="shared" si="8"/>
        <v>0.30338808615862223</v>
      </c>
      <c r="O19" s="17">
        <f t="shared" si="8"/>
        <v>0.30441265045967925</v>
      </c>
      <c r="P19" s="17">
        <f t="shared" si="8"/>
        <v>0.28546769134361716</v>
      </c>
      <c r="Q19" s="17">
        <f t="shared" si="8"/>
        <v>0.30516322473680557</v>
      </c>
      <c r="R19" s="17">
        <f t="shared" si="8"/>
        <v>0.29485901026932526</v>
      </c>
      <c r="S19" s="17">
        <f t="shared" si="8"/>
        <v>0.25765707655859538</v>
      </c>
      <c r="T19" s="17">
        <f t="shared" si="8"/>
        <v>0.27201613347219106</v>
      </c>
      <c r="U19" s="17">
        <f t="shared" si="8"/>
        <v>0.26462142874776978</v>
      </c>
      <c r="V19" s="17">
        <f t="shared" si="8"/>
        <v>0.28568829315215161</v>
      </c>
      <c r="W19" s="17">
        <f t="shared" si="8"/>
        <v>0.25326905249021536</v>
      </c>
      <c r="X19" s="17">
        <f t="shared" si="8"/>
        <v>0.26006726580368406</v>
      </c>
      <c r="Y19" s="17">
        <f t="shared" si="8"/>
        <v>0.2461901978999714</v>
      </c>
      <c r="Z19" s="17">
        <f t="shared" si="8"/>
        <v>0.27498468884991611</v>
      </c>
      <c r="AA19" s="17">
        <f t="shared" si="8"/>
        <v>0.28524482395010314</v>
      </c>
      <c r="AB19" s="17">
        <f t="shared" si="8"/>
        <v>0.28067919611773684</v>
      </c>
      <c r="AC19" s="17">
        <f t="shared" si="8"/>
        <v>0.24551386883426185</v>
      </c>
      <c r="AD19" s="17">
        <f t="shared" si="8"/>
        <v>0.23346547827695588</v>
      </c>
      <c r="AE19" s="17">
        <f t="shared" si="8"/>
        <v>0.24114863477639992</v>
      </c>
      <c r="AF19" s="17">
        <f t="shared" si="8"/>
        <v>0.2751025370993625</v>
      </c>
      <c r="AG19" s="17">
        <f t="shared" si="8"/>
        <v>0.22769469066964421</v>
      </c>
      <c r="AH19" s="17">
        <f t="shared" ref="AH19:AI19" si="11">IF(AH14=0,0,AH14/AH$12)</f>
        <v>0.24898444629467115</v>
      </c>
      <c r="AI19" s="17">
        <f t="shared" si="11"/>
        <v>0.24406547223256453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9154.8314692439908</v>
      </c>
      <c r="C21" s="21">
        <f t="shared" si="12"/>
        <v>9154.832399373412</v>
      </c>
      <c r="D21" s="21">
        <f t="shared" si="12"/>
        <v>9154.8315354938204</v>
      </c>
      <c r="E21" s="21">
        <f t="shared" si="12"/>
        <v>9154.8329322217032</v>
      </c>
      <c r="F21" s="21">
        <f t="shared" si="12"/>
        <v>9154.8320405382055</v>
      </c>
      <c r="G21" s="21">
        <f t="shared" si="12"/>
        <v>9154.8317478700792</v>
      </c>
      <c r="H21" s="21">
        <f t="shared" si="12"/>
        <v>9063.7487550255737</v>
      </c>
      <c r="I21" s="21">
        <f t="shared" si="12"/>
        <v>9078.1255924627258</v>
      </c>
      <c r="J21" s="21">
        <f t="shared" si="12"/>
        <v>9200.8627569900455</v>
      </c>
      <c r="K21" s="21">
        <f t="shared" si="12"/>
        <v>8810.862700562091</v>
      </c>
      <c r="L21" s="21">
        <f t="shared" si="12"/>
        <v>8828.7123384851002</v>
      </c>
      <c r="M21" s="21">
        <f t="shared" si="12"/>
        <v>9149.3747801957034</v>
      </c>
      <c r="N21" s="21">
        <f t="shared" si="12"/>
        <v>9430.7229967308213</v>
      </c>
      <c r="O21" s="21">
        <f t="shared" si="12"/>
        <v>9382.1587042233878</v>
      </c>
      <c r="P21" s="21">
        <f t="shared" si="12"/>
        <v>9082.512569313918</v>
      </c>
      <c r="Q21" s="21">
        <f t="shared" si="12"/>
        <v>9724.1082864397013</v>
      </c>
      <c r="R21" s="21">
        <f t="shared" si="12"/>
        <v>9816.5715646514109</v>
      </c>
      <c r="S21" s="21">
        <f t="shared" si="12"/>
        <v>8225.5306427481901</v>
      </c>
      <c r="T21" s="21">
        <f t="shared" si="12"/>
        <v>9166.5890218180011</v>
      </c>
      <c r="U21" s="21">
        <f t="shared" si="12"/>
        <v>9411.4229579982693</v>
      </c>
      <c r="V21" s="21">
        <f t="shared" si="12"/>
        <v>10254.307130892008</v>
      </c>
      <c r="W21" s="21">
        <f t="shared" si="12"/>
        <v>9224.40144301705</v>
      </c>
      <c r="X21" s="21">
        <f t="shared" si="12"/>
        <v>9788.3554642471918</v>
      </c>
      <c r="Y21" s="21">
        <f t="shared" si="12"/>
        <v>9009.2316094447833</v>
      </c>
      <c r="Z21" s="21">
        <f t="shared" si="12"/>
        <v>9759.4087529335757</v>
      </c>
      <c r="AA21" s="21">
        <f t="shared" si="12"/>
        <v>10779.77728105079</v>
      </c>
      <c r="AB21" s="21">
        <f t="shared" si="12"/>
        <v>10814.961140132784</v>
      </c>
      <c r="AC21" s="21">
        <f t="shared" si="12"/>
        <v>9879.8270614618505</v>
      </c>
      <c r="AD21" s="21">
        <f t="shared" si="12"/>
        <v>9283.5214282777179</v>
      </c>
      <c r="AE21" s="21">
        <f t="shared" si="12"/>
        <v>9728.1801980075488</v>
      </c>
      <c r="AF21" s="21">
        <f t="shared" si="12"/>
        <v>11276.755375675757</v>
      </c>
      <c r="AG21" s="21">
        <f t="shared" si="12"/>
        <v>10238.263015371038</v>
      </c>
      <c r="AH21" s="21">
        <f t="shared" ref="AH21:AI21" si="13">IF(AH3=0,0,AH3/AH12)</f>
        <v>10152.573399448624</v>
      </c>
      <c r="AI21" s="21">
        <f t="shared" si="13"/>
        <v>10557.102392099079</v>
      </c>
    </row>
    <row r="22" spans="1:35" x14ac:dyDescent="0.25">
      <c r="A22" s="10" t="s">
        <v>72</v>
      </c>
      <c r="B22" s="22">
        <f t="shared" si="12"/>
        <v>5412.1767429545243</v>
      </c>
      <c r="C22" s="22">
        <f t="shared" si="12"/>
        <v>5412.176264126053</v>
      </c>
      <c r="D22" s="22">
        <f t="shared" si="12"/>
        <v>5412.1766189733617</v>
      </c>
      <c r="E22" s="22">
        <f t="shared" si="12"/>
        <v>5412.1763252272794</v>
      </c>
      <c r="F22" s="22">
        <f t="shared" si="12"/>
        <v>5412.1765089445316</v>
      </c>
      <c r="G22" s="22">
        <f t="shared" si="12"/>
        <v>5412.1757647149934</v>
      </c>
      <c r="H22" s="22">
        <f t="shared" si="12"/>
        <v>5412.1760604476685</v>
      </c>
      <c r="I22" s="22">
        <f t="shared" si="12"/>
        <v>5412.1759849357331</v>
      </c>
      <c r="J22" s="22">
        <f t="shared" si="12"/>
        <v>5412.1762886682636</v>
      </c>
      <c r="K22" s="22">
        <f t="shared" si="12"/>
        <v>5412.1762625959236</v>
      </c>
      <c r="L22" s="22">
        <f t="shared" si="12"/>
        <v>5412.1761783484608</v>
      </c>
      <c r="M22" s="22">
        <f t="shared" si="12"/>
        <v>5391.4876973562432</v>
      </c>
      <c r="N22" s="22">
        <f t="shared" si="12"/>
        <v>5683.5016983807918</v>
      </c>
      <c r="O22" s="22">
        <f t="shared" si="12"/>
        <v>5664.6317896143573</v>
      </c>
      <c r="P22" s="22">
        <f t="shared" si="12"/>
        <v>5533.133834328597</v>
      </c>
      <c r="Q22" s="22">
        <f t="shared" si="12"/>
        <v>5615.4123412252111</v>
      </c>
      <c r="R22" s="22">
        <f t="shared" si="12"/>
        <v>5922.343952052066</v>
      </c>
      <c r="S22" s="22">
        <f t="shared" si="12"/>
        <v>5004.2181330724816</v>
      </c>
      <c r="T22" s="22">
        <f t="shared" si="12"/>
        <v>5409.8884842748676</v>
      </c>
      <c r="U22" s="22">
        <f t="shared" si="12"/>
        <v>5649.4485369416489</v>
      </c>
      <c r="V22" s="22">
        <f t="shared" si="12"/>
        <v>5673.5813229845289</v>
      </c>
      <c r="W22" s="22">
        <f t="shared" si="12"/>
        <v>5408.4022650001425</v>
      </c>
      <c r="X22" s="22">
        <f t="shared" si="12"/>
        <v>5645.4702452926695</v>
      </c>
      <c r="Y22" s="22">
        <f t="shared" si="12"/>
        <v>5246.1244647368312</v>
      </c>
      <c r="Z22" s="22">
        <f t="shared" si="12"/>
        <v>5427.5654147436999</v>
      </c>
      <c r="AA22" s="22">
        <f t="shared" si="12"/>
        <v>5791.4960720868339</v>
      </c>
      <c r="AB22" s="22">
        <f t="shared" si="12"/>
        <v>6227.849534261848</v>
      </c>
      <c r="AC22" s="22">
        <f t="shared" si="12"/>
        <v>6155.4976971250499</v>
      </c>
      <c r="AD22" s="22">
        <f t="shared" si="12"/>
        <v>5897.9053639455733</v>
      </c>
      <c r="AE22" s="22">
        <f t="shared" si="12"/>
        <v>5927.1469334805497</v>
      </c>
      <c r="AF22" s="22">
        <f t="shared" si="12"/>
        <v>6772.8111130289417</v>
      </c>
      <c r="AG22" s="22">
        <f t="shared" si="12"/>
        <v>7030.1689293908512</v>
      </c>
      <c r="AH22" s="22">
        <f t="shared" ref="AH22:AI22" si="14">IF(AH4=0,0,AH4/AH13)</f>
        <v>6895.256454165381</v>
      </c>
      <c r="AI22" s="22">
        <f t="shared" si="14"/>
        <v>7352.9546533700695</v>
      </c>
    </row>
    <row r="23" spans="1:35" x14ac:dyDescent="0.25">
      <c r="A23" s="12" t="s">
        <v>75</v>
      </c>
      <c r="B23" s="23">
        <f t="shared" si="12"/>
        <v>17721.462110155288</v>
      </c>
      <c r="C23" s="23">
        <f t="shared" si="12"/>
        <v>17721.471620555458</v>
      </c>
      <c r="D23" s="23">
        <f t="shared" si="12"/>
        <v>17721.46346114577</v>
      </c>
      <c r="E23" s="23">
        <f t="shared" si="12"/>
        <v>17721.47455500955</v>
      </c>
      <c r="F23" s="23">
        <f t="shared" si="12"/>
        <v>17721.467501163457</v>
      </c>
      <c r="G23" s="23">
        <f t="shared" si="12"/>
        <v>17721.471215713143</v>
      </c>
      <c r="H23" s="23">
        <f t="shared" si="12"/>
        <v>17810.990765500374</v>
      </c>
      <c r="I23" s="23">
        <f t="shared" si="12"/>
        <v>17960.428919969308</v>
      </c>
      <c r="J23" s="23">
        <f t="shared" si="12"/>
        <v>18028.29255878639</v>
      </c>
      <c r="K23" s="23">
        <f t="shared" si="12"/>
        <v>17140.715873182726</v>
      </c>
      <c r="L23" s="23">
        <f t="shared" si="12"/>
        <v>16883.932848064938</v>
      </c>
      <c r="M23" s="23">
        <f t="shared" si="12"/>
        <v>17472.608122770824</v>
      </c>
      <c r="N23" s="23">
        <f t="shared" si="12"/>
        <v>18034.749058802347</v>
      </c>
      <c r="O23" s="23">
        <f t="shared" si="12"/>
        <v>17876.761965529735</v>
      </c>
      <c r="P23" s="23">
        <f t="shared" si="12"/>
        <v>17966.690564616994</v>
      </c>
      <c r="Q23" s="23">
        <f t="shared" si="12"/>
        <v>19079.341190312847</v>
      </c>
      <c r="R23" s="23">
        <f t="shared" si="12"/>
        <v>19129.427598715407</v>
      </c>
      <c r="S23" s="23">
        <f t="shared" si="12"/>
        <v>17506.543133034709</v>
      </c>
      <c r="T23" s="23">
        <f t="shared" si="12"/>
        <v>19220.468355366196</v>
      </c>
      <c r="U23" s="23">
        <f t="shared" si="12"/>
        <v>19865.887616946904</v>
      </c>
      <c r="V23" s="23">
        <f t="shared" si="12"/>
        <v>21707.580327164513</v>
      </c>
      <c r="W23" s="23">
        <f t="shared" si="12"/>
        <v>20475.380012564987</v>
      </c>
      <c r="X23" s="23">
        <f t="shared" si="12"/>
        <v>21575.522826696153</v>
      </c>
      <c r="Y23" s="23">
        <f t="shared" si="12"/>
        <v>20531.489913108289</v>
      </c>
      <c r="Z23" s="23">
        <f t="shared" si="12"/>
        <v>21180.60008844567</v>
      </c>
      <c r="AA23" s="23">
        <f t="shared" si="12"/>
        <v>23279.214656724631</v>
      </c>
      <c r="AB23" s="23">
        <f t="shared" si="12"/>
        <v>22570.748008100909</v>
      </c>
      <c r="AC23" s="23">
        <f t="shared" si="12"/>
        <v>21325.02511331745</v>
      </c>
      <c r="AD23" s="23">
        <f t="shared" si="12"/>
        <v>20399.475743082523</v>
      </c>
      <c r="AE23" s="23">
        <f t="shared" si="12"/>
        <v>21689.347984510463</v>
      </c>
      <c r="AF23" s="23">
        <f t="shared" si="12"/>
        <v>23144.685797049271</v>
      </c>
      <c r="AG23" s="23">
        <f t="shared" si="12"/>
        <v>21119.623876914069</v>
      </c>
      <c r="AH23" s="23">
        <f t="shared" ref="AH23:AI23" si="15">IF(AH5=0,0,AH5/AH14)</f>
        <v>19977.667800568259</v>
      </c>
      <c r="AI23" s="23">
        <f t="shared" si="15"/>
        <v>20481.184998364748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665.47248495270844</v>
      </c>
      <c r="C25" s="21">
        <f t="shared" ref="C25:AG25" si="16">SUM(C26,C32)</f>
        <v>787.95735167669807</v>
      </c>
      <c r="D25" s="21">
        <f t="shared" si="16"/>
        <v>897.70705073086845</v>
      </c>
      <c r="E25" s="21">
        <f t="shared" si="16"/>
        <v>903.24823731728281</v>
      </c>
      <c r="F25" s="21">
        <f t="shared" si="16"/>
        <v>1064.7320722269992</v>
      </c>
      <c r="G25" s="21">
        <f t="shared" si="16"/>
        <v>1046.7086844368011</v>
      </c>
      <c r="H25" s="21">
        <f t="shared" si="16"/>
        <v>1109.0856405846946</v>
      </c>
      <c r="I25" s="21">
        <f t="shared" si="16"/>
        <v>1314.9852106620808</v>
      </c>
      <c r="J25" s="21">
        <f t="shared" si="16"/>
        <v>1570.0964746345658</v>
      </c>
      <c r="K25" s="21">
        <f t="shared" si="16"/>
        <v>1511.9613929492693</v>
      </c>
      <c r="L25" s="21">
        <f t="shared" si="16"/>
        <v>1357.3469475494408</v>
      </c>
      <c r="M25" s="21">
        <f t="shared" si="16"/>
        <v>1388.1341358555455</v>
      </c>
      <c r="N25" s="21">
        <f t="shared" si="16"/>
        <v>1204.590627687016</v>
      </c>
      <c r="O25" s="21">
        <f t="shared" si="16"/>
        <v>1612.2098882201203</v>
      </c>
      <c r="P25" s="21">
        <f t="shared" si="16"/>
        <v>1894.3537403267414</v>
      </c>
      <c r="Q25" s="21">
        <f t="shared" si="16"/>
        <v>1934.3508168529659</v>
      </c>
      <c r="R25" s="21">
        <f t="shared" si="16"/>
        <v>2077.6918314703353</v>
      </c>
      <c r="S25" s="21">
        <f t="shared" si="16"/>
        <v>2067.1730008598452</v>
      </c>
      <c r="T25" s="21">
        <f t="shared" si="16"/>
        <v>2031.6662080825445</v>
      </c>
      <c r="U25" s="21">
        <f t="shared" si="16"/>
        <v>2112.7018056749785</v>
      </c>
      <c r="V25" s="21">
        <f t="shared" si="16"/>
        <v>1957.3851246775575</v>
      </c>
      <c r="W25" s="21">
        <f t="shared" si="16"/>
        <v>1719.5710232158208</v>
      </c>
      <c r="X25" s="21">
        <f t="shared" si="16"/>
        <v>1689.8442820292346</v>
      </c>
      <c r="Y25" s="21">
        <f t="shared" si="16"/>
        <v>1597.463456577816</v>
      </c>
      <c r="Z25" s="21">
        <f t="shared" si="16"/>
        <v>1718.6920894239038</v>
      </c>
      <c r="AA25" s="21">
        <f t="shared" si="16"/>
        <v>1826.4450558899398</v>
      </c>
      <c r="AB25" s="21">
        <f t="shared" si="16"/>
        <v>2003.229234737747</v>
      </c>
      <c r="AC25" s="21">
        <f t="shared" si="16"/>
        <v>2381.9689595872742</v>
      </c>
      <c r="AD25" s="21">
        <f t="shared" si="16"/>
        <v>1810.2397248495267</v>
      </c>
      <c r="AE25" s="21">
        <f t="shared" si="16"/>
        <v>2063.4412725709376</v>
      </c>
      <c r="AF25" s="21">
        <f t="shared" si="16"/>
        <v>2578.1041272570938</v>
      </c>
      <c r="AG25" s="21">
        <f t="shared" si="16"/>
        <v>2561.7102321582115</v>
      </c>
      <c r="AH25" s="21">
        <f t="shared" ref="AH25:AI25" si="17">SUM(AH26,AH32)</f>
        <v>2087.8403267411859</v>
      </c>
      <c r="AI25" s="21">
        <f t="shared" si="17"/>
        <v>1848.9746345657782</v>
      </c>
    </row>
    <row r="26" spans="1:35" x14ac:dyDescent="0.25">
      <c r="A26" s="24" t="s">
        <v>72</v>
      </c>
      <c r="B26" s="25">
        <f>SUM(B27:B31)</f>
        <v>388.23780175973485</v>
      </c>
      <c r="C26" s="25">
        <f t="shared" ref="C26:AG26" si="18">SUM(C27:C31)</f>
        <v>459.69569767571056</v>
      </c>
      <c r="D26" s="25">
        <f t="shared" si="18"/>
        <v>523.72385066705181</v>
      </c>
      <c r="E26" s="25">
        <f t="shared" si="18"/>
        <v>526.95660535091906</v>
      </c>
      <c r="F26" s="25">
        <f t="shared" si="18"/>
        <v>621.16654508830686</v>
      </c>
      <c r="G26" s="25">
        <f t="shared" si="18"/>
        <v>610.65167902910969</v>
      </c>
      <c r="H26" s="25">
        <f t="shared" si="18"/>
        <v>654.92680499995811</v>
      </c>
      <c r="I26" s="25">
        <f t="shared" si="18"/>
        <v>779.29706257562202</v>
      </c>
      <c r="J26" s="25">
        <f t="shared" si="18"/>
        <v>921.62910478418507</v>
      </c>
      <c r="K26" s="25">
        <f t="shared" si="18"/>
        <v>895.07816255861678</v>
      </c>
      <c r="L26" s="25">
        <f t="shared" si="18"/>
        <v>794.68075722761171</v>
      </c>
      <c r="M26" s="25">
        <f t="shared" si="18"/>
        <v>796.19347412826528</v>
      </c>
      <c r="N26" s="25">
        <f t="shared" si="18"/>
        <v>695.33401962730761</v>
      </c>
      <c r="O26" s="25">
        <f t="shared" si="18"/>
        <v>929.32261629287473</v>
      </c>
      <c r="P26" s="25">
        <f t="shared" si="18"/>
        <v>1109.6247509691782</v>
      </c>
      <c r="Q26" s="25">
        <f t="shared" si="18"/>
        <v>1110.7730376969478</v>
      </c>
      <c r="R26" s="25">
        <f t="shared" si="18"/>
        <v>1206.2922761344546</v>
      </c>
      <c r="S26" s="25">
        <f t="shared" si="18"/>
        <v>1236.0312232508809</v>
      </c>
      <c r="T26" s="25">
        <f t="shared" si="18"/>
        <v>1206.16499722763</v>
      </c>
      <c r="U26" s="25">
        <f t="shared" si="18"/>
        <v>1276.9306042684825</v>
      </c>
      <c r="V26" s="25">
        <f t="shared" si="18"/>
        <v>1141.5435180319075</v>
      </c>
      <c r="W26" s="25">
        <f t="shared" si="18"/>
        <v>1032.9007557681907</v>
      </c>
      <c r="X26" s="25">
        <f t="shared" si="18"/>
        <v>1008.4257690500826</v>
      </c>
      <c r="Y26" s="25">
        <f t="shared" si="18"/>
        <v>962.35988186931888</v>
      </c>
      <c r="Z26" s="25">
        <f t="shared" si="18"/>
        <v>999.35480721106455</v>
      </c>
      <c r="AA26" s="25">
        <f t="shared" si="18"/>
        <v>1052.0307940199243</v>
      </c>
      <c r="AB26" s="25">
        <f t="shared" si="18"/>
        <v>1169.0239978026923</v>
      </c>
      <c r="AC26" s="25">
        <f t="shared" si="18"/>
        <v>1446.2744077568011</v>
      </c>
      <c r="AD26" s="25">
        <f t="shared" si="18"/>
        <v>1110.8618298876879</v>
      </c>
      <c r="AE26" s="25">
        <f t="shared" si="18"/>
        <v>1256.8305359804917</v>
      </c>
      <c r="AF26" s="25">
        <f t="shared" si="18"/>
        <v>1426.646237979998</v>
      </c>
      <c r="AG26" s="25">
        <f t="shared" si="18"/>
        <v>1443.0465775061805</v>
      </c>
      <c r="AH26" s="25">
        <f t="shared" ref="AH26:AI26" si="19">SUM(AH27:AH31)</f>
        <v>1256.4059750268204</v>
      </c>
      <c r="AI26" s="25">
        <f t="shared" si="19"/>
        <v>1134.9692803017622</v>
      </c>
    </row>
    <row r="27" spans="1:35" x14ac:dyDescent="0.25">
      <c r="A27" s="26" t="s">
        <v>13</v>
      </c>
      <c r="B27" s="27">
        <v>134.80341948870293</v>
      </c>
      <c r="C27" s="27">
        <v>133.90468946444952</v>
      </c>
      <c r="D27" s="27">
        <v>158.16929943201805</v>
      </c>
      <c r="E27" s="27">
        <v>154.57452700672383</v>
      </c>
      <c r="F27" s="27">
        <v>173.44705150696075</v>
      </c>
      <c r="G27" s="27">
        <v>177.94048213771742</v>
      </c>
      <c r="H27" s="27">
        <v>187.60482725104285</v>
      </c>
      <c r="I27" s="27">
        <v>221.21197621733785</v>
      </c>
      <c r="J27" s="27">
        <v>253.89578727190894</v>
      </c>
      <c r="K27" s="27">
        <v>194.96613837788891</v>
      </c>
      <c r="L27" s="27">
        <v>149.34040762901361</v>
      </c>
      <c r="M27" s="27">
        <v>133.21974715441672</v>
      </c>
      <c r="N27" s="27">
        <v>130.78962583042497</v>
      </c>
      <c r="O27" s="27">
        <v>150.4338634956865</v>
      </c>
      <c r="P27" s="27">
        <v>128.66758234640503</v>
      </c>
      <c r="Q27" s="27">
        <v>134.16101342179874</v>
      </c>
      <c r="R27" s="27">
        <v>128.32634289059936</v>
      </c>
      <c r="S27" s="27">
        <v>116.782261902806</v>
      </c>
      <c r="T27" s="27">
        <v>91.241603259877635</v>
      </c>
      <c r="U27" s="27">
        <v>77.193342518424515</v>
      </c>
      <c r="V27" s="27">
        <v>160.84857968447903</v>
      </c>
      <c r="W27" s="27">
        <v>184.02118419431895</v>
      </c>
      <c r="X27" s="27">
        <v>214.4288387459867</v>
      </c>
      <c r="Y27" s="27">
        <v>218.65586976508624</v>
      </c>
      <c r="Z27" s="27">
        <v>281.00859082783069</v>
      </c>
      <c r="AA27" s="27">
        <v>692.91418995354456</v>
      </c>
      <c r="AB27" s="27">
        <v>614.75657482450003</v>
      </c>
      <c r="AC27" s="27">
        <v>645.94610749214439</v>
      </c>
      <c r="AD27" s="27">
        <v>468.70433775178577</v>
      </c>
      <c r="AE27" s="27">
        <v>425.78731618123879</v>
      </c>
      <c r="AF27" s="27">
        <v>594.01249590782072</v>
      </c>
      <c r="AG27" s="27">
        <v>697.51120116822153</v>
      </c>
      <c r="AH27" s="27">
        <v>764.50823038236786</v>
      </c>
      <c r="AI27" s="27">
        <v>733.51199250438253</v>
      </c>
    </row>
    <row r="28" spans="1:35" x14ac:dyDescent="0.25">
      <c r="A28" s="26" t="s">
        <v>14</v>
      </c>
      <c r="B28" s="27">
        <v>253.43438227103192</v>
      </c>
      <c r="C28" s="27">
        <v>325.79100821126104</v>
      </c>
      <c r="D28" s="27">
        <v>365.55455123503373</v>
      </c>
      <c r="E28" s="27">
        <v>372.38207834419524</v>
      </c>
      <c r="F28" s="27">
        <v>447.71949358134611</v>
      </c>
      <c r="G28" s="27">
        <v>432.71119689139226</v>
      </c>
      <c r="H28" s="27">
        <v>467.32197774891529</v>
      </c>
      <c r="I28" s="27">
        <v>558.08508635828412</v>
      </c>
      <c r="J28" s="27">
        <v>667.73331751227613</v>
      </c>
      <c r="K28" s="27">
        <v>700.11202418072787</v>
      </c>
      <c r="L28" s="27">
        <v>645.3403495985981</v>
      </c>
      <c r="M28" s="27">
        <v>662.97372697384856</v>
      </c>
      <c r="N28" s="27">
        <v>564.54439379688267</v>
      </c>
      <c r="O28" s="27">
        <v>778.8887527971882</v>
      </c>
      <c r="P28" s="27">
        <v>980.95716862277322</v>
      </c>
      <c r="Q28" s="27">
        <v>976.612024275149</v>
      </c>
      <c r="R28" s="27">
        <v>1077.9659332438553</v>
      </c>
      <c r="S28" s="27">
        <v>1119.2489613480748</v>
      </c>
      <c r="T28" s="27">
        <v>1114.9233939677524</v>
      </c>
      <c r="U28" s="27">
        <v>1199.737261750058</v>
      </c>
      <c r="V28" s="27">
        <v>980.69493834742843</v>
      </c>
      <c r="W28" s="27">
        <v>848.87957157387177</v>
      </c>
      <c r="X28" s="27">
        <v>793.99693030409594</v>
      </c>
      <c r="Y28" s="27">
        <v>743.70401210423267</v>
      </c>
      <c r="Z28" s="27">
        <v>718.34621638323392</v>
      </c>
      <c r="AA28" s="27">
        <v>359.11660406637975</v>
      </c>
      <c r="AB28" s="27">
        <v>554.26742297819226</v>
      </c>
      <c r="AC28" s="27">
        <v>788.76449481224643</v>
      </c>
      <c r="AD28" s="27">
        <v>629.03224988238753</v>
      </c>
      <c r="AE28" s="27">
        <v>820.51190943712504</v>
      </c>
      <c r="AF28" s="27">
        <v>821.59831081960544</v>
      </c>
      <c r="AG28" s="27">
        <v>735.69821344133481</v>
      </c>
      <c r="AH28" s="27">
        <v>491.70112061441705</v>
      </c>
      <c r="AI28" s="27">
        <v>379.21970511099846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11.5638054524103</v>
      </c>
      <c r="AD30" s="27">
        <v>13.125242253514658</v>
      </c>
      <c r="AE30" s="27">
        <v>10.531310362127909</v>
      </c>
      <c r="AF30" s="27">
        <v>11.03543125257163</v>
      </c>
      <c r="AG30" s="27">
        <v>9.38135760855738</v>
      </c>
      <c r="AH30" s="27">
        <v>0.18467615447528796</v>
      </c>
      <c r="AI30" s="27">
        <v>20.982219568414489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0.45580528806651499</v>
      </c>
      <c r="AH31" s="29">
        <v>1.1947875560229812E-2</v>
      </c>
      <c r="AI31" s="29">
        <v>1.2553631179666862</v>
      </c>
    </row>
    <row r="32" spans="1:35" x14ac:dyDescent="0.25">
      <c r="A32" s="24" t="s">
        <v>75</v>
      </c>
      <c r="B32" s="25">
        <f>SUM(B33:B37)</f>
        <v>277.23468319297359</v>
      </c>
      <c r="C32" s="25">
        <f t="shared" ref="C32:AG32" si="20">SUM(C33:C37)</f>
        <v>328.26165400098751</v>
      </c>
      <c r="D32" s="25">
        <f t="shared" si="20"/>
        <v>373.98320006381664</v>
      </c>
      <c r="E32" s="25">
        <f t="shared" si="20"/>
        <v>376.29163196636375</v>
      </c>
      <c r="F32" s="25">
        <f t="shared" si="20"/>
        <v>443.56552713869235</v>
      </c>
      <c r="G32" s="25">
        <f t="shared" si="20"/>
        <v>436.05700540769146</v>
      </c>
      <c r="H32" s="25">
        <f t="shared" si="20"/>
        <v>454.15883558473644</v>
      </c>
      <c r="I32" s="25">
        <f t="shared" si="20"/>
        <v>535.6881480864588</v>
      </c>
      <c r="J32" s="25">
        <f t="shared" si="20"/>
        <v>648.46736985038058</v>
      </c>
      <c r="K32" s="25">
        <f t="shared" si="20"/>
        <v>616.88323039065244</v>
      </c>
      <c r="L32" s="25">
        <f t="shared" si="20"/>
        <v>562.66619032182916</v>
      </c>
      <c r="M32" s="25">
        <f t="shared" si="20"/>
        <v>591.94066172728037</v>
      </c>
      <c r="N32" s="25">
        <f t="shared" si="20"/>
        <v>509.25660805970847</v>
      </c>
      <c r="O32" s="25">
        <f t="shared" si="20"/>
        <v>682.88727192724571</v>
      </c>
      <c r="P32" s="25">
        <f t="shared" si="20"/>
        <v>784.72898935756314</v>
      </c>
      <c r="Q32" s="25">
        <f t="shared" si="20"/>
        <v>823.5777791560181</v>
      </c>
      <c r="R32" s="25">
        <f t="shared" si="20"/>
        <v>871.39955533588056</v>
      </c>
      <c r="S32" s="25">
        <f t="shared" si="20"/>
        <v>831.1417776089645</v>
      </c>
      <c r="T32" s="25">
        <f t="shared" si="20"/>
        <v>825.50121085491458</v>
      </c>
      <c r="U32" s="25">
        <f t="shared" si="20"/>
        <v>835.77120140649595</v>
      </c>
      <c r="V32" s="25">
        <f t="shared" si="20"/>
        <v>815.84160664565002</v>
      </c>
      <c r="W32" s="25">
        <f t="shared" si="20"/>
        <v>686.67026744763018</v>
      </c>
      <c r="X32" s="25">
        <f t="shared" si="20"/>
        <v>681.41851297915196</v>
      </c>
      <c r="Y32" s="25">
        <f t="shared" si="20"/>
        <v>635.10357470849726</v>
      </c>
      <c r="Z32" s="25">
        <f t="shared" si="20"/>
        <v>719.33728221283934</v>
      </c>
      <c r="AA32" s="25">
        <f t="shared" si="20"/>
        <v>774.41426187001537</v>
      </c>
      <c r="AB32" s="25">
        <f t="shared" si="20"/>
        <v>834.2052369350547</v>
      </c>
      <c r="AC32" s="25">
        <f t="shared" si="20"/>
        <v>935.69455183047296</v>
      </c>
      <c r="AD32" s="25">
        <f t="shared" si="20"/>
        <v>699.37789496183893</v>
      </c>
      <c r="AE32" s="25">
        <f t="shared" si="20"/>
        <v>806.61073659044575</v>
      </c>
      <c r="AF32" s="25">
        <f t="shared" si="20"/>
        <v>1151.4578892770958</v>
      </c>
      <c r="AG32" s="25">
        <f t="shared" si="20"/>
        <v>1118.6636546520308</v>
      </c>
      <c r="AH32" s="25">
        <f t="shared" ref="AH32:AI32" si="21">SUM(AH33:AH37)</f>
        <v>831.43435171436545</v>
      </c>
      <c r="AI32" s="25">
        <f t="shared" si="21"/>
        <v>714.00535426401586</v>
      </c>
    </row>
    <row r="33" spans="1:35" x14ac:dyDescent="0.25">
      <c r="A33" s="26" t="s">
        <v>13</v>
      </c>
      <c r="B33" s="27">
        <v>19.25221249753946</v>
      </c>
      <c r="C33" s="27">
        <v>19.123857397115387</v>
      </c>
      <c r="D33" s="27">
        <v>22.589256027999141</v>
      </c>
      <c r="E33" s="27">
        <v>22.075859923628684</v>
      </c>
      <c r="F33" s="27">
        <v>24.771177211869855</v>
      </c>
      <c r="G33" s="27">
        <v>25.412914250932573</v>
      </c>
      <c r="H33" s="27">
        <v>26.018904477246053</v>
      </c>
      <c r="I33" s="27">
        <v>30.412185433564957</v>
      </c>
      <c r="J33" s="27">
        <v>35.72871831708494</v>
      </c>
      <c r="K33" s="27">
        <v>26.873930409729297</v>
      </c>
      <c r="L33" s="27">
        <v>21.147812491364675</v>
      </c>
      <c r="M33" s="27">
        <v>19.808799707148182</v>
      </c>
      <c r="N33" s="27">
        <v>19.157837626152826</v>
      </c>
      <c r="O33" s="27">
        <v>22.108440889524218</v>
      </c>
      <c r="P33" s="27">
        <v>18.198797705185683</v>
      </c>
      <c r="Q33" s="27">
        <v>19.894618564443647</v>
      </c>
      <c r="R33" s="27">
        <v>18.540037160991346</v>
      </c>
      <c r="S33" s="27">
        <v>15.705528294958413</v>
      </c>
      <c r="T33" s="27">
        <v>12.489179199279661</v>
      </c>
      <c r="U33" s="27">
        <v>10.104851806596983</v>
      </c>
      <c r="V33" s="27">
        <v>22.991145165048067</v>
      </c>
      <c r="W33" s="27">
        <v>24.467379864150558</v>
      </c>
      <c r="X33" s="27">
        <v>28.978985845586806</v>
      </c>
      <c r="Y33" s="27">
        <v>28.860123356151973</v>
      </c>
      <c r="Z33" s="27">
        <v>40.454091889280221</v>
      </c>
      <c r="AA33" s="27">
        <v>102.01272320208739</v>
      </c>
      <c r="AB33" s="27">
        <v>87.736976336290923</v>
      </c>
      <c r="AC33" s="27">
        <v>83.581407555147052</v>
      </c>
      <c r="AD33" s="27">
        <v>59.017502317001743</v>
      </c>
      <c r="AE33" s="27">
        <v>54.652494652811129</v>
      </c>
      <c r="AF33" s="27">
        <v>95.886472277905796</v>
      </c>
      <c r="AG33" s="27">
        <v>108.14348498827019</v>
      </c>
      <c r="AH33" s="27">
        <v>101.1836010879673</v>
      </c>
      <c r="AI33" s="27">
        <v>92.289985139641431</v>
      </c>
    </row>
    <row r="34" spans="1:35" x14ac:dyDescent="0.25">
      <c r="A34" s="26" t="s">
        <v>14</v>
      </c>
      <c r="B34" s="27">
        <v>257.98247069543413</v>
      </c>
      <c r="C34" s="27">
        <v>309.13779660387212</v>
      </c>
      <c r="D34" s="27">
        <v>351.39394403581753</v>
      </c>
      <c r="E34" s="27">
        <v>354.21577204273507</v>
      </c>
      <c r="F34" s="27">
        <v>418.79434992682252</v>
      </c>
      <c r="G34" s="27">
        <v>410.64409115675886</v>
      </c>
      <c r="H34" s="27">
        <v>428.13993110749038</v>
      </c>
      <c r="I34" s="27">
        <v>505.2759626528939</v>
      </c>
      <c r="J34" s="27">
        <v>612.73865153329564</v>
      </c>
      <c r="K34" s="27">
        <v>590.00929998092317</v>
      </c>
      <c r="L34" s="27">
        <v>541.51837783046449</v>
      </c>
      <c r="M34" s="27">
        <v>572.13186202013219</v>
      </c>
      <c r="N34" s="27">
        <v>490.09877043355561</v>
      </c>
      <c r="O34" s="27">
        <v>660.77883103772149</v>
      </c>
      <c r="P34" s="27">
        <v>766.53019165237743</v>
      </c>
      <c r="Q34" s="27">
        <v>803.68316059157451</v>
      </c>
      <c r="R34" s="27">
        <v>852.85951817488922</v>
      </c>
      <c r="S34" s="27">
        <v>815.43624931400609</v>
      </c>
      <c r="T34" s="27">
        <v>813.01203165563493</v>
      </c>
      <c r="U34" s="27">
        <v>825.66634959989892</v>
      </c>
      <c r="V34" s="27">
        <v>792.85046148060201</v>
      </c>
      <c r="W34" s="27">
        <v>662.20288758347965</v>
      </c>
      <c r="X34" s="27">
        <v>652.43952713356521</v>
      </c>
      <c r="Y34" s="27">
        <v>606.24345135234523</v>
      </c>
      <c r="Z34" s="27">
        <v>678.88319032355912</v>
      </c>
      <c r="AA34" s="27">
        <v>672.40153866792798</v>
      </c>
      <c r="AB34" s="27">
        <v>746.46826059876378</v>
      </c>
      <c r="AC34" s="27">
        <v>844.63172186875079</v>
      </c>
      <c r="AD34" s="27">
        <v>632.09698485535955</v>
      </c>
      <c r="AE34" s="27">
        <v>745.19944051988296</v>
      </c>
      <c r="AF34" s="27">
        <v>1046.6646298510736</v>
      </c>
      <c r="AG34" s="27">
        <v>1002.8943059051825</v>
      </c>
      <c r="AH34" s="27">
        <v>730.12063346984723</v>
      </c>
      <c r="AI34" s="27">
        <v>607.72578070155521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7.4814224065750814</v>
      </c>
      <c r="AD36" s="27">
        <v>8.2634077894776023</v>
      </c>
      <c r="AE36" s="27">
        <v>6.7588014177517106</v>
      </c>
      <c r="AF36" s="27">
        <v>8.9067871481162406</v>
      </c>
      <c r="AG36" s="27">
        <v>7.2725190936821882</v>
      </c>
      <c r="AH36" s="27">
        <v>0.12221057669674434</v>
      </c>
      <c r="AI36" s="27">
        <v>13.199843710490502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0.35334466489597793</v>
      </c>
      <c r="AH37" s="29">
        <v>7.9065798541522649E-3</v>
      </c>
      <c r="AI37" s="29">
        <v>0.78974471232866117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15.965273995987992</v>
      </c>
      <c r="C40" s="21">
        <f t="shared" si="22"/>
        <v>15.965273995987996</v>
      </c>
      <c r="D40" s="21">
        <f t="shared" si="22"/>
        <v>15.965273995987996</v>
      </c>
      <c r="E40" s="21">
        <f t="shared" si="22"/>
        <v>15.965273995987992</v>
      </c>
      <c r="F40" s="21">
        <f t="shared" si="22"/>
        <v>15.965273995987992</v>
      </c>
      <c r="G40" s="21">
        <f t="shared" si="22"/>
        <v>15.965273995987992</v>
      </c>
      <c r="H40" s="21">
        <f t="shared" si="22"/>
        <v>15.733267810817111</v>
      </c>
      <c r="I40" s="21">
        <f t="shared" si="22"/>
        <v>15.770198216626586</v>
      </c>
      <c r="J40" s="21">
        <f t="shared" si="22"/>
        <v>16.080777821251033</v>
      </c>
      <c r="K40" s="21">
        <f t="shared" si="22"/>
        <v>15.063974152162418</v>
      </c>
      <c r="L40" s="21">
        <f t="shared" si="22"/>
        <v>15.112471486720132</v>
      </c>
      <c r="M40" s="21">
        <f t="shared" si="22"/>
        <v>15.912437781227307</v>
      </c>
      <c r="N40" s="21">
        <f t="shared" si="22"/>
        <v>13.367490728898941</v>
      </c>
      <c r="O40" s="21">
        <f t="shared" si="22"/>
        <v>17.325090927397373</v>
      </c>
      <c r="P40" s="21">
        <f t="shared" si="22"/>
        <v>19.997111408226619</v>
      </c>
      <c r="Q40" s="21">
        <f t="shared" si="22"/>
        <v>17.981845080204078</v>
      </c>
      <c r="R40" s="21">
        <f t="shared" si="22"/>
        <v>20.53898751115964</v>
      </c>
      <c r="S40" s="21">
        <f t="shared" si="22"/>
        <v>20.390079741437582</v>
      </c>
      <c r="T40" s="21">
        <f t="shared" si="22"/>
        <v>18.266958142694008</v>
      </c>
      <c r="U40" s="21">
        <f t="shared" si="22"/>
        <v>21.991973534363762</v>
      </c>
      <c r="V40" s="21">
        <f t="shared" si="22"/>
        <v>16.570126159878232</v>
      </c>
      <c r="W40" s="21">
        <f t="shared" si="22"/>
        <v>16.155615103321672</v>
      </c>
      <c r="X40" s="21">
        <f t="shared" si="22"/>
        <v>17.059862991431299</v>
      </c>
      <c r="Y40" s="21">
        <f t="shared" si="22"/>
        <v>15.160807887211533</v>
      </c>
      <c r="Z40" s="21">
        <f t="shared" si="22"/>
        <v>14.955008251673171</v>
      </c>
      <c r="AA40" s="21">
        <f t="shared" si="22"/>
        <v>15.245460193242765</v>
      </c>
      <c r="AB40" s="21">
        <f t="shared" si="22"/>
        <v>16.987844800087682</v>
      </c>
      <c r="AC40" s="21">
        <f t="shared" si="22"/>
        <v>22.626017163487965</v>
      </c>
      <c r="AD40" s="21">
        <f t="shared" si="22"/>
        <v>17.778520952539143</v>
      </c>
      <c r="AE40" s="21">
        <f t="shared" si="22"/>
        <v>19.58978306142474</v>
      </c>
      <c r="AF40" s="21">
        <f t="shared" si="22"/>
        <v>23.199706683318563</v>
      </c>
      <c r="AG40" s="21">
        <f t="shared" si="22"/>
        <v>27.43581005884457</v>
      </c>
      <c r="AH40" s="21">
        <f t="shared" ref="AH40:AI40" si="23">IF(AH25=0,0,AH25/(AH3/1000))</f>
        <v>21.413409120577082</v>
      </c>
      <c r="AI40" s="21">
        <f t="shared" si="23"/>
        <v>18.840952678822795</v>
      </c>
    </row>
    <row r="41" spans="1:35" x14ac:dyDescent="0.25">
      <c r="A41" s="10" t="s">
        <v>72</v>
      </c>
      <c r="B41" s="22">
        <f t="shared" si="22"/>
        <v>22.6383762157554</v>
      </c>
      <c r="C41" s="22">
        <f t="shared" si="22"/>
        <v>22.638376819535107</v>
      </c>
      <c r="D41" s="22">
        <f t="shared" si="22"/>
        <v>22.638376237348865</v>
      </c>
      <c r="E41" s="22">
        <f t="shared" si="22"/>
        <v>22.63837695981503</v>
      </c>
      <c r="F41" s="22">
        <f t="shared" si="22"/>
        <v>22.638376497518834</v>
      </c>
      <c r="G41" s="22">
        <f t="shared" si="22"/>
        <v>22.63837685949397</v>
      </c>
      <c r="H41" s="22">
        <f t="shared" si="22"/>
        <v>22.054214203223893</v>
      </c>
      <c r="I41" s="22">
        <f t="shared" si="22"/>
        <v>22.146304339680292</v>
      </c>
      <c r="J41" s="22">
        <f t="shared" si="22"/>
        <v>22.934270097681754</v>
      </c>
      <c r="K41" s="22">
        <f t="shared" si="22"/>
        <v>20.441507274366103</v>
      </c>
      <c r="L41" s="22">
        <f t="shared" si="22"/>
        <v>20.554894634807319</v>
      </c>
      <c r="M41" s="22">
        <f t="shared" si="22"/>
        <v>22.481321701953878</v>
      </c>
      <c r="N41" s="22">
        <f t="shared" si="22"/>
        <v>18.379851013212392</v>
      </c>
      <c r="O41" s="22">
        <f t="shared" si="22"/>
        <v>23.779343652894731</v>
      </c>
      <c r="P41" s="22">
        <f t="shared" si="22"/>
        <v>26.908859030069561</v>
      </c>
      <c r="Q41" s="22">
        <f t="shared" si="22"/>
        <v>25.734141118631474</v>
      </c>
      <c r="R41" s="22">
        <f t="shared" si="22"/>
        <v>28.031135798819577</v>
      </c>
      <c r="S41" s="22">
        <f t="shared" si="22"/>
        <v>26.995704222104724</v>
      </c>
      <c r="T41" s="22">
        <f t="shared" si="22"/>
        <v>25.241681960832139</v>
      </c>
      <c r="U41" s="22">
        <f t="shared" si="22"/>
        <v>30.111442474350142</v>
      </c>
      <c r="V41" s="22">
        <f t="shared" si="22"/>
        <v>24.451374239526409</v>
      </c>
      <c r="W41" s="22">
        <f t="shared" si="22"/>
        <v>22.164964158464613</v>
      </c>
      <c r="X41" s="22">
        <f t="shared" si="22"/>
        <v>23.855589688461393</v>
      </c>
      <c r="Y41" s="22">
        <f t="shared" si="22"/>
        <v>20.807327556534393</v>
      </c>
      <c r="Z41" s="22">
        <f t="shared" si="22"/>
        <v>21.566493959649367</v>
      </c>
      <c r="AA41" s="22">
        <f t="shared" si="22"/>
        <v>22.867784526089689</v>
      </c>
      <c r="AB41" s="22">
        <f t="shared" si="22"/>
        <v>23.932898142167641</v>
      </c>
      <c r="AC41" s="22">
        <f t="shared" si="22"/>
        <v>29.225208907672254</v>
      </c>
      <c r="AD41" s="22">
        <f t="shared" si="22"/>
        <v>22.402826067507434</v>
      </c>
      <c r="AE41" s="22">
        <f t="shared" si="22"/>
        <v>25.807351125819633</v>
      </c>
      <c r="AF41" s="22">
        <f t="shared" si="22"/>
        <v>29.487431937696744</v>
      </c>
      <c r="AG41" s="22">
        <f t="shared" si="22"/>
        <v>29.143360899856368</v>
      </c>
      <c r="AH41" s="22">
        <f t="shared" ref="AH41:AI41" si="24">IF(AH26=0,0,AH26/(AH4/1000))</f>
        <v>25.263604218817733</v>
      </c>
      <c r="AI41" s="22">
        <f t="shared" si="24"/>
        <v>21.966186977443581</v>
      </c>
    </row>
    <row r="42" spans="1:35" x14ac:dyDescent="0.25">
      <c r="A42" s="12" t="s">
        <v>75</v>
      </c>
      <c r="B42" s="23">
        <f t="shared" ref="B42:AG42" si="25">IF(B32=0,0,B32/(B5/1000))</f>
        <v>11.300501408912881</v>
      </c>
      <c r="C42" s="23">
        <f t="shared" si="25"/>
        <v>11.300500986846066</v>
      </c>
      <c r="D42" s="23">
        <f t="shared" si="25"/>
        <v>11.300501393818168</v>
      </c>
      <c r="E42" s="23">
        <f t="shared" si="25"/>
        <v>11.300500888784635</v>
      </c>
      <c r="F42" s="23">
        <f t="shared" si="25"/>
        <v>11.300501211948667</v>
      </c>
      <c r="G42" s="23">
        <f t="shared" si="25"/>
        <v>11.300500958913178</v>
      </c>
      <c r="H42" s="23">
        <f t="shared" si="25"/>
        <v>11.132215869570057</v>
      </c>
      <c r="I42" s="23">
        <f t="shared" si="25"/>
        <v>11.114874863447017</v>
      </c>
      <c r="J42" s="23">
        <f t="shared" si="25"/>
        <v>11.287033457962794</v>
      </c>
      <c r="K42" s="23">
        <f t="shared" si="25"/>
        <v>10.902450972840658</v>
      </c>
      <c r="L42" s="23">
        <f t="shared" si="25"/>
        <v>10.999250657654734</v>
      </c>
      <c r="M42" s="23">
        <f t="shared" si="25"/>
        <v>11.423011822283726</v>
      </c>
      <c r="N42" s="23">
        <f t="shared" si="25"/>
        <v>9.7405492697259533</v>
      </c>
      <c r="O42" s="23">
        <f t="shared" si="25"/>
        <v>12.651854285570744</v>
      </c>
      <c r="P42" s="23">
        <f t="shared" si="25"/>
        <v>14.669213840345602</v>
      </c>
      <c r="Q42" s="23">
        <f t="shared" si="25"/>
        <v>12.786681496358508</v>
      </c>
      <c r="R42" s="23">
        <f t="shared" si="25"/>
        <v>14.991969535564504</v>
      </c>
      <c r="S42" s="23">
        <f t="shared" si="25"/>
        <v>14.949912972841364</v>
      </c>
      <c r="T42" s="23">
        <f t="shared" si="25"/>
        <v>13.013098654333115</v>
      </c>
      <c r="U42" s="23">
        <f t="shared" si="25"/>
        <v>15.575274529029439</v>
      </c>
      <c r="V42" s="23">
        <f t="shared" si="25"/>
        <v>11.419782731512649</v>
      </c>
      <c r="W42" s="23">
        <f t="shared" si="25"/>
        <v>11.475608443671337</v>
      </c>
      <c r="X42" s="23">
        <f t="shared" si="25"/>
        <v>12.000669986831049</v>
      </c>
      <c r="Y42" s="23">
        <f t="shared" si="25"/>
        <v>10.743171237318681</v>
      </c>
      <c r="Z42" s="23">
        <f t="shared" si="25"/>
        <v>10.488125688434105</v>
      </c>
      <c r="AA42" s="23">
        <f t="shared" si="25"/>
        <v>10.493755942540478</v>
      </c>
      <c r="AB42" s="23">
        <f t="shared" si="25"/>
        <v>12.07672936844989</v>
      </c>
      <c r="AC42" s="23">
        <f t="shared" si="25"/>
        <v>16.772193981241998</v>
      </c>
      <c r="AD42" s="23">
        <f t="shared" si="25"/>
        <v>13.388826203982459</v>
      </c>
      <c r="AE42" s="23">
        <f t="shared" si="25"/>
        <v>14.243011157069192</v>
      </c>
      <c r="AF42" s="23">
        <f t="shared" si="25"/>
        <v>18.351365040373377</v>
      </c>
      <c r="AG42" s="23">
        <f t="shared" si="25"/>
        <v>25.507888582533429</v>
      </c>
      <c r="AH42" s="23">
        <f t="shared" ref="AH42:AI42" si="26">IF(AH32=0,0,AH32/(AH5/1000))</f>
        <v>17.405064195116822</v>
      </c>
      <c r="AI42" s="23">
        <f t="shared" si="26"/>
        <v>15.365853312896526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1</v>
      </c>
      <c r="C44" s="30">
        <f t="shared" si="27"/>
        <v>1</v>
      </c>
      <c r="D44" s="30">
        <f t="shared" si="27"/>
        <v>1</v>
      </c>
      <c r="E44" s="30">
        <f t="shared" si="27"/>
        <v>1</v>
      </c>
      <c r="F44" s="30">
        <f t="shared" si="27"/>
        <v>1</v>
      </c>
      <c r="G44" s="30">
        <f t="shared" si="27"/>
        <v>1</v>
      </c>
      <c r="H44" s="30">
        <f t="shared" si="27"/>
        <v>1</v>
      </c>
      <c r="I44" s="30">
        <f t="shared" si="27"/>
        <v>1</v>
      </c>
      <c r="J44" s="30">
        <f t="shared" si="27"/>
        <v>1</v>
      </c>
      <c r="K44" s="30">
        <f t="shared" si="27"/>
        <v>1</v>
      </c>
      <c r="L44" s="30">
        <f t="shared" si="27"/>
        <v>1</v>
      </c>
      <c r="M44" s="30">
        <f t="shared" si="27"/>
        <v>1</v>
      </c>
      <c r="N44" s="30">
        <f t="shared" si="27"/>
        <v>1</v>
      </c>
      <c r="O44" s="30">
        <f t="shared" si="27"/>
        <v>1</v>
      </c>
      <c r="P44" s="30">
        <f t="shared" si="27"/>
        <v>1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1</v>
      </c>
      <c r="AI44" s="30">
        <f t="shared" si="28"/>
        <v>1</v>
      </c>
    </row>
    <row r="45" spans="1:35" x14ac:dyDescent="0.25">
      <c r="A45" s="10" t="s">
        <v>72</v>
      </c>
      <c r="B45" s="31">
        <f t="shared" si="27"/>
        <v>0.58340173416384722</v>
      </c>
      <c r="C45" s="31">
        <f t="shared" si="27"/>
        <v>0.58340174972353764</v>
      </c>
      <c r="D45" s="31">
        <f t="shared" si="27"/>
        <v>0.58340173472032097</v>
      </c>
      <c r="E45" s="31">
        <f t="shared" si="27"/>
        <v>0.5834017533386181</v>
      </c>
      <c r="F45" s="31">
        <f t="shared" si="27"/>
        <v>0.58340174142502499</v>
      </c>
      <c r="G45" s="31">
        <f t="shared" si="27"/>
        <v>0.58340175075329659</v>
      </c>
      <c r="H45" s="31">
        <f t="shared" si="27"/>
        <v>0.59051058009793522</v>
      </c>
      <c r="I45" s="31">
        <f t="shared" si="27"/>
        <v>0.59262800543836869</v>
      </c>
      <c r="J45" s="31">
        <f t="shared" si="27"/>
        <v>0.58698883773921651</v>
      </c>
      <c r="K45" s="31">
        <f t="shared" si="27"/>
        <v>0.59199802768287302</v>
      </c>
      <c r="L45" s="31">
        <f t="shared" si="27"/>
        <v>0.58546619835284652</v>
      </c>
      <c r="M45" s="31">
        <f t="shared" si="27"/>
        <v>0.57357099257381861</v>
      </c>
      <c r="N45" s="31">
        <f t="shared" si="27"/>
        <v>0.5772367837216591</v>
      </c>
      <c r="O45" s="31">
        <f t="shared" si="27"/>
        <v>0.57642781072311056</v>
      </c>
      <c r="P45" s="31">
        <f t="shared" si="27"/>
        <v>0.58575372030452355</v>
      </c>
      <c r="Q45" s="31">
        <f t="shared" si="27"/>
        <v>0.57423556679552401</v>
      </c>
      <c r="R45" s="31">
        <f t="shared" si="27"/>
        <v>0.58059249108217792</v>
      </c>
      <c r="S45" s="31">
        <f t="shared" si="27"/>
        <v>0.59793313028795891</v>
      </c>
      <c r="T45" s="31">
        <f t="shared" si="27"/>
        <v>0.5936826593015937</v>
      </c>
      <c r="U45" s="31">
        <f t="shared" si="27"/>
        <v>0.60440645283612149</v>
      </c>
      <c r="V45" s="31">
        <f t="shared" si="27"/>
        <v>0.58319821870514899</v>
      </c>
      <c r="W45" s="31">
        <f t="shared" si="27"/>
        <v>0.60067350625421234</v>
      </c>
      <c r="X45" s="31">
        <f t="shared" si="27"/>
        <v>0.59675662413055208</v>
      </c>
      <c r="Y45" s="31">
        <f t="shared" si="27"/>
        <v>0.60242998229890343</v>
      </c>
      <c r="Z45" s="31">
        <f t="shared" si="27"/>
        <v>0.58146238838280961</v>
      </c>
      <c r="AA45" s="31">
        <f t="shared" si="27"/>
        <v>0.57599914688225851</v>
      </c>
      <c r="AB45" s="31">
        <f t="shared" si="27"/>
        <v>0.58356975703568703</v>
      </c>
      <c r="AC45" s="31">
        <f t="shared" si="27"/>
        <v>0.60717600955110618</v>
      </c>
      <c r="AD45" s="31">
        <f t="shared" si="27"/>
        <v>0.61365454234522809</v>
      </c>
      <c r="AE45" s="31">
        <f t="shared" si="27"/>
        <v>0.60909440587787989</v>
      </c>
      <c r="AF45" s="31">
        <f t="shared" si="27"/>
        <v>0.55337029365754931</v>
      </c>
      <c r="AG45" s="31">
        <f t="shared" si="27"/>
        <v>0.56331374227694375</v>
      </c>
      <c r="AH45" s="31">
        <f t="shared" ref="AH45:AI45" si="29">IF(AH26=0,0,AH26/AH$25)</f>
        <v>0.60177301824028218</v>
      </c>
      <c r="AI45" s="31">
        <f t="shared" si="29"/>
        <v>0.61383712847326521</v>
      </c>
    </row>
    <row r="46" spans="1:35" x14ac:dyDescent="0.25">
      <c r="A46" s="12" t="s">
        <v>75</v>
      </c>
      <c r="B46" s="32">
        <f t="shared" ref="B46:AG46" si="30">IF(B32=0,0,B32/B$25)</f>
        <v>0.41659826583615273</v>
      </c>
      <c r="C46" s="32">
        <f t="shared" si="30"/>
        <v>0.41659825027646236</v>
      </c>
      <c r="D46" s="32">
        <f t="shared" si="30"/>
        <v>0.41659826527967908</v>
      </c>
      <c r="E46" s="32">
        <f t="shared" si="30"/>
        <v>0.41659824666138184</v>
      </c>
      <c r="F46" s="32">
        <f t="shared" si="30"/>
        <v>0.41659825857497496</v>
      </c>
      <c r="G46" s="32">
        <f t="shared" si="30"/>
        <v>0.41659824924670336</v>
      </c>
      <c r="H46" s="32">
        <f t="shared" si="30"/>
        <v>0.40948941990206472</v>
      </c>
      <c r="I46" s="32">
        <f t="shared" si="30"/>
        <v>0.40737199456163131</v>
      </c>
      <c r="J46" s="32">
        <f t="shared" si="30"/>
        <v>0.41301116226078338</v>
      </c>
      <c r="K46" s="32">
        <f t="shared" si="30"/>
        <v>0.40800197231712693</v>
      </c>
      <c r="L46" s="32">
        <f t="shared" si="30"/>
        <v>0.41453380164715353</v>
      </c>
      <c r="M46" s="32">
        <f t="shared" si="30"/>
        <v>0.42642900742618145</v>
      </c>
      <c r="N46" s="32">
        <f t="shared" si="30"/>
        <v>0.42276321627834101</v>
      </c>
      <c r="O46" s="32">
        <f t="shared" si="30"/>
        <v>0.4235721892768895</v>
      </c>
      <c r="P46" s="32">
        <f t="shared" si="30"/>
        <v>0.41424627969547634</v>
      </c>
      <c r="Q46" s="32">
        <f t="shared" si="30"/>
        <v>0.42576443320447593</v>
      </c>
      <c r="R46" s="32">
        <f t="shared" si="30"/>
        <v>0.41940750891782203</v>
      </c>
      <c r="S46" s="32">
        <f t="shared" si="30"/>
        <v>0.40206686971204114</v>
      </c>
      <c r="T46" s="32">
        <f t="shared" si="30"/>
        <v>0.40631734069840636</v>
      </c>
      <c r="U46" s="32">
        <f t="shared" si="30"/>
        <v>0.39559354716387857</v>
      </c>
      <c r="V46" s="32">
        <f t="shared" si="30"/>
        <v>0.41680178129485101</v>
      </c>
      <c r="W46" s="32">
        <f t="shared" si="30"/>
        <v>0.39932649374578766</v>
      </c>
      <c r="X46" s="32">
        <f t="shared" si="30"/>
        <v>0.40324337586944792</v>
      </c>
      <c r="Y46" s="32">
        <f t="shared" si="30"/>
        <v>0.39757001770109657</v>
      </c>
      <c r="Z46" s="32">
        <f t="shared" si="30"/>
        <v>0.41853761161719044</v>
      </c>
      <c r="AA46" s="32">
        <f t="shared" si="30"/>
        <v>0.42400085311774144</v>
      </c>
      <c r="AB46" s="32">
        <f t="shared" si="30"/>
        <v>0.41643024296431297</v>
      </c>
      <c r="AC46" s="32">
        <f t="shared" si="30"/>
        <v>0.39282399044889382</v>
      </c>
      <c r="AD46" s="32">
        <f t="shared" si="30"/>
        <v>0.38634545765477202</v>
      </c>
      <c r="AE46" s="32">
        <f t="shared" si="30"/>
        <v>0.39090559412212</v>
      </c>
      <c r="AF46" s="32">
        <f t="shared" si="30"/>
        <v>0.44662970634245064</v>
      </c>
      <c r="AG46" s="32">
        <f t="shared" si="30"/>
        <v>0.43668625772305619</v>
      </c>
      <c r="AH46" s="32">
        <f t="shared" ref="AH46:AI46" si="31">IF(AH32=0,0,AH32/AH$25)</f>
        <v>0.39822698175971777</v>
      </c>
      <c r="AI46" s="32">
        <f t="shared" si="31"/>
        <v>0.38616287152673473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14615.939279357364</v>
      </c>
      <c r="C48" s="21">
        <f t="shared" si="32"/>
        <v>14615.940764334469</v>
      </c>
      <c r="D48" s="21">
        <f t="shared" si="32"/>
        <v>14615.939385127034</v>
      </c>
      <c r="E48" s="21">
        <f t="shared" si="32"/>
        <v>14615.941615041364</v>
      </c>
      <c r="F48" s="21">
        <f t="shared" si="32"/>
        <v>14615.940191444231</v>
      </c>
      <c r="G48" s="21">
        <f t="shared" si="32"/>
        <v>14615.939724191547</v>
      </c>
      <c r="H48" s="21">
        <f t="shared" si="32"/>
        <v>14260.238653277753</v>
      </c>
      <c r="I48" s="21">
        <f t="shared" si="32"/>
        <v>14316.384002856787</v>
      </c>
      <c r="J48" s="21">
        <f t="shared" si="32"/>
        <v>14795.702975898017</v>
      </c>
      <c r="K48" s="21">
        <f t="shared" si="32"/>
        <v>13272.66079795193</v>
      </c>
      <c r="L48" s="21">
        <f t="shared" si="32"/>
        <v>13342.366347981026</v>
      </c>
      <c r="M48" s="21">
        <f t="shared" si="32"/>
        <v>14558.885692699439</v>
      </c>
      <c r="N48" s="21">
        <f t="shared" si="32"/>
        <v>12606.510222561328</v>
      </c>
      <c r="O48" s="21">
        <f t="shared" si="32"/>
        <v>16254.675264594287</v>
      </c>
      <c r="P48" s="21">
        <f t="shared" si="32"/>
        <v>18162.401571518902</v>
      </c>
      <c r="Q48" s="21">
        <f t="shared" si="32"/>
        <v>17485.740874988744</v>
      </c>
      <c r="R48" s="21">
        <f t="shared" si="32"/>
        <v>20162.244076878018</v>
      </c>
      <c r="S48" s="21">
        <f t="shared" si="32"/>
        <v>16771.922572127391</v>
      </c>
      <c r="T48" s="21">
        <f t="shared" si="32"/>
        <v>16744.569797282784</v>
      </c>
      <c r="U48" s="21">
        <f t="shared" si="32"/>
        <v>20697.576461300148</v>
      </c>
      <c r="V48" s="21">
        <f t="shared" si="32"/>
        <v>16991.516284101959</v>
      </c>
      <c r="W48" s="21">
        <f t="shared" si="32"/>
        <v>14902.587927190851</v>
      </c>
      <c r="X48" s="21">
        <f t="shared" si="32"/>
        <v>16698.800313148498</v>
      </c>
      <c r="Y48" s="21">
        <f t="shared" si="32"/>
        <v>13658.722964218594</v>
      </c>
      <c r="Z48" s="21">
        <f t="shared" si="32"/>
        <v>14595.203843157298</v>
      </c>
      <c r="AA48" s="21">
        <f t="shared" si="32"/>
        <v>16434.266543028254</v>
      </c>
      <c r="AB48" s="21">
        <f t="shared" si="32"/>
        <v>18372.288136755502</v>
      </c>
      <c r="AC48" s="21">
        <f t="shared" si="32"/>
        <v>22354.113666492871</v>
      </c>
      <c r="AD48" s="21">
        <f t="shared" si="32"/>
        <v>16504.728022598152</v>
      </c>
      <c r="AE48" s="21">
        <f t="shared" si="32"/>
        <v>19057.293966141588</v>
      </c>
      <c r="AF48" s="21">
        <f t="shared" si="32"/>
        <v>26161.741705521341</v>
      </c>
      <c r="AG48" s="21">
        <f t="shared" si="32"/>
        <v>28089.503942221309</v>
      </c>
      <c r="AH48" s="21">
        <f t="shared" ref="AH48:AI48" si="33">IF(AH25=0,0,100*AH25/AH12)</f>
        <v>21740.120782908143</v>
      </c>
      <c r="AI48" s="21">
        <f t="shared" si="33"/>
        <v>19890.586659502569</v>
      </c>
    </row>
    <row r="49" spans="1:35" x14ac:dyDescent="0.25">
      <c r="A49" s="10" t="s">
        <v>72</v>
      </c>
      <c r="B49" s="22">
        <f t="shared" si="32"/>
        <v>12252.289325316624</v>
      </c>
      <c r="C49" s="22">
        <f t="shared" si="32"/>
        <v>12252.288568102933</v>
      </c>
      <c r="D49" s="22">
        <f t="shared" si="32"/>
        <v>12252.289056330164</v>
      </c>
      <c r="E49" s="22">
        <f t="shared" si="32"/>
        <v>12252.288782348161</v>
      </c>
      <c r="F49" s="22">
        <f t="shared" si="32"/>
        <v>12252.28894805134</v>
      </c>
      <c r="G49" s="22">
        <f t="shared" si="32"/>
        <v>12252.287459143798</v>
      </c>
      <c r="H49" s="22">
        <f t="shared" si="32"/>
        <v>11936.12901426733</v>
      </c>
      <c r="I49" s="22">
        <f t="shared" si="32"/>
        <v>11985.969650229568</v>
      </c>
      <c r="J49" s="22">
        <f t="shared" si="32"/>
        <v>12412.431282058678</v>
      </c>
      <c r="K49" s="22">
        <f t="shared" si="32"/>
        <v>11063.304044200611</v>
      </c>
      <c r="L49" s="22">
        <f t="shared" si="32"/>
        <v>11124.671109096676</v>
      </c>
      <c r="M49" s="22">
        <f t="shared" si="32"/>
        <v>12120.776937639223</v>
      </c>
      <c r="N49" s="22">
        <f t="shared" si="32"/>
        <v>10446.191444957853</v>
      </c>
      <c r="O49" s="22">
        <f t="shared" si="32"/>
        <v>13470.12259923519</v>
      </c>
      <c r="P49" s="22">
        <f t="shared" si="32"/>
        <v>14889.031834245647</v>
      </c>
      <c r="Q49" s="22">
        <f t="shared" si="32"/>
        <v>14450.781362839434</v>
      </c>
      <c r="R49" s="22">
        <f t="shared" si="32"/>
        <v>16601.002756728929</v>
      </c>
      <c r="S49" s="22">
        <f t="shared" si="32"/>
        <v>13509.23925833178</v>
      </c>
      <c r="T49" s="22">
        <f t="shared" si="32"/>
        <v>13655.468456363444</v>
      </c>
      <c r="U49" s="22">
        <f t="shared" si="32"/>
        <v>17011.304463192006</v>
      </c>
      <c r="V49" s="22">
        <f t="shared" si="32"/>
        <v>13872.686020668207</v>
      </c>
      <c r="W49" s="22">
        <f t="shared" si="32"/>
        <v>11987.7042358287</v>
      </c>
      <c r="X49" s="22">
        <f t="shared" si="32"/>
        <v>13467.602177011942</v>
      </c>
      <c r="Y49" s="22">
        <f t="shared" si="32"/>
        <v>10915.78301401279</v>
      </c>
      <c r="Z49" s="22">
        <f t="shared" si="32"/>
        <v>11705.355673267182</v>
      </c>
      <c r="AA49" s="22">
        <f t="shared" si="32"/>
        <v>13243.868426017652</v>
      </c>
      <c r="AB49" s="22">
        <f t="shared" si="32"/>
        <v>14905.048854823499</v>
      </c>
      <c r="AC49" s="22">
        <f t="shared" si="32"/>
        <v>17989.570612917509</v>
      </c>
      <c r="AD49" s="22">
        <f t="shared" si="32"/>
        <v>13212.97480310918</v>
      </c>
      <c r="AE49" s="22">
        <f t="shared" si="32"/>
        <v>15296.396208665763</v>
      </c>
      <c r="AF49" s="22">
        <f t="shared" si="32"/>
        <v>19971.280672231707</v>
      </c>
      <c r="AG49" s="22">
        <f t="shared" si="32"/>
        <v>20488.275029619446</v>
      </c>
      <c r="AH49" s="22">
        <f t="shared" ref="AH49:AI49" si="34">IF(AH26=0,0,100*AH26/AH13)</f>
        <v>17419.903004528271</v>
      </c>
      <c r="AI49" s="22">
        <f t="shared" si="34"/>
        <v>16151.63767525908</v>
      </c>
    </row>
    <row r="50" spans="1:35" x14ac:dyDescent="0.25">
      <c r="A50" s="12" t="s">
        <v>75</v>
      </c>
      <c r="B50" s="23">
        <f t="shared" ref="B50:AG50" si="35">IF(B32=0,0,100*B32/B14)</f>
        <v>20026.140754380609</v>
      </c>
      <c r="C50" s="23">
        <f t="shared" si="35"/>
        <v>20026.150753645146</v>
      </c>
      <c r="D50" s="23">
        <f t="shared" si="35"/>
        <v>20026.142254317547</v>
      </c>
      <c r="E50" s="23">
        <f t="shared" si="35"/>
        <v>20026.153895945972</v>
      </c>
      <c r="F50" s="23">
        <f t="shared" si="35"/>
        <v>20026.146497440659</v>
      </c>
      <c r="G50" s="23">
        <f t="shared" si="35"/>
        <v>20026.150246651865</v>
      </c>
      <c r="H50" s="23">
        <f t="shared" si="35"/>
        <v>19827.579405246899</v>
      </c>
      <c r="I50" s="23">
        <f t="shared" si="35"/>
        <v>19962.791993929375</v>
      </c>
      <c r="J50" s="23">
        <f t="shared" si="35"/>
        <v>20348.594130096364</v>
      </c>
      <c r="K50" s="23">
        <f t="shared" si="35"/>
        <v>18687.581444676634</v>
      </c>
      <c r="L50" s="23">
        <f t="shared" si="35"/>
        <v>18571.060948287668</v>
      </c>
      <c r="M50" s="23">
        <f t="shared" si="35"/>
        <v>19958.980915254178</v>
      </c>
      <c r="N50" s="23">
        <f t="shared" si="35"/>
        <v>17566.8361774408</v>
      </c>
      <c r="O50" s="23">
        <f t="shared" si="35"/>
        <v>22617.418748571548</v>
      </c>
      <c r="P50" s="23">
        <f t="shared" si="35"/>
        <v>26355.722589568635</v>
      </c>
      <c r="Q50" s="23">
        <f t="shared" si="35"/>
        <v>24396.145896088397</v>
      </c>
      <c r="R50" s="23">
        <f t="shared" si="35"/>
        <v>28678.779579272825</v>
      </c>
      <c r="S50" s="23">
        <f t="shared" si="35"/>
        <v>26172.129629416249</v>
      </c>
      <c r="T50" s="23">
        <f t="shared" si="35"/>
        <v>25011.785089086803</v>
      </c>
      <c r="U50" s="23">
        <f t="shared" si="35"/>
        <v>30941.665339679446</v>
      </c>
      <c r="V50" s="23">
        <f t="shared" si="35"/>
        <v>24789.585096307703</v>
      </c>
      <c r="W50" s="23">
        <f t="shared" si="35"/>
        <v>23496.744375957009</v>
      </c>
      <c r="X50" s="23">
        <f t="shared" si="35"/>
        <v>25892.072923652071</v>
      </c>
      <c r="Y50" s="23">
        <f t="shared" si="35"/>
        <v>22057.331189380355</v>
      </c>
      <c r="Z50" s="23">
        <f t="shared" si="35"/>
        <v>22214.479588407667</v>
      </c>
      <c r="AA50" s="23">
        <f t="shared" si="35"/>
        <v>24428.639714167952</v>
      </c>
      <c r="AB50" s="23">
        <f t="shared" si="35"/>
        <v>27258.081533731409</v>
      </c>
      <c r="AC50" s="23">
        <f t="shared" si="35"/>
        <v>35766.745785541738</v>
      </c>
      <c r="AD50" s="23">
        <f t="shared" si="35"/>
        <v>27312.503537648783</v>
      </c>
      <c r="AE50" s="23">
        <f t="shared" si="35"/>
        <v>30892.162533293875</v>
      </c>
      <c r="AF50" s="23">
        <f t="shared" si="35"/>
        <v>42473.657780639631</v>
      </c>
      <c r="AG50" s="23">
        <f t="shared" si="35"/>
        <v>53871.701275733678</v>
      </c>
      <c r="AH50" s="23">
        <f t="shared" ref="AH50:AI50" si="36">IF(AH32=0,0,100*AH32/AH14)</f>
        <v>34771.259053760878</v>
      </c>
      <c r="AI50" s="23">
        <f t="shared" si="36"/>
        <v>31471.088435916961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7306.8867204221769</v>
      </c>
      <c r="C53" s="21">
        <v>7306.8873648901608</v>
      </c>
      <c r="D53" s="21">
        <v>7306.8867914372777</v>
      </c>
      <c r="E53" s="21">
        <v>7306.8877325292888</v>
      </c>
      <c r="F53" s="21">
        <v>7306.8871328444484</v>
      </c>
      <c r="G53" s="21">
        <v>7306.8869331353872</v>
      </c>
      <c r="H53" s="21">
        <v>7317.8942778821429</v>
      </c>
      <c r="I53" s="21">
        <v>7316.1567450149269</v>
      </c>
      <c r="J53" s="21">
        <v>7301.3237183353758</v>
      </c>
      <c r="K53" s="21">
        <v>7348.4543881859909</v>
      </c>
      <c r="L53" s="21">
        <v>7346.2978133496272</v>
      </c>
      <c r="M53" s="21">
        <v>7333.4226586325603</v>
      </c>
      <c r="N53" s="21">
        <v>7705.7906763672827</v>
      </c>
      <c r="O53" s="21">
        <v>7683.5052880613739</v>
      </c>
      <c r="P53" s="21">
        <v>7613.5819535113069</v>
      </c>
      <c r="Q53" s="21">
        <v>7647.5764144113891</v>
      </c>
      <c r="R53" s="21">
        <v>8031.2074014983418</v>
      </c>
      <c r="S53" s="21">
        <v>7114.5013440083585</v>
      </c>
      <c r="T53" s="21">
        <v>7508.1712500011799</v>
      </c>
      <c r="U53" s="21">
        <v>7729.3636317119835</v>
      </c>
      <c r="V53" s="21">
        <v>7809.2078750756518</v>
      </c>
      <c r="W53" s="21">
        <v>7610.111581766565</v>
      </c>
      <c r="X53" s="21">
        <v>7872.2125131008243</v>
      </c>
      <c r="Y53" s="21">
        <v>7464.0530393918089</v>
      </c>
      <c r="Z53" s="21">
        <v>7655.9056002421157</v>
      </c>
      <c r="AA53" s="21">
        <v>8051.2689257411157</v>
      </c>
      <c r="AB53" s="21">
        <v>8506.9513999779756</v>
      </c>
      <c r="AC53" s="21">
        <v>8491.1608441812259</v>
      </c>
      <c r="AD53" s="21">
        <v>8231.0948827694665</v>
      </c>
      <c r="AE53" s="21">
        <v>8228.4743742806768</v>
      </c>
      <c r="AF53" s="21">
        <v>8068.2324769670522</v>
      </c>
      <c r="AG53" s="21">
        <v>8940.6635917409003</v>
      </c>
      <c r="AH53" s="21">
        <v>9320.4542006433476</v>
      </c>
      <c r="AI53" s="21">
        <v>9107.9344236836969</v>
      </c>
    </row>
    <row r="54" spans="1:35" x14ac:dyDescent="0.25">
      <c r="A54" s="10" t="s">
        <v>72</v>
      </c>
      <c r="B54" s="22">
        <v>7759.1749000392856</v>
      </c>
      <c r="C54" s="22">
        <v>7759.174316537129</v>
      </c>
      <c r="D54" s="22">
        <v>7759.17474895538</v>
      </c>
      <c r="E54" s="22">
        <v>7759.1743909953111</v>
      </c>
      <c r="F54" s="22">
        <v>7759.1746148738384</v>
      </c>
      <c r="G54" s="22">
        <v>7759.1737079529466</v>
      </c>
      <c r="H54" s="22">
        <v>7759.1740683338903</v>
      </c>
      <c r="I54" s="22">
        <v>7759.1739763147652</v>
      </c>
      <c r="J54" s="22">
        <v>7759.1743464443607</v>
      </c>
      <c r="K54" s="22">
        <v>7759.1743146725112</v>
      </c>
      <c r="L54" s="22">
        <v>7759.1742120082399</v>
      </c>
      <c r="M54" s="22">
        <v>7733.9559134343963</v>
      </c>
      <c r="N54" s="22">
        <v>8088.5925919566143</v>
      </c>
      <c r="O54" s="22">
        <v>8065.7600659510454</v>
      </c>
      <c r="P54" s="22">
        <v>7906.328685236138</v>
      </c>
      <c r="Q54" s="22">
        <v>8006.1508854165395</v>
      </c>
      <c r="R54" s="22">
        <v>8376.62259035641</v>
      </c>
      <c r="S54" s="22">
        <v>7259.1398571496038</v>
      </c>
      <c r="T54" s="22">
        <v>7756.3863310832276</v>
      </c>
      <c r="U54" s="22">
        <v>8047.3800982176281</v>
      </c>
      <c r="V54" s="22">
        <v>8076.5903911824653</v>
      </c>
      <c r="W54" s="22">
        <v>7754.5750665482637</v>
      </c>
      <c r="X54" s="22">
        <v>8042.5629839965904</v>
      </c>
      <c r="Y54" s="22">
        <v>7556.3517785470331</v>
      </c>
      <c r="Z54" s="22">
        <v>7777.923597920746</v>
      </c>
      <c r="AA54" s="22">
        <v>8219.0480145738093</v>
      </c>
      <c r="AB54" s="22">
        <v>8742.5225469499001</v>
      </c>
      <c r="AC54" s="22">
        <v>8656.1159157924776</v>
      </c>
      <c r="AD54" s="22">
        <v>8347.2322266180727</v>
      </c>
      <c r="AE54" s="22">
        <v>8358.8914775371759</v>
      </c>
      <c r="AF54" s="22">
        <v>8204.2996392671757</v>
      </c>
      <c r="AG54" s="22">
        <v>9141.864669657436</v>
      </c>
      <c r="AH54" s="22">
        <v>9655.1950920811469</v>
      </c>
      <c r="AI54" s="22">
        <v>9431.9163664214539</v>
      </c>
    </row>
    <row r="55" spans="1:35" x14ac:dyDescent="0.25">
      <c r="A55" s="12" t="s">
        <v>75</v>
      </c>
      <c r="B55" s="23">
        <v>6271.6360597577795</v>
      </c>
      <c r="C55" s="23">
        <v>6271.6388677819132</v>
      </c>
      <c r="D55" s="23">
        <v>6271.6365365020256</v>
      </c>
      <c r="E55" s="23">
        <v>6271.6397467520974</v>
      </c>
      <c r="F55" s="23">
        <v>6271.6377092085995</v>
      </c>
      <c r="G55" s="23">
        <v>6271.6387688974201</v>
      </c>
      <c r="H55" s="23">
        <v>6260.8206703528185</v>
      </c>
      <c r="I55" s="23">
        <v>6242.7613498251312</v>
      </c>
      <c r="J55" s="23">
        <v>6234.5570927162598</v>
      </c>
      <c r="K55" s="23">
        <v>6341.819399890459</v>
      </c>
      <c r="L55" s="23">
        <v>6372.8526986158486</v>
      </c>
      <c r="M55" s="23">
        <v>6446.2933575951783</v>
      </c>
      <c r="N55" s="23">
        <v>6826.83600673201</v>
      </c>
      <c r="O55" s="23">
        <v>6810.0475411514099</v>
      </c>
      <c r="P55" s="23">
        <v>6880.8300365205787</v>
      </c>
      <c r="Q55" s="23">
        <v>6831.1257122017441</v>
      </c>
      <c r="R55" s="23">
        <v>7205.1637682482942</v>
      </c>
      <c r="S55" s="23">
        <v>6697.7793268155838</v>
      </c>
      <c r="T55" s="23">
        <v>6843.8850102473316</v>
      </c>
      <c r="U55" s="23">
        <v>6845.6011341686881</v>
      </c>
      <c r="V55" s="23">
        <v>7140.6664400935379</v>
      </c>
      <c r="W55" s="23">
        <v>7184.1797365176471</v>
      </c>
      <c r="X55" s="23">
        <v>7387.5383296275213</v>
      </c>
      <c r="Y55" s="23">
        <v>7181.4435167943648</v>
      </c>
      <c r="Z55" s="23">
        <v>7334.1970828592985</v>
      </c>
      <c r="AA55" s="23">
        <v>7630.854733765872</v>
      </c>
      <c r="AB55" s="23">
        <v>7903.2328873304159</v>
      </c>
      <c r="AC55" s="23">
        <v>7984.2391196078752</v>
      </c>
      <c r="AD55" s="23">
        <v>7849.7824764205943</v>
      </c>
      <c r="AE55" s="23">
        <v>7818.0752154943621</v>
      </c>
      <c r="AF55" s="23">
        <v>7709.6943777716178</v>
      </c>
      <c r="AG55" s="23">
        <v>8258.2205349399846</v>
      </c>
      <c r="AH55" s="23">
        <v>8310.7701835403295</v>
      </c>
      <c r="AI55" s="23">
        <v>8104.477709186719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2.0002964105775662</v>
      </c>
      <c r="C58" s="18">
        <f t="shared" si="37"/>
        <v>2.0002964373810599</v>
      </c>
      <c r="D58" s="18">
        <f t="shared" si="37"/>
        <v>2.000296405612171</v>
      </c>
      <c r="E58" s="18">
        <f t="shared" si="37"/>
        <v>2.000296453163382</v>
      </c>
      <c r="F58" s="18">
        <f t="shared" si="37"/>
        <v>2.0002964225005746</v>
      </c>
      <c r="G58" s="18">
        <f t="shared" si="37"/>
        <v>2.0002964132250289</v>
      </c>
      <c r="H58" s="18">
        <f t="shared" si="37"/>
        <v>1.9486806056188037</v>
      </c>
      <c r="I58" s="18">
        <f t="shared" si="37"/>
        <v>1.9568175617084291</v>
      </c>
      <c r="J58" s="18">
        <f t="shared" si="37"/>
        <v>2.0264411696665983</v>
      </c>
      <c r="K58" s="18">
        <f t="shared" si="37"/>
        <v>1.8061840077949187</v>
      </c>
      <c r="L58" s="18">
        <f t="shared" si="37"/>
        <v>1.8162027577666939</v>
      </c>
      <c r="M58" s="18">
        <f t="shared" si="37"/>
        <v>1.9852784123333467</v>
      </c>
      <c r="N58" s="18">
        <f t="shared" si="37"/>
        <v>1.6359788050334605</v>
      </c>
      <c r="O58" s="18">
        <f t="shared" si="37"/>
        <v>2.1155286103402302</v>
      </c>
      <c r="P58" s="18">
        <f t="shared" si="37"/>
        <v>2.3855265080771324</v>
      </c>
      <c r="Q58" s="18">
        <f t="shared" si="37"/>
        <v>2.2864421259051348</v>
      </c>
      <c r="R58" s="18">
        <f t="shared" si="37"/>
        <v>2.510487286521383</v>
      </c>
      <c r="S58" s="18">
        <f t="shared" si="37"/>
        <v>2.3574277045083774</v>
      </c>
      <c r="T58" s="18">
        <f t="shared" si="37"/>
        <v>2.2301795257107586</v>
      </c>
      <c r="U58" s="18">
        <f t="shared" si="37"/>
        <v>2.6777853193996806</v>
      </c>
      <c r="V58" s="18">
        <f t="shared" si="37"/>
        <v>2.1758309621047647</v>
      </c>
      <c r="W58" s="18">
        <f t="shared" si="37"/>
        <v>1.9582614219345591</v>
      </c>
      <c r="X58" s="18">
        <f t="shared" si="37"/>
        <v>2.121233425210332</v>
      </c>
      <c r="Y58" s="18">
        <f t="shared" si="37"/>
        <v>1.8299338030067835</v>
      </c>
      <c r="Z58" s="18">
        <f t="shared" si="37"/>
        <v>1.9063980938709235</v>
      </c>
      <c r="AA58" s="18">
        <f t="shared" si="37"/>
        <v>2.0412020384122851</v>
      </c>
      <c r="AB58" s="18">
        <f t="shared" si="37"/>
        <v>2.1596794518895535</v>
      </c>
      <c r="AC58" s="18">
        <f t="shared" si="37"/>
        <v>2.6326334027474663</v>
      </c>
      <c r="AD58" s="18">
        <f t="shared" si="37"/>
        <v>2.005167994983057</v>
      </c>
      <c r="AE58" s="18">
        <f t="shared" si="37"/>
        <v>2.3160179031131216</v>
      </c>
      <c r="AF58" s="18">
        <f t="shared" si="37"/>
        <v>3.2425617110323848</v>
      </c>
      <c r="AG58" s="18">
        <f t="shared" si="37"/>
        <v>3.1417694731484467</v>
      </c>
      <c r="AH58" s="18">
        <f t="shared" ref="AH58:AI58" si="38">IF(AH48=0,0,AH48/AH53)</f>
        <v>2.3325173124510954</v>
      </c>
      <c r="AI58" s="18">
        <f t="shared" si="38"/>
        <v>2.1838746014442467</v>
      </c>
    </row>
    <row r="59" spans="1:35" x14ac:dyDescent="0.25">
      <c r="A59" s="10" t="s">
        <v>72</v>
      </c>
      <c r="B59" s="19">
        <f t="shared" si="37"/>
        <v>1.5790711619678259</v>
      </c>
      <c r="C59" s="19">
        <f t="shared" si="37"/>
        <v>1.5790711831270021</v>
      </c>
      <c r="D59" s="19">
        <f t="shared" si="37"/>
        <v>1.5790711580480505</v>
      </c>
      <c r="E59" s="19">
        <f t="shared" si="37"/>
        <v>1.5790711955858612</v>
      </c>
      <c r="F59" s="19">
        <f t="shared" si="37"/>
        <v>1.5790711713800707</v>
      </c>
      <c r="G59" s="19">
        <f t="shared" si="37"/>
        <v>1.5790711640577821</v>
      </c>
      <c r="H59" s="19">
        <f t="shared" si="37"/>
        <v>1.5383246862549569</v>
      </c>
      <c r="I59" s="19">
        <f t="shared" si="37"/>
        <v>1.5447481506172294</v>
      </c>
      <c r="J59" s="19">
        <f t="shared" si="37"/>
        <v>1.5997103206923906</v>
      </c>
      <c r="K59" s="19">
        <f t="shared" si="37"/>
        <v>1.4258352236371372</v>
      </c>
      <c r="L59" s="19">
        <f t="shared" si="37"/>
        <v>1.4337442110630707</v>
      </c>
      <c r="M59" s="19">
        <f t="shared" si="37"/>
        <v>1.5672156750447239</v>
      </c>
      <c r="N59" s="19">
        <f t="shared" si="37"/>
        <v>1.2914720733178799</v>
      </c>
      <c r="O59" s="19">
        <f t="shared" si="37"/>
        <v>1.6700376020479737</v>
      </c>
      <c r="P59" s="19">
        <f t="shared" si="37"/>
        <v>1.8831789604255438</v>
      </c>
      <c r="Q59" s="19">
        <f t="shared" si="37"/>
        <v>1.8049599076582477</v>
      </c>
      <c r="R59" s="19">
        <f t="shared" si="37"/>
        <v>1.9818253213223238</v>
      </c>
      <c r="S59" s="19">
        <f t="shared" si="37"/>
        <v>1.8609972426728199</v>
      </c>
      <c r="T59" s="19">
        <f t="shared" si="37"/>
        <v>1.760545165425814</v>
      </c>
      <c r="U59" s="19">
        <f t="shared" si="37"/>
        <v>2.1138934977061354</v>
      </c>
      <c r="V59" s="19">
        <f t="shared" si="37"/>
        <v>1.7176413992485702</v>
      </c>
      <c r="W59" s="19">
        <f t="shared" si="37"/>
        <v>1.5458879607138418</v>
      </c>
      <c r="X59" s="19">
        <f t="shared" si="37"/>
        <v>1.6745410889302712</v>
      </c>
      <c r="Y59" s="19">
        <f t="shared" si="37"/>
        <v>1.4445837533667236</v>
      </c>
      <c r="Z59" s="19">
        <f t="shared" si="37"/>
        <v>1.5049460856617758</v>
      </c>
      <c r="AA59" s="19">
        <f t="shared" si="37"/>
        <v>1.6113628248106056</v>
      </c>
      <c r="AB59" s="19">
        <f t="shared" si="37"/>
        <v>1.7048910969092768</v>
      </c>
      <c r="AC59" s="19">
        <f t="shared" si="37"/>
        <v>2.0782497355536558</v>
      </c>
      <c r="AD59" s="19">
        <f t="shared" si="37"/>
        <v>1.5829168812357925</v>
      </c>
      <c r="AE59" s="19">
        <f t="shared" si="37"/>
        <v>1.8299551142363462</v>
      </c>
      <c r="AF59" s="19">
        <f t="shared" si="37"/>
        <v>2.4342456456180313</v>
      </c>
      <c r="AG59" s="19">
        <f t="shared" si="37"/>
        <v>2.2411483619552621</v>
      </c>
      <c r="AH59" s="19">
        <f t="shared" ref="AH59:AI59" si="39">IF(AH49=0,0,AH49/AH54)</f>
        <v>1.8042000020088114</v>
      </c>
      <c r="AI59" s="19">
        <f t="shared" si="39"/>
        <v>1.7124449632272496</v>
      </c>
    </row>
    <row r="60" spans="1:35" x14ac:dyDescent="0.25">
      <c r="A60" s="12" t="s">
        <v>75</v>
      </c>
      <c r="B60" s="20">
        <f t="shared" si="37"/>
        <v>3.1931286451519716</v>
      </c>
      <c r="C60" s="20">
        <f t="shared" si="37"/>
        <v>3.1931288098429338</v>
      </c>
      <c r="D60" s="20">
        <f t="shared" si="37"/>
        <v>3.1931286415853157</v>
      </c>
      <c r="E60" s="20">
        <f t="shared" si="37"/>
        <v>3.19312886335937</v>
      </c>
      <c r="F60" s="20">
        <f t="shared" si="37"/>
        <v>3.1931287210733514</v>
      </c>
      <c r="G60" s="20">
        <f t="shared" si="37"/>
        <v>3.1931287793497303</v>
      </c>
      <c r="H60" s="20">
        <f t="shared" si="37"/>
        <v>3.166929776337061</v>
      </c>
      <c r="I60" s="20">
        <f t="shared" si="37"/>
        <v>3.1977503023543519</v>
      </c>
      <c r="J60" s="20">
        <f t="shared" si="37"/>
        <v>3.2638395683102051</v>
      </c>
      <c r="K60" s="20">
        <f t="shared" si="37"/>
        <v>2.9467224255864841</v>
      </c>
      <c r="L60" s="20">
        <f t="shared" si="37"/>
        <v>2.9140891570145988</v>
      </c>
      <c r="M60" s="20">
        <f t="shared" si="37"/>
        <v>3.0961949461604981</v>
      </c>
      <c r="N60" s="20">
        <f t="shared" si="37"/>
        <v>2.5732031881413251</v>
      </c>
      <c r="O60" s="20">
        <f t="shared" si="37"/>
        <v>3.321183679247488</v>
      </c>
      <c r="P60" s="20">
        <f t="shared" si="37"/>
        <v>3.8303115248717732</v>
      </c>
      <c r="Q60" s="20">
        <f t="shared" si="37"/>
        <v>3.5713214664622619</v>
      </c>
      <c r="R60" s="20">
        <f t="shared" si="37"/>
        <v>3.9803091923676228</v>
      </c>
      <c r="S60" s="20">
        <f t="shared" si="37"/>
        <v>3.9075831484372925</v>
      </c>
      <c r="T60" s="20">
        <f t="shared" si="37"/>
        <v>3.6546179621131452</v>
      </c>
      <c r="U60" s="20">
        <f t="shared" si="37"/>
        <v>4.5199340033469424</v>
      </c>
      <c r="V60" s="20">
        <f t="shared" si="37"/>
        <v>3.4716066496424913</v>
      </c>
      <c r="W60" s="20">
        <f t="shared" si="37"/>
        <v>3.2706231243800246</v>
      </c>
      <c r="X60" s="20">
        <f t="shared" si="37"/>
        <v>3.5048309421032195</v>
      </c>
      <c r="Y60" s="20">
        <f t="shared" si="37"/>
        <v>3.0714341953393589</v>
      </c>
      <c r="Z60" s="20">
        <f t="shared" si="37"/>
        <v>3.0288904616873431</v>
      </c>
      <c r="AA60" s="20">
        <f t="shared" si="37"/>
        <v>3.2012979628708349</v>
      </c>
      <c r="AB60" s="20">
        <f t="shared" si="37"/>
        <v>3.4489786549790953</v>
      </c>
      <c r="AC60" s="20">
        <f t="shared" si="37"/>
        <v>4.4796686634428262</v>
      </c>
      <c r="AD60" s="20">
        <f t="shared" si="37"/>
        <v>3.4793962278178889</v>
      </c>
      <c r="AE60" s="20">
        <f t="shared" si="37"/>
        <v>3.9513769926477309</v>
      </c>
      <c r="AF60" s="20">
        <f t="shared" si="37"/>
        <v>5.5091234100146087</v>
      </c>
      <c r="AG60" s="20">
        <f t="shared" si="37"/>
        <v>6.5234030803374736</v>
      </c>
      <c r="AH60" s="20">
        <f t="shared" ref="AH60:AI60" si="40">IF(AH50=0,0,AH50/AH55)</f>
        <v>4.1838792658021218</v>
      </c>
      <c r="AI60" s="20">
        <f t="shared" si="40"/>
        <v>3.8831729280029164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3.2085984005660877</v>
      </c>
      <c r="C62" s="33">
        <f t="shared" si="41"/>
        <v>3.2137504059217301</v>
      </c>
      <c r="D62" s="33">
        <f t="shared" si="41"/>
        <v>3.2127629914590656</v>
      </c>
      <c r="E62" s="33">
        <f t="shared" si="41"/>
        <v>3.2135620626075934</v>
      </c>
      <c r="F62" s="33">
        <f t="shared" si="41"/>
        <v>3.2148615153110836</v>
      </c>
      <c r="G62" s="33">
        <f t="shared" si="41"/>
        <v>3.2137407743874555</v>
      </c>
      <c r="H62" s="33">
        <f t="shared" si="41"/>
        <v>3.2139710127712129</v>
      </c>
      <c r="I62" s="33">
        <f t="shared" si="41"/>
        <v>3.2141452590725157</v>
      </c>
      <c r="J62" s="33">
        <f t="shared" si="41"/>
        <v>3.2150969979184931</v>
      </c>
      <c r="K62" s="33">
        <f t="shared" si="41"/>
        <v>3.2203112538094878</v>
      </c>
      <c r="L62" s="33">
        <f t="shared" si="41"/>
        <v>3.222864913099647</v>
      </c>
      <c r="M62" s="33">
        <f t="shared" si="41"/>
        <v>3.2249956881010404</v>
      </c>
      <c r="N62" s="33">
        <f t="shared" si="41"/>
        <v>3.2224267028985785</v>
      </c>
      <c r="O62" s="33">
        <f t="shared" si="41"/>
        <v>3.2253876047744643</v>
      </c>
      <c r="P62" s="33">
        <f t="shared" si="41"/>
        <v>3.2296105052822677</v>
      </c>
      <c r="Q62" s="33">
        <f t="shared" si="41"/>
        <v>3.2293238856242175</v>
      </c>
      <c r="R62" s="33">
        <f t="shared" si="41"/>
        <v>3.2305787494047991</v>
      </c>
      <c r="S62" s="33">
        <f t="shared" si="41"/>
        <v>3.2314888687407488</v>
      </c>
      <c r="T62" s="33">
        <f t="shared" si="41"/>
        <v>3.2333666915294303</v>
      </c>
      <c r="U62" s="33">
        <f t="shared" si="41"/>
        <v>3.2348741583323122</v>
      </c>
      <c r="V62" s="33">
        <f t="shared" si="41"/>
        <v>3.2274382445001275</v>
      </c>
      <c r="W62" s="33">
        <f t="shared" si="41"/>
        <v>3.2236398274689182</v>
      </c>
      <c r="X62" s="33">
        <f t="shared" si="41"/>
        <v>3.2205842442859165</v>
      </c>
      <c r="Y62" s="33">
        <f t="shared" si="41"/>
        <v>3.2191755749684638</v>
      </c>
      <c r="Z62" s="33">
        <f t="shared" si="41"/>
        <v>3.2147410500574316</v>
      </c>
      <c r="AA62" s="33">
        <f t="shared" si="41"/>
        <v>3.1804496637374027</v>
      </c>
      <c r="AB62" s="33">
        <f t="shared" si="41"/>
        <v>3.1921316307452683</v>
      </c>
      <c r="AC62" s="33">
        <f t="shared" si="41"/>
        <v>3.1911371128854107</v>
      </c>
      <c r="AD62" s="33">
        <f t="shared" si="41"/>
        <v>3.1897686475751019</v>
      </c>
      <c r="AE62" s="33">
        <f t="shared" si="41"/>
        <v>3.2009412676574907</v>
      </c>
      <c r="AF62" s="33">
        <f t="shared" si="41"/>
        <v>3.1967123125349799</v>
      </c>
      <c r="AG62" s="33">
        <f t="shared" si="41"/>
        <v>3.1903095013961424</v>
      </c>
      <c r="AH62" s="33">
        <f t="shared" ref="AH62:AI62" si="42">IF(AH66=0,0,AH66/AH25)</f>
        <v>3.1822125664602927</v>
      </c>
      <c r="AI62" s="33">
        <f t="shared" si="42"/>
        <v>3.1579111108000659</v>
      </c>
    </row>
    <row r="63" spans="1:35" x14ac:dyDescent="0.25">
      <c r="A63" s="10" t="s">
        <v>72</v>
      </c>
      <c r="B63" s="34">
        <f t="shared" si="41"/>
        <v>3.1926099385422422</v>
      </c>
      <c r="C63" s="34">
        <f t="shared" si="41"/>
        <v>3.2003373130565613</v>
      </c>
      <c r="D63" s="34">
        <f t="shared" si="41"/>
        <v>3.1988563122009985</v>
      </c>
      <c r="E63" s="34">
        <f t="shared" si="41"/>
        <v>3.2000548214536386</v>
      </c>
      <c r="F63" s="34">
        <f t="shared" si="41"/>
        <v>3.2020038399351054</v>
      </c>
      <c r="G63" s="34">
        <f t="shared" si="41"/>
        <v>3.2003228669909163</v>
      </c>
      <c r="H63" s="34">
        <f t="shared" si="41"/>
        <v>3.2010057873847919</v>
      </c>
      <c r="I63" s="34">
        <f t="shared" si="41"/>
        <v>3.2013637271768021</v>
      </c>
      <c r="J63" s="34">
        <f t="shared" si="41"/>
        <v>3.2025208613337699</v>
      </c>
      <c r="K63" s="34">
        <f t="shared" si="41"/>
        <v>3.2104881975118413</v>
      </c>
      <c r="L63" s="34">
        <f t="shared" si="41"/>
        <v>3.2142803300948515</v>
      </c>
      <c r="M63" s="34">
        <f t="shared" si="41"/>
        <v>3.2171320656002407</v>
      </c>
      <c r="N63" s="34">
        <f t="shared" si="41"/>
        <v>3.2137068173654892</v>
      </c>
      <c r="O63" s="34">
        <f t="shared" si="41"/>
        <v>3.2178340595473922</v>
      </c>
      <c r="P63" s="34">
        <f t="shared" si="41"/>
        <v>3.2243120724195662</v>
      </c>
      <c r="Q63" s="34">
        <f t="shared" si="41"/>
        <v>3.2236512796567505</v>
      </c>
      <c r="R63" s="34">
        <f t="shared" si="41"/>
        <v>3.2256563153799735</v>
      </c>
      <c r="S63" s="34">
        <f t="shared" si="41"/>
        <v>3.2272977711803423</v>
      </c>
      <c r="T63" s="34">
        <f t="shared" si="41"/>
        <v>3.2299735660930837</v>
      </c>
      <c r="U63" s="34">
        <f t="shared" si="41"/>
        <v>3.2322308495923902</v>
      </c>
      <c r="V63" s="34">
        <f t="shared" si="41"/>
        <v>3.220955545614077</v>
      </c>
      <c r="W63" s="34">
        <f t="shared" si="41"/>
        <v>3.215788605562051</v>
      </c>
      <c r="X63" s="34">
        <f t="shared" si="41"/>
        <v>3.2111145860239421</v>
      </c>
      <c r="Y63" s="34">
        <f t="shared" si="41"/>
        <v>3.2091911421828256</v>
      </c>
      <c r="Z63" s="34">
        <f t="shared" si="41"/>
        <v>3.2017327506236435</v>
      </c>
      <c r="AA63" s="34">
        <f t="shared" si="41"/>
        <v>3.1495819918123589</v>
      </c>
      <c r="AB63" s="34">
        <f t="shared" si="41"/>
        <v>3.1679264594486245</v>
      </c>
      <c r="AC63" s="34">
        <f t="shared" si="41"/>
        <v>3.1717447946446002</v>
      </c>
      <c r="AD63" s="34">
        <f t="shared" si="41"/>
        <v>3.1717508841039024</v>
      </c>
      <c r="AE63" s="34">
        <f t="shared" si="41"/>
        <v>3.1863035278146685</v>
      </c>
      <c r="AF63" s="34">
        <f t="shared" si="41"/>
        <v>3.1761575230362507</v>
      </c>
      <c r="AG63" s="34">
        <f t="shared" si="41"/>
        <v>3.1669788693367544</v>
      </c>
      <c r="AH63" s="34">
        <f t="shared" ref="AH63:AI63" si="43">IF(AH67=0,0,AH67/AH26)</f>
        <v>3.1557340257206832</v>
      </c>
      <c r="AI63" s="34">
        <f t="shared" si="43"/>
        <v>3.1306598050067764</v>
      </c>
    </row>
    <row r="64" spans="1:35" x14ac:dyDescent="0.25">
      <c r="A64" s="12" t="s">
        <v>75</v>
      </c>
      <c r="B64" s="35">
        <f t="shared" ref="B64:AG64" si="44">IF(B68=0,0,B68/B32)</f>
        <v>3.2309885477084483</v>
      </c>
      <c r="C64" s="35">
        <f t="shared" si="44"/>
        <v>3.2325340226113126</v>
      </c>
      <c r="D64" s="35">
        <f t="shared" si="44"/>
        <v>3.2322378224402</v>
      </c>
      <c r="E64" s="35">
        <f t="shared" si="44"/>
        <v>3.232477524290728</v>
      </c>
      <c r="F64" s="35">
        <f t="shared" si="44"/>
        <v>3.2328673279870217</v>
      </c>
      <c r="G64" s="35">
        <f t="shared" si="44"/>
        <v>3.2325311333981848</v>
      </c>
      <c r="H64" s="35">
        <f t="shared" si="44"/>
        <v>3.2326677174769589</v>
      </c>
      <c r="I64" s="35">
        <f t="shared" si="44"/>
        <v>3.2327393054353615</v>
      </c>
      <c r="J64" s="35">
        <f t="shared" si="44"/>
        <v>3.2329707322667551</v>
      </c>
      <c r="K64" s="35">
        <f t="shared" si="44"/>
        <v>3.2345641995023686</v>
      </c>
      <c r="L64" s="35">
        <f t="shared" si="44"/>
        <v>3.2349893361413651</v>
      </c>
      <c r="M64" s="35">
        <f t="shared" si="44"/>
        <v>3.2355727025265657</v>
      </c>
      <c r="N64" s="35">
        <f t="shared" si="44"/>
        <v>3.2343327497960628</v>
      </c>
      <c r="O64" s="35">
        <f t="shared" si="44"/>
        <v>3.235667017938658</v>
      </c>
      <c r="P64" s="35">
        <f t="shared" si="44"/>
        <v>3.2371026106148566</v>
      </c>
      <c r="Q64" s="35">
        <f t="shared" si="44"/>
        <v>3.2369746235649597</v>
      </c>
      <c r="R64" s="35">
        <f t="shared" si="44"/>
        <v>3.237392953184878</v>
      </c>
      <c r="S64" s="35">
        <f t="shared" si="44"/>
        <v>3.2377216530669748</v>
      </c>
      <c r="T64" s="35">
        <f t="shared" si="44"/>
        <v>3.2383244905958724</v>
      </c>
      <c r="U64" s="35">
        <f t="shared" si="44"/>
        <v>3.2389127299184786</v>
      </c>
      <c r="V64" s="35">
        <f t="shared" si="44"/>
        <v>3.2365089793491992</v>
      </c>
      <c r="W64" s="35">
        <f t="shared" si="44"/>
        <v>3.2354497651140268</v>
      </c>
      <c r="X64" s="35">
        <f t="shared" si="44"/>
        <v>3.2345983152769198</v>
      </c>
      <c r="Y64" s="35">
        <f t="shared" si="44"/>
        <v>3.2343047884365652</v>
      </c>
      <c r="Z64" s="35">
        <f t="shared" si="44"/>
        <v>3.2328131101247291</v>
      </c>
      <c r="AA64" s="35">
        <f t="shared" si="44"/>
        <v>3.222382958362473</v>
      </c>
      <c r="AB64" s="35">
        <f t="shared" si="44"/>
        <v>3.226051851889725</v>
      </c>
      <c r="AC64" s="35">
        <f t="shared" si="44"/>
        <v>3.2211112251893597</v>
      </c>
      <c r="AD64" s="35">
        <f t="shared" si="44"/>
        <v>3.2183872897201935</v>
      </c>
      <c r="AE64" s="35">
        <f t="shared" si="44"/>
        <v>3.2237492437699369</v>
      </c>
      <c r="AF64" s="35">
        <f t="shared" si="44"/>
        <v>3.2221795166628202</v>
      </c>
      <c r="AG64" s="35">
        <f t="shared" si="44"/>
        <v>3.2204054007349203</v>
      </c>
      <c r="AH64" s="35">
        <f t="shared" ref="AH64:AI64" si="45">IF(AH68=0,0,AH68/AH32)</f>
        <v>3.2222251022986783</v>
      </c>
      <c r="AI64" s="35">
        <f t="shared" si="45"/>
        <v>3.2012292662435571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2135.23395084</v>
      </c>
      <c r="C66" s="9">
        <f t="shared" si="46"/>
        <v>2532.2982588</v>
      </c>
      <c r="D66" s="9">
        <f t="shared" si="46"/>
        <v>2884.11998976</v>
      </c>
      <c r="E66" s="9">
        <f t="shared" si="46"/>
        <v>2902.6442685600005</v>
      </c>
      <c r="F66" s="9">
        <f t="shared" si="46"/>
        <v>3422.9661631200006</v>
      </c>
      <c r="G66" s="9">
        <f t="shared" si="46"/>
        <v>3363.8503780800002</v>
      </c>
      <c r="H66" s="9">
        <f t="shared" si="46"/>
        <v>3564.5690995200002</v>
      </c>
      <c r="I66" s="9">
        <f t="shared" si="46"/>
        <v>4226.5534806000005</v>
      </c>
      <c r="J66" s="9">
        <f t="shared" si="46"/>
        <v>5048.012462040002</v>
      </c>
      <c r="K66" s="9">
        <f t="shared" si="46"/>
        <v>4868.9862890400009</v>
      </c>
      <c r="L66" s="9">
        <f t="shared" si="46"/>
        <v>4374.5458521599994</v>
      </c>
      <c r="M66" s="9">
        <f t="shared" si="46"/>
        <v>4476.7266026399984</v>
      </c>
      <c r="N66" s="9">
        <f t="shared" si="46"/>
        <v>3881.70500472</v>
      </c>
      <c r="O66" s="9">
        <f t="shared" si="46"/>
        <v>5200.001789760001</v>
      </c>
      <c r="P66" s="9">
        <f t="shared" si="46"/>
        <v>6118.0247404800011</v>
      </c>
      <c r="Q66" s="9">
        <f t="shared" si="46"/>
        <v>6246.6452960399984</v>
      </c>
      <c r="R66" s="9">
        <f t="shared" si="46"/>
        <v>6712.1470785600022</v>
      </c>
      <c r="S66" s="9">
        <f t="shared" si="46"/>
        <v>6680.0465420399996</v>
      </c>
      <c r="T66" s="9">
        <f t="shared" si="46"/>
        <v>6569.1218455199996</v>
      </c>
      <c r="U66" s="9">
        <f t="shared" si="46"/>
        <v>6834.3244754400021</v>
      </c>
      <c r="V66" s="9">
        <f t="shared" si="46"/>
        <v>6317.3396105999991</v>
      </c>
      <c r="W66" s="9">
        <f t="shared" si="46"/>
        <v>5543.2776365999998</v>
      </c>
      <c r="X66" s="9">
        <f t="shared" si="46"/>
        <v>5442.2858699999997</v>
      </c>
      <c r="Y66" s="9">
        <f t="shared" si="46"/>
        <v>5142.5153413200005</v>
      </c>
      <c r="Z66" s="9">
        <f t="shared" si="46"/>
        <v>5525.1500122800016</v>
      </c>
      <c r="AA66" s="9">
        <f t="shared" si="46"/>
        <v>5808.9165638400009</v>
      </c>
      <c r="AB66" s="9">
        <f t="shared" si="46"/>
        <v>6394.5714038400001</v>
      </c>
      <c r="AC66" s="9">
        <f t="shared" si="46"/>
        <v>7601.1895486799995</v>
      </c>
      <c r="AD66" s="9">
        <f t="shared" si="46"/>
        <v>5774.2459189199999</v>
      </c>
      <c r="AE66" s="9">
        <f t="shared" si="46"/>
        <v>6604.9543227600025</v>
      </c>
      <c r="AF66" s="9">
        <f t="shared" si="46"/>
        <v>8241.4572066000001</v>
      </c>
      <c r="AG66" s="9">
        <f t="shared" si="46"/>
        <v>8172.6484934780601</v>
      </c>
      <c r="AH66" s="9">
        <f t="shared" ref="AH66:AI66" si="47">SUM(AH67:AH68)</f>
        <v>6643.9517245183652</v>
      </c>
      <c r="AI66" s="9">
        <f t="shared" si="47"/>
        <v>5838.8975420827628</v>
      </c>
    </row>
    <row r="67" spans="1:35" x14ac:dyDescent="0.25">
      <c r="A67" s="10" t="s">
        <v>72</v>
      </c>
      <c r="B67" s="11">
        <v>1239.4918644159222</v>
      </c>
      <c r="C67" s="11">
        <v>1471.1812939231449</v>
      </c>
      <c r="D67" s="11">
        <v>1675.3173455565118</v>
      </c>
      <c r="E67" s="11">
        <v>1686.2900256500509</v>
      </c>
      <c r="F67" s="11">
        <v>1988.9776626119815</v>
      </c>
      <c r="G67" s="11">
        <v>1954.2825321632572</v>
      </c>
      <c r="H67" s="11">
        <v>2096.4244931182971</v>
      </c>
      <c r="I67" s="11">
        <v>2494.8133488250269</v>
      </c>
      <c r="J67" s="11">
        <v>2951.5364344837199</v>
      </c>
      <c r="K67" s="11">
        <v>2873.6378767450246</v>
      </c>
      <c r="L67" s="11">
        <v>2554.3267266615944</v>
      </c>
      <c r="M67" s="11">
        <v>2561.4595560396979</v>
      </c>
      <c r="N67" s="11">
        <v>2234.5996792224273</v>
      </c>
      <c r="O67" s="11">
        <v>2990.4059670149045</v>
      </c>
      <c r="P67" s="11">
        <v>3577.7764804054759</v>
      </c>
      <c r="Q67" s="11">
        <v>3580.7449243799815</v>
      </c>
      <c r="R67" s="11">
        <v>3891.0842987071865</v>
      </c>
      <c r="S67" s="11">
        <v>3989.0408119068798</v>
      </c>
      <c r="T67" s="11">
        <v>3895.8810573919827</v>
      </c>
      <c r="U67" s="11">
        <v>4127.3344919052415</v>
      </c>
      <c r="V67" s="11">
        <v>3676.8609249646756</v>
      </c>
      <c r="W67" s="11">
        <v>3321.5904810757788</v>
      </c>
      <c r="X67" s="11">
        <v>3238.1706959191315</v>
      </c>
      <c r="Y67" s="11">
        <v>3088.3968084871285</v>
      </c>
      <c r="Z67" s="11">
        <v>3199.6670157408425</v>
      </c>
      <c r="AA67" s="11">
        <v>3313.4572436772105</v>
      </c>
      <c r="AB67" s="11">
        <v>3703.3820543695597</v>
      </c>
      <c r="AC67" s="11">
        <v>4587.2133244303359</v>
      </c>
      <c r="AD67" s="11">
        <v>3523.3769910635529</v>
      </c>
      <c r="AE67" s="11">
        <v>4004.6435706598413</v>
      </c>
      <c r="AF67" s="11">
        <v>4531.2531814715358</v>
      </c>
      <c r="AG67" s="11">
        <v>4570.0980184307964</v>
      </c>
      <c r="AH67" s="11">
        <v>3964.8830855109081</v>
      </c>
      <c r="AI67" s="11">
        <v>3553.2027057581963</v>
      </c>
    </row>
    <row r="68" spans="1:35" x14ac:dyDescent="0.25">
      <c r="A68" s="12" t="s">
        <v>75</v>
      </c>
      <c r="B68" s="13">
        <v>895.74208642407757</v>
      </c>
      <c r="C68" s="13">
        <v>1061.116964876855</v>
      </c>
      <c r="D68" s="13">
        <v>1208.8026442034884</v>
      </c>
      <c r="E68" s="13">
        <v>1216.3542429099493</v>
      </c>
      <c r="F68" s="13">
        <v>1433.9885005080191</v>
      </c>
      <c r="G68" s="13">
        <v>1409.5678459167432</v>
      </c>
      <c r="H68" s="13">
        <v>1468.1446064017034</v>
      </c>
      <c r="I68" s="13">
        <v>1731.7401317749739</v>
      </c>
      <c r="J68" s="13">
        <v>2096.4760275562817</v>
      </c>
      <c r="K68" s="13">
        <v>1995.348412294976</v>
      </c>
      <c r="L68" s="13">
        <v>1820.219125498405</v>
      </c>
      <c r="M68" s="13">
        <v>1915.2670466003003</v>
      </c>
      <c r="N68" s="13">
        <v>1647.1053254975727</v>
      </c>
      <c r="O68" s="13">
        <v>2209.5958227450965</v>
      </c>
      <c r="P68" s="13">
        <v>2540.2482600745257</v>
      </c>
      <c r="Q68" s="13">
        <v>2665.9003716600173</v>
      </c>
      <c r="R68" s="13">
        <v>2821.0627798528158</v>
      </c>
      <c r="S68" s="13">
        <v>2691.0057301331203</v>
      </c>
      <c r="T68" s="13">
        <v>2673.2407881280169</v>
      </c>
      <c r="U68" s="13">
        <v>2706.9899835347605</v>
      </c>
      <c r="V68" s="13">
        <v>2640.4786856353235</v>
      </c>
      <c r="W68" s="13">
        <v>2221.687155524221</v>
      </c>
      <c r="X68" s="13">
        <v>2204.1151740808687</v>
      </c>
      <c r="Y68" s="13">
        <v>2054.1185328328725</v>
      </c>
      <c r="Z68" s="13">
        <v>2325.4829965391591</v>
      </c>
      <c r="AA68" s="13">
        <v>2495.4593201627908</v>
      </c>
      <c r="AB68" s="13">
        <v>2691.18934947044</v>
      </c>
      <c r="AC68" s="13">
        <v>3013.9762242496636</v>
      </c>
      <c r="AD68" s="13">
        <v>2250.868927856447</v>
      </c>
      <c r="AE68" s="13">
        <v>2600.3107521001612</v>
      </c>
      <c r="AF68" s="13">
        <v>3710.2040251284634</v>
      </c>
      <c r="AG68" s="13">
        <v>3602.5504750472637</v>
      </c>
      <c r="AH68" s="13">
        <v>2679.0686390074566</v>
      </c>
      <c r="AI68" s="13">
        <v>2285.6948363245665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46896.679394517094</v>
      </c>
      <c r="C71" s="9">
        <f t="shared" si="48"/>
        <v>46971.98556430787</v>
      </c>
      <c r="D71" s="9">
        <f t="shared" si="48"/>
        <v>46957.549141945106</v>
      </c>
      <c r="E71" s="9">
        <f t="shared" si="48"/>
        <v>46969.235483384487</v>
      </c>
      <c r="F71" s="9">
        <f t="shared" si="48"/>
        <v>46988.223631562571</v>
      </c>
      <c r="G71" s="9">
        <f t="shared" si="48"/>
        <v>46971.841447623716</v>
      </c>
      <c r="H71" s="9">
        <f t="shared" si="48"/>
        <v>45831.993666834293</v>
      </c>
      <c r="I71" s="9">
        <f t="shared" si="48"/>
        <v>46014.937769843746</v>
      </c>
      <c r="J71" s="9">
        <f t="shared" si="48"/>
        <v>47569.620219903423</v>
      </c>
      <c r="K71" s="9">
        <f t="shared" si="48"/>
        <v>42742.098935640613</v>
      </c>
      <c r="L71" s="9">
        <f t="shared" si="48"/>
        <v>43000.644360629522</v>
      </c>
      <c r="M71" s="9">
        <f t="shared" si="48"/>
        <v>46952.343582511625</v>
      </c>
      <c r="N71" s="9">
        <f t="shared" si="48"/>
        <v>40623.555171545522</v>
      </c>
      <c r="O71" s="9">
        <f t="shared" si="48"/>
        <v>52427.628118056506</v>
      </c>
      <c r="P71" s="9">
        <f t="shared" si="48"/>
        <v>58657.482916532601</v>
      </c>
      <c r="Q71" s="9">
        <f t="shared" si="48"/>
        <v>56467.120665436851</v>
      </c>
      <c r="R71" s="9">
        <f t="shared" si="48"/>
        <v>65135.717255074902</v>
      </c>
      <c r="S71" s="9">
        <f t="shared" si="48"/>
        <v>54198.281099211374</v>
      </c>
      <c r="T71" s="9">
        <f t="shared" si="48"/>
        <v>54141.334246523853</v>
      </c>
      <c r="U71" s="9">
        <f t="shared" si="48"/>
        <v>66954.055234766987</v>
      </c>
      <c r="V71" s="9">
        <f t="shared" si="48"/>
        <v>54839.069487357345</v>
      </c>
      <c r="W71" s="9">
        <f t="shared" si="48"/>
        <v>48040.575974449894</v>
      </c>
      <c r="X71" s="9">
        <f t="shared" si="48"/>
        <v>53779.893187002781</v>
      </c>
      <c r="Y71" s="9">
        <f t="shared" si="48"/>
        <v>43969.827351673353</v>
      </c>
      <c r="Z71" s="9">
        <f t="shared" si="48"/>
        <v>46919.800928553756</v>
      </c>
      <c r="AA71" s="9">
        <f t="shared" si="48"/>
        <v>52268.357500545062</v>
      </c>
      <c r="AB71" s="9">
        <f t="shared" si="48"/>
        <v>58646.762090503296</v>
      </c>
      <c r="AC71" s="9">
        <f t="shared" si="48"/>
        <v>71335.04174680436</v>
      </c>
      <c r="AD71" s="9">
        <f t="shared" si="48"/>
        <v>52646.26398323779</v>
      </c>
      <c r="AE71" s="9">
        <f t="shared" si="48"/>
        <v>61001.278706102697</v>
      </c>
      <c r="AF71" s="9">
        <f t="shared" si="48"/>
        <v>83631.561827399957</v>
      </c>
      <c r="AG71" s="9">
        <f t="shared" si="48"/>
        <v>89614.211316373039</v>
      </c>
      <c r="AH71" s="9">
        <f t="shared" ref="AH71:AI71" si="49">IF(AH66=0,0,100*AH66/AH12)</f>
        <v>69181.685551734874</v>
      </c>
      <c r="AI71" s="9">
        <f t="shared" si="49"/>
        <v>62812.704612374728</v>
      </c>
    </row>
    <row r="72" spans="1:35" x14ac:dyDescent="0.25">
      <c r="A72" s="10" t="s">
        <v>72</v>
      </c>
      <c r="B72" s="11">
        <f t="shared" si="48"/>
        <v>39116.780669900872</v>
      </c>
      <c r="C72" s="11">
        <f t="shared" si="48"/>
        <v>39211.456274836171</v>
      </c>
      <c r="D72" s="11">
        <f t="shared" si="48"/>
        <v>39193.312186752963</v>
      </c>
      <c r="E72" s="11">
        <f t="shared" si="48"/>
        <v>39207.995791795569</v>
      </c>
      <c r="F72" s="11">
        <f t="shared" si="48"/>
        <v>39231.876259654848</v>
      </c>
      <c r="G72" s="11">
        <f t="shared" si="48"/>
        <v>39211.275728443929</v>
      </c>
      <c r="H72" s="11">
        <f t="shared" si="48"/>
        <v>38207.618053641258</v>
      </c>
      <c r="I72" s="11">
        <f t="shared" si="48"/>
        <v>38371.448473286961</v>
      </c>
      <c r="J72" s="11">
        <f t="shared" si="48"/>
        <v>39751.070120664794</v>
      </c>
      <c r="K72" s="11">
        <f t="shared" si="48"/>
        <v>35518.607059391092</v>
      </c>
      <c r="L72" s="11">
        <f t="shared" si="48"/>
        <v>35757.81152474392</v>
      </c>
      <c r="M72" s="11">
        <f t="shared" si="48"/>
        <v>38994.140146067031</v>
      </c>
      <c r="N72" s="11">
        <f t="shared" si="48"/>
        <v>33570.996662166108</v>
      </c>
      <c r="O72" s="11">
        <f t="shared" si="48"/>
        <v>43344.619286098045</v>
      </c>
      <c r="P72" s="11">
        <f t="shared" si="48"/>
        <v>48006.885089797484</v>
      </c>
      <c r="Q72" s="11">
        <f t="shared" si="48"/>
        <v>46584.279832357257</v>
      </c>
      <c r="R72" s="11">
        <f t="shared" si="48"/>
        <v>53549.12938388301</v>
      </c>
      <c r="S72" s="11">
        <f t="shared" si="48"/>
        <v>43598.33774875613</v>
      </c>
      <c r="T72" s="11">
        <f t="shared" si="48"/>
        <v>44106.802146671856</v>
      </c>
      <c r="U72" s="11">
        <f t="shared" si="48"/>
        <v>54984.463077737921</v>
      </c>
      <c r="V72" s="11">
        <f t="shared" si="48"/>
        <v>44683.304970834142</v>
      </c>
      <c r="W72" s="11">
        <f t="shared" si="48"/>
        <v>38549.922688425868</v>
      </c>
      <c r="X72" s="11">
        <f t="shared" si="48"/>
        <v>43246.013789370845</v>
      </c>
      <c r="Y72" s="11">
        <f t="shared" si="48"/>
        <v>35030.834158559592</v>
      </c>
      <c r="Z72" s="11">
        <f t="shared" si="48"/>
        <v>37477.420616797797</v>
      </c>
      <c r="AA72" s="11">
        <f t="shared" si="48"/>
        <v>41712.649496517486</v>
      </c>
      <c r="AB72" s="11">
        <f t="shared" si="48"/>
        <v>47218.098646569779</v>
      </c>
      <c r="AC72" s="11">
        <f t="shared" si="48"/>
        <v>57058.326949412571</v>
      </c>
      <c r="AD72" s="11">
        <f t="shared" si="48"/>
        <v>41908.26451340413</v>
      </c>
      <c r="AE72" s="11">
        <f t="shared" si="48"/>
        <v>48738.961202522638</v>
      </c>
      <c r="AF72" s="11">
        <f t="shared" si="48"/>
        <v>63431.93335177721</v>
      </c>
      <c r="AG72" s="11">
        <f t="shared" si="48"/>
        <v>64885.934087964641</v>
      </c>
      <c r="AH72" s="11">
        <f t="shared" ref="AH72:AI72" si="50">IF(AH67=0,0,100*AH67/AH13)</f>
        <v>54972.58063614383</v>
      </c>
      <c r="AI72" s="11">
        <f t="shared" si="50"/>
        <v>50565.282854966703</v>
      </c>
    </row>
    <row r="73" spans="1:35" x14ac:dyDescent="0.25">
      <c r="A73" s="12" t="s">
        <v>75</v>
      </c>
      <c r="B73" s="13">
        <f t="shared" si="48"/>
        <v>64704.231432201173</v>
      </c>
      <c r="C73" s="13">
        <f t="shared" si="48"/>
        <v>64735.213653101127</v>
      </c>
      <c r="D73" s="13">
        <f t="shared" si="48"/>
        <v>64729.254431973037</v>
      </c>
      <c r="E73" s="13">
        <f t="shared" si="48"/>
        <v>64734.092366632554</v>
      </c>
      <c r="F73" s="13">
        <f t="shared" si="48"/>
        <v>64741.874717057632</v>
      </c>
      <c r="G73" s="13">
        <f t="shared" si="48"/>
        <v>64735.154154411888</v>
      </c>
      <c r="H73" s="13">
        <f t="shared" si="48"/>
        <v>64095.975859052662</v>
      </c>
      <c r="I73" s="13">
        <f t="shared" si="48"/>
        <v>64534.502325005844</v>
      </c>
      <c r="J73" s="13">
        <f t="shared" si="48"/>
        <v>65786.409265376642</v>
      </c>
      <c r="K73" s="13">
        <f t="shared" si="48"/>
        <v>60446.181916235793</v>
      </c>
      <c r="L73" s="13">
        <f t="shared" si="48"/>
        <v>60077.184128541936</v>
      </c>
      <c r="M73" s="13">
        <f t="shared" si="48"/>
        <v>64578.733819645109</v>
      </c>
      <c r="N73" s="13">
        <f t="shared" si="48"/>
        <v>56816.993558999071</v>
      </c>
      <c r="O73" s="13">
        <f t="shared" si="48"/>
        <v>73182.435875660391</v>
      </c>
      <c r="P73" s="13">
        <f t="shared" si="48"/>
        <v>85316.178399333585</v>
      </c>
      <c r="Q73" s="13">
        <f t="shared" si="48"/>
        <v>78969.705178426579</v>
      </c>
      <c r="R73" s="13">
        <f t="shared" si="48"/>
        <v>92844.47891588023</v>
      </c>
      <c r="S73" s="13">
        <f t="shared" si="48"/>
        <v>84738.070808036719</v>
      </c>
      <c r="T73" s="13">
        <f t="shared" si="48"/>
        <v>80996.276207510455</v>
      </c>
      <c r="U73" s="13">
        <f t="shared" si="48"/>
        <v>100217.35375356513</v>
      </c>
      <c r="V73" s="13">
        <f t="shared" si="48"/>
        <v>80231.714758540969</v>
      </c>
      <c r="W73" s="13">
        <f t="shared" si="48"/>
        <v>76022.536072134433</v>
      </c>
      <c r="X73" s="13">
        <f t="shared" si="48"/>
        <v>83750.455457872129</v>
      </c>
      <c r="Y73" s="13">
        <f t="shared" si="48"/>
        <v>71340.13188594408</v>
      </c>
      <c r="Z73" s="13">
        <f t="shared" si="48"/>
        <v>71815.260848002508</v>
      </c>
      <c r="AA73" s="13">
        <f t="shared" si="48"/>
        <v>78718.432310911521</v>
      </c>
      <c r="AB73" s="13">
        <f t="shared" si="48"/>
        <v>87935.984410855337</v>
      </c>
      <c r="AC73" s="13">
        <f t="shared" si="48"/>
        <v>115208.6663383027</v>
      </c>
      <c r="AD73" s="13">
        <f t="shared" si="48"/>
        <v>87902.214236006665</v>
      </c>
      <c r="AE73" s="13">
        <f t="shared" si="48"/>
        <v>99588.585605124099</v>
      </c>
      <c r="AF73" s="13">
        <f t="shared" si="48"/>
        <v>136857.75009852342</v>
      </c>
      <c r="AG73" s="13">
        <f t="shared" si="48"/>
        <v>173488.71773515103</v>
      </c>
      <c r="AH73" s="13">
        <f t="shared" ref="AH73:AI73" si="51">IF(AH68=0,0,100*AH68/AH14)</f>
        <v>112040.82376155848</v>
      </c>
      <c r="AI73" s="13">
        <f t="shared" si="51"/>
        <v>100746.16934159654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51.226152608126419</v>
      </c>
      <c r="C75" s="21">
        <f t="shared" si="52"/>
        <v>51.30840578525806</v>
      </c>
      <c r="D75" s="21">
        <f t="shared" si="52"/>
        <v>51.292641442814016</v>
      </c>
      <c r="E75" s="21">
        <f t="shared" si="52"/>
        <v>51.305398832642545</v>
      </c>
      <c r="F75" s="21">
        <f t="shared" si="52"/>
        <v>51.326144951098598</v>
      </c>
      <c r="G75" s="21">
        <f t="shared" si="52"/>
        <v>51.308252015174361</v>
      </c>
      <c r="H75" s="21">
        <f t="shared" si="52"/>
        <v>50.566266680132586</v>
      </c>
      <c r="I75" s="21">
        <f t="shared" si="52"/>
        <v>50.68770783260419</v>
      </c>
      <c r="J75" s="21">
        <f t="shared" si="52"/>
        <v>51.701260497298478</v>
      </c>
      <c r="K75" s="21">
        <f t="shared" si="52"/>
        <v>48.510685489303874</v>
      </c>
      <c r="L75" s="21">
        <f t="shared" si="52"/>
        <v>48.705454104769167</v>
      </c>
      <c r="M75" s="21">
        <f t="shared" si="52"/>
        <v>51.317543231634154</v>
      </c>
      <c r="N75" s="21">
        <f t="shared" si="52"/>
        <v>43.07575907555313</v>
      </c>
      <c r="O75" s="21">
        <f t="shared" si="52"/>
        <v>55.880133528818007</v>
      </c>
      <c r="P75" s="21">
        <f t="shared" si="52"/>
        <v>64.582881079308564</v>
      </c>
      <c r="Q75" s="21">
        <f t="shared" si="52"/>
        <v>58.069201825097345</v>
      </c>
      <c r="R75" s="21">
        <f t="shared" si="52"/>
        <v>66.352816587842895</v>
      </c>
      <c r="S75" s="21">
        <f t="shared" si="52"/>
        <v>65.890315717191783</v>
      </c>
      <c r="T75" s="21">
        <f t="shared" si="52"/>
        <v>59.063774014149118</v>
      </c>
      <c r="U75" s="21">
        <f t="shared" si="52"/>
        <v>71.14126687704146</v>
      </c>
      <c r="V75" s="21">
        <f t="shared" si="52"/>
        <v>53.47905888458304</v>
      </c>
      <c r="W75" s="21">
        <f t="shared" si="52"/>
        <v>52.079884284326134</v>
      </c>
      <c r="X75" s="21">
        <f t="shared" si="52"/>
        <v>54.942725959880043</v>
      </c>
      <c r="Y75" s="21">
        <f t="shared" si="52"/>
        <v>48.805302447300612</v>
      </c>
      <c r="Z75" s="21">
        <f t="shared" si="52"/>
        <v>48.076478930601361</v>
      </c>
      <c r="AA75" s="21">
        <f t="shared" si="52"/>
        <v>48.487418745120912</v>
      </c>
      <c r="AB75" s="21">
        <f t="shared" si="52"/>
        <v>54.22743672455141</v>
      </c>
      <c r="AC75" s="21">
        <f t="shared" si="52"/>
        <v>72.20272308718873</v>
      </c>
      <c r="AD75" s="21">
        <f t="shared" si="52"/>
        <v>56.709368734666398</v>
      </c>
      <c r="AE75" s="21">
        <f t="shared" si="52"/>
        <v>62.705745025772146</v>
      </c>
      <c r="AF75" s="21">
        <f t="shared" si="52"/>
        <v>74.162788001764511</v>
      </c>
      <c r="AG75" s="21">
        <f t="shared" si="52"/>
        <v>87.528725509231691</v>
      </c>
      <c r="AH75" s="21">
        <f t="shared" ref="AH75:AI75" si="53">IF(AH66=0,0,1000*AH66/AH3)</f>
        <v>68.142019594255842</v>
      </c>
      <c r="AI75" s="21">
        <f t="shared" si="53"/>
        <v>59.498053802512764</v>
      </c>
    </row>
    <row r="76" spans="1:35" x14ac:dyDescent="0.25">
      <c r="A76" s="10" t="s">
        <v>72</v>
      </c>
      <c r="B76" s="22">
        <f t="shared" si="52"/>
        <v>72.275504898879007</v>
      </c>
      <c r="C76" s="22">
        <f t="shared" si="52"/>
        <v>72.450442042592925</v>
      </c>
      <c r="D76" s="22">
        <f t="shared" si="52"/>
        <v>72.416912724824499</v>
      </c>
      <c r="E76" s="22">
        <f t="shared" si="52"/>
        <v>72.444047340141054</v>
      </c>
      <c r="F76" s="22">
        <f t="shared" si="52"/>
        <v>72.488168474951948</v>
      </c>
      <c r="G76" s="22">
        <f t="shared" si="52"/>
        <v>72.450115134996551</v>
      </c>
      <c r="H76" s="22">
        <f t="shared" si="52"/>
        <v>70.595667300743571</v>
      </c>
      <c r="I76" s="22">
        <f t="shared" si="52"/>
        <v>70.898375404070677</v>
      </c>
      <c r="J76" s="22">
        <f t="shared" si="52"/>
        <v>73.447478427289113</v>
      </c>
      <c r="K76" s="22">
        <f t="shared" si="52"/>
        <v>65.627217843704827</v>
      </c>
      <c r="L76" s="22">
        <f t="shared" si="52"/>
        <v>66.069193511833362</v>
      </c>
      <c r="M76" s="22">
        <f t="shared" si="52"/>
        <v>72.325380924430391</v>
      </c>
      <c r="N76" s="22">
        <f t="shared" si="52"/>
        <v>59.067452503322656</v>
      </c>
      <c r="O76" s="22">
        <f t="shared" si="52"/>
        <v>76.517981919966772</v>
      </c>
      <c r="P76" s="22">
        <f t="shared" si="52"/>
        <v>86.762559025689541</v>
      </c>
      <c r="Q76" s="22">
        <f t="shared" si="52"/>
        <v>82.957896947943752</v>
      </c>
      <c r="R76" s="22">
        <f t="shared" si="52"/>
        <v>90.41881021673602</v>
      </c>
      <c r="S76" s="22">
        <f t="shared" si="52"/>
        <v>87.12317606744233</v>
      </c>
      <c r="T76" s="22">
        <f t="shared" si="52"/>
        <v>81.529965497216452</v>
      </c>
      <c r="U76" s="22">
        <f t="shared" si="52"/>
        <v>97.327133291321161</v>
      </c>
      <c r="V76" s="22">
        <f t="shared" si="52"/>
        <v>78.756789454687762</v>
      </c>
      <c r="W76" s="22">
        <f t="shared" si="52"/>
        <v>71.27783918348176</v>
      </c>
      <c r="X76" s="22">
        <f t="shared" si="52"/>
        <v>76.603032006820726</v>
      </c>
      <c r="Y76" s="22">
        <f t="shared" si="52"/>
        <v>66.774691286926782</v>
      </c>
      <c r="Z76" s="22">
        <f t="shared" si="52"/>
        <v>69.050150026736361</v>
      </c>
      <c r="AA76" s="22">
        <f t="shared" si="52"/>
        <v>72.023962336017405</v>
      </c>
      <c r="AB76" s="22">
        <f t="shared" si="52"/>
        <v>75.817661275861695</v>
      </c>
      <c r="AC76" s="22">
        <f t="shared" si="52"/>
        <v>92.694904225310481</v>
      </c>
      <c r="AD76" s="22">
        <f t="shared" si="52"/>
        <v>71.056183386042647</v>
      </c>
      <c r="AE76" s="22">
        <f t="shared" si="52"/>
        <v>82.230053935750959</v>
      </c>
      <c r="AF76" s="22">
        <f t="shared" si="52"/>
        <v>93.656728783934923</v>
      </c>
      <c r="AG76" s="22">
        <f t="shared" si="52"/>
        <v>92.296408151300099</v>
      </c>
      <c r="AH76" s="22">
        <f t="shared" ref="AH76:AI76" si="54">IF(AH67=0,0,1000*AH67/AH4)</f>
        <v>79.725215445663721</v>
      </c>
      <c r="AI76" s="22">
        <f t="shared" si="54"/>
        <v>68.768658639545919</v>
      </c>
    </row>
    <row r="77" spans="1:35" x14ac:dyDescent="0.25">
      <c r="A77" s="12" t="s">
        <v>75</v>
      </c>
      <c r="B77" s="23">
        <f t="shared" si="52"/>
        <v>36.511790635560708</v>
      </c>
      <c r="C77" s="23">
        <f t="shared" si="52"/>
        <v>36.529253912532624</v>
      </c>
      <c r="D77" s="23">
        <f t="shared" si="52"/>
        <v>36.525908017637285</v>
      </c>
      <c r="E77" s="23">
        <f t="shared" si="52"/>
        <v>36.528615136223728</v>
      </c>
      <c r="F77" s="23">
        <f t="shared" si="52"/>
        <v>36.533021157986589</v>
      </c>
      <c r="G77" s="23">
        <f t="shared" si="52"/>
        <v>36.529221172682888</v>
      </c>
      <c r="H77" s="23">
        <f t="shared" si="52"/>
        <v>35.986754865543816</v>
      </c>
      <c r="I77" s="23">
        <f t="shared" si="52"/>
        <v>35.931492846060671</v>
      </c>
      <c r="J77" s="23">
        <f t="shared" si="52"/>
        <v>36.490648823709343</v>
      </c>
      <c r="K77" s="23">
        <f t="shared" si="52"/>
        <v>35.264677603580161</v>
      </c>
      <c r="L77" s="23">
        <f t="shared" si="52"/>
        <v>35.582458583058958</v>
      </c>
      <c r="M77" s="23">
        <f t="shared" si="52"/>
        <v>36.959985232819463</v>
      </c>
      <c r="N77" s="23">
        <f t="shared" si="52"/>
        <v>31.504177504076779</v>
      </c>
      <c r="O77" s="23">
        <f t="shared" si="52"/>
        <v>40.937187627587114</v>
      </c>
      <c r="P77" s="23">
        <f t="shared" si="52"/>
        <v>47.485750418250333</v>
      </c>
      <c r="Q77" s="23">
        <f t="shared" si="52"/>
        <v>41.390163523320119</v>
      </c>
      <c r="R77" s="23">
        <f t="shared" si="52"/>
        <v>48.534896528798896</v>
      </c>
      <c r="S77" s="23">
        <f t="shared" si="52"/>
        <v>48.403656943635355</v>
      </c>
      <c r="T77" s="23">
        <f t="shared" si="52"/>
        <v>42.140636070867117</v>
      </c>
      <c r="U77" s="23">
        <f t="shared" si="52"/>
        <v>50.446954944048493</v>
      </c>
      <c r="V77" s="23">
        <f t="shared" si="52"/>
        <v>36.960229352757615</v>
      </c>
      <c r="W77" s="23">
        <f t="shared" si="52"/>
        <v>37.128754643616965</v>
      </c>
      <c r="X77" s="23">
        <f t="shared" si="52"/>
        <v>38.817346921598009</v>
      </c>
      <c r="Y77" s="23">
        <f t="shared" si="52"/>
        <v>34.746690175853779</v>
      </c>
      <c r="Z77" s="23">
        <f t="shared" si="52"/>
        <v>33.906150226205718</v>
      </c>
      <c r="AA77" s="23">
        <f t="shared" si="52"/>
        <v>33.814900318457369</v>
      </c>
      <c r="AB77" s="23">
        <f t="shared" si="52"/>
        <v>38.960155143858792</v>
      </c>
      <c r="AC77" s="23">
        <f t="shared" si="52"/>
        <v>54.025102304032018</v>
      </c>
      <c r="AD77" s="23">
        <f t="shared" si="52"/>
        <v>43.090428079169818</v>
      </c>
      <c r="AE77" s="23">
        <f t="shared" si="52"/>
        <v>45.915896446608585</v>
      </c>
      <c r="AF77" s="23">
        <f t="shared" si="52"/>
        <v>59.131392535893262</v>
      </c>
      <c r="AG77" s="23">
        <f t="shared" si="52"/>
        <v>82.145742152535263</v>
      </c>
      <c r="AH77" s="23">
        <f t="shared" ref="AH77:AI77" si="55">IF(AH68=0,0,1000*AH68/AH5)</f>
        <v>56.083034756625359</v>
      </c>
      <c r="AI77" s="23">
        <f t="shared" si="55"/>
        <v>49.189619326049879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1</v>
      </c>
      <c r="C79" s="36">
        <f t="shared" si="56"/>
        <v>1</v>
      </c>
      <c r="D79" s="36">
        <f t="shared" si="56"/>
        <v>1</v>
      </c>
      <c r="E79" s="36">
        <f t="shared" si="56"/>
        <v>1</v>
      </c>
      <c r="F79" s="36">
        <f t="shared" si="56"/>
        <v>1</v>
      </c>
      <c r="G79" s="36">
        <f t="shared" si="56"/>
        <v>1</v>
      </c>
      <c r="H79" s="36">
        <f t="shared" si="56"/>
        <v>1</v>
      </c>
      <c r="I79" s="36">
        <f t="shared" si="56"/>
        <v>1</v>
      </c>
      <c r="J79" s="36">
        <f t="shared" si="56"/>
        <v>1</v>
      </c>
      <c r="K79" s="36">
        <f t="shared" si="56"/>
        <v>1</v>
      </c>
      <c r="L79" s="36">
        <f t="shared" si="56"/>
        <v>1</v>
      </c>
      <c r="M79" s="36">
        <f t="shared" si="56"/>
        <v>1</v>
      </c>
      <c r="N79" s="36">
        <f t="shared" si="56"/>
        <v>1</v>
      </c>
      <c r="O79" s="36">
        <f t="shared" si="56"/>
        <v>1</v>
      </c>
      <c r="P79" s="36">
        <f t="shared" si="56"/>
        <v>1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1</v>
      </c>
      <c r="AI79" s="36">
        <f t="shared" si="57"/>
        <v>1</v>
      </c>
    </row>
    <row r="80" spans="1:35" x14ac:dyDescent="0.25">
      <c r="A80" s="10" t="s">
        <v>72</v>
      </c>
      <c r="B80" s="37">
        <f t="shared" si="56"/>
        <v>0.58049464037807508</v>
      </c>
      <c r="C80" s="37">
        <f t="shared" si="56"/>
        <v>0.580966830747775</v>
      </c>
      <c r="D80" s="37">
        <f t="shared" si="56"/>
        <v>0.58087643770185937</v>
      </c>
      <c r="E80" s="37">
        <f t="shared" si="56"/>
        <v>0.58094959961684112</v>
      </c>
      <c r="F80" s="37">
        <f t="shared" si="56"/>
        <v>0.58106845578603317</v>
      </c>
      <c r="G80" s="37">
        <f t="shared" si="56"/>
        <v>0.58096595047687938</v>
      </c>
      <c r="H80" s="37">
        <f t="shared" si="56"/>
        <v>0.58812844823252231</v>
      </c>
      <c r="I80" s="37">
        <f t="shared" si="56"/>
        <v>0.59027133106827834</v>
      </c>
      <c r="J80" s="37">
        <f t="shared" si="56"/>
        <v>0.5846927789260935</v>
      </c>
      <c r="K80" s="37">
        <f t="shared" si="56"/>
        <v>0.59019223020067457</v>
      </c>
      <c r="L80" s="37">
        <f t="shared" si="56"/>
        <v>0.58390672151724188</v>
      </c>
      <c r="M80" s="37">
        <f t="shared" si="56"/>
        <v>0.57217243387817418</v>
      </c>
      <c r="N80" s="37">
        <f t="shared" si="56"/>
        <v>0.57567478118642257</v>
      </c>
      <c r="O80" s="37">
        <f t="shared" si="56"/>
        <v>0.57507787264683285</v>
      </c>
      <c r="P80" s="37">
        <f t="shared" si="56"/>
        <v>0.58479274474538567</v>
      </c>
      <c r="Q80" s="37">
        <f t="shared" si="56"/>
        <v>0.57322686893234687</v>
      </c>
      <c r="R80" s="37">
        <f t="shared" si="56"/>
        <v>0.57970784209066595</v>
      </c>
      <c r="S80" s="37">
        <f t="shared" si="56"/>
        <v>0.59715763757069251</v>
      </c>
      <c r="T80" s="37">
        <f t="shared" si="56"/>
        <v>0.59305964313158388</v>
      </c>
      <c r="U80" s="37">
        <f t="shared" si="56"/>
        <v>0.60391257493514294</v>
      </c>
      <c r="V80" s="37">
        <f t="shared" si="56"/>
        <v>0.58202679475948893</v>
      </c>
      <c r="W80" s="37">
        <f t="shared" si="56"/>
        <v>0.59921055715208504</v>
      </c>
      <c r="X80" s="37">
        <f t="shared" si="56"/>
        <v>0.59500194831168096</v>
      </c>
      <c r="Y80" s="37">
        <f t="shared" si="56"/>
        <v>0.60056151581540773</v>
      </c>
      <c r="Z80" s="37">
        <f t="shared" si="56"/>
        <v>0.57910952800003201</v>
      </c>
      <c r="AA80" s="37">
        <f t="shared" si="56"/>
        <v>0.5704088201753823</v>
      </c>
      <c r="AB80" s="37">
        <f t="shared" si="56"/>
        <v>0.57914468703025879</v>
      </c>
      <c r="AC80" s="37">
        <f t="shared" si="56"/>
        <v>0.60348624317978472</v>
      </c>
      <c r="AD80" s="37">
        <f t="shared" si="56"/>
        <v>0.61018824631607593</v>
      </c>
      <c r="AE80" s="37">
        <f t="shared" si="56"/>
        <v>0.60630904847596689</v>
      </c>
      <c r="AF80" s="37">
        <f t="shared" si="56"/>
        <v>0.54981213490288772</v>
      </c>
      <c r="AG80" s="37">
        <f t="shared" si="56"/>
        <v>0.5591942467705332</v>
      </c>
      <c r="AH80" s="37">
        <f t="shared" ref="AH80:AI80" si="58">IF(AH67=0,0,AH67/AH$66)</f>
        <v>0.59676578787879908</v>
      </c>
      <c r="AI80" s="37">
        <f t="shared" si="58"/>
        <v>0.60853999922916135</v>
      </c>
    </row>
    <row r="81" spans="1:35" x14ac:dyDescent="0.25">
      <c r="A81" s="12" t="s">
        <v>75</v>
      </c>
      <c r="B81" s="38">
        <f t="shared" si="56"/>
        <v>0.41950535962192481</v>
      </c>
      <c r="C81" s="38">
        <f t="shared" si="56"/>
        <v>0.419033169252225</v>
      </c>
      <c r="D81" s="38">
        <f t="shared" si="56"/>
        <v>0.41912356229814074</v>
      </c>
      <c r="E81" s="38">
        <f t="shared" si="56"/>
        <v>0.41905040038315883</v>
      </c>
      <c r="F81" s="38">
        <f t="shared" si="56"/>
        <v>0.41893154421396689</v>
      </c>
      <c r="G81" s="38">
        <f t="shared" si="56"/>
        <v>0.41903404952312073</v>
      </c>
      <c r="H81" s="38">
        <f t="shared" si="56"/>
        <v>0.41187155176747775</v>
      </c>
      <c r="I81" s="38">
        <f t="shared" si="56"/>
        <v>0.40972866893172177</v>
      </c>
      <c r="J81" s="38">
        <f t="shared" si="56"/>
        <v>0.41530722107390639</v>
      </c>
      <c r="K81" s="38">
        <f t="shared" si="56"/>
        <v>0.40980776979932532</v>
      </c>
      <c r="L81" s="38">
        <f t="shared" si="56"/>
        <v>0.41609327848275812</v>
      </c>
      <c r="M81" s="38">
        <f t="shared" si="56"/>
        <v>0.42782756612182576</v>
      </c>
      <c r="N81" s="38">
        <f t="shared" si="56"/>
        <v>0.42432521881357743</v>
      </c>
      <c r="O81" s="38">
        <f t="shared" si="56"/>
        <v>0.4249221273531672</v>
      </c>
      <c r="P81" s="38">
        <f t="shared" si="56"/>
        <v>0.41520725525461438</v>
      </c>
      <c r="Q81" s="38">
        <f t="shared" si="56"/>
        <v>0.42677313106765319</v>
      </c>
      <c r="R81" s="38">
        <f t="shared" si="56"/>
        <v>0.42029215790933405</v>
      </c>
      <c r="S81" s="38">
        <f t="shared" si="56"/>
        <v>0.4028423624293076</v>
      </c>
      <c r="T81" s="38">
        <f t="shared" si="56"/>
        <v>0.40694035686841612</v>
      </c>
      <c r="U81" s="38">
        <f t="shared" si="56"/>
        <v>0.39608742506485711</v>
      </c>
      <c r="V81" s="38">
        <f t="shared" si="56"/>
        <v>0.41797320524051101</v>
      </c>
      <c r="W81" s="38">
        <f t="shared" si="56"/>
        <v>0.40078944284791501</v>
      </c>
      <c r="X81" s="38">
        <f t="shared" si="56"/>
        <v>0.40499805168831909</v>
      </c>
      <c r="Y81" s="38">
        <f t="shared" si="56"/>
        <v>0.39943848418459232</v>
      </c>
      <c r="Z81" s="38">
        <f t="shared" si="56"/>
        <v>0.42089047199996804</v>
      </c>
      <c r="AA81" s="38">
        <f t="shared" si="56"/>
        <v>0.42959117982461781</v>
      </c>
      <c r="AB81" s="38">
        <f t="shared" si="56"/>
        <v>0.4208553129697411</v>
      </c>
      <c r="AC81" s="38">
        <f t="shared" si="56"/>
        <v>0.39651375682021534</v>
      </c>
      <c r="AD81" s="38">
        <f t="shared" si="56"/>
        <v>0.38981175368392412</v>
      </c>
      <c r="AE81" s="38">
        <f t="shared" si="56"/>
        <v>0.39369095152403311</v>
      </c>
      <c r="AF81" s="38">
        <f t="shared" si="56"/>
        <v>0.45018786509711212</v>
      </c>
      <c r="AG81" s="38">
        <f t="shared" si="56"/>
        <v>0.44080575322946686</v>
      </c>
      <c r="AH81" s="38">
        <f t="shared" ref="AH81:AI81" si="59">IF(AH68=0,0,AH68/AH$66)</f>
        <v>0.40323421212120086</v>
      </c>
      <c r="AI81" s="38">
        <f t="shared" si="59"/>
        <v>0.3914600007708387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5774.2459189199999</v>
      </c>
      <c r="AE83" s="9">
        <f t="shared" ref="AE83:AG83" si="60">SUM(AE84:AE85)</f>
        <v>6487.500911648588</v>
      </c>
      <c r="AF83" s="9">
        <f t="shared" si="60"/>
        <v>7402.6027670761232</v>
      </c>
      <c r="AG83" s="9">
        <f t="shared" si="60"/>
        <v>6110.0251373360843</v>
      </c>
      <c r="AH83" s="9">
        <f t="shared" ref="AH83:AI83" si="61">SUM(AH84:AH85)</f>
        <v>6465.0089049084654</v>
      </c>
      <c r="AI83" s="9">
        <f t="shared" si="61"/>
        <v>5863.6196679327277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3523.3769910635529</v>
      </c>
      <c r="AE84" s="11">
        <v>3877.2000487769346</v>
      </c>
      <c r="AF84" s="11">
        <v>3820.3432104719786</v>
      </c>
      <c r="AG84" s="11">
        <v>3742.9256704940026</v>
      </c>
      <c r="AH84" s="11">
        <v>3690.3815354656299</v>
      </c>
      <c r="AI84" s="11">
        <v>3484.2772315202519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2250.868927856447</v>
      </c>
      <c r="AE85" s="13">
        <v>2610.3008628716534</v>
      </c>
      <c r="AF85" s="13">
        <v>3582.2595566041441</v>
      </c>
      <c r="AG85" s="13">
        <v>2367.0994668420817</v>
      </c>
      <c r="AH85" s="13">
        <v>2774.627369442836</v>
      </c>
      <c r="AI85" s="13">
        <v>2379.3424364124758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2333.4970899999998</v>
      </c>
      <c r="C89" s="9">
        <v>2609.2037799999998</v>
      </c>
      <c r="D89" s="9">
        <v>2944.2416800000001</v>
      </c>
      <c r="E89" s="9">
        <v>2860.63589</v>
      </c>
      <c r="F89" s="9">
        <v>3369.07402</v>
      </c>
      <c r="G89" s="9">
        <v>3359.66795</v>
      </c>
      <c r="H89" s="9">
        <v>3545.45064</v>
      </c>
      <c r="I89" s="9">
        <v>4265.17263</v>
      </c>
      <c r="J89" s="9">
        <v>5015.8862499999996</v>
      </c>
      <c r="K89" s="9">
        <v>4969.5713299999998</v>
      </c>
      <c r="L89" s="9">
        <v>4825.6523200000001</v>
      </c>
      <c r="M89" s="9">
        <v>4716.7409399999997</v>
      </c>
      <c r="N89" s="9">
        <v>4145.3520399999998</v>
      </c>
      <c r="O89" s="9">
        <v>5613.1780900000003</v>
      </c>
      <c r="P89" s="9">
        <v>6516.62943</v>
      </c>
      <c r="Q89" s="9">
        <v>6627.7914499999997</v>
      </c>
      <c r="R89" s="9">
        <v>7059.5668299999998</v>
      </c>
      <c r="S89" s="9">
        <v>6990.2365200000004</v>
      </c>
      <c r="T89" s="9">
        <v>6786.4999299999999</v>
      </c>
      <c r="U89" s="9">
        <v>7233.1942300000001</v>
      </c>
      <c r="V89" s="9">
        <v>6834.6063199999999</v>
      </c>
      <c r="W89" s="9">
        <v>5737.6273300000003</v>
      </c>
      <c r="X89" s="9">
        <v>5493.06556</v>
      </c>
      <c r="Y89" s="9">
        <v>5169.4698399999997</v>
      </c>
      <c r="Z89" s="9">
        <v>5600.1211700000003</v>
      </c>
      <c r="AA89" s="9">
        <v>5750.3537999999999</v>
      </c>
      <c r="AB89" s="9">
        <v>6312.2015700000002</v>
      </c>
      <c r="AC89" s="9">
        <v>7289.1115799999998</v>
      </c>
      <c r="AD89" s="9">
        <v>5639.8910500000002</v>
      </c>
      <c r="AE89" s="9">
        <v>6884.8190299999997</v>
      </c>
      <c r="AF89" s="9">
        <v>8178.7226600000004</v>
      </c>
      <c r="AG89" s="9">
        <v>7358.2782699999998</v>
      </c>
      <c r="AH89" s="9">
        <v>6858.6914299999999</v>
      </c>
      <c r="AI89" s="9">
        <v>5334.1616199999999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198.26313915999981</v>
      </c>
      <c r="C91" s="9">
        <f t="shared" ref="C91:AG91" si="62">C89-C$66</f>
        <v>76.905521199999839</v>
      </c>
      <c r="D91" s="9">
        <f t="shared" si="62"/>
        <v>60.121690240000135</v>
      </c>
      <c r="E91" s="9">
        <f t="shared" si="62"/>
        <v>-42.008378560000438</v>
      </c>
      <c r="F91" s="9">
        <f t="shared" si="62"/>
        <v>-53.892143120000583</v>
      </c>
      <c r="G91" s="9">
        <f t="shared" si="62"/>
        <v>-4.1824280800001361</v>
      </c>
      <c r="H91" s="9">
        <f t="shared" si="62"/>
        <v>-19.118459520000215</v>
      </c>
      <c r="I91" s="9">
        <f t="shared" si="62"/>
        <v>38.619149399999515</v>
      </c>
      <c r="J91" s="9">
        <f t="shared" si="62"/>
        <v>-32.126212040002429</v>
      </c>
      <c r="K91" s="9">
        <f t="shared" si="62"/>
        <v>100.58504095999888</v>
      </c>
      <c r="L91" s="9">
        <f t="shared" si="62"/>
        <v>451.10646784000073</v>
      </c>
      <c r="M91" s="9">
        <f t="shared" si="62"/>
        <v>240.01433736000126</v>
      </c>
      <c r="N91" s="9">
        <f t="shared" si="62"/>
        <v>263.64703527999973</v>
      </c>
      <c r="O91" s="9">
        <f t="shared" si="62"/>
        <v>413.17630023999936</v>
      </c>
      <c r="P91" s="9">
        <f t="shared" si="62"/>
        <v>398.60468951999883</v>
      </c>
      <c r="Q91" s="9">
        <f t="shared" si="62"/>
        <v>381.14615396000136</v>
      </c>
      <c r="R91" s="9">
        <f t="shared" si="62"/>
        <v>347.41975143999753</v>
      </c>
      <c r="S91" s="9">
        <f t="shared" si="62"/>
        <v>310.18997796000076</v>
      </c>
      <c r="T91" s="9">
        <f t="shared" si="62"/>
        <v>217.37808448000033</v>
      </c>
      <c r="U91" s="9">
        <f t="shared" si="62"/>
        <v>398.869754559998</v>
      </c>
      <c r="V91" s="9">
        <f t="shared" si="62"/>
        <v>517.26670940000076</v>
      </c>
      <c r="W91" s="9">
        <f t="shared" si="62"/>
        <v>194.34969340000043</v>
      </c>
      <c r="X91" s="9">
        <f t="shared" si="62"/>
        <v>50.779690000000301</v>
      </c>
      <c r="Y91" s="9">
        <f t="shared" si="62"/>
        <v>26.954498679999233</v>
      </c>
      <c r="Z91" s="9">
        <f t="shared" si="62"/>
        <v>74.9711577199987</v>
      </c>
      <c r="AA91" s="9">
        <f t="shared" si="62"/>
        <v>-58.562763840001026</v>
      </c>
      <c r="AB91" s="9">
        <f t="shared" si="62"/>
        <v>-82.369833839999956</v>
      </c>
      <c r="AC91" s="9">
        <f t="shared" si="62"/>
        <v>-312.07796867999969</v>
      </c>
      <c r="AD91" s="9">
        <f t="shared" si="62"/>
        <v>-134.35486891999972</v>
      </c>
      <c r="AE91" s="9">
        <f t="shared" si="62"/>
        <v>279.86470723999719</v>
      </c>
      <c r="AF91" s="9">
        <f t="shared" si="62"/>
        <v>-62.734546599999703</v>
      </c>
      <c r="AG91" s="9">
        <f t="shared" si="62"/>
        <v>-814.37022347806032</v>
      </c>
      <c r="AH91" s="9">
        <f t="shared" ref="AH91:AI91" si="63">AH89-AH$66</f>
        <v>214.7397054816347</v>
      </c>
      <c r="AI91" s="9">
        <f t="shared" si="63"/>
        <v>-504.73592208276295</v>
      </c>
    </row>
    <row r="92" spans="1:35" x14ac:dyDescent="0.25">
      <c r="A92" s="10" t="s">
        <v>72</v>
      </c>
      <c r="B92" s="11">
        <f>IF(B$66=0,50%,B$67/B$66)*B91</f>
        <v>115.09068966691234</v>
      </c>
      <c r="C92" s="11">
        <f t="shared" ref="C92:AG92" si="64">IF(C$66=0,50%,C$67/C$66)*C91</f>
        <v>44.67955691856973</v>
      </c>
      <c r="D92" s="11">
        <f t="shared" si="64"/>
        <v>34.923273255225922</v>
      </c>
      <c r="E92" s="11">
        <f t="shared" si="64"/>
        <v>-24.404750704984945</v>
      </c>
      <c r="F92" s="11">
        <f t="shared" si="64"/>
        <v>-31.315024381738631</v>
      </c>
      <c r="G92" s="11">
        <f t="shared" si="64"/>
        <v>-2.4298483047984689</v>
      </c>
      <c r="H92" s="11">
        <f t="shared" si="64"/>
        <v>-11.244109930094019</v>
      </c>
      <c r="I92" s="11">
        <f t="shared" si="64"/>
        <v>22.795776721062417</v>
      </c>
      <c r="J92" s="11">
        <f t="shared" si="64"/>
        <v>-18.783964194037942</v>
      </c>
      <c r="K92" s="11">
        <f t="shared" si="64"/>
        <v>59.364509649007935</v>
      </c>
      <c r="L92" s="11">
        <f t="shared" si="64"/>
        <v>263.40409869167792</v>
      </c>
      <c r="M92" s="11">
        <f t="shared" si="64"/>
        <v>137.32958757292911</v>
      </c>
      <c r="N92" s="11">
        <f t="shared" si="64"/>
        <v>151.77494934526288</v>
      </c>
      <c r="O92" s="11">
        <f t="shared" si="64"/>
        <v>237.60854777010792</v>
      </c>
      <c r="P92" s="11">
        <f t="shared" si="64"/>
        <v>233.10113045278237</v>
      </c>
      <c r="Q92" s="11">
        <f t="shared" si="64"/>
        <v>218.48321644009781</v>
      </c>
      <c r="R92" s="11">
        <f t="shared" si="64"/>
        <v>201.40195440695649</v>
      </c>
      <c r="S92" s="11">
        <f t="shared" si="64"/>
        <v>185.23231443669923</v>
      </c>
      <c r="T92" s="11">
        <f t="shared" si="64"/>
        <v>128.91816920633627</v>
      </c>
      <c r="U92" s="11">
        <f t="shared" si="64"/>
        <v>240.88246054007686</v>
      </c>
      <c r="V92" s="11">
        <f t="shared" si="64"/>
        <v>301.06308490787046</v>
      </c>
      <c r="W92" s="11">
        <f t="shared" si="64"/>
        <v>116.45638806455116</v>
      </c>
      <c r="X92" s="11">
        <f t="shared" si="64"/>
        <v>30.214014484663362</v>
      </c>
      <c r="Y92" s="11">
        <f t="shared" si="64"/>
        <v>16.187834585304746</v>
      </c>
      <c r="Z92" s="11">
        <f t="shared" si="64"/>
        <v>43.416511760844401</v>
      </c>
      <c r="AA92" s="11">
        <f t="shared" si="64"/>
        <v>-33.404717028184528</v>
      </c>
      <c r="AB92" s="11">
        <f t="shared" si="64"/>
        <v>-47.704051640001197</v>
      </c>
      <c r="AC92" s="11">
        <f t="shared" si="64"/>
        <v>-188.33476089787152</v>
      </c>
      <c r="AD92" s="11">
        <f t="shared" si="64"/>
        <v>-81.981761850320879</v>
      </c>
      <c r="AE92" s="11">
        <f t="shared" si="64"/>
        <v>169.68450434868774</v>
      </c>
      <c r="AF92" s="11">
        <f t="shared" si="64"/>
        <v>-34.49221499831053</v>
      </c>
      <c r="AG92" s="11">
        <f t="shared" si="64"/>
        <v>-455.39114371016473</v>
      </c>
      <c r="AH92" s="11">
        <f t="shared" ref="AH92:AI92" si="65">IF(AH$66=0,50%,AH$67/AH$66)*AH91</f>
        <v>128.149309530609</v>
      </c>
      <c r="AI92" s="11">
        <f t="shared" si="65"/>
        <v>-307.15199763517461</v>
      </c>
    </row>
    <row r="93" spans="1:35" x14ac:dyDescent="0.25">
      <c r="A93" s="12" t="s">
        <v>75</v>
      </c>
      <c r="B93" s="13">
        <f>B91-B92</f>
        <v>83.17244949308747</v>
      </c>
      <c r="C93" s="13">
        <f t="shared" ref="C93:AG93" si="66">C91-C92</f>
        <v>32.225964281430109</v>
      </c>
      <c r="D93" s="13">
        <f t="shared" si="66"/>
        <v>25.198416984774212</v>
      </c>
      <c r="E93" s="13">
        <f t="shared" si="66"/>
        <v>-17.603627855015493</v>
      </c>
      <c r="F93" s="13">
        <f t="shared" si="66"/>
        <v>-22.577118738261952</v>
      </c>
      <c r="G93" s="13">
        <f t="shared" si="66"/>
        <v>-1.7525797752016672</v>
      </c>
      <c r="H93" s="13">
        <f t="shared" si="66"/>
        <v>-7.8743495899061955</v>
      </c>
      <c r="I93" s="13">
        <f t="shared" si="66"/>
        <v>15.823372678937098</v>
      </c>
      <c r="J93" s="13">
        <f t="shared" si="66"/>
        <v>-13.342247845964486</v>
      </c>
      <c r="K93" s="13">
        <f t="shared" si="66"/>
        <v>41.220531310990943</v>
      </c>
      <c r="L93" s="13">
        <f t="shared" si="66"/>
        <v>187.70236914832282</v>
      </c>
      <c r="M93" s="13">
        <f t="shared" si="66"/>
        <v>102.68474978707215</v>
      </c>
      <c r="N93" s="13">
        <f t="shared" si="66"/>
        <v>111.87208593473684</v>
      </c>
      <c r="O93" s="13">
        <f t="shared" si="66"/>
        <v>175.56775246989145</v>
      </c>
      <c r="P93" s="13">
        <f t="shared" si="66"/>
        <v>165.50355906721646</v>
      </c>
      <c r="Q93" s="13">
        <f t="shared" si="66"/>
        <v>162.66293751990355</v>
      </c>
      <c r="R93" s="13">
        <f t="shared" si="66"/>
        <v>146.01779703304103</v>
      </c>
      <c r="S93" s="13">
        <f t="shared" si="66"/>
        <v>124.95766352330153</v>
      </c>
      <c r="T93" s="13">
        <f t="shared" si="66"/>
        <v>88.459915273664052</v>
      </c>
      <c r="U93" s="13">
        <f t="shared" si="66"/>
        <v>157.98729401992114</v>
      </c>
      <c r="V93" s="13">
        <f t="shared" si="66"/>
        <v>216.2036244921303</v>
      </c>
      <c r="W93" s="13">
        <f t="shared" si="66"/>
        <v>77.89330533544927</v>
      </c>
      <c r="X93" s="13">
        <f t="shared" si="66"/>
        <v>20.565675515336938</v>
      </c>
      <c r="Y93" s="13">
        <f t="shared" si="66"/>
        <v>10.766664094694487</v>
      </c>
      <c r="Z93" s="13">
        <f t="shared" si="66"/>
        <v>31.5546459591543</v>
      </c>
      <c r="AA93" s="13">
        <f t="shared" si="66"/>
        <v>-25.158046811816497</v>
      </c>
      <c r="AB93" s="13">
        <f t="shared" si="66"/>
        <v>-34.665782199998759</v>
      </c>
      <c r="AC93" s="13">
        <f t="shared" si="66"/>
        <v>-123.74320778212817</v>
      </c>
      <c r="AD93" s="13">
        <f t="shared" si="66"/>
        <v>-52.373107069678838</v>
      </c>
      <c r="AE93" s="13">
        <f t="shared" si="66"/>
        <v>110.18020289130945</v>
      </c>
      <c r="AF93" s="13">
        <f t="shared" si="66"/>
        <v>-28.242331601689173</v>
      </c>
      <c r="AG93" s="13">
        <f t="shared" si="66"/>
        <v>-358.9790797678956</v>
      </c>
      <c r="AH93" s="13">
        <f t="shared" ref="AH93:AI93" si="67">AH91-AH92</f>
        <v>86.590395951025698</v>
      </c>
      <c r="AI93" s="13">
        <f t="shared" si="67"/>
        <v>-197.58392444758834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115000</v>
      </c>
      <c r="C95" s="9">
        <v>115000</v>
      </c>
      <c r="D95" s="9">
        <v>115000</v>
      </c>
      <c r="E95" s="9">
        <v>115000</v>
      </c>
      <c r="F95" s="9">
        <v>115000</v>
      </c>
      <c r="G95" s="9">
        <v>115000</v>
      </c>
      <c r="H95" s="9">
        <v>115000</v>
      </c>
      <c r="I95" s="9">
        <v>115000</v>
      </c>
      <c r="J95" s="9">
        <v>115000</v>
      </c>
      <c r="K95" s="9">
        <v>115000</v>
      </c>
      <c r="L95" s="9">
        <v>115000</v>
      </c>
      <c r="M95" s="9">
        <v>115000</v>
      </c>
      <c r="N95" s="9">
        <v>115000</v>
      </c>
      <c r="O95" s="9">
        <v>115000</v>
      </c>
      <c r="P95" s="9">
        <v>115000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115000</v>
      </c>
      <c r="AI95" s="9">
        <v>115000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39.591826086956523</v>
      </c>
      <c r="C97" s="9">
        <f t="shared" si="68"/>
        <v>46.878973913043481</v>
      </c>
      <c r="D97" s="9">
        <f t="shared" si="68"/>
        <v>53.408460869565218</v>
      </c>
      <c r="E97" s="9">
        <f t="shared" si="68"/>
        <v>53.738121739130435</v>
      </c>
      <c r="F97" s="9">
        <f t="shared" si="68"/>
        <v>63.345495652173909</v>
      </c>
      <c r="G97" s="9">
        <f t="shared" si="68"/>
        <v>62.273208695652173</v>
      </c>
      <c r="H97" s="9">
        <f t="shared" si="68"/>
        <v>67.630165217391308</v>
      </c>
      <c r="I97" s="9">
        <f t="shared" si="68"/>
        <v>79.87110434782609</v>
      </c>
      <c r="J97" s="9">
        <f t="shared" si="68"/>
        <v>92.276878260869566</v>
      </c>
      <c r="K97" s="9">
        <f t="shared" si="68"/>
        <v>99.056930434782615</v>
      </c>
      <c r="L97" s="9">
        <f t="shared" si="68"/>
        <v>88.46269565217392</v>
      </c>
      <c r="M97" s="9">
        <f t="shared" si="68"/>
        <v>82.909721739130447</v>
      </c>
      <c r="N97" s="9">
        <f t="shared" si="68"/>
        <v>83.089617391304344</v>
      </c>
      <c r="O97" s="9">
        <f t="shared" si="68"/>
        <v>86.247286956521734</v>
      </c>
      <c r="P97" s="9">
        <f t="shared" si="68"/>
        <v>90.696382608695657</v>
      </c>
      <c r="Q97" s="9">
        <f t="shared" si="68"/>
        <v>96.195191304347816</v>
      </c>
      <c r="R97" s="9">
        <f t="shared" si="68"/>
        <v>90.867633913043477</v>
      </c>
      <c r="S97" s="9">
        <f t="shared" si="68"/>
        <v>107.21120869565218</v>
      </c>
      <c r="T97" s="9">
        <f t="shared" si="68"/>
        <v>105.66092956521739</v>
      </c>
      <c r="U97" s="9">
        <f t="shared" si="68"/>
        <v>96.814660000000003</v>
      </c>
      <c r="V97" s="9">
        <f t="shared" si="68"/>
        <v>100.27318</v>
      </c>
      <c r="W97" s="9">
        <f t="shared" si="68"/>
        <v>102.37285217391305</v>
      </c>
      <c r="X97" s="9">
        <f t="shared" si="68"/>
        <v>93.731209565217398</v>
      </c>
      <c r="Y97" s="9">
        <f t="shared" si="68"/>
        <v>101.70047826086956</v>
      </c>
      <c r="Z97" s="9">
        <f t="shared" si="68"/>
        <v>102.39766956521738</v>
      </c>
      <c r="AA97" s="9">
        <f t="shared" si="68"/>
        <v>97.078269565217397</v>
      </c>
      <c r="AB97" s="9">
        <f t="shared" si="68"/>
        <v>94.813365217391308</v>
      </c>
      <c r="AC97" s="9">
        <f t="shared" si="68"/>
        <v>94.503980161852283</v>
      </c>
      <c r="AD97" s="9">
        <f t="shared" si="68"/>
        <v>96.52054222283391</v>
      </c>
      <c r="AE97" s="9">
        <f t="shared" si="68"/>
        <v>94.463620328832093</v>
      </c>
      <c r="AF97" s="9">
        <f t="shared" si="68"/>
        <v>89.537299577449673</v>
      </c>
      <c r="AG97" s="9">
        <f t="shared" si="68"/>
        <v>83.518730179472854</v>
      </c>
      <c r="AH97" s="9">
        <f t="shared" ref="AH97:AI97" si="69">SUM(AH98:AH99)</f>
        <v>84.535403401571102</v>
      </c>
      <c r="AI97" s="9">
        <f t="shared" si="69"/>
        <v>80.993014731488401</v>
      </c>
    </row>
    <row r="98" spans="1:35" x14ac:dyDescent="0.25">
      <c r="A98" s="10" t="s">
        <v>72</v>
      </c>
      <c r="B98" s="11">
        <v>27.553878260869567</v>
      </c>
      <c r="C98" s="11">
        <v>32.625365217391305</v>
      </c>
      <c r="D98" s="11">
        <v>37.169547826086955</v>
      </c>
      <c r="E98" s="11">
        <v>37.398982608695654</v>
      </c>
      <c r="F98" s="11">
        <v>44.085217391304347</v>
      </c>
      <c r="G98" s="11">
        <v>43.338965217391305</v>
      </c>
      <c r="H98" s="11">
        <v>47.712417391304349</v>
      </c>
      <c r="I98" s="11">
        <v>56.536904347826088</v>
      </c>
      <c r="J98" s="11">
        <v>64.565643478260867</v>
      </c>
      <c r="K98" s="11">
        <v>70.352295652173922</v>
      </c>
      <c r="L98" s="11">
        <v>62.116599999999998</v>
      </c>
      <c r="M98" s="11">
        <v>57.120278260869568</v>
      </c>
      <c r="N98" s="11">
        <v>57.881217391304347</v>
      </c>
      <c r="O98" s="11">
        <v>59.992521739130432</v>
      </c>
      <c r="P98" s="11">
        <v>64.805495652173917</v>
      </c>
      <c r="Q98" s="11">
        <v>66.839956521739126</v>
      </c>
      <c r="R98" s="11">
        <v>63.185930434782605</v>
      </c>
      <c r="S98" s="11">
        <v>79.561086956521734</v>
      </c>
      <c r="T98" s="11">
        <v>76.807260869565212</v>
      </c>
      <c r="U98" s="11">
        <v>70.595600869565217</v>
      </c>
      <c r="V98" s="11">
        <v>71.554026086956526</v>
      </c>
      <c r="W98" s="11">
        <v>74.924652173913046</v>
      </c>
      <c r="X98" s="11">
        <v>68.712992173913051</v>
      </c>
      <c r="Y98" s="11">
        <v>76.662817391304344</v>
      </c>
      <c r="Z98" s="11">
        <v>74.23987826086956</v>
      </c>
      <c r="AA98" s="11">
        <v>69.074182608695651</v>
      </c>
      <c r="AB98" s="11">
        <v>68.201226086956524</v>
      </c>
      <c r="AC98" s="11">
        <v>69.908834782608707</v>
      </c>
      <c r="AD98" s="11">
        <v>73.107443478260876</v>
      </c>
      <c r="AE98" s="11">
        <v>71.691806137949769</v>
      </c>
      <c r="AF98" s="11">
        <v>65.480146137949774</v>
      </c>
      <c r="AG98" s="11">
        <v>61.656315923227908</v>
      </c>
      <c r="AH98" s="11">
        <v>63.502194966668974</v>
      </c>
      <c r="AI98" s="11">
        <v>61.104008695652176</v>
      </c>
    </row>
    <row r="99" spans="1:35" x14ac:dyDescent="0.25">
      <c r="A99" s="12" t="s">
        <v>75</v>
      </c>
      <c r="B99" s="13">
        <v>12.037947826086956</v>
      </c>
      <c r="C99" s="13">
        <v>14.253608695652172</v>
      </c>
      <c r="D99" s="13">
        <v>16.238913043478259</v>
      </c>
      <c r="E99" s="13">
        <v>16.339139130434781</v>
      </c>
      <c r="F99" s="13">
        <v>19.260278260869566</v>
      </c>
      <c r="G99" s="13">
        <v>18.934243478260868</v>
      </c>
      <c r="H99" s="13">
        <v>19.917747826086959</v>
      </c>
      <c r="I99" s="13">
        <v>23.334199999999999</v>
      </c>
      <c r="J99" s="13">
        <v>27.711234782608699</v>
      </c>
      <c r="K99" s="13">
        <v>28.704634782608693</v>
      </c>
      <c r="L99" s="13">
        <v>26.346095652173915</v>
      </c>
      <c r="M99" s="13">
        <v>25.789443478260871</v>
      </c>
      <c r="N99" s="13">
        <v>25.208400000000001</v>
      </c>
      <c r="O99" s="13">
        <v>26.254765217391302</v>
      </c>
      <c r="P99" s="13">
        <v>25.89088695652174</v>
      </c>
      <c r="Q99" s="13">
        <v>29.355234782608697</v>
      </c>
      <c r="R99" s="13">
        <v>27.681703478260872</v>
      </c>
      <c r="S99" s="13">
        <v>27.650121739130434</v>
      </c>
      <c r="T99" s="13">
        <v>28.853668695652175</v>
      </c>
      <c r="U99" s="13">
        <v>26.219059130434779</v>
      </c>
      <c r="V99" s="13">
        <v>28.719153913043478</v>
      </c>
      <c r="W99" s="13">
        <v>27.4482</v>
      </c>
      <c r="X99" s="13">
        <v>25.018217391304347</v>
      </c>
      <c r="Y99" s="13">
        <v>25.037660869565219</v>
      </c>
      <c r="Z99" s="13">
        <v>28.157791304347825</v>
      </c>
      <c r="AA99" s="13">
        <v>28.004086956521739</v>
      </c>
      <c r="AB99" s="13">
        <v>26.612139130434784</v>
      </c>
      <c r="AC99" s="13">
        <v>24.595145379243576</v>
      </c>
      <c r="AD99" s="13">
        <v>23.413098744573034</v>
      </c>
      <c r="AE99" s="13">
        <v>22.771814190882317</v>
      </c>
      <c r="AF99" s="13">
        <v>24.057153439499899</v>
      </c>
      <c r="AG99" s="13">
        <v>21.862414256244943</v>
      </c>
      <c r="AH99" s="13">
        <v>21.033208434902129</v>
      </c>
      <c r="AI99" s="13">
        <v>19.889006035836225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8.4183428571429548</v>
      </c>
      <c r="D101" s="9">
        <f t="shared" si="70"/>
        <v>7.6606819875777372</v>
      </c>
      <c r="E101" s="9">
        <f t="shared" si="70"/>
        <v>1.4608559006212216</v>
      </c>
      <c r="F101" s="9">
        <f t="shared" si="70"/>
        <v>10.738568944099477</v>
      </c>
      <c r="G101" s="9">
        <f t="shared" si="70"/>
        <v>5.89080745342625E-2</v>
      </c>
      <c r="H101" s="9">
        <f t="shared" si="70"/>
        <v>6.4881515527951326</v>
      </c>
      <c r="I101" s="9">
        <f t="shared" si="70"/>
        <v>13.372134161490781</v>
      </c>
      <c r="J101" s="9">
        <f t="shared" si="70"/>
        <v>13.53696894409947</v>
      </c>
      <c r="K101" s="9">
        <f t="shared" si="70"/>
        <v>8.3896516770183105</v>
      </c>
      <c r="L101" s="9">
        <f t="shared" si="70"/>
        <v>0</v>
      </c>
      <c r="M101" s="9">
        <f t="shared" si="70"/>
        <v>0.30873068322991304</v>
      </c>
      <c r="N101" s="9">
        <f t="shared" si="70"/>
        <v>2.1412429813661262</v>
      </c>
      <c r="O101" s="9">
        <f t="shared" si="70"/>
        <v>4.2888645962733882</v>
      </c>
      <c r="P101" s="9">
        <f t="shared" si="70"/>
        <v>6.06180844720474</v>
      </c>
      <c r="Q101" s="9">
        <f t="shared" si="70"/>
        <v>6.6300037267081606</v>
      </c>
      <c r="R101" s="9">
        <f t="shared" si="70"/>
        <v>9.7745838509261773E-2</v>
      </c>
      <c r="S101" s="9">
        <f t="shared" si="70"/>
        <v>18.7913919254656</v>
      </c>
      <c r="T101" s="9">
        <f t="shared" si="70"/>
        <v>2.5215344099382158</v>
      </c>
      <c r="U101" s="9">
        <f t="shared" si="70"/>
        <v>0</v>
      </c>
      <c r="V101" s="9">
        <f t="shared" si="70"/>
        <v>4.7004286956521728</v>
      </c>
      <c r="W101" s="9">
        <f t="shared" si="70"/>
        <v>4.5722864596269925</v>
      </c>
      <c r="X101" s="9">
        <f t="shared" si="70"/>
        <v>9.391329192556519E-2</v>
      </c>
      <c r="Y101" s="9">
        <f t="shared" si="70"/>
        <v>9.9302942857139396</v>
      </c>
      <c r="Z101" s="9">
        <f t="shared" si="70"/>
        <v>3.4640718012426075</v>
      </c>
      <c r="AA101" s="9">
        <f t="shared" si="70"/>
        <v>1.0535694409942169</v>
      </c>
      <c r="AB101" s="9">
        <f t="shared" si="70"/>
        <v>0.1434852173913479</v>
      </c>
      <c r="AC101" s="9">
        <f t="shared" si="70"/>
        <v>2.7988384026913136</v>
      </c>
      <c r="AD101" s="9">
        <f t="shared" si="70"/>
        <v>4.4643792038385373</v>
      </c>
      <c r="AE101" s="9">
        <f t="shared" si="70"/>
        <v>0.3621663659979566</v>
      </c>
      <c r="AF101" s="9">
        <f t="shared" si="70"/>
        <v>2.4926130374378852</v>
      </c>
      <c r="AG101" s="9">
        <f t="shared" si="70"/>
        <v>0.32915671736626173</v>
      </c>
      <c r="AH101" s="9">
        <f t="shared" ref="AH101:AI101" si="71">SUM(AH102:AH103)</f>
        <v>3.2331557680679897</v>
      </c>
      <c r="AI101" s="9">
        <f t="shared" si="71"/>
        <v>0.4192052095422194</v>
      </c>
    </row>
    <row r="102" spans="1:35" x14ac:dyDescent="0.25">
      <c r="A102" s="10" t="s">
        <v>72</v>
      </c>
      <c r="B102" s="11">
        <v>0</v>
      </c>
      <c r="C102" s="11">
        <v>5.8587406211177395</v>
      </c>
      <c r="D102" s="11">
        <v>5.3314362732916507</v>
      </c>
      <c r="E102" s="11">
        <v>1.0166884472047002</v>
      </c>
      <c r="F102" s="11">
        <v>7.4734884472046943</v>
      </c>
      <c r="G102" s="11">
        <v>4.1001490682958774E-2</v>
      </c>
      <c r="H102" s="11">
        <v>5.1607058385090454</v>
      </c>
      <c r="I102" s="11">
        <v>9.6117406211177396</v>
      </c>
      <c r="J102" s="11">
        <v>8.8159927950307733</v>
      </c>
      <c r="K102" s="11">
        <v>6.5739058385090487</v>
      </c>
      <c r="L102" s="11">
        <v>0</v>
      </c>
      <c r="M102" s="11">
        <v>0</v>
      </c>
      <c r="N102" s="11">
        <v>1.5481927950307792</v>
      </c>
      <c r="O102" s="11">
        <v>2.898558012422086</v>
      </c>
      <c r="P102" s="11">
        <v>5.6002275776394796</v>
      </c>
      <c r="Q102" s="11">
        <v>2.8217145341612024</v>
      </c>
      <c r="R102" s="11">
        <v>0</v>
      </c>
      <c r="S102" s="11">
        <v>17.162410186335123</v>
      </c>
      <c r="T102" s="11">
        <v>0</v>
      </c>
      <c r="U102" s="11">
        <v>0</v>
      </c>
      <c r="V102" s="11">
        <v>1.7456788819873026</v>
      </c>
      <c r="W102" s="11">
        <v>4.1578797515525139</v>
      </c>
      <c r="X102" s="11">
        <v>0</v>
      </c>
      <c r="Y102" s="11">
        <v>8.7370788819872871</v>
      </c>
      <c r="Z102" s="11">
        <v>0</v>
      </c>
      <c r="AA102" s="11">
        <v>0</v>
      </c>
      <c r="AB102" s="11">
        <v>0</v>
      </c>
      <c r="AC102" s="11">
        <v>2.4948623602481783</v>
      </c>
      <c r="AD102" s="11">
        <v>3.9858623602481646</v>
      </c>
      <c r="AE102" s="11">
        <v>0</v>
      </c>
      <c r="AF102" s="11">
        <v>0</v>
      </c>
      <c r="AG102" s="11">
        <v>0</v>
      </c>
      <c r="AH102" s="11">
        <v>2.633132708037067</v>
      </c>
      <c r="AI102" s="11">
        <v>0.30720343175384268</v>
      </c>
    </row>
    <row r="103" spans="1:35" x14ac:dyDescent="0.25">
      <c r="A103" s="12" t="s">
        <v>75</v>
      </c>
      <c r="B103" s="13">
        <v>0</v>
      </c>
      <c r="C103" s="13">
        <v>2.5596022360252157</v>
      </c>
      <c r="D103" s="13">
        <v>2.3292457142860865</v>
      </c>
      <c r="E103" s="13">
        <v>0.44416745341652153</v>
      </c>
      <c r="F103" s="13">
        <v>3.2650804968947833</v>
      </c>
      <c r="G103" s="13">
        <v>1.7906583851303726E-2</v>
      </c>
      <c r="H103" s="13">
        <v>1.3274457142860876</v>
      </c>
      <c r="I103" s="13">
        <v>3.7603935403730411</v>
      </c>
      <c r="J103" s="13">
        <v>4.7209761490686981</v>
      </c>
      <c r="K103" s="13">
        <v>1.8157458385092617</v>
      </c>
      <c r="L103" s="13">
        <v>0</v>
      </c>
      <c r="M103" s="13">
        <v>0.30873068322991304</v>
      </c>
      <c r="N103" s="13">
        <v>0.59305018633534701</v>
      </c>
      <c r="O103" s="13">
        <v>1.3903065838513027</v>
      </c>
      <c r="P103" s="13">
        <v>0.46158086956526034</v>
      </c>
      <c r="Q103" s="13">
        <v>3.8082891925469577</v>
      </c>
      <c r="R103" s="13">
        <v>9.7745838509261773E-2</v>
      </c>
      <c r="S103" s="13">
        <v>1.6289817391304784</v>
      </c>
      <c r="T103" s="13">
        <v>2.5215344099382158</v>
      </c>
      <c r="U103" s="13">
        <v>0</v>
      </c>
      <c r="V103" s="13">
        <v>2.9547498136648702</v>
      </c>
      <c r="W103" s="13">
        <v>0.41440670807447866</v>
      </c>
      <c r="X103" s="13">
        <v>9.391329192556519E-2</v>
      </c>
      <c r="Y103" s="13">
        <v>1.1932154037266525</v>
      </c>
      <c r="Z103" s="13">
        <v>3.4640718012426075</v>
      </c>
      <c r="AA103" s="13">
        <v>1.0535694409942169</v>
      </c>
      <c r="AB103" s="13">
        <v>0.1434852173913479</v>
      </c>
      <c r="AC103" s="13">
        <v>0.30397604244313536</v>
      </c>
      <c r="AD103" s="13">
        <v>0.47851684359037233</v>
      </c>
      <c r="AE103" s="13">
        <v>0.3621663659979566</v>
      </c>
      <c r="AF103" s="13">
        <v>2.4926130374378852</v>
      </c>
      <c r="AG103" s="13">
        <v>0.32915671736626173</v>
      </c>
      <c r="AH103" s="13">
        <v>0.60002306003092265</v>
      </c>
      <c r="AI103" s="13">
        <v>0.11200177778837672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58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0</v>
      </c>
      <c r="C3" s="9">
        <f t="shared" ref="C3:AG3" si="0">SUM(C4:C5)</f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 t="shared" si="0"/>
        <v>0</v>
      </c>
      <c r="M3" s="9">
        <f t="shared" si="0"/>
        <v>0</v>
      </c>
      <c r="N3" s="9">
        <f t="shared" si="0"/>
        <v>0</v>
      </c>
      <c r="O3" s="9">
        <f t="shared" si="0"/>
        <v>0</v>
      </c>
      <c r="P3" s="9">
        <f t="shared" si="0"/>
        <v>0</v>
      </c>
      <c r="Q3" s="9">
        <f t="shared" si="0"/>
        <v>38166.264225999999</v>
      </c>
      <c r="R3" s="9">
        <f t="shared" si="0"/>
        <v>48786.362335999998</v>
      </c>
      <c r="S3" s="9">
        <f t="shared" si="0"/>
        <v>51286.503871000008</v>
      </c>
      <c r="T3" s="9">
        <f t="shared" si="0"/>
        <v>55463.708955000002</v>
      </c>
      <c r="U3" s="9">
        <f t="shared" si="0"/>
        <v>42671.369743000003</v>
      </c>
      <c r="V3" s="9">
        <f t="shared" si="0"/>
        <v>49382.926830999997</v>
      </c>
      <c r="W3" s="9">
        <f t="shared" si="0"/>
        <v>59442.010517999995</v>
      </c>
      <c r="X3" s="9">
        <f t="shared" si="0"/>
        <v>58223.360659999998</v>
      </c>
      <c r="Y3" s="9">
        <f t="shared" si="0"/>
        <v>56000.889841999997</v>
      </c>
      <c r="Z3" s="9">
        <f t="shared" si="0"/>
        <v>60088.76885</v>
      </c>
      <c r="AA3" s="9">
        <f t="shared" si="0"/>
        <v>65890.299039000005</v>
      </c>
      <c r="AB3" s="9">
        <f t="shared" si="0"/>
        <v>70290.460858000006</v>
      </c>
      <c r="AC3" s="9">
        <f t="shared" si="0"/>
        <v>79231.615078999996</v>
      </c>
      <c r="AD3" s="9">
        <f t="shared" si="0"/>
        <v>88755.121930000008</v>
      </c>
      <c r="AE3" s="9">
        <f t="shared" si="0"/>
        <v>80751.695527999997</v>
      </c>
      <c r="AF3" s="9">
        <f t="shared" si="0"/>
        <v>68812.097247999991</v>
      </c>
      <c r="AG3" s="9">
        <f t="shared" si="0"/>
        <v>79163.201592999991</v>
      </c>
      <c r="AH3" s="9">
        <f t="shared" ref="AH3:AI3" si="1">SUM(AH4:AH5)</f>
        <v>0</v>
      </c>
      <c r="AI3" s="9">
        <f t="shared" si="1"/>
        <v>0</v>
      </c>
    </row>
    <row r="4" spans="1:35" x14ac:dyDescent="0.25">
      <c r="A4" s="10" t="s">
        <v>72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6026.6112929999999</v>
      </c>
      <c r="R4" s="11">
        <v>7682.141036</v>
      </c>
      <c r="S4" s="11">
        <v>7322.390805</v>
      </c>
      <c r="T4" s="11">
        <v>7803.1797900000001</v>
      </c>
      <c r="U4" s="11">
        <v>6322.92022</v>
      </c>
      <c r="V4" s="11">
        <v>5169.9216159999996</v>
      </c>
      <c r="W4" s="11">
        <v>4689.6075799999999</v>
      </c>
      <c r="X4" s="11">
        <v>6132.0969859999996</v>
      </c>
      <c r="Y4" s="11">
        <v>4821.9540859999997</v>
      </c>
      <c r="Z4" s="11">
        <v>5803.1041610000002</v>
      </c>
      <c r="AA4" s="11">
        <v>6165.7711200000003</v>
      </c>
      <c r="AB4" s="11">
        <v>7252.2107699999997</v>
      </c>
      <c r="AC4" s="11">
        <v>7390.595139</v>
      </c>
      <c r="AD4" s="11">
        <v>7540.9211450000003</v>
      </c>
      <c r="AE4" s="11">
        <v>6313.6464560000004</v>
      </c>
      <c r="AF4" s="11">
        <v>5068.785081</v>
      </c>
      <c r="AG4" s="11">
        <v>4336.4176500000003</v>
      </c>
      <c r="AH4" s="11">
        <v>0</v>
      </c>
      <c r="AI4" s="11">
        <v>0</v>
      </c>
    </row>
    <row r="5" spans="1:35" x14ac:dyDescent="0.25">
      <c r="A5" s="12" t="s">
        <v>75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32139.652933000001</v>
      </c>
      <c r="R5" s="13">
        <v>41104.221299999997</v>
      </c>
      <c r="S5" s="13">
        <v>43964.113066000005</v>
      </c>
      <c r="T5" s="13">
        <v>47660.529165</v>
      </c>
      <c r="U5" s="13">
        <v>36348.449523000003</v>
      </c>
      <c r="V5" s="13">
        <v>44213.005214999997</v>
      </c>
      <c r="W5" s="13">
        <v>54752.402937999999</v>
      </c>
      <c r="X5" s="13">
        <v>52091.263674000002</v>
      </c>
      <c r="Y5" s="13">
        <v>51178.935755999999</v>
      </c>
      <c r="Z5" s="13">
        <v>54285.664688999997</v>
      </c>
      <c r="AA5" s="13">
        <v>59724.527919</v>
      </c>
      <c r="AB5" s="13">
        <v>63038.250088000001</v>
      </c>
      <c r="AC5" s="13">
        <v>71841.019939999998</v>
      </c>
      <c r="AD5" s="13">
        <v>81214.200785000008</v>
      </c>
      <c r="AE5" s="13">
        <v>74438.049071999994</v>
      </c>
      <c r="AF5" s="13">
        <v>63743.312166999996</v>
      </c>
      <c r="AG5" s="13">
        <v>74826.783942999988</v>
      </c>
      <c r="AH5" s="13">
        <v>0</v>
      </c>
      <c r="AI5" s="13">
        <v>0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0</v>
      </c>
      <c r="C8" s="15">
        <f t="shared" si="2"/>
        <v>0</v>
      </c>
      <c r="D8" s="15">
        <f t="shared" si="2"/>
        <v>0</v>
      </c>
      <c r="E8" s="15">
        <f t="shared" si="2"/>
        <v>0</v>
      </c>
      <c r="F8" s="15">
        <f t="shared" si="2"/>
        <v>0</v>
      </c>
      <c r="G8" s="15">
        <f t="shared" si="2"/>
        <v>0</v>
      </c>
      <c r="H8" s="15">
        <f t="shared" si="2"/>
        <v>0</v>
      </c>
      <c r="I8" s="15">
        <f t="shared" si="2"/>
        <v>0</v>
      </c>
      <c r="J8" s="15">
        <f t="shared" si="2"/>
        <v>0</v>
      </c>
      <c r="K8" s="15">
        <f t="shared" si="2"/>
        <v>0</v>
      </c>
      <c r="L8" s="15">
        <f t="shared" si="2"/>
        <v>0</v>
      </c>
      <c r="M8" s="15">
        <f t="shared" si="2"/>
        <v>0</v>
      </c>
      <c r="N8" s="15">
        <f t="shared" si="2"/>
        <v>0</v>
      </c>
      <c r="O8" s="15">
        <f t="shared" si="2"/>
        <v>0</v>
      </c>
      <c r="P8" s="15">
        <f t="shared" si="2"/>
        <v>0</v>
      </c>
      <c r="Q8" s="15">
        <f t="shared" si="2"/>
        <v>1</v>
      </c>
      <c r="R8" s="15">
        <f t="shared" si="2"/>
        <v>1</v>
      </c>
      <c r="S8" s="15">
        <f t="shared" si="2"/>
        <v>1</v>
      </c>
      <c r="T8" s="15">
        <f t="shared" si="2"/>
        <v>1</v>
      </c>
      <c r="U8" s="15">
        <f t="shared" si="2"/>
        <v>1</v>
      </c>
      <c r="V8" s="15">
        <f t="shared" si="2"/>
        <v>1</v>
      </c>
      <c r="W8" s="15">
        <f t="shared" si="2"/>
        <v>1</v>
      </c>
      <c r="X8" s="15">
        <f t="shared" si="2"/>
        <v>1</v>
      </c>
      <c r="Y8" s="15">
        <f t="shared" si="2"/>
        <v>1</v>
      </c>
      <c r="Z8" s="15">
        <f t="shared" si="2"/>
        <v>1</v>
      </c>
      <c r="AA8" s="15">
        <f t="shared" si="2"/>
        <v>1</v>
      </c>
      <c r="AB8" s="15">
        <f t="shared" si="2"/>
        <v>1</v>
      </c>
      <c r="AC8" s="15">
        <f t="shared" si="2"/>
        <v>1</v>
      </c>
      <c r="AD8" s="15">
        <f t="shared" si="2"/>
        <v>1</v>
      </c>
      <c r="AE8" s="15">
        <f t="shared" si="2"/>
        <v>1</v>
      </c>
      <c r="AF8" s="15">
        <f t="shared" si="2"/>
        <v>1</v>
      </c>
      <c r="AG8" s="15">
        <f t="shared" si="2"/>
        <v>1</v>
      </c>
      <c r="AH8" s="15">
        <f t="shared" ref="AH8:AI8" si="3">IF(AH3=0,0,AH3/AH$3)</f>
        <v>0</v>
      </c>
      <c r="AI8" s="15">
        <f t="shared" si="3"/>
        <v>0</v>
      </c>
    </row>
    <row r="9" spans="1:35" x14ac:dyDescent="0.25">
      <c r="A9" s="10" t="s">
        <v>72</v>
      </c>
      <c r="B9" s="16">
        <f t="shared" si="2"/>
        <v>0</v>
      </c>
      <c r="C9" s="16">
        <f t="shared" si="2"/>
        <v>0</v>
      </c>
      <c r="D9" s="16">
        <f t="shared" si="2"/>
        <v>0</v>
      </c>
      <c r="E9" s="16">
        <f t="shared" si="2"/>
        <v>0</v>
      </c>
      <c r="F9" s="16">
        <f t="shared" si="2"/>
        <v>0</v>
      </c>
      <c r="G9" s="16">
        <f t="shared" si="2"/>
        <v>0</v>
      </c>
      <c r="H9" s="16">
        <f t="shared" si="2"/>
        <v>0</v>
      </c>
      <c r="I9" s="16">
        <f t="shared" si="2"/>
        <v>0</v>
      </c>
      <c r="J9" s="16">
        <f t="shared" si="2"/>
        <v>0</v>
      </c>
      <c r="K9" s="16">
        <f t="shared" si="2"/>
        <v>0</v>
      </c>
      <c r="L9" s="16">
        <f t="shared" si="2"/>
        <v>0</v>
      </c>
      <c r="M9" s="16">
        <f t="shared" si="2"/>
        <v>0</v>
      </c>
      <c r="N9" s="16">
        <f t="shared" si="2"/>
        <v>0</v>
      </c>
      <c r="O9" s="16">
        <f t="shared" si="2"/>
        <v>0</v>
      </c>
      <c r="P9" s="16">
        <f t="shared" si="2"/>
        <v>0</v>
      </c>
      <c r="Q9" s="16">
        <f t="shared" si="2"/>
        <v>0.15790414428076227</v>
      </c>
      <c r="R9" s="16">
        <f t="shared" si="2"/>
        <v>0.15746492806927856</v>
      </c>
      <c r="S9" s="16">
        <f t="shared" si="2"/>
        <v>0.14277422425630482</v>
      </c>
      <c r="T9" s="16">
        <f t="shared" si="2"/>
        <v>0.14068983010730571</v>
      </c>
      <c r="U9" s="16">
        <f t="shared" si="2"/>
        <v>0.14817710933774839</v>
      </c>
      <c r="V9" s="16">
        <f t="shared" si="2"/>
        <v>0.10469046587077936</v>
      </c>
      <c r="W9" s="16">
        <f t="shared" si="2"/>
        <v>7.8893825076456855E-2</v>
      </c>
      <c r="X9" s="16">
        <f t="shared" si="2"/>
        <v>0.10532021711712715</v>
      </c>
      <c r="Y9" s="16">
        <f t="shared" si="2"/>
        <v>8.6104954753479498E-2</v>
      </c>
      <c r="Z9" s="16">
        <f t="shared" si="2"/>
        <v>9.6575521050969254E-2</v>
      </c>
      <c r="AA9" s="16">
        <f t="shared" si="2"/>
        <v>9.3576311079579769E-2</v>
      </c>
      <c r="AB9" s="16">
        <f t="shared" si="2"/>
        <v>0.10317489288697131</v>
      </c>
      <c r="AC9" s="16">
        <f t="shared" si="2"/>
        <v>9.3278360306438407E-2</v>
      </c>
      <c r="AD9" s="16">
        <f t="shared" si="2"/>
        <v>8.4963222189559096E-2</v>
      </c>
      <c r="AE9" s="16">
        <f t="shared" si="2"/>
        <v>7.8185930520936184E-2</v>
      </c>
      <c r="AF9" s="16">
        <f t="shared" si="2"/>
        <v>7.3661249747003221E-2</v>
      </c>
      <c r="AG9" s="16">
        <f t="shared" si="2"/>
        <v>5.4778199501009671E-2</v>
      </c>
      <c r="AH9" s="16">
        <f t="shared" ref="AH9:AI9" si="4">IF(AH4=0,0,AH4/AH$3)</f>
        <v>0</v>
      </c>
      <c r="AI9" s="16">
        <f t="shared" si="4"/>
        <v>0</v>
      </c>
    </row>
    <row r="10" spans="1:35" x14ac:dyDescent="0.25">
      <c r="A10" s="12" t="s">
        <v>75</v>
      </c>
      <c r="B10" s="17">
        <f t="shared" si="2"/>
        <v>0</v>
      </c>
      <c r="C10" s="17">
        <f t="shared" si="2"/>
        <v>0</v>
      </c>
      <c r="D10" s="17">
        <f t="shared" si="2"/>
        <v>0</v>
      </c>
      <c r="E10" s="17">
        <f t="shared" si="2"/>
        <v>0</v>
      </c>
      <c r="F10" s="17">
        <f t="shared" si="2"/>
        <v>0</v>
      </c>
      <c r="G10" s="17">
        <f t="shared" si="2"/>
        <v>0</v>
      </c>
      <c r="H10" s="17">
        <f t="shared" si="2"/>
        <v>0</v>
      </c>
      <c r="I10" s="17">
        <f t="shared" si="2"/>
        <v>0</v>
      </c>
      <c r="J10" s="17">
        <f t="shared" si="2"/>
        <v>0</v>
      </c>
      <c r="K10" s="17">
        <f t="shared" si="2"/>
        <v>0</v>
      </c>
      <c r="L10" s="17">
        <f t="shared" si="2"/>
        <v>0</v>
      </c>
      <c r="M10" s="17">
        <f t="shared" si="2"/>
        <v>0</v>
      </c>
      <c r="N10" s="17">
        <f t="shared" si="2"/>
        <v>0</v>
      </c>
      <c r="O10" s="17">
        <f t="shared" si="2"/>
        <v>0</v>
      </c>
      <c r="P10" s="17">
        <f t="shared" si="2"/>
        <v>0</v>
      </c>
      <c r="Q10" s="17">
        <f t="shared" si="2"/>
        <v>0.84209585571923773</v>
      </c>
      <c r="R10" s="17">
        <f t="shared" si="2"/>
        <v>0.84253507193072141</v>
      </c>
      <c r="S10" s="17">
        <f t="shared" si="2"/>
        <v>0.85722577574369518</v>
      </c>
      <c r="T10" s="17">
        <f t="shared" si="2"/>
        <v>0.85931016989269426</v>
      </c>
      <c r="U10" s="17">
        <f t="shared" si="2"/>
        <v>0.85182289066225159</v>
      </c>
      <c r="V10" s="17">
        <f t="shared" si="2"/>
        <v>0.89530953412922065</v>
      </c>
      <c r="W10" s="17">
        <f t="shared" si="2"/>
        <v>0.92110617492354319</v>
      </c>
      <c r="X10" s="17">
        <f t="shared" si="2"/>
        <v>0.89467978288287286</v>
      </c>
      <c r="Y10" s="17">
        <f t="shared" si="2"/>
        <v>0.91389504524652054</v>
      </c>
      <c r="Z10" s="17">
        <f t="shared" si="2"/>
        <v>0.90342447894903066</v>
      </c>
      <c r="AA10" s="17">
        <f t="shared" si="2"/>
        <v>0.90642368892042013</v>
      </c>
      <c r="AB10" s="17">
        <f t="shared" si="2"/>
        <v>0.89682510711302865</v>
      </c>
      <c r="AC10" s="17">
        <f t="shared" si="2"/>
        <v>0.90672163969356168</v>
      </c>
      <c r="AD10" s="17">
        <f t="shared" si="2"/>
        <v>0.9150367778104409</v>
      </c>
      <c r="AE10" s="17">
        <f t="shared" si="2"/>
        <v>0.92181406947906375</v>
      </c>
      <c r="AF10" s="17">
        <f t="shared" si="2"/>
        <v>0.92633875025299683</v>
      </c>
      <c r="AG10" s="17">
        <f t="shared" si="2"/>
        <v>0.94522180049899029</v>
      </c>
      <c r="AH10" s="17">
        <f t="shared" ref="AH10:AI10" si="5">IF(AH5=0,0,AH5/AH$3)</f>
        <v>0</v>
      </c>
      <c r="AI10" s="17">
        <f t="shared" si="5"/>
        <v>0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0</v>
      </c>
      <c r="C12" s="18">
        <f t="shared" si="6"/>
        <v>0</v>
      </c>
      <c r="D12" s="18">
        <f t="shared" si="6"/>
        <v>0</v>
      </c>
      <c r="E12" s="18">
        <f t="shared" si="6"/>
        <v>0</v>
      </c>
      <c r="F12" s="18">
        <f t="shared" si="6"/>
        <v>0</v>
      </c>
      <c r="G12" s="18">
        <f t="shared" si="6"/>
        <v>0</v>
      </c>
      <c r="H12" s="18">
        <f t="shared" si="6"/>
        <v>0</v>
      </c>
      <c r="I12" s="18">
        <f t="shared" si="6"/>
        <v>0</v>
      </c>
      <c r="J12" s="18">
        <f t="shared" si="6"/>
        <v>0</v>
      </c>
      <c r="K12" s="18">
        <f t="shared" si="6"/>
        <v>0</v>
      </c>
      <c r="L12" s="18">
        <f t="shared" si="6"/>
        <v>0</v>
      </c>
      <c r="M12" s="18">
        <f t="shared" si="6"/>
        <v>0</v>
      </c>
      <c r="N12" s="18">
        <f t="shared" si="6"/>
        <v>0</v>
      </c>
      <c r="O12" s="18">
        <f t="shared" si="6"/>
        <v>0</v>
      </c>
      <c r="P12" s="18">
        <f t="shared" si="6"/>
        <v>0</v>
      </c>
      <c r="Q12" s="18">
        <f t="shared" si="6"/>
        <v>2.1127929999999999</v>
      </c>
      <c r="R12" s="18">
        <f t="shared" si="6"/>
        <v>2.6027009999999997</v>
      </c>
      <c r="S12" s="18">
        <f t="shared" si="6"/>
        <v>2.4957750000000001</v>
      </c>
      <c r="T12" s="18">
        <f t="shared" si="6"/>
        <v>2.590033</v>
      </c>
      <c r="U12" s="18">
        <f t="shared" si="6"/>
        <v>2.0620150000000002</v>
      </c>
      <c r="V12" s="18">
        <f t="shared" si="6"/>
        <v>2.0377269999999998</v>
      </c>
      <c r="W12" s="18">
        <f t="shared" si="6"/>
        <v>2.2070219999999998</v>
      </c>
      <c r="X12" s="18">
        <f t="shared" si="6"/>
        <v>2.2771970000000001</v>
      </c>
      <c r="Y12" s="18">
        <f t="shared" si="6"/>
        <v>2.0433889999999999</v>
      </c>
      <c r="Z12" s="18">
        <f t="shared" si="6"/>
        <v>2.256761</v>
      </c>
      <c r="AA12" s="18">
        <f t="shared" si="6"/>
        <v>2.2559040000000001</v>
      </c>
      <c r="AB12" s="18">
        <f t="shared" si="6"/>
        <v>2.4562780000000002</v>
      </c>
      <c r="AC12" s="18">
        <f t="shared" si="6"/>
        <v>2.580603</v>
      </c>
      <c r="AD12" s="18">
        <f t="shared" si="6"/>
        <v>2.7868809999999997</v>
      </c>
      <c r="AE12" s="18">
        <f t="shared" si="6"/>
        <v>2.4670779999999999</v>
      </c>
      <c r="AF12" s="18">
        <f t="shared" si="6"/>
        <v>2.0531869999999999</v>
      </c>
      <c r="AG12" s="18">
        <f t="shared" si="6"/>
        <v>2.192475</v>
      </c>
      <c r="AH12" s="18">
        <f t="shared" ref="AH12:AI12" si="7">SUM(AH13:AH14)</f>
        <v>0</v>
      </c>
      <c r="AI12" s="18">
        <f t="shared" si="7"/>
        <v>0</v>
      </c>
    </row>
    <row r="13" spans="1:35" x14ac:dyDescent="0.25">
      <c r="A13" s="10" t="s">
        <v>72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0.88228700000000004</v>
      </c>
      <c r="R13" s="19">
        <v>1.0805469999999999</v>
      </c>
      <c r="S13" s="19">
        <v>0.96426800000000001</v>
      </c>
      <c r="T13" s="19">
        <v>0.99982800000000005</v>
      </c>
      <c r="U13" s="19">
        <v>0.82695600000000002</v>
      </c>
      <c r="V13" s="19">
        <v>0.67497799999999997</v>
      </c>
      <c r="W13" s="19">
        <v>0.64011799999999996</v>
      </c>
      <c r="X13" s="19">
        <v>0.82540599999999997</v>
      </c>
      <c r="Y13" s="19">
        <v>0.64435600000000004</v>
      </c>
      <c r="Z13" s="19">
        <v>0.77667299999999995</v>
      </c>
      <c r="AA13" s="19">
        <v>0.74860700000000002</v>
      </c>
      <c r="AB13" s="19">
        <v>0.84810200000000002</v>
      </c>
      <c r="AC13" s="19">
        <v>0.84662800000000005</v>
      </c>
      <c r="AD13" s="19">
        <v>0.87472399999999995</v>
      </c>
      <c r="AE13" s="19">
        <v>0.73934100000000003</v>
      </c>
      <c r="AF13" s="19">
        <v>0.55060900000000002</v>
      </c>
      <c r="AG13" s="19">
        <v>0.495195</v>
      </c>
      <c r="AH13" s="19">
        <v>0</v>
      </c>
      <c r="AI13" s="19">
        <v>0</v>
      </c>
    </row>
    <row r="14" spans="1:35" x14ac:dyDescent="0.25">
      <c r="A14" s="12" t="s">
        <v>75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1.2305059999999999</v>
      </c>
      <c r="R14" s="20">
        <v>1.522154</v>
      </c>
      <c r="S14" s="20">
        <v>1.531507</v>
      </c>
      <c r="T14" s="20">
        <v>1.5902050000000001</v>
      </c>
      <c r="U14" s="20">
        <v>1.2350590000000001</v>
      </c>
      <c r="V14" s="20">
        <v>1.362749</v>
      </c>
      <c r="W14" s="20">
        <v>1.5669039999999999</v>
      </c>
      <c r="X14" s="20">
        <v>1.4517910000000001</v>
      </c>
      <c r="Y14" s="20">
        <v>1.399033</v>
      </c>
      <c r="Z14" s="20">
        <v>1.4800880000000001</v>
      </c>
      <c r="AA14" s="20">
        <v>1.5072969999999999</v>
      </c>
      <c r="AB14" s="20">
        <v>1.608176</v>
      </c>
      <c r="AC14" s="20">
        <v>1.733975</v>
      </c>
      <c r="AD14" s="20">
        <v>1.9121569999999999</v>
      </c>
      <c r="AE14" s="20">
        <v>1.7277370000000001</v>
      </c>
      <c r="AF14" s="20">
        <v>1.502578</v>
      </c>
      <c r="AG14" s="20">
        <v>1.6972799999999999</v>
      </c>
      <c r="AH14" s="20">
        <v>0</v>
      </c>
      <c r="AI14" s="20">
        <v>0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0</v>
      </c>
      <c r="C17" s="15">
        <f t="shared" si="8"/>
        <v>0</v>
      </c>
      <c r="D17" s="15">
        <f t="shared" si="8"/>
        <v>0</v>
      </c>
      <c r="E17" s="15">
        <f t="shared" si="8"/>
        <v>0</v>
      </c>
      <c r="F17" s="15">
        <f t="shared" si="8"/>
        <v>0</v>
      </c>
      <c r="G17" s="15">
        <f t="shared" si="8"/>
        <v>0</v>
      </c>
      <c r="H17" s="15">
        <f t="shared" si="8"/>
        <v>0</v>
      </c>
      <c r="I17" s="15">
        <f t="shared" si="8"/>
        <v>0</v>
      </c>
      <c r="J17" s="15">
        <f t="shared" si="8"/>
        <v>0</v>
      </c>
      <c r="K17" s="15">
        <f t="shared" si="8"/>
        <v>0</v>
      </c>
      <c r="L17" s="15">
        <f t="shared" si="8"/>
        <v>0</v>
      </c>
      <c r="M17" s="15">
        <f t="shared" si="8"/>
        <v>0</v>
      </c>
      <c r="N17" s="15">
        <f t="shared" si="8"/>
        <v>0</v>
      </c>
      <c r="O17" s="15">
        <f t="shared" si="8"/>
        <v>0</v>
      </c>
      <c r="P17" s="15">
        <f t="shared" si="8"/>
        <v>0</v>
      </c>
      <c r="Q17" s="15">
        <f t="shared" si="8"/>
        <v>1</v>
      </c>
      <c r="R17" s="15">
        <f t="shared" si="8"/>
        <v>1</v>
      </c>
      <c r="S17" s="15">
        <f t="shared" si="8"/>
        <v>1</v>
      </c>
      <c r="T17" s="15">
        <f t="shared" si="8"/>
        <v>1</v>
      </c>
      <c r="U17" s="15">
        <f t="shared" si="8"/>
        <v>1</v>
      </c>
      <c r="V17" s="15">
        <f t="shared" si="8"/>
        <v>1</v>
      </c>
      <c r="W17" s="15">
        <f t="shared" si="8"/>
        <v>1</v>
      </c>
      <c r="X17" s="15">
        <f t="shared" si="8"/>
        <v>1</v>
      </c>
      <c r="Y17" s="15">
        <f t="shared" si="8"/>
        <v>1</v>
      </c>
      <c r="Z17" s="15">
        <f t="shared" si="8"/>
        <v>1</v>
      </c>
      <c r="AA17" s="15">
        <f t="shared" si="8"/>
        <v>1</v>
      </c>
      <c r="AB17" s="15">
        <f t="shared" si="8"/>
        <v>1</v>
      </c>
      <c r="AC17" s="15">
        <f t="shared" si="8"/>
        <v>1</v>
      </c>
      <c r="AD17" s="15">
        <f t="shared" si="8"/>
        <v>1</v>
      </c>
      <c r="AE17" s="15">
        <f t="shared" si="8"/>
        <v>1</v>
      </c>
      <c r="AF17" s="15">
        <f t="shared" si="8"/>
        <v>1</v>
      </c>
      <c r="AG17" s="15">
        <f t="shared" si="8"/>
        <v>1</v>
      </c>
      <c r="AH17" s="15">
        <f t="shared" ref="AH17:AI17" si="9">IF(AH12=0,0,AH12/AH$12)</f>
        <v>0</v>
      </c>
      <c r="AI17" s="15">
        <f t="shared" si="9"/>
        <v>0</v>
      </c>
    </row>
    <row r="18" spans="1:35" x14ac:dyDescent="0.25">
      <c r="A18" s="10" t="s">
        <v>72</v>
      </c>
      <c r="B18" s="16">
        <f t="shared" si="8"/>
        <v>0</v>
      </c>
      <c r="C18" s="16">
        <f t="shared" si="8"/>
        <v>0</v>
      </c>
      <c r="D18" s="16">
        <f t="shared" si="8"/>
        <v>0</v>
      </c>
      <c r="E18" s="16">
        <f t="shared" si="8"/>
        <v>0</v>
      </c>
      <c r="F18" s="16">
        <f t="shared" si="8"/>
        <v>0</v>
      </c>
      <c r="G18" s="16">
        <f t="shared" si="8"/>
        <v>0</v>
      </c>
      <c r="H18" s="16">
        <f t="shared" si="8"/>
        <v>0</v>
      </c>
      <c r="I18" s="16">
        <f t="shared" si="8"/>
        <v>0</v>
      </c>
      <c r="J18" s="16">
        <f t="shared" si="8"/>
        <v>0</v>
      </c>
      <c r="K18" s="16">
        <f t="shared" si="8"/>
        <v>0</v>
      </c>
      <c r="L18" s="16">
        <f t="shared" si="8"/>
        <v>0</v>
      </c>
      <c r="M18" s="16">
        <f t="shared" si="8"/>
        <v>0</v>
      </c>
      <c r="N18" s="16">
        <f t="shared" si="8"/>
        <v>0</v>
      </c>
      <c r="O18" s="16">
        <f t="shared" si="8"/>
        <v>0</v>
      </c>
      <c r="P18" s="16">
        <f t="shared" si="8"/>
        <v>0</v>
      </c>
      <c r="Q18" s="16">
        <f t="shared" si="8"/>
        <v>0.41759273151700149</v>
      </c>
      <c r="R18" s="16">
        <f t="shared" si="8"/>
        <v>0.41516370877791958</v>
      </c>
      <c r="S18" s="16">
        <f t="shared" si="8"/>
        <v>0.38636014865122054</v>
      </c>
      <c r="T18" s="16">
        <f t="shared" si="8"/>
        <v>0.38602905831701761</v>
      </c>
      <c r="U18" s="16">
        <f t="shared" si="8"/>
        <v>0.40104266942771993</v>
      </c>
      <c r="V18" s="16">
        <f t="shared" si="8"/>
        <v>0.33124064214686266</v>
      </c>
      <c r="W18" s="16">
        <f t="shared" si="8"/>
        <v>0.29003698196030669</v>
      </c>
      <c r="X18" s="16">
        <f t="shared" si="8"/>
        <v>0.3624657857884056</v>
      </c>
      <c r="Y18" s="16">
        <f t="shared" si="8"/>
        <v>0.31533692312134404</v>
      </c>
      <c r="Z18" s="16">
        <f t="shared" si="8"/>
        <v>0.34415385590233077</v>
      </c>
      <c r="AA18" s="16">
        <f t="shared" si="8"/>
        <v>0.33184346497014056</v>
      </c>
      <c r="AB18" s="16">
        <f t="shared" si="8"/>
        <v>0.34527932098891084</v>
      </c>
      <c r="AC18" s="16">
        <f t="shared" si="8"/>
        <v>0.32807370990423557</v>
      </c>
      <c r="AD18" s="16">
        <f t="shared" si="8"/>
        <v>0.31387203113444745</v>
      </c>
      <c r="AE18" s="16">
        <f t="shared" si="8"/>
        <v>0.29968286369543246</v>
      </c>
      <c r="AF18" s="16">
        <f t="shared" si="8"/>
        <v>0.26817284543492631</v>
      </c>
      <c r="AG18" s="16">
        <f t="shared" si="8"/>
        <v>0.22586118427804194</v>
      </c>
      <c r="AH18" s="16">
        <f t="shared" ref="AH18:AI18" si="10">IF(AH13=0,0,AH13/AH$12)</f>
        <v>0</v>
      </c>
      <c r="AI18" s="16">
        <f t="shared" si="10"/>
        <v>0</v>
      </c>
    </row>
    <row r="19" spans="1:35" x14ac:dyDescent="0.25">
      <c r="A19" s="12" t="s">
        <v>75</v>
      </c>
      <c r="B19" s="17">
        <f t="shared" si="8"/>
        <v>0</v>
      </c>
      <c r="C19" s="17">
        <f t="shared" si="8"/>
        <v>0</v>
      </c>
      <c r="D19" s="17">
        <f t="shared" si="8"/>
        <v>0</v>
      </c>
      <c r="E19" s="17">
        <f t="shared" si="8"/>
        <v>0</v>
      </c>
      <c r="F19" s="17">
        <f t="shared" si="8"/>
        <v>0</v>
      </c>
      <c r="G19" s="17">
        <f t="shared" si="8"/>
        <v>0</v>
      </c>
      <c r="H19" s="17">
        <f t="shared" si="8"/>
        <v>0</v>
      </c>
      <c r="I19" s="17">
        <f t="shared" si="8"/>
        <v>0</v>
      </c>
      <c r="J19" s="17">
        <f t="shared" si="8"/>
        <v>0</v>
      </c>
      <c r="K19" s="17">
        <f t="shared" si="8"/>
        <v>0</v>
      </c>
      <c r="L19" s="17">
        <f t="shared" si="8"/>
        <v>0</v>
      </c>
      <c r="M19" s="17">
        <f t="shared" si="8"/>
        <v>0</v>
      </c>
      <c r="N19" s="17">
        <f t="shared" si="8"/>
        <v>0</v>
      </c>
      <c r="O19" s="17">
        <f t="shared" si="8"/>
        <v>0</v>
      </c>
      <c r="P19" s="17">
        <f t="shared" si="8"/>
        <v>0</v>
      </c>
      <c r="Q19" s="17">
        <f t="shared" si="8"/>
        <v>0.58240726848299851</v>
      </c>
      <c r="R19" s="17">
        <f t="shared" si="8"/>
        <v>0.58483629122208047</v>
      </c>
      <c r="S19" s="17">
        <f t="shared" si="8"/>
        <v>0.61363985134877941</v>
      </c>
      <c r="T19" s="17">
        <f t="shared" si="8"/>
        <v>0.6139709416829825</v>
      </c>
      <c r="U19" s="17">
        <f t="shared" si="8"/>
        <v>0.59895733057228007</v>
      </c>
      <c r="V19" s="17">
        <f t="shared" si="8"/>
        <v>0.66875935785313734</v>
      </c>
      <c r="W19" s="17">
        <f t="shared" si="8"/>
        <v>0.70996301803969331</v>
      </c>
      <c r="X19" s="17">
        <f t="shared" si="8"/>
        <v>0.63753421421159429</v>
      </c>
      <c r="Y19" s="17">
        <f t="shared" si="8"/>
        <v>0.68466307687865602</v>
      </c>
      <c r="Z19" s="17">
        <f t="shared" si="8"/>
        <v>0.65584614409766917</v>
      </c>
      <c r="AA19" s="17">
        <f t="shared" si="8"/>
        <v>0.66815653502985939</v>
      </c>
      <c r="AB19" s="17">
        <f t="shared" si="8"/>
        <v>0.6547206790110891</v>
      </c>
      <c r="AC19" s="17">
        <f t="shared" si="8"/>
        <v>0.67192629009576443</v>
      </c>
      <c r="AD19" s="17">
        <f t="shared" si="8"/>
        <v>0.68612796886555261</v>
      </c>
      <c r="AE19" s="17">
        <f t="shared" si="8"/>
        <v>0.7003171363045676</v>
      </c>
      <c r="AF19" s="17">
        <f t="shared" si="8"/>
        <v>0.73182715456507375</v>
      </c>
      <c r="AG19" s="17">
        <f t="shared" si="8"/>
        <v>0.77413881572195808</v>
      </c>
      <c r="AH19" s="17">
        <f t="shared" ref="AH19:AI19" si="11">IF(AH14=0,0,AH14/AH$12)</f>
        <v>0</v>
      </c>
      <c r="AI19" s="17">
        <f t="shared" si="11"/>
        <v>0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0</v>
      </c>
      <c r="C21" s="21">
        <f t="shared" si="12"/>
        <v>0</v>
      </c>
      <c r="D21" s="21">
        <f t="shared" si="12"/>
        <v>0</v>
      </c>
      <c r="E21" s="21">
        <f t="shared" si="12"/>
        <v>0</v>
      </c>
      <c r="F21" s="21">
        <f t="shared" si="12"/>
        <v>0</v>
      </c>
      <c r="G21" s="21">
        <f t="shared" si="12"/>
        <v>0</v>
      </c>
      <c r="H21" s="21">
        <f t="shared" si="12"/>
        <v>0</v>
      </c>
      <c r="I21" s="21">
        <f t="shared" si="12"/>
        <v>0</v>
      </c>
      <c r="J21" s="21">
        <f t="shared" si="12"/>
        <v>0</v>
      </c>
      <c r="K21" s="21">
        <f t="shared" si="12"/>
        <v>0</v>
      </c>
      <c r="L21" s="21">
        <f t="shared" si="12"/>
        <v>0</v>
      </c>
      <c r="M21" s="21">
        <f t="shared" si="12"/>
        <v>0</v>
      </c>
      <c r="N21" s="21">
        <f t="shared" si="12"/>
        <v>0</v>
      </c>
      <c r="O21" s="21">
        <f t="shared" si="12"/>
        <v>0</v>
      </c>
      <c r="P21" s="21">
        <f t="shared" si="12"/>
        <v>0</v>
      </c>
      <c r="Q21" s="21">
        <f t="shared" si="12"/>
        <v>18064.365144148054</v>
      </c>
      <c r="R21" s="21">
        <f t="shared" si="12"/>
        <v>18744.512848767492</v>
      </c>
      <c r="S21" s="21">
        <f t="shared" si="12"/>
        <v>20549.329915957973</v>
      </c>
      <c r="T21" s="21">
        <f t="shared" si="12"/>
        <v>21414.28659596229</v>
      </c>
      <c r="U21" s="21">
        <f t="shared" si="12"/>
        <v>20694.01519533078</v>
      </c>
      <c r="V21" s="21">
        <f t="shared" si="12"/>
        <v>24234.319332766361</v>
      </c>
      <c r="W21" s="21">
        <f t="shared" si="12"/>
        <v>26933.130035858274</v>
      </c>
      <c r="X21" s="21">
        <f t="shared" si="12"/>
        <v>25567.994626727505</v>
      </c>
      <c r="Y21" s="21">
        <f t="shared" si="12"/>
        <v>27405.887886251712</v>
      </c>
      <c r="Z21" s="21">
        <f t="shared" si="12"/>
        <v>26626.110983839229</v>
      </c>
      <c r="AA21" s="21">
        <f t="shared" si="12"/>
        <v>29207.935727318185</v>
      </c>
      <c r="AB21" s="21">
        <f t="shared" si="12"/>
        <v>28616.655304489152</v>
      </c>
      <c r="AC21" s="21">
        <f t="shared" si="12"/>
        <v>30702.752449330641</v>
      </c>
      <c r="AD21" s="21">
        <f t="shared" si="12"/>
        <v>31847.474624858405</v>
      </c>
      <c r="AE21" s="21">
        <f t="shared" si="12"/>
        <v>32731.715627961501</v>
      </c>
      <c r="AF21" s="21">
        <f t="shared" si="12"/>
        <v>33514.77349505914</v>
      </c>
      <c r="AG21" s="21">
        <f t="shared" si="12"/>
        <v>36106.775034150902</v>
      </c>
      <c r="AH21" s="21">
        <f t="shared" ref="AH21:AI21" si="13">IF(AH3=0,0,AH3/AH12)</f>
        <v>0</v>
      </c>
      <c r="AI21" s="21">
        <f t="shared" si="13"/>
        <v>0</v>
      </c>
    </row>
    <row r="22" spans="1:35" x14ac:dyDescent="0.25">
      <c r="A22" s="10" t="s">
        <v>72</v>
      </c>
      <c r="B22" s="22">
        <f t="shared" si="12"/>
        <v>0</v>
      </c>
      <c r="C22" s="22">
        <f t="shared" si="12"/>
        <v>0</v>
      </c>
      <c r="D22" s="22">
        <f t="shared" si="12"/>
        <v>0</v>
      </c>
      <c r="E22" s="22">
        <f t="shared" si="12"/>
        <v>0</v>
      </c>
      <c r="F22" s="22">
        <f t="shared" si="12"/>
        <v>0</v>
      </c>
      <c r="G22" s="22">
        <f t="shared" si="12"/>
        <v>0</v>
      </c>
      <c r="H22" s="22">
        <f t="shared" si="12"/>
        <v>0</v>
      </c>
      <c r="I22" s="22">
        <f t="shared" si="12"/>
        <v>0</v>
      </c>
      <c r="J22" s="22">
        <f t="shared" si="12"/>
        <v>0</v>
      </c>
      <c r="K22" s="22">
        <f t="shared" si="12"/>
        <v>0</v>
      </c>
      <c r="L22" s="22">
        <f t="shared" si="12"/>
        <v>0</v>
      </c>
      <c r="M22" s="22">
        <f t="shared" si="12"/>
        <v>0</v>
      </c>
      <c r="N22" s="22">
        <f t="shared" si="12"/>
        <v>0</v>
      </c>
      <c r="O22" s="22">
        <f t="shared" si="12"/>
        <v>0</v>
      </c>
      <c r="P22" s="22">
        <f t="shared" si="12"/>
        <v>0</v>
      </c>
      <c r="Q22" s="22">
        <f t="shared" si="12"/>
        <v>6830.6699441338242</v>
      </c>
      <c r="R22" s="22">
        <f t="shared" si="12"/>
        <v>7109.492725443688</v>
      </c>
      <c r="S22" s="22">
        <f t="shared" si="12"/>
        <v>7593.7299640763767</v>
      </c>
      <c r="T22" s="22">
        <f t="shared" si="12"/>
        <v>7804.5221678128637</v>
      </c>
      <c r="U22" s="22">
        <f t="shared" si="12"/>
        <v>7646.017708318217</v>
      </c>
      <c r="V22" s="22">
        <f t="shared" si="12"/>
        <v>7659.3927742830138</v>
      </c>
      <c r="W22" s="22">
        <f t="shared" si="12"/>
        <v>7326.1610828003586</v>
      </c>
      <c r="X22" s="22">
        <f t="shared" si="12"/>
        <v>7429.1887701325168</v>
      </c>
      <c r="Y22" s="22">
        <f t="shared" si="12"/>
        <v>7483.3695752037684</v>
      </c>
      <c r="Z22" s="22">
        <f t="shared" si="12"/>
        <v>7471.747004208979</v>
      </c>
      <c r="AA22" s="22">
        <f t="shared" si="12"/>
        <v>8236.3257623826648</v>
      </c>
      <c r="AB22" s="22">
        <f t="shared" si="12"/>
        <v>8551.1067890418835</v>
      </c>
      <c r="AC22" s="22">
        <f t="shared" si="12"/>
        <v>8729.4480444776218</v>
      </c>
      <c r="AD22" s="22">
        <f t="shared" si="12"/>
        <v>8620.9148771498221</v>
      </c>
      <c r="AE22" s="22">
        <f t="shared" si="12"/>
        <v>8539.5594941982126</v>
      </c>
      <c r="AF22" s="22">
        <f t="shared" si="12"/>
        <v>9205.7795658988507</v>
      </c>
      <c r="AG22" s="22">
        <f t="shared" si="12"/>
        <v>8756.9899736467451</v>
      </c>
      <c r="AH22" s="22">
        <f t="shared" ref="AH22:AI22" si="14">IF(AH4=0,0,AH4/AH13)</f>
        <v>0</v>
      </c>
      <c r="AI22" s="22">
        <f t="shared" si="14"/>
        <v>0</v>
      </c>
    </row>
    <row r="23" spans="1:35" x14ac:dyDescent="0.25">
      <c r="A23" s="12" t="s">
        <v>75</v>
      </c>
      <c r="B23" s="23">
        <f t="shared" si="12"/>
        <v>0</v>
      </c>
      <c r="C23" s="23">
        <f t="shared" si="12"/>
        <v>0</v>
      </c>
      <c r="D23" s="23">
        <f t="shared" si="12"/>
        <v>0</v>
      </c>
      <c r="E23" s="23">
        <f t="shared" si="12"/>
        <v>0</v>
      </c>
      <c r="F23" s="23">
        <f t="shared" si="12"/>
        <v>0</v>
      </c>
      <c r="G23" s="23">
        <f t="shared" si="12"/>
        <v>0</v>
      </c>
      <c r="H23" s="23">
        <f t="shared" si="12"/>
        <v>0</v>
      </c>
      <c r="I23" s="23">
        <f t="shared" si="12"/>
        <v>0</v>
      </c>
      <c r="J23" s="23">
        <f t="shared" si="12"/>
        <v>0</v>
      </c>
      <c r="K23" s="23">
        <f t="shared" si="12"/>
        <v>0</v>
      </c>
      <c r="L23" s="23">
        <f t="shared" si="12"/>
        <v>0</v>
      </c>
      <c r="M23" s="23">
        <f t="shared" si="12"/>
        <v>0</v>
      </c>
      <c r="N23" s="23">
        <f t="shared" si="12"/>
        <v>0</v>
      </c>
      <c r="O23" s="23">
        <f t="shared" si="12"/>
        <v>0</v>
      </c>
      <c r="P23" s="23">
        <f t="shared" si="12"/>
        <v>0</v>
      </c>
      <c r="Q23" s="23">
        <f t="shared" si="12"/>
        <v>26119.054220783975</v>
      </c>
      <c r="R23" s="23">
        <f t="shared" si="12"/>
        <v>27003.9833683057</v>
      </c>
      <c r="S23" s="23">
        <f t="shared" si="12"/>
        <v>28706.439517416511</v>
      </c>
      <c r="T23" s="23">
        <f t="shared" si="12"/>
        <v>29971.311349794523</v>
      </c>
      <c r="U23" s="23">
        <f t="shared" si="12"/>
        <v>29430.536940340502</v>
      </c>
      <c r="V23" s="23">
        <f t="shared" si="12"/>
        <v>32443.982872120981</v>
      </c>
      <c r="W23" s="23">
        <f t="shared" si="12"/>
        <v>34943.048800692326</v>
      </c>
      <c r="X23" s="23">
        <f t="shared" si="12"/>
        <v>35880.690591138809</v>
      </c>
      <c r="Y23" s="23">
        <f t="shared" si="12"/>
        <v>36581.650151211586</v>
      </c>
      <c r="Z23" s="23">
        <f t="shared" si="12"/>
        <v>36677.322354481621</v>
      </c>
      <c r="AA23" s="23">
        <f t="shared" si="12"/>
        <v>39623.596357585804</v>
      </c>
      <c r="AB23" s="23">
        <f t="shared" si="12"/>
        <v>39198.601451582414</v>
      </c>
      <c r="AC23" s="23">
        <f t="shared" si="12"/>
        <v>41431.404685765367</v>
      </c>
      <c r="AD23" s="23">
        <f t="shared" si="12"/>
        <v>42472.558887685482</v>
      </c>
      <c r="AE23" s="23">
        <f t="shared" si="12"/>
        <v>43084.132059451171</v>
      </c>
      <c r="AF23" s="23">
        <f t="shared" si="12"/>
        <v>42422.631082712513</v>
      </c>
      <c r="AG23" s="23">
        <f t="shared" si="12"/>
        <v>44086.293329916094</v>
      </c>
      <c r="AH23" s="23">
        <f t="shared" ref="AH23:AI23" si="15">IF(AH5=0,0,AH5/AH14)</f>
        <v>0</v>
      </c>
      <c r="AI23" s="23">
        <f t="shared" si="15"/>
        <v>0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0</v>
      </c>
      <c r="C25" s="21">
        <f t="shared" ref="C25:AG25" si="16">SUM(C26,C32)</f>
        <v>0</v>
      </c>
      <c r="D25" s="21">
        <f t="shared" si="16"/>
        <v>0</v>
      </c>
      <c r="E25" s="21">
        <f t="shared" si="16"/>
        <v>0</v>
      </c>
      <c r="F25" s="21">
        <f t="shared" si="16"/>
        <v>0</v>
      </c>
      <c r="G25" s="21">
        <f t="shared" si="16"/>
        <v>0</v>
      </c>
      <c r="H25" s="21">
        <f t="shared" si="16"/>
        <v>0</v>
      </c>
      <c r="I25" s="21">
        <f t="shared" si="16"/>
        <v>0</v>
      </c>
      <c r="J25" s="21">
        <f t="shared" si="16"/>
        <v>0</v>
      </c>
      <c r="K25" s="21">
        <f t="shared" si="16"/>
        <v>0</v>
      </c>
      <c r="L25" s="21">
        <f t="shared" si="16"/>
        <v>0</v>
      </c>
      <c r="M25" s="21">
        <f t="shared" si="16"/>
        <v>0</v>
      </c>
      <c r="N25" s="21">
        <f t="shared" si="16"/>
        <v>0</v>
      </c>
      <c r="O25" s="21">
        <f t="shared" si="16"/>
        <v>0</v>
      </c>
      <c r="P25" s="21">
        <f t="shared" si="16"/>
        <v>0</v>
      </c>
      <c r="Q25" s="21">
        <f t="shared" si="16"/>
        <v>21.228632846087699</v>
      </c>
      <c r="R25" s="21">
        <f t="shared" si="16"/>
        <v>28.948151332760098</v>
      </c>
      <c r="S25" s="21">
        <f t="shared" si="16"/>
        <v>48.192433361994837</v>
      </c>
      <c r="T25" s="21">
        <f t="shared" si="16"/>
        <v>65.803009458297495</v>
      </c>
      <c r="U25" s="21">
        <f t="shared" si="16"/>
        <v>32.460103181427343</v>
      </c>
      <c r="V25" s="21">
        <f t="shared" si="16"/>
        <v>18.679621668099738</v>
      </c>
      <c r="W25" s="21">
        <f t="shared" si="16"/>
        <v>32.405674978503868</v>
      </c>
      <c r="X25" s="21">
        <f t="shared" si="16"/>
        <v>50.05477214101461</v>
      </c>
      <c r="Y25" s="21">
        <f t="shared" si="16"/>
        <v>60.844969905417017</v>
      </c>
      <c r="Z25" s="21">
        <f t="shared" si="16"/>
        <v>56.898710232158209</v>
      </c>
      <c r="AA25" s="21">
        <f t="shared" si="16"/>
        <v>63.720722269991398</v>
      </c>
      <c r="AB25" s="21">
        <f t="shared" si="16"/>
        <v>121.55064488392088</v>
      </c>
      <c r="AC25" s="21">
        <f t="shared" si="16"/>
        <v>154.19406706792779</v>
      </c>
      <c r="AD25" s="21">
        <f t="shared" si="16"/>
        <v>225.41092003439377</v>
      </c>
      <c r="AE25" s="21">
        <f t="shared" si="16"/>
        <v>190.44746345657776</v>
      </c>
      <c r="AF25" s="21">
        <f t="shared" si="16"/>
        <v>115.44995700773856</v>
      </c>
      <c r="AG25" s="21">
        <f t="shared" si="16"/>
        <v>85.820722269991407</v>
      </c>
      <c r="AH25" s="21">
        <f t="shared" ref="AH25:AI25" si="17">SUM(AH26,AH32)</f>
        <v>0</v>
      </c>
      <c r="AI25" s="21">
        <f t="shared" si="17"/>
        <v>0</v>
      </c>
    </row>
    <row r="26" spans="1:35" x14ac:dyDescent="0.25">
      <c r="A26" s="24" t="s">
        <v>72</v>
      </c>
      <c r="B26" s="25">
        <f>SUM(B27:B31)</f>
        <v>0</v>
      </c>
      <c r="C26" s="25">
        <f t="shared" ref="C26:AG26" si="18">SUM(C27:C31)</f>
        <v>0</v>
      </c>
      <c r="D26" s="25">
        <f t="shared" si="18"/>
        <v>0</v>
      </c>
      <c r="E26" s="25">
        <f t="shared" si="18"/>
        <v>0</v>
      </c>
      <c r="F26" s="25">
        <f t="shared" si="18"/>
        <v>0</v>
      </c>
      <c r="G26" s="25">
        <f t="shared" si="18"/>
        <v>0</v>
      </c>
      <c r="H26" s="25">
        <f t="shared" si="18"/>
        <v>0</v>
      </c>
      <c r="I26" s="25">
        <f t="shared" si="18"/>
        <v>0</v>
      </c>
      <c r="J26" s="25">
        <f t="shared" si="18"/>
        <v>0</v>
      </c>
      <c r="K26" s="25">
        <f t="shared" si="18"/>
        <v>0</v>
      </c>
      <c r="L26" s="25">
        <f t="shared" si="18"/>
        <v>0</v>
      </c>
      <c r="M26" s="25">
        <f t="shared" si="18"/>
        <v>0</v>
      </c>
      <c r="N26" s="25">
        <f t="shared" si="18"/>
        <v>0</v>
      </c>
      <c r="O26" s="25">
        <f t="shared" si="18"/>
        <v>0</v>
      </c>
      <c r="P26" s="25">
        <f t="shared" si="18"/>
        <v>0</v>
      </c>
      <c r="Q26" s="25">
        <f t="shared" si="18"/>
        <v>8.716831232989632</v>
      </c>
      <c r="R26" s="25">
        <f t="shared" si="18"/>
        <v>11.821420874448508</v>
      </c>
      <c r="S26" s="25">
        <f t="shared" si="18"/>
        <v>18.710340854673138</v>
      </c>
      <c r="T26" s="25">
        <f t="shared" si="18"/>
        <v>25.386450009487959</v>
      </c>
      <c r="U26" s="25">
        <f t="shared" si="18"/>
        <v>12.970086870106144</v>
      </c>
      <c r="V26" s="25">
        <f t="shared" si="18"/>
        <v>6.1744489023113003</v>
      </c>
      <c r="W26" s="25">
        <f t="shared" si="18"/>
        <v>9.042631914202353</v>
      </c>
      <c r="X26" s="25">
        <f t="shared" si="18"/>
        <v>16.85421530528912</v>
      </c>
      <c r="Y26" s="25">
        <f t="shared" si="18"/>
        <v>18.066039850996752</v>
      </c>
      <c r="Z26" s="25">
        <f t="shared" si="18"/>
        <v>18.155707641246639</v>
      </c>
      <c r="AA26" s="25">
        <f t="shared" si="18"/>
        <v>19.956511140624215</v>
      </c>
      <c r="AB26" s="25">
        <f t="shared" si="18"/>
        <v>40.080696152252052</v>
      </c>
      <c r="AC26" s="25">
        <f t="shared" si="18"/>
        <v>48.29055146215314</v>
      </c>
      <c r="AD26" s="25">
        <f t="shared" si="18"/>
        <v>66.734058967713764</v>
      </c>
      <c r="AE26" s="25">
        <f t="shared" si="18"/>
        <v>53.895784194556562</v>
      </c>
      <c r="AF26" s="25">
        <f t="shared" si="18"/>
        <v>27.160783314343767</v>
      </c>
      <c r="AG26" s="25">
        <f t="shared" si="18"/>
        <v>17.002526414328997</v>
      </c>
      <c r="AH26" s="25">
        <f t="shared" ref="AH26:AI26" si="19">SUM(AH27:AH31)</f>
        <v>0</v>
      </c>
      <c r="AI26" s="25">
        <f t="shared" si="19"/>
        <v>0</v>
      </c>
    </row>
    <row r="27" spans="1:35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13.381664975254523</v>
      </c>
      <c r="AE27" s="27">
        <v>19.077097678919927</v>
      </c>
      <c r="AF27" s="27">
        <v>5.4687309523203922</v>
      </c>
      <c r="AG27" s="27">
        <v>6.7340952670532399</v>
      </c>
      <c r="AH27" s="27">
        <v>0</v>
      </c>
      <c r="AI27" s="27">
        <v>0</v>
      </c>
    </row>
    <row r="28" spans="1:35" x14ac:dyDescent="0.25">
      <c r="A28" s="26" t="s">
        <v>14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8.716831232989632</v>
      </c>
      <c r="R28" s="27">
        <v>11.821420874448508</v>
      </c>
      <c r="S28" s="27">
        <v>18.710340854673138</v>
      </c>
      <c r="T28" s="27">
        <v>25.386450009487959</v>
      </c>
      <c r="U28" s="27">
        <v>12.970086870106144</v>
      </c>
      <c r="V28" s="27">
        <v>6.1744489023113003</v>
      </c>
      <c r="W28" s="27">
        <v>9.042631914202353</v>
      </c>
      <c r="X28" s="27">
        <v>16.85421530528912</v>
      </c>
      <c r="Y28" s="27">
        <v>18.066039850996752</v>
      </c>
      <c r="Z28" s="27">
        <v>18.155707641246639</v>
      </c>
      <c r="AA28" s="27">
        <v>19.956511140624215</v>
      </c>
      <c r="AB28" s="27">
        <v>40.080696152252052</v>
      </c>
      <c r="AC28" s="27">
        <v>48.29055146215314</v>
      </c>
      <c r="AD28" s="27">
        <v>53.352393992459241</v>
      </c>
      <c r="AE28" s="27">
        <v>34.818686515636635</v>
      </c>
      <c r="AF28" s="27">
        <v>21.692052362023375</v>
      </c>
      <c r="AG28" s="27">
        <v>10.268431147275757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75</v>
      </c>
      <c r="B32" s="25">
        <f>SUM(B33:B37)</f>
        <v>0</v>
      </c>
      <c r="C32" s="25">
        <f t="shared" ref="C32:AG32" si="20">SUM(C33:C37)</f>
        <v>0</v>
      </c>
      <c r="D32" s="25">
        <f t="shared" si="20"/>
        <v>0</v>
      </c>
      <c r="E32" s="25">
        <f t="shared" si="20"/>
        <v>0</v>
      </c>
      <c r="F32" s="25">
        <f t="shared" si="20"/>
        <v>0</v>
      </c>
      <c r="G32" s="25">
        <f t="shared" si="20"/>
        <v>0</v>
      </c>
      <c r="H32" s="25">
        <f t="shared" si="20"/>
        <v>0</v>
      </c>
      <c r="I32" s="25">
        <f t="shared" si="20"/>
        <v>0</v>
      </c>
      <c r="J32" s="25">
        <f t="shared" si="20"/>
        <v>0</v>
      </c>
      <c r="K32" s="25">
        <f t="shared" si="20"/>
        <v>0</v>
      </c>
      <c r="L32" s="25">
        <f t="shared" si="20"/>
        <v>0</v>
      </c>
      <c r="M32" s="25">
        <f t="shared" si="20"/>
        <v>0</v>
      </c>
      <c r="N32" s="25">
        <f t="shared" si="20"/>
        <v>0</v>
      </c>
      <c r="O32" s="25">
        <f t="shared" si="20"/>
        <v>0</v>
      </c>
      <c r="P32" s="25">
        <f t="shared" si="20"/>
        <v>0</v>
      </c>
      <c r="Q32" s="25">
        <f t="shared" si="20"/>
        <v>12.511801613098067</v>
      </c>
      <c r="R32" s="25">
        <f t="shared" si="20"/>
        <v>17.126730458311592</v>
      </c>
      <c r="S32" s="25">
        <f t="shared" si="20"/>
        <v>29.482092507321699</v>
      </c>
      <c r="T32" s="25">
        <f t="shared" si="20"/>
        <v>40.416559448809537</v>
      </c>
      <c r="U32" s="25">
        <f t="shared" si="20"/>
        <v>19.490016311321199</v>
      </c>
      <c r="V32" s="25">
        <f t="shared" si="20"/>
        <v>12.505172765788437</v>
      </c>
      <c r="W32" s="25">
        <f t="shared" si="20"/>
        <v>23.363043064301515</v>
      </c>
      <c r="X32" s="25">
        <f t="shared" si="20"/>
        <v>33.200556835725493</v>
      </c>
      <c r="Y32" s="25">
        <f t="shared" si="20"/>
        <v>42.778930054420265</v>
      </c>
      <c r="Z32" s="25">
        <f t="shared" si="20"/>
        <v>38.743002590911573</v>
      </c>
      <c r="AA32" s="25">
        <f t="shared" si="20"/>
        <v>43.764211129367183</v>
      </c>
      <c r="AB32" s="25">
        <f t="shared" si="20"/>
        <v>81.469948731668836</v>
      </c>
      <c r="AC32" s="25">
        <f t="shared" si="20"/>
        <v>105.90351560577466</v>
      </c>
      <c r="AD32" s="25">
        <f t="shared" si="20"/>
        <v>158.67686106668</v>
      </c>
      <c r="AE32" s="25">
        <f t="shared" si="20"/>
        <v>136.5516792620212</v>
      </c>
      <c r="AF32" s="25">
        <f t="shared" si="20"/>
        <v>88.289173693394787</v>
      </c>
      <c r="AG32" s="25">
        <f t="shared" si="20"/>
        <v>68.81819585566241</v>
      </c>
      <c r="AH32" s="25">
        <f t="shared" ref="AH32:AI32" si="21">SUM(AH33:AH37)</f>
        <v>0</v>
      </c>
      <c r="AI32" s="25">
        <f t="shared" si="21"/>
        <v>0</v>
      </c>
    </row>
    <row r="33" spans="1:35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6.3636488682536481</v>
      </c>
      <c r="AE33" s="27">
        <v>9.6668404122236637</v>
      </c>
      <c r="AF33" s="27">
        <v>3.5553447140596592</v>
      </c>
      <c r="AG33" s="27">
        <v>5.4512873640731598</v>
      </c>
      <c r="AH33" s="27">
        <v>0</v>
      </c>
      <c r="AI33" s="27">
        <v>0</v>
      </c>
    </row>
    <row r="34" spans="1:35" x14ac:dyDescent="0.25">
      <c r="A34" s="26" t="s">
        <v>14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12.511801613098067</v>
      </c>
      <c r="R34" s="27">
        <v>17.126730458311592</v>
      </c>
      <c r="S34" s="27">
        <v>29.482092507321699</v>
      </c>
      <c r="T34" s="27">
        <v>40.416559448809537</v>
      </c>
      <c r="U34" s="27">
        <v>19.490016311321199</v>
      </c>
      <c r="V34" s="27">
        <v>12.505172765788437</v>
      </c>
      <c r="W34" s="27">
        <v>23.363043064301515</v>
      </c>
      <c r="X34" s="27">
        <v>33.200556835725493</v>
      </c>
      <c r="Y34" s="27">
        <v>42.778930054420265</v>
      </c>
      <c r="Z34" s="27">
        <v>38.743002590911573</v>
      </c>
      <c r="AA34" s="27">
        <v>43.764211129367183</v>
      </c>
      <c r="AB34" s="27">
        <v>81.469948731668836</v>
      </c>
      <c r="AC34" s="27">
        <v>105.90351560577466</v>
      </c>
      <c r="AD34" s="27">
        <v>152.31321219842636</v>
      </c>
      <c r="AE34" s="27">
        <v>126.88483884979755</v>
      </c>
      <c r="AF34" s="27">
        <v>84.733828979335129</v>
      </c>
      <c r="AG34" s="27">
        <v>63.36690849158925</v>
      </c>
      <c r="AH34" s="27">
        <v>0</v>
      </c>
      <c r="AI34" s="27">
        <v>0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0</v>
      </c>
      <c r="C40" s="21">
        <f t="shared" si="22"/>
        <v>0</v>
      </c>
      <c r="D40" s="21">
        <f t="shared" si="22"/>
        <v>0</v>
      </c>
      <c r="E40" s="21">
        <f t="shared" si="22"/>
        <v>0</v>
      </c>
      <c r="F40" s="21">
        <f t="shared" si="22"/>
        <v>0</v>
      </c>
      <c r="G40" s="21">
        <f t="shared" si="22"/>
        <v>0</v>
      </c>
      <c r="H40" s="21">
        <f t="shared" si="22"/>
        <v>0</v>
      </c>
      <c r="I40" s="21">
        <f t="shared" si="22"/>
        <v>0</v>
      </c>
      <c r="J40" s="21">
        <f t="shared" si="22"/>
        <v>0</v>
      </c>
      <c r="K40" s="21">
        <f t="shared" si="22"/>
        <v>0</v>
      </c>
      <c r="L40" s="21">
        <f t="shared" si="22"/>
        <v>0</v>
      </c>
      <c r="M40" s="21">
        <f t="shared" si="22"/>
        <v>0</v>
      </c>
      <c r="N40" s="21">
        <f t="shared" si="22"/>
        <v>0</v>
      </c>
      <c r="O40" s="21">
        <f t="shared" si="22"/>
        <v>0</v>
      </c>
      <c r="P40" s="21">
        <f t="shared" si="22"/>
        <v>0</v>
      </c>
      <c r="Q40" s="21">
        <f t="shared" si="22"/>
        <v>0.5562145857499492</v>
      </c>
      <c r="R40" s="21">
        <f t="shared" si="22"/>
        <v>0.59336564455019714</v>
      </c>
      <c r="S40" s="21">
        <f t="shared" si="22"/>
        <v>0.93967086318093296</v>
      </c>
      <c r="T40" s="21">
        <f t="shared" si="22"/>
        <v>1.1864155985616864</v>
      </c>
      <c r="U40" s="21">
        <f t="shared" si="22"/>
        <v>0.76069981762777239</v>
      </c>
      <c r="V40" s="21">
        <f t="shared" si="22"/>
        <v>0.37826072423827373</v>
      </c>
      <c r="W40" s="21">
        <f t="shared" si="22"/>
        <v>0.54516451741972805</v>
      </c>
      <c r="X40" s="21">
        <f t="shared" si="22"/>
        <v>0.85970255879445845</v>
      </c>
      <c r="Y40" s="21">
        <f t="shared" si="22"/>
        <v>1.0865000552149087</v>
      </c>
      <c r="Z40" s="21">
        <f t="shared" si="22"/>
        <v>0.94691090067421491</v>
      </c>
      <c r="AA40" s="21">
        <f t="shared" si="22"/>
        <v>0.96707289539353214</v>
      </c>
      <c r="AB40" s="21">
        <f t="shared" si="22"/>
        <v>1.7292623124135738</v>
      </c>
      <c r="AC40" s="21">
        <f t="shared" si="22"/>
        <v>1.9461179342890396</v>
      </c>
      <c r="AD40" s="21">
        <f t="shared" si="22"/>
        <v>2.5396947819211202</v>
      </c>
      <c r="AE40" s="21">
        <f t="shared" si="22"/>
        <v>2.3584329989769892</v>
      </c>
      <c r="AF40" s="21">
        <f t="shared" si="22"/>
        <v>1.6777566972222184</v>
      </c>
      <c r="AG40" s="21">
        <f t="shared" si="22"/>
        <v>1.0840986789698017</v>
      </c>
      <c r="AH40" s="21">
        <f t="shared" ref="AH40:AI40" si="23">IF(AH25=0,0,AH25/(AH3/1000))</f>
        <v>0</v>
      </c>
      <c r="AI40" s="21">
        <f t="shared" si="23"/>
        <v>0</v>
      </c>
    </row>
    <row r="41" spans="1:35" x14ac:dyDescent="0.25">
      <c r="A41" s="10" t="s">
        <v>72</v>
      </c>
      <c r="B41" s="22">
        <f t="shared" si="22"/>
        <v>0</v>
      </c>
      <c r="C41" s="22">
        <f t="shared" si="22"/>
        <v>0</v>
      </c>
      <c r="D41" s="22">
        <f t="shared" si="22"/>
        <v>0</v>
      </c>
      <c r="E41" s="22">
        <f t="shared" si="22"/>
        <v>0</v>
      </c>
      <c r="F41" s="22">
        <f t="shared" si="22"/>
        <v>0</v>
      </c>
      <c r="G41" s="22">
        <f t="shared" si="22"/>
        <v>0</v>
      </c>
      <c r="H41" s="22">
        <f t="shared" si="22"/>
        <v>0</v>
      </c>
      <c r="I41" s="22">
        <f t="shared" si="22"/>
        <v>0</v>
      </c>
      <c r="J41" s="22">
        <f t="shared" si="22"/>
        <v>0</v>
      </c>
      <c r="K41" s="22">
        <f t="shared" si="22"/>
        <v>0</v>
      </c>
      <c r="L41" s="22">
        <f t="shared" si="22"/>
        <v>0</v>
      </c>
      <c r="M41" s="22">
        <f t="shared" si="22"/>
        <v>0</v>
      </c>
      <c r="N41" s="22">
        <f t="shared" si="22"/>
        <v>0</v>
      </c>
      <c r="O41" s="22">
        <f t="shared" si="22"/>
        <v>0</v>
      </c>
      <c r="P41" s="22">
        <f t="shared" si="22"/>
        <v>0</v>
      </c>
      <c r="Q41" s="22">
        <f t="shared" si="22"/>
        <v>1.4463901534705519</v>
      </c>
      <c r="R41" s="22">
        <f t="shared" si="22"/>
        <v>1.5388185167456627</v>
      </c>
      <c r="S41" s="22">
        <f t="shared" si="22"/>
        <v>2.5552229255364276</v>
      </c>
      <c r="T41" s="22">
        <f t="shared" si="22"/>
        <v>3.2533468012644575</v>
      </c>
      <c r="U41" s="22">
        <f t="shared" si="22"/>
        <v>2.0512811199294467</v>
      </c>
      <c r="V41" s="22">
        <f t="shared" si="22"/>
        <v>1.1943022275623028</v>
      </c>
      <c r="W41" s="22">
        <f t="shared" si="22"/>
        <v>1.9282278442159875</v>
      </c>
      <c r="X41" s="22">
        <f t="shared" si="22"/>
        <v>2.7485239297043829</v>
      </c>
      <c r="Y41" s="22">
        <f t="shared" si="22"/>
        <v>3.7466221222324498</v>
      </c>
      <c r="Z41" s="22">
        <f t="shared" si="22"/>
        <v>3.1286199829503007</v>
      </c>
      <c r="AA41" s="22">
        <f t="shared" si="22"/>
        <v>3.2366610359393642</v>
      </c>
      <c r="AB41" s="22">
        <f t="shared" si="22"/>
        <v>5.5266866095581024</v>
      </c>
      <c r="AC41" s="22">
        <f t="shared" si="22"/>
        <v>6.5340545049376351</v>
      </c>
      <c r="AD41" s="22">
        <f t="shared" si="22"/>
        <v>8.8495898159552713</v>
      </c>
      <c r="AE41" s="22">
        <f t="shared" si="22"/>
        <v>8.5363956582234941</v>
      </c>
      <c r="AF41" s="22">
        <f t="shared" si="22"/>
        <v>5.3584405099664094</v>
      </c>
      <c r="AG41" s="22">
        <f t="shared" si="22"/>
        <v>3.920869202792078</v>
      </c>
      <c r="AH41" s="22">
        <f t="shared" ref="AH41:AI41" si="24">IF(AH26=0,0,AH26/(AH4/1000))</f>
        <v>0</v>
      </c>
      <c r="AI41" s="22">
        <f t="shared" si="24"/>
        <v>0</v>
      </c>
    </row>
    <row r="42" spans="1:35" x14ac:dyDescent="0.25">
      <c r="A42" s="12" t="s">
        <v>75</v>
      </c>
      <c r="B42" s="23">
        <f t="shared" ref="B42:AG42" si="25">IF(B32=0,0,B32/(B5/1000))</f>
        <v>0</v>
      </c>
      <c r="C42" s="23">
        <f t="shared" si="25"/>
        <v>0</v>
      </c>
      <c r="D42" s="23">
        <f t="shared" si="25"/>
        <v>0</v>
      </c>
      <c r="E42" s="23">
        <f t="shared" si="25"/>
        <v>0</v>
      </c>
      <c r="F42" s="23">
        <f t="shared" si="25"/>
        <v>0</v>
      </c>
      <c r="G42" s="23">
        <f t="shared" si="25"/>
        <v>0</v>
      </c>
      <c r="H42" s="23">
        <f t="shared" si="25"/>
        <v>0</v>
      </c>
      <c r="I42" s="23">
        <f t="shared" si="25"/>
        <v>0</v>
      </c>
      <c r="J42" s="23">
        <f t="shared" si="25"/>
        <v>0</v>
      </c>
      <c r="K42" s="23">
        <f t="shared" si="25"/>
        <v>0</v>
      </c>
      <c r="L42" s="23">
        <f t="shared" si="25"/>
        <v>0</v>
      </c>
      <c r="M42" s="23">
        <f t="shared" si="25"/>
        <v>0</v>
      </c>
      <c r="N42" s="23">
        <f t="shared" si="25"/>
        <v>0</v>
      </c>
      <c r="O42" s="23">
        <f t="shared" si="25"/>
        <v>0</v>
      </c>
      <c r="P42" s="23">
        <f t="shared" si="25"/>
        <v>0</v>
      </c>
      <c r="Q42" s="23">
        <f t="shared" si="25"/>
        <v>0.38929485763834543</v>
      </c>
      <c r="R42" s="23">
        <f t="shared" si="25"/>
        <v>0.41666597533406119</v>
      </c>
      <c r="S42" s="23">
        <f t="shared" si="25"/>
        <v>0.67059450199899318</v>
      </c>
      <c r="T42" s="23">
        <f t="shared" si="25"/>
        <v>0.84800903718227816</v>
      </c>
      <c r="U42" s="23">
        <f t="shared" si="25"/>
        <v>0.53619938586344951</v>
      </c>
      <c r="V42" s="23">
        <f t="shared" si="25"/>
        <v>0.28283923938167066</v>
      </c>
      <c r="W42" s="23">
        <f t="shared" si="25"/>
        <v>0.42670352004015483</v>
      </c>
      <c r="X42" s="23">
        <f t="shared" si="25"/>
        <v>0.63735364616037693</v>
      </c>
      <c r="Y42" s="23">
        <f t="shared" si="25"/>
        <v>0.83586986369494887</v>
      </c>
      <c r="Z42" s="23">
        <f t="shared" si="25"/>
        <v>0.71368754187442296</v>
      </c>
      <c r="AA42" s="23">
        <f t="shared" si="25"/>
        <v>0.73276780335076697</v>
      </c>
      <c r="AB42" s="23">
        <f t="shared" si="25"/>
        <v>1.292389122761793</v>
      </c>
      <c r="AC42" s="23">
        <f t="shared" si="25"/>
        <v>1.4741371391194458</v>
      </c>
      <c r="AD42" s="23">
        <f t="shared" si="25"/>
        <v>1.9538068408349971</v>
      </c>
      <c r="AE42" s="23">
        <f t="shared" si="25"/>
        <v>1.8344338811182701</v>
      </c>
      <c r="AF42" s="23">
        <f t="shared" si="25"/>
        <v>1.3850735189612913</v>
      </c>
      <c r="AG42" s="23">
        <f t="shared" si="25"/>
        <v>0.91970003559267399</v>
      </c>
      <c r="AH42" s="23">
        <f t="shared" ref="AH42:AI42" si="26">IF(AH32=0,0,AH32/(AH5/1000))</f>
        <v>0</v>
      </c>
      <c r="AI42" s="23">
        <f t="shared" si="26"/>
        <v>0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0</v>
      </c>
      <c r="C44" s="30">
        <f t="shared" si="27"/>
        <v>0</v>
      </c>
      <c r="D44" s="30">
        <f t="shared" si="27"/>
        <v>0</v>
      </c>
      <c r="E44" s="30">
        <f t="shared" si="27"/>
        <v>0</v>
      </c>
      <c r="F44" s="30">
        <f t="shared" si="27"/>
        <v>0</v>
      </c>
      <c r="G44" s="30">
        <f t="shared" si="27"/>
        <v>0</v>
      </c>
      <c r="H44" s="30">
        <f t="shared" si="27"/>
        <v>0</v>
      </c>
      <c r="I44" s="30">
        <f t="shared" si="27"/>
        <v>0</v>
      </c>
      <c r="J44" s="30">
        <f t="shared" si="27"/>
        <v>0</v>
      </c>
      <c r="K44" s="30">
        <f t="shared" si="27"/>
        <v>0</v>
      </c>
      <c r="L44" s="30">
        <f t="shared" si="27"/>
        <v>0</v>
      </c>
      <c r="M44" s="30">
        <f t="shared" si="27"/>
        <v>0</v>
      </c>
      <c r="N44" s="30">
        <f t="shared" si="27"/>
        <v>0</v>
      </c>
      <c r="O44" s="30">
        <f t="shared" si="27"/>
        <v>0</v>
      </c>
      <c r="P44" s="30">
        <f t="shared" si="27"/>
        <v>0</v>
      </c>
      <c r="Q44" s="30">
        <f t="shared" si="27"/>
        <v>1</v>
      </c>
      <c r="R44" s="30">
        <f t="shared" si="27"/>
        <v>1</v>
      </c>
      <c r="S44" s="30">
        <f t="shared" si="27"/>
        <v>1</v>
      </c>
      <c r="T44" s="30">
        <f t="shared" si="27"/>
        <v>1</v>
      </c>
      <c r="U44" s="30">
        <f t="shared" si="27"/>
        <v>1</v>
      </c>
      <c r="V44" s="30">
        <f t="shared" si="27"/>
        <v>1</v>
      </c>
      <c r="W44" s="30">
        <f t="shared" si="27"/>
        <v>1</v>
      </c>
      <c r="X44" s="30">
        <f t="shared" si="27"/>
        <v>1</v>
      </c>
      <c r="Y44" s="30">
        <f t="shared" si="27"/>
        <v>1</v>
      </c>
      <c r="Z44" s="30">
        <f t="shared" si="27"/>
        <v>1</v>
      </c>
      <c r="AA44" s="30">
        <f t="shared" si="27"/>
        <v>1</v>
      </c>
      <c r="AB44" s="30">
        <f t="shared" si="27"/>
        <v>1</v>
      </c>
      <c r="AC44" s="30">
        <f t="shared" si="27"/>
        <v>1</v>
      </c>
      <c r="AD44" s="30">
        <f t="shared" si="27"/>
        <v>1</v>
      </c>
      <c r="AE44" s="30">
        <f t="shared" si="27"/>
        <v>1</v>
      </c>
      <c r="AF44" s="30">
        <f t="shared" si="27"/>
        <v>1</v>
      </c>
      <c r="AG44" s="30">
        <f t="shared" si="27"/>
        <v>1</v>
      </c>
      <c r="AH44" s="30">
        <f t="shared" ref="AH44:AI44" si="28">IF(AH25=0,0,AH25/AH$25)</f>
        <v>0</v>
      </c>
      <c r="AI44" s="30">
        <f t="shared" si="28"/>
        <v>0</v>
      </c>
    </row>
    <row r="45" spans="1:35" x14ac:dyDescent="0.25">
      <c r="A45" s="10" t="s">
        <v>72</v>
      </c>
      <c r="B45" s="31">
        <f t="shared" si="27"/>
        <v>0</v>
      </c>
      <c r="C45" s="31">
        <f t="shared" si="27"/>
        <v>0</v>
      </c>
      <c r="D45" s="31">
        <f t="shared" si="27"/>
        <v>0</v>
      </c>
      <c r="E45" s="31">
        <f t="shared" si="27"/>
        <v>0</v>
      </c>
      <c r="F45" s="31">
        <f t="shared" si="27"/>
        <v>0</v>
      </c>
      <c r="G45" s="31">
        <f t="shared" si="27"/>
        <v>0</v>
      </c>
      <c r="H45" s="31">
        <f t="shared" si="27"/>
        <v>0</v>
      </c>
      <c r="I45" s="31">
        <f t="shared" si="27"/>
        <v>0</v>
      </c>
      <c r="J45" s="31">
        <f t="shared" si="27"/>
        <v>0</v>
      </c>
      <c r="K45" s="31">
        <f t="shared" si="27"/>
        <v>0</v>
      </c>
      <c r="L45" s="31">
        <f t="shared" si="27"/>
        <v>0</v>
      </c>
      <c r="M45" s="31">
        <f t="shared" si="27"/>
        <v>0</v>
      </c>
      <c r="N45" s="31">
        <f t="shared" si="27"/>
        <v>0</v>
      </c>
      <c r="O45" s="31">
        <f t="shared" si="27"/>
        <v>0</v>
      </c>
      <c r="P45" s="31">
        <f t="shared" si="27"/>
        <v>0</v>
      </c>
      <c r="Q45" s="31">
        <f t="shared" si="27"/>
        <v>0.41061670321346616</v>
      </c>
      <c r="R45" s="31">
        <f t="shared" si="27"/>
        <v>0.40836531281603533</v>
      </c>
      <c r="S45" s="31">
        <f t="shared" si="27"/>
        <v>0.38824229343497624</v>
      </c>
      <c r="T45" s="31">
        <f t="shared" si="27"/>
        <v>0.38579466529682904</v>
      </c>
      <c r="U45" s="31">
        <f t="shared" si="27"/>
        <v>0.3995701060348823</v>
      </c>
      <c r="V45" s="31">
        <f t="shared" si="27"/>
        <v>0.33054464442691367</v>
      </c>
      <c r="W45" s="31">
        <f t="shared" si="27"/>
        <v>0.27904470189868702</v>
      </c>
      <c r="X45" s="31">
        <f t="shared" si="27"/>
        <v>0.33671545357967714</v>
      </c>
      <c r="Y45" s="31">
        <f t="shared" si="27"/>
        <v>0.29691920102976888</v>
      </c>
      <c r="Z45" s="31">
        <f t="shared" si="27"/>
        <v>0.31908821073742605</v>
      </c>
      <c r="AA45" s="31">
        <f t="shared" si="27"/>
        <v>0.31318714587173668</v>
      </c>
      <c r="AB45" s="31">
        <f t="shared" si="27"/>
        <v>0.32974482521691711</v>
      </c>
      <c r="AC45" s="31">
        <f t="shared" si="27"/>
        <v>0.31318034721063226</v>
      </c>
      <c r="AD45" s="31">
        <f t="shared" si="27"/>
        <v>0.29605512881776674</v>
      </c>
      <c r="AE45" s="31">
        <f t="shared" si="27"/>
        <v>0.28299554751930239</v>
      </c>
      <c r="AF45" s="31">
        <f t="shared" si="27"/>
        <v>0.23526022891912546</v>
      </c>
      <c r="AG45" s="31">
        <f t="shared" si="27"/>
        <v>0.19811679469253551</v>
      </c>
      <c r="AH45" s="31">
        <f t="shared" ref="AH45:AI45" si="29">IF(AH26=0,0,AH26/AH$25)</f>
        <v>0</v>
      </c>
      <c r="AI45" s="31">
        <f t="shared" si="29"/>
        <v>0</v>
      </c>
    </row>
    <row r="46" spans="1:35" x14ac:dyDescent="0.25">
      <c r="A46" s="12" t="s">
        <v>75</v>
      </c>
      <c r="B46" s="32">
        <f t="shared" ref="B46:AG46" si="30">IF(B32=0,0,B32/B$25)</f>
        <v>0</v>
      </c>
      <c r="C46" s="32">
        <f t="shared" si="30"/>
        <v>0</v>
      </c>
      <c r="D46" s="32">
        <f t="shared" si="30"/>
        <v>0</v>
      </c>
      <c r="E46" s="32">
        <f t="shared" si="30"/>
        <v>0</v>
      </c>
      <c r="F46" s="32">
        <f t="shared" si="30"/>
        <v>0</v>
      </c>
      <c r="G46" s="32">
        <f t="shared" si="30"/>
        <v>0</v>
      </c>
      <c r="H46" s="32">
        <f t="shared" si="30"/>
        <v>0</v>
      </c>
      <c r="I46" s="32">
        <f t="shared" si="30"/>
        <v>0</v>
      </c>
      <c r="J46" s="32">
        <f t="shared" si="30"/>
        <v>0</v>
      </c>
      <c r="K46" s="32">
        <f t="shared" si="30"/>
        <v>0</v>
      </c>
      <c r="L46" s="32">
        <f t="shared" si="30"/>
        <v>0</v>
      </c>
      <c r="M46" s="32">
        <f t="shared" si="30"/>
        <v>0</v>
      </c>
      <c r="N46" s="32">
        <f t="shared" si="30"/>
        <v>0</v>
      </c>
      <c r="O46" s="32">
        <f t="shared" si="30"/>
        <v>0</v>
      </c>
      <c r="P46" s="32">
        <f t="shared" si="30"/>
        <v>0</v>
      </c>
      <c r="Q46" s="32">
        <f t="shared" si="30"/>
        <v>0.58938329678653389</v>
      </c>
      <c r="R46" s="32">
        <f t="shared" si="30"/>
        <v>0.59163468718396472</v>
      </c>
      <c r="S46" s="32">
        <f t="shared" si="30"/>
        <v>0.61175770656502371</v>
      </c>
      <c r="T46" s="32">
        <f t="shared" si="30"/>
        <v>0.61420533470317096</v>
      </c>
      <c r="U46" s="32">
        <f t="shared" si="30"/>
        <v>0.6004298939651177</v>
      </c>
      <c r="V46" s="32">
        <f t="shared" si="30"/>
        <v>0.66945535557308622</v>
      </c>
      <c r="W46" s="32">
        <f t="shared" si="30"/>
        <v>0.72095529810131298</v>
      </c>
      <c r="X46" s="32">
        <f t="shared" si="30"/>
        <v>0.66328454642032297</v>
      </c>
      <c r="Y46" s="32">
        <f t="shared" si="30"/>
        <v>0.70308079897023112</v>
      </c>
      <c r="Z46" s="32">
        <f t="shared" si="30"/>
        <v>0.68091178926257401</v>
      </c>
      <c r="AA46" s="32">
        <f t="shared" si="30"/>
        <v>0.68681285412826332</v>
      </c>
      <c r="AB46" s="32">
        <f t="shared" si="30"/>
        <v>0.67025517478308294</v>
      </c>
      <c r="AC46" s="32">
        <f t="shared" si="30"/>
        <v>0.68681965278936785</v>
      </c>
      <c r="AD46" s="32">
        <f t="shared" si="30"/>
        <v>0.70394487118223326</v>
      </c>
      <c r="AE46" s="32">
        <f t="shared" si="30"/>
        <v>0.71700445248069755</v>
      </c>
      <c r="AF46" s="32">
        <f t="shared" si="30"/>
        <v>0.76473977108087443</v>
      </c>
      <c r="AG46" s="32">
        <f t="shared" si="30"/>
        <v>0.80188320530746449</v>
      </c>
      <c r="AH46" s="32">
        <f t="shared" ref="AH46:AI46" si="31">IF(AH32=0,0,AH32/AH$25)</f>
        <v>0</v>
      </c>
      <c r="AI46" s="32">
        <f t="shared" si="31"/>
        <v>0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0</v>
      </c>
      <c r="C48" s="21">
        <f t="shared" si="32"/>
        <v>0</v>
      </c>
      <c r="D48" s="21">
        <f t="shared" si="32"/>
        <v>0</v>
      </c>
      <c r="E48" s="21">
        <f t="shared" si="32"/>
        <v>0</v>
      </c>
      <c r="F48" s="21">
        <f t="shared" si="32"/>
        <v>0</v>
      </c>
      <c r="G48" s="21">
        <f t="shared" si="32"/>
        <v>0</v>
      </c>
      <c r="H48" s="21">
        <f t="shared" si="32"/>
        <v>0</v>
      </c>
      <c r="I48" s="21">
        <f t="shared" si="32"/>
        <v>0</v>
      </c>
      <c r="J48" s="21">
        <f t="shared" si="32"/>
        <v>0</v>
      </c>
      <c r="K48" s="21">
        <f t="shared" si="32"/>
        <v>0</v>
      </c>
      <c r="L48" s="21">
        <f t="shared" si="32"/>
        <v>0</v>
      </c>
      <c r="M48" s="21">
        <f t="shared" si="32"/>
        <v>0</v>
      </c>
      <c r="N48" s="21">
        <f t="shared" si="32"/>
        <v>0</v>
      </c>
      <c r="O48" s="21">
        <f t="shared" si="32"/>
        <v>0</v>
      </c>
      <c r="P48" s="21">
        <f t="shared" si="32"/>
        <v>0</v>
      </c>
      <c r="Q48" s="21">
        <f t="shared" si="32"/>
        <v>1004.7663375488133</v>
      </c>
      <c r="R48" s="21">
        <f t="shared" si="32"/>
        <v>1112.2349948288374</v>
      </c>
      <c r="S48" s="21">
        <f t="shared" si="32"/>
        <v>1930.9606579917995</v>
      </c>
      <c r="T48" s="21">
        <f t="shared" si="32"/>
        <v>2540.6243649520097</v>
      </c>
      <c r="U48" s="21">
        <f t="shared" si="32"/>
        <v>1574.1933585074473</v>
      </c>
      <c r="V48" s="21">
        <f t="shared" si="32"/>
        <v>916.68911822338021</v>
      </c>
      <c r="W48" s="21">
        <f t="shared" si="32"/>
        <v>1468.298683860146</v>
      </c>
      <c r="X48" s="21">
        <f t="shared" si="32"/>
        <v>2198.0870403840599</v>
      </c>
      <c r="Y48" s="21">
        <f t="shared" si="32"/>
        <v>2977.6498701626083</v>
      </c>
      <c r="Z48" s="21">
        <f t="shared" si="32"/>
        <v>2521.2554733158809</v>
      </c>
      <c r="AA48" s="21">
        <f t="shared" si="32"/>
        <v>2824.6202972285787</v>
      </c>
      <c r="AB48" s="21">
        <f t="shared" si="32"/>
        <v>4948.5703525383069</v>
      </c>
      <c r="AC48" s="21">
        <f t="shared" si="32"/>
        <v>5975.1177173679098</v>
      </c>
      <c r="AD48" s="21">
        <f t="shared" si="32"/>
        <v>8088.2865122118174</v>
      </c>
      <c r="AE48" s="21">
        <f t="shared" si="32"/>
        <v>7719.5558250115218</v>
      </c>
      <c r="AF48" s="21">
        <f t="shared" si="32"/>
        <v>5622.9635687221171</v>
      </c>
      <c r="AG48" s="21">
        <f t="shared" si="32"/>
        <v>3914.3307116382812</v>
      </c>
      <c r="AH48" s="21">
        <f t="shared" ref="AH48:AI48" si="33">IF(AH25=0,0,100*AH25/AH12)</f>
        <v>0</v>
      </c>
      <c r="AI48" s="21">
        <f t="shared" si="33"/>
        <v>0</v>
      </c>
    </row>
    <row r="49" spans="1:35" x14ac:dyDescent="0.25">
      <c r="A49" s="10" t="s">
        <v>72</v>
      </c>
      <c r="B49" s="22">
        <f t="shared" si="32"/>
        <v>0</v>
      </c>
      <c r="C49" s="22">
        <f t="shared" si="32"/>
        <v>0</v>
      </c>
      <c r="D49" s="22">
        <f t="shared" si="32"/>
        <v>0</v>
      </c>
      <c r="E49" s="22">
        <f t="shared" si="32"/>
        <v>0</v>
      </c>
      <c r="F49" s="22">
        <f t="shared" si="32"/>
        <v>0</v>
      </c>
      <c r="G49" s="22">
        <f t="shared" si="32"/>
        <v>0</v>
      </c>
      <c r="H49" s="22">
        <f t="shared" si="32"/>
        <v>0</v>
      </c>
      <c r="I49" s="22">
        <f t="shared" si="32"/>
        <v>0</v>
      </c>
      <c r="J49" s="22">
        <f t="shared" si="32"/>
        <v>0</v>
      </c>
      <c r="K49" s="22">
        <f t="shared" si="32"/>
        <v>0</v>
      </c>
      <c r="L49" s="22">
        <f t="shared" si="32"/>
        <v>0</v>
      </c>
      <c r="M49" s="22">
        <f t="shared" si="32"/>
        <v>0</v>
      </c>
      <c r="N49" s="22">
        <f t="shared" si="32"/>
        <v>0</v>
      </c>
      <c r="O49" s="22">
        <f t="shared" si="32"/>
        <v>0</v>
      </c>
      <c r="P49" s="22">
        <f t="shared" si="32"/>
        <v>0</v>
      </c>
      <c r="Q49" s="22">
        <f t="shared" si="32"/>
        <v>987.98137488024099</v>
      </c>
      <c r="R49" s="22">
        <f t="shared" si="32"/>
        <v>1094.0219050581334</v>
      </c>
      <c r="S49" s="22">
        <f t="shared" si="32"/>
        <v>1940.3672894540873</v>
      </c>
      <c r="T49" s="22">
        <f t="shared" si="32"/>
        <v>2539.0817230051525</v>
      </c>
      <c r="U49" s="22">
        <f t="shared" si="32"/>
        <v>1568.4131767719373</v>
      </c>
      <c r="V49" s="22">
        <f t="shared" si="32"/>
        <v>914.76298521008096</v>
      </c>
      <c r="W49" s="22">
        <f t="shared" si="32"/>
        <v>1412.6507791067199</v>
      </c>
      <c r="X49" s="22">
        <f t="shared" si="32"/>
        <v>2041.9303113000294</v>
      </c>
      <c r="Y49" s="22">
        <f t="shared" si="32"/>
        <v>2803.7357999299688</v>
      </c>
      <c r="Z49" s="22">
        <f t="shared" si="32"/>
        <v>2337.6256984917259</v>
      </c>
      <c r="AA49" s="22">
        <f t="shared" si="32"/>
        <v>2665.8194674407555</v>
      </c>
      <c r="AB49" s="22">
        <f t="shared" si="32"/>
        <v>4725.9287387899158</v>
      </c>
      <c r="AC49" s="22">
        <f t="shared" si="32"/>
        <v>5703.8689320638041</v>
      </c>
      <c r="AD49" s="22">
        <f t="shared" si="32"/>
        <v>7629.156050104235</v>
      </c>
      <c r="AE49" s="22">
        <f t="shared" si="32"/>
        <v>7289.7058589414846</v>
      </c>
      <c r="AF49" s="22">
        <f t="shared" si="32"/>
        <v>4932.862215173338</v>
      </c>
      <c r="AG49" s="22">
        <f t="shared" si="32"/>
        <v>3433.5012296830537</v>
      </c>
      <c r="AH49" s="22">
        <f t="shared" ref="AH49:AI49" si="34">IF(AH26=0,0,100*AH26/AH13)</f>
        <v>0</v>
      </c>
      <c r="AI49" s="22">
        <f t="shared" si="34"/>
        <v>0</v>
      </c>
    </row>
    <row r="50" spans="1:35" x14ac:dyDescent="0.25">
      <c r="A50" s="12" t="s">
        <v>75</v>
      </c>
      <c r="B50" s="23">
        <f t="shared" ref="B50:AG50" si="35">IF(B32=0,0,100*B32/B14)</f>
        <v>0</v>
      </c>
      <c r="C50" s="23">
        <f t="shared" si="35"/>
        <v>0</v>
      </c>
      <c r="D50" s="23">
        <f t="shared" si="35"/>
        <v>0</v>
      </c>
      <c r="E50" s="23">
        <f t="shared" si="35"/>
        <v>0</v>
      </c>
      <c r="F50" s="23">
        <f t="shared" si="35"/>
        <v>0</v>
      </c>
      <c r="G50" s="23">
        <f t="shared" si="35"/>
        <v>0</v>
      </c>
      <c r="H50" s="23">
        <f t="shared" si="35"/>
        <v>0</v>
      </c>
      <c r="I50" s="23">
        <f t="shared" si="35"/>
        <v>0</v>
      </c>
      <c r="J50" s="23">
        <f t="shared" si="35"/>
        <v>0</v>
      </c>
      <c r="K50" s="23">
        <f t="shared" si="35"/>
        <v>0</v>
      </c>
      <c r="L50" s="23">
        <f t="shared" si="35"/>
        <v>0</v>
      </c>
      <c r="M50" s="23">
        <f t="shared" si="35"/>
        <v>0</v>
      </c>
      <c r="N50" s="23">
        <f t="shared" si="35"/>
        <v>0</v>
      </c>
      <c r="O50" s="23">
        <f t="shared" si="35"/>
        <v>0</v>
      </c>
      <c r="P50" s="23">
        <f t="shared" si="35"/>
        <v>0</v>
      </c>
      <c r="Q50" s="23">
        <f t="shared" si="35"/>
        <v>1016.8013494528323</v>
      </c>
      <c r="R50" s="23">
        <f t="shared" si="35"/>
        <v>1125.1641068059862</v>
      </c>
      <c r="S50" s="23">
        <f t="shared" si="35"/>
        <v>1925.0380512346139</v>
      </c>
      <c r="T50" s="23">
        <f t="shared" si="35"/>
        <v>2541.5942880829534</v>
      </c>
      <c r="U50" s="23">
        <f t="shared" si="35"/>
        <v>1578.0635833042143</v>
      </c>
      <c r="V50" s="23">
        <f t="shared" si="35"/>
        <v>917.6431438062649</v>
      </c>
      <c r="W50" s="23">
        <f t="shared" si="35"/>
        <v>1491.0321924190325</v>
      </c>
      <c r="X50" s="23">
        <f t="shared" si="35"/>
        <v>2286.8688975014647</v>
      </c>
      <c r="Y50" s="23">
        <f t="shared" si="35"/>
        <v>3057.7498925629534</v>
      </c>
      <c r="Z50" s="23">
        <f t="shared" si="35"/>
        <v>2617.6148033705813</v>
      </c>
      <c r="AA50" s="23">
        <f t="shared" si="35"/>
        <v>2903.4895663805601</v>
      </c>
      <c r="AB50" s="23">
        <f t="shared" si="35"/>
        <v>5065.9846143499735</v>
      </c>
      <c r="AC50" s="23">
        <f t="shared" si="35"/>
        <v>6107.5572373174155</v>
      </c>
      <c r="AD50" s="23">
        <f t="shared" si="35"/>
        <v>8298.3176102527159</v>
      </c>
      <c r="AE50" s="23">
        <f t="shared" si="35"/>
        <v>7903.4991588431103</v>
      </c>
      <c r="AF50" s="23">
        <f t="shared" si="35"/>
        <v>5875.846291732928</v>
      </c>
      <c r="AG50" s="23">
        <f t="shared" si="35"/>
        <v>4054.6165544672895</v>
      </c>
      <c r="AH50" s="23">
        <f t="shared" ref="AH50:AI50" si="36">IF(AH32=0,0,100*AH32/AH14)</f>
        <v>0</v>
      </c>
      <c r="AI50" s="23">
        <f t="shared" si="36"/>
        <v>0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7592.1859736195811</v>
      </c>
      <c r="R53" s="21">
        <v>7852.1768541556876</v>
      </c>
      <c r="S53" s="21">
        <v>8128.9241388680502</v>
      </c>
      <c r="T53" s="21">
        <v>8365.9422644142578</v>
      </c>
      <c r="U53" s="21">
        <v>8246.5882522640059</v>
      </c>
      <c r="V53" s="21">
        <v>8245.8493388425395</v>
      </c>
      <c r="W53" s="21">
        <v>8235.3356210756665</v>
      </c>
      <c r="X53" s="21">
        <v>8630.9950428037791</v>
      </c>
      <c r="Y53" s="21">
        <v>8567.9292219743784</v>
      </c>
      <c r="Z53" s="21">
        <v>8689.7529248856081</v>
      </c>
      <c r="AA53" s="21">
        <v>9273.8387763912651</v>
      </c>
      <c r="AB53" s="21">
        <v>9461.6803886500966</v>
      </c>
      <c r="AC53" s="21">
        <v>9633.2406188877067</v>
      </c>
      <c r="AD53" s="21">
        <v>9646.2184981421142</v>
      </c>
      <c r="AE53" s="21">
        <v>9539.6145698523305</v>
      </c>
      <c r="AF53" s="21">
        <v>9113.4290405836764</v>
      </c>
      <c r="AG53" s="21">
        <v>8960.4973478371576</v>
      </c>
      <c r="AH53" s="21">
        <v>0</v>
      </c>
      <c r="AI53" s="21">
        <v>0</v>
      </c>
    </row>
    <row r="54" spans="1:35" x14ac:dyDescent="0.25">
      <c r="A54" s="10" t="s">
        <v>72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9456.7775225586211</v>
      </c>
      <c r="R54" s="22">
        <v>9783.9041271688329</v>
      </c>
      <c r="S54" s="22">
        <v>10347.519257404276</v>
      </c>
      <c r="T54" s="22">
        <v>10591.165075514649</v>
      </c>
      <c r="U54" s="22">
        <v>10408.050024565759</v>
      </c>
      <c r="V54" s="22">
        <v>10423.523646668311</v>
      </c>
      <c r="W54" s="22">
        <v>10036.778970343665</v>
      </c>
      <c r="X54" s="22">
        <v>10156.628111103142</v>
      </c>
      <c r="Y54" s="22">
        <v>10219.55490233821</v>
      </c>
      <c r="Z54" s="22">
        <v>10206.061963983493</v>
      </c>
      <c r="AA54" s="22">
        <v>11087.224832673235</v>
      </c>
      <c r="AB54" s="22">
        <v>11446.384935592905</v>
      </c>
      <c r="AC54" s="22">
        <v>11648.986263950825</v>
      </c>
      <c r="AD54" s="22">
        <v>11525.763918029397</v>
      </c>
      <c r="AE54" s="22">
        <v>11401.185076696487</v>
      </c>
      <c r="AF54" s="22">
        <v>10649.749190063319</v>
      </c>
      <c r="AG54" s="22">
        <v>11018.32341425634</v>
      </c>
      <c r="AH54" s="22">
        <v>0</v>
      </c>
      <c r="AI54" s="22">
        <v>0</v>
      </c>
    </row>
    <row r="55" spans="1:35" x14ac:dyDescent="0.25">
      <c r="A55" s="12" t="s">
        <v>75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6255.2523187338838</v>
      </c>
      <c r="R55" s="23">
        <v>6480.8818934141773</v>
      </c>
      <c r="S55" s="23">
        <v>6732.0514652461297</v>
      </c>
      <c r="T55" s="23">
        <v>6966.8521642215865</v>
      </c>
      <c r="U55" s="23">
        <v>6799.342589202105</v>
      </c>
      <c r="V55" s="23">
        <v>7167.2337985283466</v>
      </c>
      <c r="W55" s="23">
        <v>7499.4026514446414</v>
      </c>
      <c r="X55" s="23">
        <v>7763.6066319562779</v>
      </c>
      <c r="Y55" s="23">
        <v>7807.2360025174257</v>
      </c>
      <c r="Z55" s="23">
        <v>7894.0730123917092</v>
      </c>
      <c r="AA55" s="23">
        <v>8373.2110331959484</v>
      </c>
      <c r="AB55" s="23">
        <v>8415.0089449329371</v>
      </c>
      <c r="AC55" s="23">
        <v>8649.0357116724954</v>
      </c>
      <c r="AD55" s="23">
        <v>8786.4127981574984</v>
      </c>
      <c r="AE55" s="23">
        <v>8743.0029327219854</v>
      </c>
      <c r="AF55" s="23">
        <v>8550.4554703697941</v>
      </c>
      <c r="AG55" s="23">
        <v>8360.1101524654787</v>
      </c>
      <c r="AH55" s="23">
        <v>0</v>
      </c>
      <c r="AI55" s="23">
        <v>0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</v>
      </c>
      <c r="C58" s="18">
        <f t="shared" si="37"/>
        <v>0</v>
      </c>
      <c r="D58" s="18">
        <f t="shared" si="37"/>
        <v>0</v>
      </c>
      <c r="E58" s="18">
        <f t="shared" si="37"/>
        <v>0</v>
      </c>
      <c r="F58" s="18">
        <f t="shared" si="37"/>
        <v>0</v>
      </c>
      <c r="G58" s="18">
        <f t="shared" si="37"/>
        <v>0</v>
      </c>
      <c r="H58" s="18">
        <f t="shared" si="37"/>
        <v>0</v>
      </c>
      <c r="I58" s="18">
        <f t="shared" si="37"/>
        <v>0</v>
      </c>
      <c r="J58" s="18">
        <f t="shared" si="37"/>
        <v>0</v>
      </c>
      <c r="K58" s="18">
        <f t="shared" si="37"/>
        <v>0</v>
      </c>
      <c r="L58" s="18">
        <f t="shared" si="37"/>
        <v>0</v>
      </c>
      <c r="M58" s="18">
        <f t="shared" si="37"/>
        <v>0</v>
      </c>
      <c r="N58" s="18">
        <f t="shared" si="37"/>
        <v>0</v>
      </c>
      <c r="O58" s="18">
        <f t="shared" si="37"/>
        <v>0</v>
      </c>
      <c r="P58" s="18">
        <f t="shared" si="37"/>
        <v>0</v>
      </c>
      <c r="Q58" s="18">
        <f t="shared" si="37"/>
        <v>0.13234216614820227</v>
      </c>
      <c r="R58" s="18">
        <f t="shared" si="37"/>
        <v>0.14164670708355198</v>
      </c>
      <c r="S58" s="18">
        <f t="shared" si="37"/>
        <v>0.23754197050000828</v>
      </c>
      <c r="T58" s="18">
        <f t="shared" si="37"/>
        <v>0.30368657643729169</v>
      </c>
      <c r="U58" s="18">
        <f t="shared" si="37"/>
        <v>0.19089025792881931</v>
      </c>
      <c r="V58" s="18">
        <f t="shared" si="37"/>
        <v>0.11116976318076348</v>
      </c>
      <c r="W58" s="18">
        <f t="shared" si="37"/>
        <v>0.17829251307044638</v>
      </c>
      <c r="X58" s="18">
        <f t="shared" si="37"/>
        <v>0.25467365344123882</v>
      </c>
      <c r="Y58" s="18">
        <f t="shared" si="37"/>
        <v>0.3475343683425578</v>
      </c>
      <c r="Z58" s="18">
        <f t="shared" si="37"/>
        <v>0.29014121518870117</v>
      </c>
      <c r="AA58" s="18">
        <f t="shared" si="37"/>
        <v>0.30457940507002484</v>
      </c>
      <c r="AB58" s="18">
        <f t="shared" si="37"/>
        <v>0.52301178535627135</v>
      </c>
      <c r="AC58" s="18">
        <f t="shared" si="37"/>
        <v>0.62026040392395199</v>
      </c>
      <c r="AD58" s="18">
        <f t="shared" si="37"/>
        <v>0.83849298186327026</v>
      </c>
      <c r="AE58" s="18">
        <f t="shared" si="37"/>
        <v>0.80921045273750691</v>
      </c>
      <c r="AF58" s="18">
        <f t="shared" si="37"/>
        <v>0.61699756959560303</v>
      </c>
      <c r="AG58" s="18">
        <f t="shared" si="37"/>
        <v>0.43684301882898319</v>
      </c>
      <c r="AH58" s="18">
        <f t="shared" ref="AH58:AI58" si="38">IF(AH48=0,0,AH48/AH53)</f>
        <v>0</v>
      </c>
      <c r="AI58" s="18">
        <f t="shared" si="38"/>
        <v>0</v>
      </c>
    </row>
    <row r="59" spans="1:35" x14ac:dyDescent="0.25">
      <c r="A59" s="10" t="s">
        <v>72</v>
      </c>
      <c r="B59" s="19">
        <f t="shared" si="37"/>
        <v>0</v>
      </c>
      <c r="C59" s="19">
        <f t="shared" si="37"/>
        <v>0</v>
      </c>
      <c r="D59" s="19">
        <f t="shared" si="37"/>
        <v>0</v>
      </c>
      <c r="E59" s="19">
        <f t="shared" si="37"/>
        <v>0</v>
      </c>
      <c r="F59" s="19">
        <f t="shared" si="37"/>
        <v>0</v>
      </c>
      <c r="G59" s="19">
        <f t="shared" si="37"/>
        <v>0</v>
      </c>
      <c r="H59" s="19">
        <f t="shared" si="37"/>
        <v>0</v>
      </c>
      <c r="I59" s="19">
        <f t="shared" si="37"/>
        <v>0</v>
      </c>
      <c r="J59" s="19">
        <f t="shared" si="37"/>
        <v>0</v>
      </c>
      <c r="K59" s="19">
        <f t="shared" si="37"/>
        <v>0</v>
      </c>
      <c r="L59" s="19">
        <f t="shared" si="37"/>
        <v>0</v>
      </c>
      <c r="M59" s="19">
        <f t="shared" si="37"/>
        <v>0</v>
      </c>
      <c r="N59" s="19">
        <f t="shared" si="37"/>
        <v>0</v>
      </c>
      <c r="O59" s="19">
        <f t="shared" si="37"/>
        <v>0</v>
      </c>
      <c r="P59" s="19">
        <f t="shared" si="37"/>
        <v>0</v>
      </c>
      <c r="Q59" s="19">
        <f t="shared" si="37"/>
        <v>0.10447336553318146</v>
      </c>
      <c r="R59" s="19">
        <f t="shared" si="37"/>
        <v>0.11181854307220306</v>
      </c>
      <c r="S59" s="19">
        <f t="shared" si="37"/>
        <v>0.18752004622418433</v>
      </c>
      <c r="T59" s="19">
        <f t="shared" si="37"/>
        <v>0.23973582744689423</v>
      </c>
      <c r="U59" s="19">
        <f t="shared" si="37"/>
        <v>0.15069231729959659</v>
      </c>
      <c r="V59" s="19">
        <f t="shared" si="37"/>
        <v>8.7759477142114822E-2</v>
      </c>
      <c r="W59" s="19">
        <f t="shared" si="37"/>
        <v>0.14074742337962934</v>
      </c>
      <c r="X59" s="19">
        <f t="shared" si="37"/>
        <v>0.20104411512988332</v>
      </c>
      <c r="Y59" s="19">
        <f t="shared" si="37"/>
        <v>0.27435008928700805</v>
      </c>
      <c r="Z59" s="19">
        <f t="shared" si="37"/>
        <v>0.22904286753706277</v>
      </c>
      <c r="AA59" s="19">
        <f t="shared" si="37"/>
        <v>0.24044064296277115</v>
      </c>
      <c r="AB59" s="19">
        <f t="shared" si="37"/>
        <v>0.41287522352096401</v>
      </c>
      <c r="AC59" s="19">
        <f t="shared" si="37"/>
        <v>0.48964509038139276</v>
      </c>
      <c r="AD59" s="19">
        <f t="shared" si="37"/>
        <v>0.6619219432535991</v>
      </c>
      <c r="AE59" s="19">
        <f t="shared" si="37"/>
        <v>0.6393814160460668</v>
      </c>
      <c r="AF59" s="19">
        <f t="shared" si="37"/>
        <v>0.46319045896178601</v>
      </c>
      <c r="AG59" s="19">
        <f t="shared" si="37"/>
        <v>0.31161739409831901</v>
      </c>
      <c r="AH59" s="19">
        <f t="shared" ref="AH59:AI59" si="39">IF(AH49=0,0,AH49/AH54)</f>
        <v>0</v>
      </c>
      <c r="AI59" s="19">
        <f t="shared" si="39"/>
        <v>0</v>
      </c>
    </row>
    <row r="60" spans="1:35" x14ac:dyDescent="0.25">
      <c r="A60" s="12" t="s">
        <v>75</v>
      </c>
      <c r="B60" s="20">
        <f t="shared" si="37"/>
        <v>0</v>
      </c>
      <c r="C60" s="20">
        <f t="shared" si="37"/>
        <v>0</v>
      </c>
      <c r="D60" s="20">
        <f t="shared" si="37"/>
        <v>0</v>
      </c>
      <c r="E60" s="20">
        <f t="shared" si="37"/>
        <v>0</v>
      </c>
      <c r="F60" s="20">
        <f t="shared" si="37"/>
        <v>0</v>
      </c>
      <c r="G60" s="20">
        <f t="shared" si="37"/>
        <v>0</v>
      </c>
      <c r="H60" s="20">
        <f t="shared" si="37"/>
        <v>0</v>
      </c>
      <c r="I60" s="20">
        <f t="shared" si="37"/>
        <v>0</v>
      </c>
      <c r="J60" s="20">
        <f t="shared" si="37"/>
        <v>0</v>
      </c>
      <c r="K60" s="20">
        <f t="shared" si="37"/>
        <v>0</v>
      </c>
      <c r="L60" s="20">
        <f t="shared" si="37"/>
        <v>0</v>
      </c>
      <c r="M60" s="20">
        <f t="shared" si="37"/>
        <v>0</v>
      </c>
      <c r="N60" s="20">
        <f t="shared" si="37"/>
        <v>0</v>
      </c>
      <c r="O60" s="20">
        <f t="shared" si="37"/>
        <v>0</v>
      </c>
      <c r="P60" s="20">
        <f t="shared" si="37"/>
        <v>0</v>
      </c>
      <c r="Q60" s="20">
        <f t="shared" si="37"/>
        <v>0.16255161225193254</v>
      </c>
      <c r="R60" s="20">
        <f t="shared" si="37"/>
        <v>0.17361280845888727</v>
      </c>
      <c r="S60" s="20">
        <f t="shared" si="37"/>
        <v>0.28595117865223163</v>
      </c>
      <c r="T60" s="20">
        <f t="shared" si="37"/>
        <v>0.36481243295722043</v>
      </c>
      <c r="U60" s="20">
        <f t="shared" si="37"/>
        <v>0.23209061208510134</v>
      </c>
      <c r="V60" s="20">
        <f t="shared" si="37"/>
        <v>0.12803309751032332</v>
      </c>
      <c r="W60" s="20">
        <f t="shared" si="37"/>
        <v>0.1988201276446743</v>
      </c>
      <c r="X60" s="20">
        <f t="shared" si="37"/>
        <v>0.29456269565337551</v>
      </c>
      <c r="Y60" s="20">
        <f t="shared" si="37"/>
        <v>0.39165588072103735</v>
      </c>
      <c r="Z60" s="20">
        <f t="shared" si="37"/>
        <v>0.33159242374140502</v>
      </c>
      <c r="AA60" s="20">
        <f t="shared" si="37"/>
        <v>0.34675939193095134</v>
      </c>
      <c r="AB60" s="20">
        <f t="shared" si="37"/>
        <v>0.60201773373044787</v>
      </c>
      <c r="AC60" s="20">
        <f t="shared" si="37"/>
        <v>0.70615470220279331</v>
      </c>
      <c r="AD60" s="20">
        <f t="shared" si="37"/>
        <v>0.94444886677676521</v>
      </c>
      <c r="AE60" s="20">
        <f t="shared" si="37"/>
        <v>0.90397992768172275</v>
      </c>
      <c r="AF60" s="20">
        <f t="shared" si="37"/>
        <v>0.68719687648157612</v>
      </c>
      <c r="AG60" s="20">
        <f t="shared" si="37"/>
        <v>0.48499558983341184</v>
      </c>
      <c r="AH60" s="20">
        <f t="shared" ref="AH60:AI60" si="40">IF(AH50=0,0,AH50/AH55)</f>
        <v>0</v>
      </c>
      <c r="AI60" s="20">
        <f t="shared" si="40"/>
        <v>0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0</v>
      </c>
      <c r="C62" s="33">
        <f t="shared" si="41"/>
        <v>0</v>
      </c>
      <c r="D62" s="33">
        <f t="shared" si="41"/>
        <v>0</v>
      </c>
      <c r="E62" s="33">
        <f t="shared" si="41"/>
        <v>0</v>
      </c>
      <c r="F62" s="33">
        <f t="shared" si="41"/>
        <v>0</v>
      </c>
      <c r="G62" s="33">
        <f t="shared" si="41"/>
        <v>0</v>
      </c>
      <c r="H62" s="33">
        <f t="shared" si="41"/>
        <v>0</v>
      </c>
      <c r="I62" s="33">
        <f t="shared" si="41"/>
        <v>0</v>
      </c>
      <c r="J62" s="33">
        <f t="shared" si="41"/>
        <v>0</v>
      </c>
      <c r="K62" s="33">
        <f t="shared" si="41"/>
        <v>0</v>
      </c>
      <c r="L62" s="33">
        <f t="shared" si="41"/>
        <v>0</v>
      </c>
      <c r="M62" s="33">
        <f t="shared" si="41"/>
        <v>0</v>
      </c>
      <c r="N62" s="33">
        <f t="shared" si="41"/>
        <v>0</v>
      </c>
      <c r="O62" s="33">
        <f t="shared" si="41"/>
        <v>0</v>
      </c>
      <c r="P62" s="33">
        <f t="shared" si="41"/>
        <v>0</v>
      </c>
      <c r="Q62" s="33">
        <f t="shared" si="41"/>
        <v>3.2405832000000006</v>
      </c>
      <c r="R62" s="33">
        <f t="shared" si="41"/>
        <v>3.2405832000000006</v>
      </c>
      <c r="S62" s="33">
        <f t="shared" si="41"/>
        <v>3.2405832000000001</v>
      </c>
      <c r="T62" s="33">
        <f t="shared" si="41"/>
        <v>3.2405832000000006</v>
      </c>
      <c r="U62" s="33">
        <f t="shared" si="41"/>
        <v>3.2405832000000006</v>
      </c>
      <c r="V62" s="33">
        <f t="shared" si="41"/>
        <v>3.2405832000000001</v>
      </c>
      <c r="W62" s="33">
        <f t="shared" si="41"/>
        <v>3.2405832000000006</v>
      </c>
      <c r="X62" s="33">
        <f t="shared" si="41"/>
        <v>3.2405832000000014</v>
      </c>
      <c r="Y62" s="33">
        <f t="shared" si="41"/>
        <v>3.2405832000000006</v>
      </c>
      <c r="Z62" s="33">
        <f t="shared" si="41"/>
        <v>3.2405832000000006</v>
      </c>
      <c r="AA62" s="33">
        <f t="shared" si="41"/>
        <v>3.2405832000000001</v>
      </c>
      <c r="AB62" s="33">
        <f t="shared" si="41"/>
        <v>3.240583200000001</v>
      </c>
      <c r="AC62" s="33">
        <f t="shared" si="41"/>
        <v>3.2405832000000006</v>
      </c>
      <c r="AD62" s="33">
        <f t="shared" si="41"/>
        <v>3.2284804170488299</v>
      </c>
      <c r="AE62" s="33">
        <f t="shared" si="41"/>
        <v>3.219730262985665</v>
      </c>
      <c r="AF62" s="33">
        <f t="shared" si="41"/>
        <v>3.2297836637133268</v>
      </c>
      <c r="AG62" s="33">
        <f t="shared" si="41"/>
        <v>3.2209657225951438</v>
      </c>
      <c r="AH62" s="33">
        <f t="shared" ref="AH62:AI62" si="42">IF(AH66=0,0,AH66/AH25)</f>
        <v>0</v>
      </c>
      <c r="AI62" s="33">
        <f t="shared" si="42"/>
        <v>0</v>
      </c>
    </row>
    <row r="63" spans="1:35" x14ac:dyDescent="0.25">
      <c r="A63" s="10" t="s">
        <v>72</v>
      </c>
      <c r="B63" s="34">
        <f t="shared" si="41"/>
        <v>0</v>
      </c>
      <c r="C63" s="34">
        <f t="shared" si="41"/>
        <v>0</v>
      </c>
      <c r="D63" s="34">
        <f t="shared" si="41"/>
        <v>0</v>
      </c>
      <c r="E63" s="34">
        <f t="shared" si="41"/>
        <v>0</v>
      </c>
      <c r="F63" s="34">
        <f t="shared" si="41"/>
        <v>0</v>
      </c>
      <c r="G63" s="34">
        <f t="shared" si="41"/>
        <v>0</v>
      </c>
      <c r="H63" s="34">
        <f t="shared" si="41"/>
        <v>0</v>
      </c>
      <c r="I63" s="34">
        <f t="shared" si="41"/>
        <v>0</v>
      </c>
      <c r="J63" s="34">
        <f t="shared" si="41"/>
        <v>0</v>
      </c>
      <c r="K63" s="34">
        <f t="shared" si="41"/>
        <v>0</v>
      </c>
      <c r="L63" s="34">
        <f t="shared" si="41"/>
        <v>0</v>
      </c>
      <c r="M63" s="34">
        <f t="shared" si="41"/>
        <v>0</v>
      </c>
      <c r="N63" s="34">
        <f t="shared" si="41"/>
        <v>0</v>
      </c>
      <c r="O63" s="34">
        <f t="shared" si="41"/>
        <v>0</v>
      </c>
      <c r="P63" s="34">
        <f t="shared" si="41"/>
        <v>0</v>
      </c>
      <c r="Q63" s="34">
        <f t="shared" si="41"/>
        <v>3.2405832000000006</v>
      </c>
      <c r="R63" s="34">
        <f t="shared" si="41"/>
        <v>3.2405832000000001</v>
      </c>
      <c r="S63" s="34">
        <f t="shared" si="41"/>
        <v>3.2405832000000001</v>
      </c>
      <c r="T63" s="34">
        <f t="shared" si="41"/>
        <v>3.240583200000001</v>
      </c>
      <c r="U63" s="34">
        <f t="shared" si="41"/>
        <v>3.2405832000000001</v>
      </c>
      <c r="V63" s="34">
        <f t="shared" si="41"/>
        <v>3.2405832000000006</v>
      </c>
      <c r="W63" s="34">
        <f t="shared" si="41"/>
        <v>3.2405832000000006</v>
      </c>
      <c r="X63" s="34">
        <f t="shared" si="41"/>
        <v>3.240583200000001</v>
      </c>
      <c r="Y63" s="34">
        <f t="shared" si="41"/>
        <v>3.2405832000000006</v>
      </c>
      <c r="Z63" s="34">
        <f t="shared" si="41"/>
        <v>3.2405832000000006</v>
      </c>
      <c r="AA63" s="34">
        <f t="shared" si="41"/>
        <v>3.2405832000000006</v>
      </c>
      <c r="AB63" s="34">
        <f t="shared" si="41"/>
        <v>3.2405832000000006</v>
      </c>
      <c r="AC63" s="34">
        <f t="shared" si="41"/>
        <v>3.2405832000000006</v>
      </c>
      <c r="AD63" s="34">
        <f t="shared" si="41"/>
        <v>3.2128781609104173</v>
      </c>
      <c r="AE63" s="34">
        <f t="shared" si="41"/>
        <v>3.1916781549405471</v>
      </c>
      <c r="AF63" s="34">
        <f t="shared" si="41"/>
        <v>3.2127642699623773</v>
      </c>
      <c r="AG63" s="34">
        <f t="shared" si="41"/>
        <v>3.1858612010780551</v>
      </c>
      <c r="AH63" s="34">
        <f t="shared" ref="AH63:AI63" si="43">IF(AH67=0,0,AH67/AH26)</f>
        <v>0</v>
      </c>
      <c r="AI63" s="34">
        <f t="shared" si="43"/>
        <v>0</v>
      </c>
    </row>
    <row r="64" spans="1:35" x14ac:dyDescent="0.25">
      <c r="A64" s="12" t="s">
        <v>75</v>
      </c>
      <c r="B64" s="35">
        <f t="shared" ref="B64:AG64" si="44">IF(B68=0,0,B68/B32)</f>
        <v>0</v>
      </c>
      <c r="C64" s="35">
        <f t="shared" si="44"/>
        <v>0</v>
      </c>
      <c r="D64" s="35">
        <f t="shared" si="44"/>
        <v>0</v>
      </c>
      <c r="E64" s="35">
        <f t="shared" si="44"/>
        <v>0</v>
      </c>
      <c r="F64" s="35">
        <f t="shared" si="44"/>
        <v>0</v>
      </c>
      <c r="G64" s="35">
        <f t="shared" si="44"/>
        <v>0</v>
      </c>
      <c r="H64" s="35">
        <f t="shared" si="44"/>
        <v>0</v>
      </c>
      <c r="I64" s="35">
        <f t="shared" si="44"/>
        <v>0</v>
      </c>
      <c r="J64" s="35">
        <f t="shared" si="44"/>
        <v>0</v>
      </c>
      <c r="K64" s="35">
        <f t="shared" si="44"/>
        <v>0</v>
      </c>
      <c r="L64" s="35">
        <f t="shared" si="44"/>
        <v>0</v>
      </c>
      <c r="M64" s="35">
        <f t="shared" si="44"/>
        <v>0</v>
      </c>
      <c r="N64" s="35">
        <f t="shared" si="44"/>
        <v>0</v>
      </c>
      <c r="O64" s="35">
        <f t="shared" si="44"/>
        <v>0</v>
      </c>
      <c r="P64" s="35">
        <f t="shared" si="44"/>
        <v>0</v>
      </c>
      <c r="Q64" s="35">
        <f t="shared" si="44"/>
        <v>3.2405832000000006</v>
      </c>
      <c r="R64" s="35">
        <f t="shared" si="44"/>
        <v>3.2405832000000006</v>
      </c>
      <c r="S64" s="35">
        <f t="shared" si="44"/>
        <v>3.2405832000000001</v>
      </c>
      <c r="T64" s="35">
        <f t="shared" si="44"/>
        <v>3.2405832000000006</v>
      </c>
      <c r="U64" s="35">
        <f t="shared" si="44"/>
        <v>3.2405832000000006</v>
      </c>
      <c r="V64" s="35">
        <f t="shared" si="44"/>
        <v>3.2405832000000006</v>
      </c>
      <c r="W64" s="35">
        <f t="shared" si="44"/>
        <v>3.2405832000000006</v>
      </c>
      <c r="X64" s="35">
        <f t="shared" si="44"/>
        <v>3.240583200000001</v>
      </c>
      <c r="Y64" s="35">
        <f t="shared" si="44"/>
        <v>3.2405832000000001</v>
      </c>
      <c r="Z64" s="35">
        <f t="shared" si="44"/>
        <v>3.2405832000000006</v>
      </c>
      <c r="AA64" s="35">
        <f t="shared" si="44"/>
        <v>3.2405832000000001</v>
      </c>
      <c r="AB64" s="35">
        <f t="shared" si="44"/>
        <v>3.240583200000001</v>
      </c>
      <c r="AC64" s="35">
        <f t="shared" si="44"/>
        <v>3.2405832000000006</v>
      </c>
      <c r="AD64" s="35">
        <f t="shared" si="44"/>
        <v>3.235042192182084</v>
      </c>
      <c r="AE64" s="35">
        <f t="shared" si="44"/>
        <v>3.2308021909881099</v>
      </c>
      <c r="AF64" s="35">
        <f t="shared" si="44"/>
        <v>3.2350194139924757</v>
      </c>
      <c r="AG64" s="35">
        <f t="shared" si="44"/>
        <v>3.2296388002156111</v>
      </c>
      <c r="AH64" s="35">
        <f t="shared" ref="AH64:AI64" si="45">IF(AH68=0,0,AH68/AH32)</f>
        <v>0</v>
      </c>
      <c r="AI64" s="35">
        <f t="shared" si="45"/>
        <v>0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0</v>
      </c>
      <c r="C66" s="9">
        <f t="shared" si="46"/>
        <v>0</v>
      </c>
      <c r="D66" s="9">
        <f t="shared" si="46"/>
        <v>0</v>
      </c>
      <c r="E66" s="9">
        <f t="shared" si="46"/>
        <v>0</v>
      </c>
      <c r="F66" s="9">
        <f t="shared" si="46"/>
        <v>0</v>
      </c>
      <c r="G66" s="9">
        <f t="shared" si="46"/>
        <v>0</v>
      </c>
      <c r="H66" s="9">
        <f t="shared" si="46"/>
        <v>0</v>
      </c>
      <c r="I66" s="9">
        <f t="shared" si="46"/>
        <v>0</v>
      </c>
      <c r="J66" s="9">
        <f t="shared" si="46"/>
        <v>0</v>
      </c>
      <c r="K66" s="9">
        <f t="shared" si="46"/>
        <v>0</v>
      </c>
      <c r="L66" s="9">
        <f t="shared" si="46"/>
        <v>0</v>
      </c>
      <c r="M66" s="9">
        <f t="shared" si="46"/>
        <v>0</v>
      </c>
      <c r="N66" s="9">
        <f t="shared" si="46"/>
        <v>0</v>
      </c>
      <c r="O66" s="9">
        <f t="shared" si="46"/>
        <v>0</v>
      </c>
      <c r="P66" s="9">
        <f t="shared" si="46"/>
        <v>0</v>
      </c>
      <c r="Q66" s="9">
        <f t="shared" si="46"/>
        <v>68.793150959999991</v>
      </c>
      <c r="R66" s="9">
        <f t="shared" si="46"/>
        <v>93.808892880000002</v>
      </c>
      <c r="S66" s="9">
        <f t="shared" si="46"/>
        <v>156.17158992</v>
      </c>
      <c r="T66" s="9">
        <f t="shared" si="46"/>
        <v>213.24012696</v>
      </c>
      <c r="U66" s="9">
        <f t="shared" si="46"/>
        <v>105.18966504000002</v>
      </c>
      <c r="V66" s="9">
        <f t="shared" si="46"/>
        <v>60.532868159999992</v>
      </c>
      <c r="W66" s="9">
        <f t="shared" si="46"/>
        <v>105.01328592000002</v>
      </c>
      <c r="X66" s="9">
        <f t="shared" si="46"/>
        <v>162.20665368000004</v>
      </c>
      <c r="Y66" s="9">
        <f t="shared" si="46"/>
        <v>197.17318728000001</v>
      </c>
      <c r="Z66" s="9">
        <f t="shared" si="46"/>
        <v>184.38500448000002</v>
      </c>
      <c r="AA66" s="9">
        <f t="shared" si="46"/>
        <v>206.49230208</v>
      </c>
      <c r="AB66" s="9">
        <f t="shared" si="46"/>
        <v>393.89497776000007</v>
      </c>
      <c r="AC66" s="9">
        <f t="shared" si="46"/>
        <v>499.67870328000015</v>
      </c>
      <c r="AD66" s="9">
        <f t="shared" si="46"/>
        <v>727.73474112000008</v>
      </c>
      <c r="AE66" s="9">
        <f t="shared" si="46"/>
        <v>613.18946159999996</v>
      </c>
      <c r="AF66" s="9">
        <f t="shared" si="46"/>
        <v>372.8783851199999</v>
      </c>
      <c r="AG66" s="9">
        <f t="shared" si="46"/>
        <v>276.42560472000002</v>
      </c>
      <c r="AH66" s="9">
        <f t="shared" ref="AH66:AI66" si="47">SUM(AH67:AH68)</f>
        <v>0</v>
      </c>
      <c r="AI66" s="9">
        <f t="shared" si="47"/>
        <v>0</v>
      </c>
    </row>
    <row r="67" spans="1:35" x14ac:dyDescent="0.25">
      <c r="A67" s="10" t="s">
        <v>72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28.24761685086149</v>
      </c>
      <c r="R67" s="11">
        <v>38.308297885867148</v>
      </c>
      <c r="S67" s="11">
        <v>60.632416239927416</v>
      </c>
      <c r="T67" s="11">
        <v>82.26690340838654</v>
      </c>
      <c r="U67" s="11">
        <v>42.030645613806556</v>
      </c>
      <c r="V67" s="11">
        <v>20.008815382088443</v>
      </c>
      <c r="W67" s="11">
        <v>29.303401064947991</v>
      </c>
      <c r="X67" s="11">
        <v>54.617486967502813</v>
      </c>
      <c r="Y67" s="11">
        <v>58.544505231670591</v>
      </c>
      <c r="Z67" s="11">
        <v>58.835081166335499</v>
      </c>
      <c r="AA67" s="11">
        <v>64.670734732919684</v>
      </c>
      <c r="AB67" s="11">
        <v>129.88483059529267</v>
      </c>
      <c r="AC67" s="11">
        <v>156.48954978698893</v>
      </c>
      <c r="AD67" s="11">
        <v>214.40840064627554</v>
      </c>
      <c r="AE67" s="11">
        <v>172.01799705715618</v>
      </c>
      <c r="AF67" s="11">
        <v>87.261194176513968</v>
      </c>
      <c r="AG67" s="11">
        <v>54.167689223715541</v>
      </c>
      <c r="AH67" s="11">
        <v>0</v>
      </c>
      <c r="AI67" s="11">
        <v>0</v>
      </c>
    </row>
    <row r="68" spans="1:35" x14ac:dyDescent="0.25">
      <c r="A68" s="12" t="s">
        <v>75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40.545534109138501</v>
      </c>
      <c r="R68" s="13">
        <v>55.500594994132854</v>
      </c>
      <c r="S68" s="13">
        <v>95.539173680072579</v>
      </c>
      <c r="T68" s="13">
        <v>130.97322355161347</v>
      </c>
      <c r="U68" s="13">
        <v>63.15901942619346</v>
      </c>
      <c r="V68" s="13">
        <v>40.52405277791155</v>
      </c>
      <c r="W68" s="13">
        <v>75.709884855052024</v>
      </c>
      <c r="X68" s="13">
        <v>107.58916671249723</v>
      </c>
      <c r="Y68" s="13">
        <v>138.62868204832941</v>
      </c>
      <c r="Z68" s="13">
        <v>125.54992331366454</v>
      </c>
      <c r="AA68" s="13">
        <v>141.82156734708033</v>
      </c>
      <c r="AB68" s="13">
        <v>264.0101471647074</v>
      </c>
      <c r="AC68" s="13">
        <v>343.18915349301125</v>
      </c>
      <c r="AD68" s="13">
        <v>513.32634047372449</v>
      </c>
      <c r="AE68" s="13">
        <v>441.17146454284375</v>
      </c>
      <c r="AF68" s="13">
        <v>285.61719094348592</v>
      </c>
      <c r="AG68" s="13">
        <v>222.25791549628448</v>
      </c>
      <c r="AH68" s="13">
        <v>0</v>
      </c>
      <c r="AI68" s="13">
        <v>0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0</v>
      </c>
      <c r="C71" s="9">
        <f t="shared" si="48"/>
        <v>0</v>
      </c>
      <c r="D71" s="9">
        <f t="shared" si="48"/>
        <v>0</v>
      </c>
      <c r="E71" s="9">
        <f t="shared" si="48"/>
        <v>0</v>
      </c>
      <c r="F71" s="9">
        <f t="shared" si="48"/>
        <v>0</v>
      </c>
      <c r="G71" s="9">
        <f t="shared" si="48"/>
        <v>0</v>
      </c>
      <c r="H71" s="9">
        <f t="shared" si="48"/>
        <v>0</v>
      </c>
      <c r="I71" s="9">
        <f t="shared" si="48"/>
        <v>0</v>
      </c>
      <c r="J71" s="9">
        <f t="shared" si="48"/>
        <v>0</v>
      </c>
      <c r="K71" s="9">
        <f t="shared" si="48"/>
        <v>0</v>
      </c>
      <c r="L71" s="9">
        <f t="shared" si="48"/>
        <v>0</v>
      </c>
      <c r="M71" s="9">
        <f t="shared" si="48"/>
        <v>0</v>
      </c>
      <c r="N71" s="9">
        <f t="shared" si="48"/>
        <v>0</v>
      </c>
      <c r="O71" s="9">
        <f t="shared" si="48"/>
        <v>0</v>
      </c>
      <c r="P71" s="9">
        <f t="shared" si="48"/>
        <v>0</v>
      </c>
      <c r="Q71" s="9">
        <f t="shared" si="48"/>
        <v>3256.0289133862143</v>
      </c>
      <c r="R71" s="9">
        <f t="shared" si="48"/>
        <v>3604.2900386944184</v>
      </c>
      <c r="S71" s="9">
        <f t="shared" si="48"/>
        <v>6257.4386681491724</v>
      </c>
      <c r="T71" s="9">
        <f t="shared" si="48"/>
        <v>8233.1046345741524</v>
      </c>
      <c r="U71" s="9">
        <f t="shared" si="48"/>
        <v>5101.3045511308119</v>
      </c>
      <c r="V71" s="9">
        <f t="shared" si="48"/>
        <v>2970.6073561375001</v>
      </c>
      <c r="W71" s="9">
        <f t="shared" si="48"/>
        <v>4758.1440474993015</v>
      </c>
      <c r="X71" s="9">
        <f t="shared" si="48"/>
        <v>7123.0839352063103</v>
      </c>
      <c r="Y71" s="9">
        <f t="shared" si="48"/>
        <v>9649.3221447311316</v>
      </c>
      <c r="Z71" s="9">
        <f t="shared" si="48"/>
        <v>8170.3381297354936</v>
      </c>
      <c r="AA71" s="9">
        <f t="shared" si="48"/>
        <v>9153.4170815779398</v>
      </c>
      <c r="AB71" s="9">
        <f t="shared" si="48"/>
        <v>16036.253948453717</v>
      </c>
      <c r="AC71" s="9">
        <f t="shared" si="48"/>
        <v>19362.866092924796</v>
      </c>
      <c r="AD71" s="9">
        <f t="shared" si="48"/>
        <v>26112.874612156033</v>
      </c>
      <c r="AE71" s="9">
        <f t="shared" si="48"/>
        <v>24854.887506596871</v>
      </c>
      <c r="AF71" s="9">
        <f t="shared" si="48"/>
        <v>18160.955875913878</v>
      </c>
      <c r="AG71" s="9">
        <f t="shared" si="48"/>
        <v>12607.925049088361</v>
      </c>
      <c r="AH71" s="9">
        <f t="shared" ref="AH71:AI71" si="49">IF(AH66=0,0,100*AH66/AH12)</f>
        <v>0</v>
      </c>
      <c r="AI71" s="9">
        <f t="shared" si="49"/>
        <v>0</v>
      </c>
    </row>
    <row r="72" spans="1:35" x14ac:dyDescent="0.25">
      <c r="A72" s="10" t="s">
        <v>72</v>
      </c>
      <c r="B72" s="11">
        <f t="shared" si="48"/>
        <v>0</v>
      </c>
      <c r="C72" s="11">
        <f t="shared" si="48"/>
        <v>0</v>
      </c>
      <c r="D72" s="11">
        <f t="shared" si="48"/>
        <v>0</v>
      </c>
      <c r="E72" s="11">
        <f t="shared" si="48"/>
        <v>0</v>
      </c>
      <c r="F72" s="11">
        <f t="shared" si="48"/>
        <v>0</v>
      </c>
      <c r="G72" s="11">
        <f t="shared" si="48"/>
        <v>0</v>
      </c>
      <c r="H72" s="11">
        <f t="shared" si="48"/>
        <v>0</v>
      </c>
      <c r="I72" s="11">
        <f t="shared" si="48"/>
        <v>0</v>
      </c>
      <c r="J72" s="11">
        <f t="shared" si="48"/>
        <v>0</v>
      </c>
      <c r="K72" s="11">
        <f t="shared" si="48"/>
        <v>0</v>
      </c>
      <c r="L72" s="11">
        <f t="shared" si="48"/>
        <v>0</v>
      </c>
      <c r="M72" s="11">
        <f t="shared" si="48"/>
        <v>0</v>
      </c>
      <c r="N72" s="11">
        <f t="shared" si="48"/>
        <v>0</v>
      </c>
      <c r="O72" s="11">
        <f t="shared" si="48"/>
        <v>0</v>
      </c>
      <c r="P72" s="11">
        <f t="shared" si="48"/>
        <v>0</v>
      </c>
      <c r="Q72" s="11">
        <f t="shared" si="48"/>
        <v>3201.6358453498115</v>
      </c>
      <c r="R72" s="11">
        <f t="shared" si="48"/>
        <v>3545.2690059633828</v>
      </c>
      <c r="S72" s="11">
        <f t="shared" si="48"/>
        <v>6287.9216400344521</v>
      </c>
      <c r="T72" s="11">
        <f t="shared" si="48"/>
        <v>8228.105574997553</v>
      </c>
      <c r="U72" s="11">
        <f t="shared" si="48"/>
        <v>5082.5733913057711</v>
      </c>
      <c r="V72" s="11">
        <f t="shared" si="48"/>
        <v>2964.3655618536372</v>
      </c>
      <c r="W72" s="11">
        <f t="shared" si="48"/>
        <v>4577.8123822401485</v>
      </c>
      <c r="X72" s="11">
        <f t="shared" si="48"/>
        <v>6617.045062369647</v>
      </c>
      <c r="Y72" s="11">
        <f t="shared" si="48"/>
        <v>9085.73913049162</v>
      </c>
      <c r="Z72" s="11">
        <f t="shared" si="48"/>
        <v>7575.2705664205523</v>
      </c>
      <c r="AA72" s="11">
        <f t="shared" si="48"/>
        <v>8638.8097804214594</v>
      </c>
      <c r="AB72" s="11">
        <f t="shared" si="48"/>
        <v>15314.765275319791</v>
      </c>
      <c r="AC72" s="11">
        <f t="shared" si="48"/>
        <v>18483.861836247906</v>
      </c>
      <c r="AD72" s="11">
        <f t="shared" si="48"/>
        <v>24511.548859557479</v>
      </c>
      <c r="AE72" s="11">
        <f t="shared" si="48"/>
        <v>23266.394945925651</v>
      </c>
      <c r="AF72" s="11">
        <f t="shared" si="48"/>
        <v>15848.123473556365</v>
      </c>
      <c r="AG72" s="11">
        <f t="shared" si="48"/>
        <v>10938.658351501033</v>
      </c>
      <c r="AH72" s="11">
        <f t="shared" ref="AH72:AI72" si="50">IF(AH67=0,0,100*AH67/AH13)</f>
        <v>0</v>
      </c>
      <c r="AI72" s="11">
        <f t="shared" si="50"/>
        <v>0</v>
      </c>
    </row>
    <row r="73" spans="1:35" x14ac:dyDescent="0.25">
      <c r="A73" s="12" t="s">
        <v>75</v>
      </c>
      <c r="B73" s="13">
        <f t="shared" si="48"/>
        <v>0</v>
      </c>
      <c r="C73" s="13">
        <f t="shared" si="48"/>
        <v>0</v>
      </c>
      <c r="D73" s="13">
        <f t="shared" si="48"/>
        <v>0</v>
      </c>
      <c r="E73" s="13">
        <f t="shared" si="48"/>
        <v>0</v>
      </c>
      <c r="F73" s="13">
        <f t="shared" si="48"/>
        <v>0</v>
      </c>
      <c r="G73" s="13">
        <f t="shared" si="48"/>
        <v>0</v>
      </c>
      <c r="H73" s="13">
        <f t="shared" si="48"/>
        <v>0</v>
      </c>
      <c r="I73" s="13">
        <f t="shared" si="48"/>
        <v>0</v>
      </c>
      <c r="J73" s="13">
        <f t="shared" si="48"/>
        <v>0</v>
      </c>
      <c r="K73" s="13">
        <f t="shared" si="48"/>
        <v>0</v>
      </c>
      <c r="L73" s="13">
        <f t="shared" si="48"/>
        <v>0</v>
      </c>
      <c r="M73" s="13">
        <f t="shared" si="48"/>
        <v>0</v>
      </c>
      <c r="N73" s="13">
        <f t="shared" si="48"/>
        <v>0</v>
      </c>
      <c r="O73" s="13">
        <f t="shared" si="48"/>
        <v>0</v>
      </c>
      <c r="P73" s="13">
        <f t="shared" si="48"/>
        <v>0</v>
      </c>
      <c r="Q73" s="13">
        <f t="shared" si="48"/>
        <v>3295.029370774178</v>
      </c>
      <c r="R73" s="13">
        <f t="shared" si="48"/>
        <v>3646.1879017584852</v>
      </c>
      <c r="S73" s="13">
        <f t="shared" si="48"/>
        <v>6238.2459681916298</v>
      </c>
      <c r="T73" s="13">
        <f t="shared" si="48"/>
        <v>8236.2477511775814</v>
      </c>
      <c r="U73" s="13">
        <f t="shared" si="48"/>
        <v>5113.8463365874386</v>
      </c>
      <c r="V73" s="13">
        <f t="shared" si="48"/>
        <v>2973.6989554137663</v>
      </c>
      <c r="W73" s="13">
        <f t="shared" si="48"/>
        <v>4831.8138734122849</v>
      </c>
      <c r="X73" s="13">
        <f t="shared" si="48"/>
        <v>7410.7889298457712</v>
      </c>
      <c r="Y73" s="13">
        <f t="shared" si="48"/>
        <v>9908.8929316413123</v>
      </c>
      <c r="Z73" s="13">
        <f t="shared" si="48"/>
        <v>8482.5985558740103</v>
      </c>
      <c r="AA73" s="13">
        <f t="shared" si="48"/>
        <v>9408.9995101881268</v>
      </c>
      <c r="AB73" s="13">
        <f t="shared" si="48"/>
        <v>16416.744632721009</v>
      </c>
      <c r="AC73" s="13">
        <f t="shared" si="48"/>
        <v>19792.047376289232</v>
      </c>
      <c r="AD73" s="13">
        <f t="shared" si="48"/>
        <v>26845.407593295138</v>
      </c>
      <c r="AE73" s="13">
        <f t="shared" si="48"/>
        <v>25534.642398863005</v>
      </c>
      <c r="AF73" s="13">
        <f t="shared" si="48"/>
        <v>19008.476827391718</v>
      </c>
      <c r="AG73" s="13">
        <f t="shared" si="48"/>
        <v>13094.946944304093</v>
      </c>
      <c r="AH73" s="13">
        <f t="shared" ref="AH73:AI73" si="51">IF(AH68=0,0,100*AH68/AH14)</f>
        <v>0</v>
      </c>
      <c r="AI73" s="13">
        <f t="shared" si="51"/>
        <v>0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0</v>
      </c>
      <c r="C75" s="21">
        <f t="shared" si="52"/>
        <v>0</v>
      </c>
      <c r="D75" s="21">
        <f t="shared" si="52"/>
        <v>0</v>
      </c>
      <c r="E75" s="21">
        <f t="shared" si="52"/>
        <v>0</v>
      </c>
      <c r="F75" s="21">
        <f t="shared" si="52"/>
        <v>0</v>
      </c>
      <c r="G75" s="21">
        <f t="shared" si="52"/>
        <v>0</v>
      </c>
      <c r="H75" s="21">
        <f t="shared" si="52"/>
        <v>0</v>
      </c>
      <c r="I75" s="21">
        <f t="shared" si="52"/>
        <v>0</v>
      </c>
      <c r="J75" s="21">
        <f t="shared" si="52"/>
        <v>0</v>
      </c>
      <c r="K75" s="21">
        <f t="shared" si="52"/>
        <v>0</v>
      </c>
      <c r="L75" s="21">
        <f t="shared" si="52"/>
        <v>0</v>
      </c>
      <c r="M75" s="21">
        <f t="shared" si="52"/>
        <v>0</v>
      </c>
      <c r="N75" s="21">
        <f t="shared" si="52"/>
        <v>0</v>
      </c>
      <c r="O75" s="21">
        <f t="shared" si="52"/>
        <v>0</v>
      </c>
      <c r="P75" s="21">
        <f t="shared" si="52"/>
        <v>0</v>
      </c>
      <c r="Q75" s="21">
        <f t="shared" si="52"/>
        <v>1.8024596421762451</v>
      </c>
      <c r="R75" s="21">
        <f t="shared" si="52"/>
        <v>1.9228507391865406</v>
      </c>
      <c r="S75" s="21">
        <f t="shared" si="52"/>
        <v>3.0450816127536302</v>
      </c>
      <c r="T75" s="21">
        <f t="shared" si="52"/>
        <v>3.8446784569169457</v>
      </c>
      <c r="U75" s="21">
        <f t="shared" si="52"/>
        <v>2.4651110492476231</v>
      </c>
      <c r="V75" s="21">
        <f t="shared" si="52"/>
        <v>1.2257853481863827</v>
      </c>
      <c r="W75" s="21">
        <f t="shared" si="52"/>
        <v>1.7666509763864784</v>
      </c>
      <c r="X75" s="21">
        <f t="shared" si="52"/>
        <v>2.7859376690263358</v>
      </c>
      <c r="Y75" s="21">
        <f t="shared" si="52"/>
        <v>3.5208938257285061</v>
      </c>
      <c r="Z75" s="21">
        <f t="shared" si="52"/>
        <v>3.0685435566217301</v>
      </c>
      <c r="AA75" s="21">
        <f t="shared" si="52"/>
        <v>3.1338801779876375</v>
      </c>
      <c r="AB75" s="21">
        <f t="shared" si="52"/>
        <v>5.6038183980005805</v>
      </c>
      <c r="AC75" s="21">
        <f t="shared" si="52"/>
        <v>6.3065570830757665</v>
      </c>
      <c r="AD75" s="21">
        <f t="shared" si="52"/>
        <v>8.199354868713435</v>
      </c>
      <c r="AE75" s="21">
        <f t="shared" si="52"/>
        <v>7.5935181000302521</v>
      </c>
      <c r="AF75" s="21">
        <f t="shared" si="52"/>
        <v>5.4187911723739468</v>
      </c>
      <c r="AG75" s="21">
        <f t="shared" si="52"/>
        <v>3.4918446848724085</v>
      </c>
      <c r="AH75" s="21">
        <f t="shared" ref="AH75:AI75" si="53">IF(AH66=0,0,1000*AH66/AH3)</f>
        <v>0</v>
      </c>
      <c r="AI75" s="21">
        <f t="shared" si="53"/>
        <v>0</v>
      </c>
    </row>
    <row r="76" spans="1:35" x14ac:dyDescent="0.25">
      <c r="A76" s="10" t="s">
        <v>72</v>
      </c>
      <c r="B76" s="22">
        <f t="shared" si="52"/>
        <v>0</v>
      </c>
      <c r="C76" s="22">
        <f t="shared" si="52"/>
        <v>0</v>
      </c>
      <c r="D76" s="22">
        <f t="shared" si="52"/>
        <v>0</v>
      </c>
      <c r="E76" s="22">
        <f t="shared" si="52"/>
        <v>0</v>
      </c>
      <c r="F76" s="22">
        <f t="shared" si="52"/>
        <v>0</v>
      </c>
      <c r="G76" s="22">
        <f t="shared" si="52"/>
        <v>0</v>
      </c>
      <c r="H76" s="22">
        <f t="shared" si="52"/>
        <v>0</v>
      </c>
      <c r="I76" s="22">
        <f t="shared" si="52"/>
        <v>0</v>
      </c>
      <c r="J76" s="22">
        <f t="shared" si="52"/>
        <v>0</v>
      </c>
      <c r="K76" s="22">
        <f t="shared" si="52"/>
        <v>0</v>
      </c>
      <c r="L76" s="22">
        <f t="shared" si="52"/>
        <v>0</v>
      </c>
      <c r="M76" s="22">
        <f t="shared" si="52"/>
        <v>0</v>
      </c>
      <c r="N76" s="22">
        <f t="shared" si="52"/>
        <v>0</v>
      </c>
      <c r="O76" s="22">
        <f t="shared" si="52"/>
        <v>0</v>
      </c>
      <c r="P76" s="22">
        <f t="shared" si="52"/>
        <v>0</v>
      </c>
      <c r="Q76" s="22">
        <f t="shared" si="52"/>
        <v>4.6871476319820928</v>
      </c>
      <c r="R76" s="22">
        <f t="shared" si="52"/>
        <v>4.9866694332149137</v>
      </c>
      <c r="S76" s="22">
        <f t="shared" si="52"/>
        <v>8.280412484748199</v>
      </c>
      <c r="T76" s="22">
        <f t="shared" si="52"/>
        <v>10.542740987951341</v>
      </c>
      <c r="U76" s="22">
        <f t="shared" si="52"/>
        <v>6.6473471357205511</v>
      </c>
      <c r="V76" s="22">
        <f t="shared" si="52"/>
        <v>3.8702357343609761</v>
      </c>
      <c r="W76" s="22">
        <f t="shared" si="52"/>
        <v>6.2485827577385464</v>
      </c>
      <c r="X76" s="22">
        <f t="shared" si="52"/>
        <v>8.9068204713980066</v>
      </c>
      <c r="Y76" s="22">
        <f t="shared" si="52"/>
        <v>12.141240706054827</v>
      </c>
      <c r="Z76" s="22">
        <f t="shared" si="52"/>
        <v>10.138553355933032</v>
      </c>
      <c r="AA76" s="22">
        <f t="shared" si="52"/>
        <v>10.488669377159702</v>
      </c>
      <c r="AB76" s="22">
        <f t="shared" si="52"/>
        <v>17.909687778598951</v>
      </c>
      <c r="AC76" s="22">
        <f t="shared" si="52"/>
        <v>21.174147256585222</v>
      </c>
      <c r="AD76" s="22">
        <f t="shared" si="52"/>
        <v>28.432653852697932</v>
      </c>
      <c r="AE76" s="22">
        <f t="shared" si="52"/>
        <v>27.245427544281259</v>
      </c>
      <c r="AF76" s="22">
        <f t="shared" si="52"/>
        <v>17.215406213139058</v>
      </c>
      <c r="AG76" s="22">
        <f t="shared" si="52"/>
        <v>12.491345067677127</v>
      </c>
      <c r="AH76" s="22">
        <f t="shared" ref="AH76:AI76" si="54">IF(AH67=0,0,1000*AH67/AH4)</f>
        <v>0</v>
      </c>
      <c r="AI76" s="22">
        <f t="shared" si="54"/>
        <v>0</v>
      </c>
    </row>
    <row r="77" spans="1:35" x14ac:dyDescent="0.25">
      <c r="A77" s="12" t="s">
        <v>75</v>
      </c>
      <c r="B77" s="23">
        <f t="shared" si="52"/>
        <v>0</v>
      </c>
      <c r="C77" s="23">
        <f t="shared" si="52"/>
        <v>0</v>
      </c>
      <c r="D77" s="23">
        <f t="shared" si="52"/>
        <v>0</v>
      </c>
      <c r="E77" s="23">
        <f t="shared" si="52"/>
        <v>0</v>
      </c>
      <c r="F77" s="23">
        <f t="shared" si="52"/>
        <v>0</v>
      </c>
      <c r="G77" s="23">
        <f t="shared" si="52"/>
        <v>0</v>
      </c>
      <c r="H77" s="23">
        <f t="shared" si="52"/>
        <v>0</v>
      </c>
      <c r="I77" s="23">
        <f t="shared" si="52"/>
        <v>0</v>
      </c>
      <c r="J77" s="23">
        <f t="shared" si="52"/>
        <v>0</v>
      </c>
      <c r="K77" s="23">
        <f t="shared" si="52"/>
        <v>0</v>
      </c>
      <c r="L77" s="23">
        <f t="shared" si="52"/>
        <v>0</v>
      </c>
      <c r="M77" s="23">
        <f t="shared" si="52"/>
        <v>0</v>
      </c>
      <c r="N77" s="23">
        <f t="shared" si="52"/>
        <v>0</v>
      </c>
      <c r="O77" s="23">
        <f t="shared" si="52"/>
        <v>0</v>
      </c>
      <c r="P77" s="23">
        <f t="shared" si="52"/>
        <v>0</v>
      </c>
      <c r="Q77" s="23">
        <f t="shared" si="52"/>
        <v>1.2615423755092139</v>
      </c>
      <c r="R77" s="23">
        <f t="shared" si="52"/>
        <v>1.3502407596791732</v>
      </c>
      <c r="S77" s="23">
        <f t="shared" si="52"/>
        <v>2.1731172771903036</v>
      </c>
      <c r="T77" s="23">
        <f t="shared" si="52"/>
        <v>2.7480438393410664</v>
      </c>
      <c r="U77" s="23">
        <f t="shared" si="52"/>
        <v>1.7375987216794126</v>
      </c>
      <c r="V77" s="23">
        <f t="shared" si="52"/>
        <v>0.91656408744102047</v>
      </c>
      <c r="W77" s="23">
        <f t="shared" si="52"/>
        <v>1.3827682584229892</v>
      </c>
      <c r="X77" s="23">
        <f t="shared" si="52"/>
        <v>2.0653975182060629</v>
      </c>
      <c r="Y77" s="23">
        <f t="shared" si="52"/>
        <v>2.7087058376761415</v>
      </c>
      <c r="Z77" s="23">
        <f t="shared" si="52"/>
        <v>2.312763858247552</v>
      </c>
      <c r="AA77" s="23">
        <f t="shared" si="52"/>
        <v>2.3745950330393994</v>
      </c>
      <c r="AB77" s="23">
        <f t="shared" si="52"/>
        <v>4.1880944790846053</v>
      </c>
      <c r="AC77" s="23">
        <f t="shared" si="52"/>
        <v>4.7770640475265402</v>
      </c>
      <c r="AD77" s="23">
        <f t="shared" si="52"/>
        <v>6.320647565475201</v>
      </c>
      <c r="AE77" s="23">
        <f t="shared" si="52"/>
        <v>5.9266930023397295</v>
      </c>
      <c r="AF77" s="23">
        <f t="shared" si="52"/>
        <v>4.4807397236466535</v>
      </c>
      <c r="AG77" s="23">
        <f t="shared" si="52"/>
        <v>2.9702989195097782</v>
      </c>
      <c r="AH77" s="23">
        <f t="shared" ref="AH77:AI77" si="55">IF(AH68=0,0,1000*AH68/AH5)</f>
        <v>0</v>
      </c>
      <c r="AI77" s="23">
        <f t="shared" si="55"/>
        <v>0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0</v>
      </c>
      <c r="C79" s="36">
        <f t="shared" si="56"/>
        <v>0</v>
      </c>
      <c r="D79" s="36">
        <f t="shared" si="56"/>
        <v>0</v>
      </c>
      <c r="E79" s="36">
        <f t="shared" si="56"/>
        <v>0</v>
      </c>
      <c r="F79" s="36">
        <f t="shared" si="56"/>
        <v>0</v>
      </c>
      <c r="G79" s="36">
        <f t="shared" si="56"/>
        <v>0</v>
      </c>
      <c r="H79" s="36">
        <f t="shared" si="56"/>
        <v>0</v>
      </c>
      <c r="I79" s="36">
        <f t="shared" si="56"/>
        <v>0</v>
      </c>
      <c r="J79" s="36">
        <f t="shared" si="56"/>
        <v>0</v>
      </c>
      <c r="K79" s="36">
        <f t="shared" si="56"/>
        <v>0</v>
      </c>
      <c r="L79" s="36">
        <f t="shared" si="56"/>
        <v>0</v>
      </c>
      <c r="M79" s="36">
        <f t="shared" si="56"/>
        <v>0</v>
      </c>
      <c r="N79" s="36">
        <f t="shared" si="56"/>
        <v>0</v>
      </c>
      <c r="O79" s="36">
        <f t="shared" si="56"/>
        <v>0</v>
      </c>
      <c r="P79" s="36">
        <f t="shared" si="56"/>
        <v>0</v>
      </c>
      <c r="Q79" s="36">
        <f t="shared" si="56"/>
        <v>1</v>
      </c>
      <c r="R79" s="36">
        <f t="shared" si="56"/>
        <v>1</v>
      </c>
      <c r="S79" s="36">
        <f t="shared" si="56"/>
        <v>1</v>
      </c>
      <c r="T79" s="36">
        <f t="shared" si="56"/>
        <v>1</v>
      </c>
      <c r="U79" s="36">
        <f t="shared" si="56"/>
        <v>1</v>
      </c>
      <c r="V79" s="36">
        <f t="shared" si="56"/>
        <v>1</v>
      </c>
      <c r="W79" s="36">
        <f t="shared" si="56"/>
        <v>1</v>
      </c>
      <c r="X79" s="36">
        <f t="shared" si="56"/>
        <v>1</v>
      </c>
      <c r="Y79" s="36">
        <f t="shared" si="56"/>
        <v>1</v>
      </c>
      <c r="Z79" s="36">
        <f t="shared" si="56"/>
        <v>1</v>
      </c>
      <c r="AA79" s="36">
        <f t="shared" si="56"/>
        <v>1</v>
      </c>
      <c r="AB79" s="36">
        <f t="shared" si="56"/>
        <v>1</v>
      </c>
      <c r="AC79" s="36">
        <f t="shared" si="56"/>
        <v>1</v>
      </c>
      <c r="AD79" s="36">
        <f t="shared" si="56"/>
        <v>1</v>
      </c>
      <c r="AE79" s="36">
        <f t="shared" si="56"/>
        <v>1</v>
      </c>
      <c r="AF79" s="36">
        <f t="shared" si="56"/>
        <v>1</v>
      </c>
      <c r="AG79" s="36">
        <f t="shared" si="56"/>
        <v>1</v>
      </c>
      <c r="AH79" s="36">
        <f t="shared" ref="AH79:AI79" si="57">IF(AH66=0,0,AH66/AH$66)</f>
        <v>0</v>
      </c>
      <c r="AI79" s="36">
        <f t="shared" si="57"/>
        <v>0</v>
      </c>
    </row>
    <row r="80" spans="1:35" x14ac:dyDescent="0.25">
      <c r="A80" s="10" t="s">
        <v>72</v>
      </c>
      <c r="B80" s="37">
        <f t="shared" si="56"/>
        <v>0</v>
      </c>
      <c r="C80" s="37">
        <f t="shared" si="56"/>
        <v>0</v>
      </c>
      <c r="D80" s="37">
        <f t="shared" si="56"/>
        <v>0</v>
      </c>
      <c r="E80" s="37">
        <f t="shared" si="56"/>
        <v>0</v>
      </c>
      <c r="F80" s="37">
        <f t="shared" si="56"/>
        <v>0</v>
      </c>
      <c r="G80" s="37">
        <f t="shared" si="56"/>
        <v>0</v>
      </c>
      <c r="H80" s="37">
        <f t="shared" si="56"/>
        <v>0</v>
      </c>
      <c r="I80" s="37">
        <f t="shared" si="56"/>
        <v>0</v>
      </c>
      <c r="J80" s="37">
        <f t="shared" si="56"/>
        <v>0</v>
      </c>
      <c r="K80" s="37">
        <f t="shared" si="56"/>
        <v>0</v>
      </c>
      <c r="L80" s="37">
        <f t="shared" si="56"/>
        <v>0</v>
      </c>
      <c r="M80" s="37">
        <f t="shared" si="56"/>
        <v>0</v>
      </c>
      <c r="N80" s="37">
        <f t="shared" si="56"/>
        <v>0</v>
      </c>
      <c r="O80" s="37">
        <f t="shared" si="56"/>
        <v>0</v>
      </c>
      <c r="P80" s="37">
        <f t="shared" si="56"/>
        <v>0</v>
      </c>
      <c r="Q80" s="37">
        <f t="shared" si="56"/>
        <v>0.41061670321346616</v>
      </c>
      <c r="R80" s="37">
        <f t="shared" si="56"/>
        <v>0.40836531281603533</v>
      </c>
      <c r="S80" s="37">
        <f t="shared" si="56"/>
        <v>0.38824229343497624</v>
      </c>
      <c r="T80" s="37">
        <f t="shared" si="56"/>
        <v>0.3857946652968291</v>
      </c>
      <c r="U80" s="37">
        <f t="shared" si="56"/>
        <v>0.39957010603488224</v>
      </c>
      <c r="V80" s="37">
        <f t="shared" si="56"/>
        <v>0.33054464442691367</v>
      </c>
      <c r="W80" s="37">
        <f t="shared" si="56"/>
        <v>0.27904470189868702</v>
      </c>
      <c r="X80" s="37">
        <f t="shared" si="56"/>
        <v>0.33671545357967708</v>
      </c>
      <c r="Y80" s="37">
        <f t="shared" si="56"/>
        <v>0.29691920102976888</v>
      </c>
      <c r="Z80" s="37">
        <f t="shared" si="56"/>
        <v>0.3190882107374261</v>
      </c>
      <c r="AA80" s="37">
        <f t="shared" si="56"/>
        <v>0.31318714587173674</v>
      </c>
      <c r="AB80" s="37">
        <f t="shared" si="56"/>
        <v>0.32974482521691711</v>
      </c>
      <c r="AC80" s="37">
        <f t="shared" si="56"/>
        <v>0.31318034721063226</v>
      </c>
      <c r="AD80" s="37">
        <f t="shared" si="56"/>
        <v>0.2946243851383214</v>
      </c>
      <c r="AE80" s="37">
        <f t="shared" si="56"/>
        <v>0.28052993051822567</v>
      </c>
      <c r="AF80" s="37">
        <f t="shared" si="56"/>
        <v>0.23402052159293579</v>
      </c>
      <c r="AG80" s="37">
        <f t="shared" si="56"/>
        <v>0.19595756796329941</v>
      </c>
      <c r="AH80" s="37">
        <f t="shared" ref="AH80:AI80" si="58">IF(AH67=0,0,AH67/AH$66)</f>
        <v>0</v>
      </c>
      <c r="AI80" s="37">
        <f t="shared" si="58"/>
        <v>0</v>
      </c>
    </row>
    <row r="81" spans="1:35" x14ac:dyDescent="0.25">
      <c r="A81" s="12" t="s">
        <v>75</v>
      </c>
      <c r="B81" s="38">
        <f t="shared" si="56"/>
        <v>0</v>
      </c>
      <c r="C81" s="38">
        <f t="shared" si="56"/>
        <v>0</v>
      </c>
      <c r="D81" s="38">
        <f t="shared" si="56"/>
        <v>0</v>
      </c>
      <c r="E81" s="38">
        <f t="shared" si="56"/>
        <v>0</v>
      </c>
      <c r="F81" s="38">
        <f t="shared" si="56"/>
        <v>0</v>
      </c>
      <c r="G81" s="38">
        <f t="shared" si="56"/>
        <v>0</v>
      </c>
      <c r="H81" s="38">
        <f t="shared" si="56"/>
        <v>0</v>
      </c>
      <c r="I81" s="38">
        <f t="shared" si="56"/>
        <v>0</v>
      </c>
      <c r="J81" s="38">
        <f t="shared" si="56"/>
        <v>0</v>
      </c>
      <c r="K81" s="38">
        <f t="shared" si="56"/>
        <v>0</v>
      </c>
      <c r="L81" s="38">
        <f t="shared" si="56"/>
        <v>0</v>
      </c>
      <c r="M81" s="38">
        <f t="shared" si="56"/>
        <v>0</v>
      </c>
      <c r="N81" s="38">
        <f t="shared" si="56"/>
        <v>0</v>
      </c>
      <c r="O81" s="38">
        <f t="shared" si="56"/>
        <v>0</v>
      </c>
      <c r="P81" s="38">
        <f t="shared" si="56"/>
        <v>0</v>
      </c>
      <c r="Q81" s="38">
        <f t="shared" si="56"/>
        <v>0.58938329678653389</v>
      </c>
      <c r="R81" s="38">
        <f t="shared" si="56"/>
        <v>0.59163468718396472</v>
      </c>
      <c r="S81" s="38">
        <f t="shared" si="56"/>
        <v>0.61175770656502371</v>
      </c>
      <c r="T81" s="38">
        <f t="shared" si="56"/>
        <v>0.61420533470317096</v>
      </c>
      <c r="U81" s="38">
        <f t="shared" si="56"/>
        <v>0.6004298939651177</v>
      </c>
      <c r="V81" s="38">
        <f t="shared" si="56"/>
        <v>0.66945535557308633</v>
      </c>
      <c r="W81" s="38">
        <f t="shared" si="56"/>
        <v>0.72095529810131298</v>
      </c>
      <c r="X81" s="38">
        <f t="shared" si="56"/>
        <v>0.66328454642032286</v>
      </c>
      <c r="Y81" s="38">
        <f t="shared" si="56"/>
        <v>0.70308079897023112</v>
      </c>
      <c r="Z81" s="38">
        <f t="shared" si="56"/>
        <v>0.68091178926257401</v>
      </c>
      <c r="AA81" s="38">
        <f t="shared" si="56"/>
        <v>0.68681285412826332</v>
      </c>
      <c r="AB81" s="38">
        <f t="shared" si="56"/>
        <v>0.67025517478308294</v>
      </c>
      <c r="AC81" s="38">
        <f t="shared" si="56"/>
        <v>0.68681965278936785</v>
      </c>
      <c r="AD81" s="38">
        <f t="shared" si="56"/>
        <v>0.70537561486167855</v>
      </c>
      <c r="AE81" s="38">
        <f t="shared" si="56"/>
        <v>0.71947006948177428</v>
      </c>
      <c r="AF81" s="38">
        <f t="shared" si="56"/>
        <v>0.76597947840706415</v>
      </c>
      <c r="AG81" s="38">
        <f t="shared" si="56"/>
        <v>0.80404243203670056</v>
      </c>
      <c r="AH81" s="38">
        <f t="shared" ref="AH81:AI81" si="59">IF(AH68=0,0,AH68/AH$66)</f>
        <v>0</v>
      </c>
      <c r="AI81" s="38">
        <f t="shared" si="59"/>
        <v>0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727.73474112000008</v>
      </c>
      <c r="AE83" s="9">
        <f t="shared" ref="AE83:AG83" si="60">SUM(AE84:AE85)</f>
        <v>620.53267877252824</v>
      </c>
      <c r="AF83" s="9">
        <f t="shared" si="60"/>
        <v>372.8783851199999</v>
      </c>
      <c r="AG83" s="9">
        <f t="shared" si="60"/>
        <v>276.42560472000002</v>
      </c>
      <c r="AH83" s="9">
        <f t="shared" ref="AH83:AI83" si="61">SUM(AH84:AH85)</f>
        <v>0</v>
      </c>
      <c r="AI83" s="9">
        <f t="shared" si="61"/>
        <v>0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214.40840064627554</v>
      </c>
      <c r="AE84" s="11">
        <v>172.01799705715618</v>
      </c>
      <c r="AF84" s="11">
        <v>87.261194176513968</v>
      </c>
      <c r="AG84" s="11">
        <v>54.167689223715541</v>
      </c>
      <c r="AH84" s="11">
        <v>0</v>
      </c>
      <c r="AI84" s="11">
        <v>0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513.32634047372449</v>
      </c>
      <c r="AE85" s="13">
        <v>448.51468171537209</v>
      </c>
      <c r="AF85" s="13">
        <v>285.61719094348592</v>
      </c>
      <c r="AG85" s="13">
        <v>222.25791549628448</v>
      </c>
      <c r="AH85" s="13">
        <v>0</v>
      </c>
      <c r="AI85" s="13">
        <v>0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9">
        <v>0</v>
      </c>
      <c r="N89" s="9">
        <v>0</v>
      </c>
      <c r="O89" s="9">
        <v>0</v>
      </c>
      <c r="P89" s="9">
        <v>0</v>
      </c>
      <c r="Q89" s="9">
        <v>68.111999999999995</v>
      </c>
      <c r="R89" s="9">
        <v>93.316540000000003</v>
      </c>
      <c r="S89" s="9">
        <v>157.08949000000001</v>
      </c>
      <c r="T89" s="9">
        <v>211.85435000000001</v>
      </c>
      <c r="U89" s="9">
        <v>104.22114999999999</v>
      </c>
      <c r="V89" s="9">
        <v>59.457970000000003</v>
      </c>
      <c r="W89" s="9">
        <v>104.82437</v>
      </c>
      <c r="X89" s="9">
        <v>162.20849999999999</v>
      </c>
      <c r="Y89" s="9">
        <v>200.11924999999999</v>
      </c>
      <c r="Z89" s="9">
        <v>184.43651</v>
      </c>
      <c r="AA89" s="9">
        <v>206.47224</v>
      </c>
      <c r="AB89" s="9">
        <v>396.43623000000002</v>
      </c>
      <c r="AC89" s="9">
        <v>499.67869999999999</v>
      </c>
      <c r="AD89" s="9">
        <v>727.08438000000001</v>
      </c>
      <c r="AE89" s="9">
        <v>613.18948</v>
      </c>
      <c r="AF89" s="9">
        <v>378.34169000000003</v>
      </c>
      <c r="AG89" s="9">
        <v>280.20575000000002</v>
      </c>
      <c r="AH89" s="9">
        <v>0</v>
      </c>
      <c r="AI89" s="9">
        <v>0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0</v>
      </c>
      <c r="C91" s="9">
        <f t="shared" ref="C91:AG91" si="62">C89-C$66</f>
        <v>0</v>
      </c>
      <c r="D91" s="9">
        <f t="shared" si="62"/>
        <v>0</v>
      </c>
      <c r="E91" s="9">
        <f t="shared" si="62"/>
        <v>0</v>
      </c>
      <c r="F91" s="9">
        <f t="shared" si="62"/>
        <v>0</v>
      </c>
      <c r="G91" s="9">
        <f t="shared" si="62"/>
        <v>0</v>
      </c>
      <c r="H91" s="9">
        <f t="shared" si="62"/>
        <v>0</v>
      </c>
      <c r="I91" s="9">
        <f t="shared" si="62"/>
        <v>0</v>
      </c>
      <c r="J91" s="9">
        <f t="shared" si="62"/>
        <v>0</v>
      </c>
      <c r="K91" s="9">
        <f t="shared" si="62"/>
        <v>0</v>
      </c>
      <c r="L91" s="9">
        <f t="shared" si="62"/>
        <v>0</v>
      </c>
      <c r="M91" s="9">
        <f t="shared" si="62"/>
        <v>0</v>
      </c>
      <c r="N91" s="9">
        <f t="shared" si="62"/>
        <v>0</v>
      </c>
      <c r="O91" s="9">
        <f t="shared" si="62"/>
        <v>0</v>
      </c>
      <c r="P91" s="9">
        <f t="shared" si="62"/>
        <v>0</v>
      </c>
      <c r="Q91" s="9">
        <f t="shared" si="62"/>
        <v>-0.68115095999999653</v>
      </c>
      <c r="R91" s="9">
        <f t="shared" si="62"/>
        <v>-0.49235287999999855</v>
      </c>
      <c r="S91" s="9">
        <f t="shared" si="62"/>
        <v>0.91790008000000967</v>
      </c>
      <c r="T91" s="9">
        <f t="shared" si="62"/>
        <v>-1.385776959999987</v>
      </c>
      <c r="U91" s="9">
        <f t="shared" si="62"/>
        <v>-0.96851504000002819</v>
      </c>
      <c r="V91" s="9">
        <f t="shared" si="62"/>
        <v>-1.0748981599999894</v>
      </c>
      <c r="W91" s="9">
        <f t="shared" si="62"/>
        <v>-0.18891592000001367</v>
      </c>
      <c r="X91" s="9">
        <f t="shared" si="62"/>
        <v>1.8463199999416702E-3</v>
      </c>
      <c r="Y91" s="9">
        <f t="shared" si="62"/>
        <v>2.9460627199999863</v>
      </c>
      <c r="Z91" s="9">
        <f t="shared" si="62"/>
        <v>5.1505519999977878E-2</v>
      </c>
      <c r="AA91" s="9">
        <f t="shared" si="62"/>
        <v>-2.0062080000002425E-2</v>
      </c>
      <c r="AB91" s="9">
        <f t="shared" si="62"/>
        <v>2.5412522399999489</v>
      </c>
      <c r="AC91" s="9">
        <f t="shared" si="62"/>
        <v>-3.2800001577015792E-6</v>
      </c>
      <c r="AD91" s="9">
        <f t="shared" si="62"/>
        <v>-0.65036112000007051</v>
      </c>
      <c r="AE91" s="9">
        <f t="shared" si="62"/>
        <v>1.8400000044493936E-5</v>
      </c>
      <c r="AF91" s="9">
        <f t="shared" si="62"/>
        <v>5.4633048800001234</v>
      </c>
      <c r="AG91" s="9">
        <f t="shared" si="62"/>
        <v>3.7801452799999993</v>
      </c>
      <c r="AH91" s="9">
        <f t="shared" ref="AH91:AI91" si="63">AH89-AH$66</f>
        <v>0</v>
      </c>
      <c r="AI91" s="9">
        <f t="shared" si="63"/>
        <v>0</v>
      </c>
    </row>
    <row r="92" spans="1:35" x14ac:dyDescent="0.25">
      <c r="A92" s="10" t="s">
        <v>72</v>
      </c>
      <c r="B92" s="11">
        <f>IF(B$66=0,50%,B$67/B$66)*B91</f>
        <v>0</v>
      </c>
      <c r="C92" s="11">
        <f t="shared" ref="C92:AG92" si="64">IF(C$66=0,50%,C$67/C$66)*C91</f>
        <v>0</v>
      </c>
      <c r="D92" s="11">
        <f t="shared" si="64"/>
        <v>0</v>
      </c>
      <c r="E92" s="11">
        <f t="shared" si="64"/>
        <v>0</v>
      </c>
      <c r="F92" s="11">
        <f t="shared" si="64"/>
        <v>0</v>
      </c>
      <c r="G92" s="11">
        <f t="shared" si="64"/>
        <v>0</v>
      </c>
      <c r="H92" s="11">
        <f t="shared" si="64"/>
        <v>0</v>
      </c>
      <c r="I92" s="11">
        <f t="shared" si="64"/>
        <v>0</v>
      </c>
      <c r="J92" s="11">
        <f t="shared" si="64"/>
        <v>0</v>
      </c>
      <c r="K92" s="11">
        <f t="shared" si="64"/>
        <v>0</v>
      </c>
      <c r="L92" s="11">
        <f t="shared" si="64"/>
        <v>0</v>
      </c>
      <c r="M92" s="11">
        <f t="shared" si="64"/>
        <v>0</v>
      </c>
      <c r="N92" s="11">
        <f t="shared" si="64"/>
        <v>0</v>
      </c>
      <c r="O92" s="11">
        <f t="shared" si="64"/>
        <v>0</v>
      </c>
      <c r="P92" s="11">
        <f t="shared" si="64"/>
        <v>0</v>
      </c>
      <c r="Q92" s="11">
        <f t="shared" si="64"/>
        <v>-0.27969196158588616</v>
      </c>
      <c r="R92" s="11">
        <f t="shared" si="64"/>
        <v>-0.20105983785707532</v>
      </c>
      <c r="S92" s="11">
        <f t="shared" si="64"/>
        <v>0.35636763220335194</v>
      </c>
      <c r="T92" s="11">
        <f t="shared" si="64"/>
        <v>-0.5346253584592523</v>
      </c>
      <c r="U92" s="11">
        <f t="shared" si="64"/>
        <v>-0.38698965722918949</v>
      </c>
      <c r="V92" s="11">
        <f t="shared" si="64"/>
        <v>-0.35530183009234023</v>
      </c>
      <c r="W92" s="11">
        <f t="shared" si="64"/>
        <v>-5.2715986580320021E-2</v>
      </c>
      <c r="X92" s="11">
        <f t="shared" si="64"/>
        <v>6.2168447623358887E-4</v>
      </c>
      <c r="Y92" s="11">
        <f t="shared" si="64"/>
        <v>0.87474258900598356</v>
      </c>
      <c r="Z92" s="11">
        <f t="shared" si="64"/>
        <v>1.6434804219893656E-2</v>
      </c>
      <c r="AA92" s="11">
        <f t="shared" si="64"/>
        <v>-6.2831855754512111E-3</v>
      </c>
      <c r="AB92" s="11">
        <f t="shared" si="64"/>
        <v>0.83796477571088224</v>
      </c>
      <c r="AC92" s="11">
        <f t="shared" si="64"/>
        <v>-1.0272315882399091E-6</v>
      </c>
      <c r="AD92" s="11">
        <f t="shared" si="64"/>
        <v>-0.19161224509789082</v>
      </c>
      <c r="AE92" s="11">
        <f t="shared" si="64"/>
        <v>5.1617507340172334E-6</v>
      </c>
      <c r="AF92" s="11">
        <f t="shared" si="64"/>
        <v>1.2785254576388603</v>
      </c>
      <c r="AG92" s="11">
        <f t="shared" si="64"/>
        <v>0.74074807561674538</v>
      </c>
      <c r="AH92" s="11">
        <f t="shared" ref="AH92:AI92" si="65">IF(AH$66=0,50%,AH$67/AH$66)*AH91</f>
        <v>0</v>
      </c>
      <c r="AI92" s="11">
        <f t="shared" si="65"/>
        <v>0</v>
      </c>
    </row>
    <row r="93" spans="1:35" x14ac:dyDescent="0.25">
      <c r="A93" s="12" t="s">
        <v>75</v>
      </c>
      <c r="B93" s="13">
        <f>B91-B92</f>
        <v>0</v>
      </c>
      <c r="C93" s="13">
        <f t="shared" ref="C93:AG93" si="66">C91-C92</f>
        <v>0</v>
      </c>
      <c r="D93" s="13">
        <f t="shared" si="66"/>
        <v>0</v>
      </c>
      <c r="E93" s="13">
        <f t="shared" si="66"/>
        <v>0</v>
      </c>
      <c r="F93" s="13">
        <f t="shared" si="66"/>
        <v>0</v>
      </c>
      <c r="G93" s="13">
        <f t="shared" si="66"/>
        <v>0</v>
      </c>
      <c r="H93" s="13">
        <f t="shared" si="66"/>
        <v>0</v>
      </c>
      <c r="I93" s="13">
        <f t="shared" si="66"/>
        <v>0</v>
      </c>
      <c r="J93" s="13">
        <f t="shared" si="66"/>
        <v>0</v>
      </c>
      <c r="K93" s="13">
        <f t="shared" si="66"/>
        <v>0</v>
      </c>
      <c r="L93" s="13">
        <f t="shared" si="66"/>
        <v>0</v>
      </c>
      <c r="M93" s="13">
        <f t="shared" si="66"/>
        <v>0</v>
      </c>
      <c r="N93" s="13">
        <f t="shared" si="66"/>
        <v>0</v>
      </c>
      <c r="O93" s="13">
        <f t="shared" si="66"/>
        <v>0</v>
      </c>
      <c r="P93" s="13">
        <f t="shared" si="66"/>
        <v>0</v>
      </c>
      <c r="Q93" s="13">
        <f t="shared" si="66"/>
        <v>-0.40145899841411037</v>
      </c>
      <c r="R93" s="13">
        <f t="shared" si="66"/>
        <v>-0.29129304214292323</v>
      </c>
      <c r="S93" s="13">
        <f t="shared" si="66"/>
        <v>0.56153244779665767</v>
      </c>
      <c r="T93" s="13">
        <f t="shared" si="66"/>
        <v>-0.85115160154073466</v>
      </c>
      <c r="U93" s="13">
        <f t="shared" si="66"/>
        <v>-0.58152538277083865</v>
      </c>
      <c r="V93" s="13">
        <f t="shared" si="66"/>
        <v>-0.7195963299076491</v>
      </c>
      <c r="W93" s="13">
        <f t="shared" si="66"/>
        <v>-0.13619993341969366</v>
      </c>
      <c r="X93" s="13">
        <f t="shared" si="66"/>
        <v>1.2246355237080812E-3</v>
      </c>
      <c r="Y93" s="13">
        <f t="shared" si="66"/>
        <v>2.0713201309940028</v>
      </c>
      <c r="Z93" s="13">
        <f t="shared" si="66"/>
        <v>3.5070715780084222E-2</v>
      </c>
      <c r="AA93" s="13">
        <f t="shared" si="66"/>
        <v>-1.3778894424551213E-2</v>
      </c>
      <c r="AB93" s="13">
        <f t="shared" si="66"/>
        <v>1.7032874642890667</v>
      </c>
      <c r="AC93" s="13">
        <f t="shared" si="66"/>
        <v>-2.2527685694616699E-6</v>
      </c>
      <c r="AD93" s="13">
        <f t="shared" si="66"/>
        <v>-0.45874887490217969</v>
      </c>
      <c r="AE93" s="13">
        <f t="shared" si="66"/>
        <v>1.3238249310476703E-5</v>
      </c>
      <c r="AF93" s="13">
        <f t="shared" si="66"/>
        <v>4.1847794223612631</v>
      </c>
      <c r="AG93" s="13">
        <f t="shared" si="66"/>
        <v>3.039397204383254</v>
      </c>
      <c r="AH93" s="13">
        <f t="shared" ref="AH93:AI93" si="67">AH91-AH92</f>
        <v>0</v>
      </c>
      <c r="AI93" s="13">
        <f t="shared" si="67"/>
        <v>0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115000</v>
      </c>
      <c r="R95" s="9">
        <v>115000</v>
      </c>
      <c r="S95" s="9">
        <v>115000</v>
      </c>
      <c r="T95" s="9">
        <v>115000</v>
      </c>
      <c r="U95" s="9">
        <v>115000</v>
      </c>
      <c r="V95" s="9">
        <v>115000</v>
      </c>
      <c r="W95" s="9">
        <v>115000</v>
      </c>
      <c r="X95" s="9">
        <v>115000</v>
      </c>
      <c r="Y95" s="9">
        <v>115000</v>
      </c>
      <c r="Z95" s="9">
        <v>115000</v>
      </c>
      <c r="AA95" s="9">
        <v>115000</v>
      </c>
      <c r="AB95" s="9">
        <v>115000</v>
      </c>
      <c r="AC95" s="9">
        <v>115000</v>
      </c>
      <c r="AD95" s="9">
        <v>115000</v>
      </c>
      <c r="AE95" s="9">
        <v>115000</v>
      </c>
      <c r="AF95" s="9">
        <v>115000</v>
      </c>
      <c r="AG95" s="9">
        <v>115000</v>
      </c>
      <c r="AH95" s="9">
        <v>0</v>
      </c>
      <c r="AI95" s="9">
        <v>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0</v>
      </c>
      <c r="C97" s="9">
        <f t="shared" si="68"/>
        <v>0</v>
      </c>
      <c r="D97" s="9">
        <f t="shared" si="68"/>
        <v>0</v>
      </c>
      <c r="E97" s="9">
        <f t="shared" si="68"/>
        <v>0</v>
      </c>
      <c r="F97" s="9">
        <f t="shared" si="68"/>
        <v>0</v>
      </c>
      <c r="G97" s="9">
        <f t="shared" si="68"/>
        <v>0</v>
      </c>
      <c r="H97" s="9">
        <f t="shared" si="68"/>
        <v>0</v>
      </c>
      <c r="I97" s="9">
        <f t="shared" si="68"/>
        <v>0</v>
      </c>
      <c r="J97" s="9">
        <f t="shared" si="68"/>
        <v>0</v>
      </c>
      <c r="K97" s="9">
        <f t="shared" si="68"/>
        <v>0</v>
      </c>
      <c r="L97" s="9">
        <f t="shared" si="68"/>
        <v>0</v>
      </c>
      <c r="M97" s="9">
        <f t="shared" si="68"/>
        <v>0</v>
      </c>
      <c r="N97" s="9">
        <f t="shared" si="68"/>
        <v>0</v>
      </c>
      <c r="O97" s="9">
        <f t="shared" si="68"/>
        <v>0</v>
      </c>
      <c r="P97" s="9">
        <f t="shared" si="68"/>
        <v>0</v>
      </c>
      <c r="Q97" s="9">
        <f t="shared" si="68"/>
        <v>18.372113043478262</v>
      </c>
      <c r="R97" s="9">
        <f t="shared" si="68"/>
        <v>22.632182608695651</v>
      </c>
      <c r="S97" s="9">
        <f t="shared" si="68"/>
        <v>22.943408695652174</v>
      </c>
      <c r="T97" s="9">
        <f t="shared" si="68"/>
        <v>23.487478260869565</v>
      </c>
      <c r="U97" s="9">
        <f t="shared" si="68"/>
        <v>23.487478260869565</v>
      </c>
      <c r="V97" s="9">
        <f t="shared" si="68"/>
        <v>23.487478260869565</v>
      </c>
      <c r="W97" s="9">
        <f t="shared" si="68"/>
        <v>23.810669565217388</v>
      </c>
      <c r="X97" s="9">
        <f t="shared" si="68"/>
        <v>23.810669565217388</v>
      </c>
      <c r="Y97" s="9">
        <f t="shared" si="68"/>
        <v>23.810669565217388</v>
      </c>
      <c r="Z97" s="9">
        <f t="shared" si="68"/>
        <v>23.810669565217388</v>
      </c>
      <c r="AA97" s="9">
        <f t="shared" si="68"/>
        <v>23.810669565217388</v>
      </c>
      <c r="AB97" s="9">
        <f t="shared" si="68"/>
        <v>23.944904347826089</v>
      </c>
      <c r="AC97" s="9">
        <f t="shared" si="68"/>
        <v>25.22422608695652</v>
      </c>
      <c r="AD97" s="9">
        <f t="shared" si="68"/>
        <v>26.757739130434778</v>
      </c>
      <c r="AE97" s="9">
        <f t="shared" si="68"/>
        <v>26.757739130434778</v>
      </c>
      <c r="AF97" s="9">
        <f t="shared" si="68"/>
        <v>26.757739130434778</v>
      </c>
      <c r="AG97" s="9">
        <f t="shared" si="68"/>
        <v>26.757739130434778</v>
      </c>
      <c r="AH97" s="9">
        <f t="shared" ref="AH97:AI97" si="69">SUM(AH98:AH99)</f>
        <v>26.757739130434778</v>
      </c>
      <c r="AI97" s="9">
        <f t="shared" si="69"/>
        <v>26.757739130434778</v>
      </c>
    </row>
    <row r="98" spans="1:35" x14ac:dyDescent="0.25">
      <c r="A98" s="10" t="s">
        <v>72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7.6720608695652173</v>
      </c>
      <c r="R98" s="11">
        <v>9.3960608695652166</v>
      </c>
      <c r="S98" s="11">
        <v>9.3960608695652166</v>
      </c>
      <c r="T98" s="11">
        <v>9.3960608695652166</v>
      </c>
      <c r="U98" s="11">
        <v>9.3960608695652166</v>
      </c>
      <c r="V98" s="11">
        <v>9.3960608695652166</v>
      </c>
      <c r="W98" s="11">
        <v>9.3960608695652166</v>
      </c>
      <c r="X98" s="11">
        <v>9.3960608695652166</v>
      </c>
      <c r="Y98" s="11">
        <v>9.3960608695652166</v>
      </c>
      <c r="Z98" s="11">
        <v>9.3960608695652166</v>
      </c>
      <c r="AA98" s="11">
        <v>9.3960608695652166</v>
      </c>
      <c r="AB98" s="11">
        <v>9.3960608695652166</v>
      </c>
      <c r="AC98" s="11">
        <v>9.3960608695652166</v>
      </c>
      <c r="AD98" s="11">
        <v>9.3960608695652166</v>
      </c>
      <c r="AE98" s="11">
        <v>9.3960608695652166</v>
      </c>
      <c r="AF98" s="11">
        <v>9.3960608695652166</v>
      </c>
      <c r="AG98" s="11">
        <v>9.3960608695652166</v>
      </c>
      <c r="AH98" s="11">
        <v>9.3960608695652166</v>
      </c>
      <c r="AI98" s="11">
        <v>9.3960608695652166</v>
      </c>
    </row>
    <row r="99" spans="1:35" x14ac:dyDescent="0.25">
      <c r="A99" s="12" t="s">
        <v>75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10.700052173913043</v>
      </c>
      <c r="R99" s="13">
        <v>13.236121739130436</v>
      </c>
      <c r="S99" s="13">
        <v>13.547347826086956</v>
      </c>
      <c r="T99" s="13">
        <v>14.091417391304347</v>
      </c>
      <c r="U99" s="13">
        <v>14.091417391304347</v>
      </c>
      <c r="V99" s="13">
        <v>14.091417391304347</v>
      </c>
      <c r="W99" s="13">
        <v>14.414608695652174</v>
      </c>
      <c r="X99" s="13">
        <v>14.414608695652174</v>
      </c>
      <c r="Y99" s="13">
        <v>14.414608695652174</v>
      </c>
      <c r="Z99" s="13">
        <v>14.414608695652174</v>
      </c>
      <c r="AA99" s="13">
        <v>14.414608695652174</v>
      </c>
      <c r="AB99" s="13">
        <v>14.548843478260871</v>
      </c>
      <c r="AC99" s="13">
        <v>15.828165217391305</v>
      </c>
      <c r="AD99" s="13">
        <v>17.361678260869564</v>
      </c>
      <c r="AE99" s="13">
        <v>17.361678260869564</v>
      </c>
      <c r="AF99" s="13">
        <v>17.361678260869564</v>
      </c>
      <c r="AG99" s="13">
        <v>17.361678260869564</v>
      </c>
      <c r="AH99" s="13">
        <v>17.361678260869564</v>
      </c>
      <c r="AI99" s="13">
        <v>17.361678260869564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0</v>
      </c>
      <c r="E101" s="9">
        <f t="shared" si="70"/>
        <v>0</v>
      </c>
      <c r="F101" s="9">
        <f t="shared" si="70"/>
        <v>0</v>
      </c>
      <c r="G101" s="9">
        <f t="shared" si="70"/>
        <v>0</v>
      </c>
      <c r="H101" s="9">
        <f t="shared" si="70"/>
        <v>0</v>
      </c>
      <c r="I101" s="9">
        <f t="shared" si="70"/>
        <v>0</v>
      </c>
      <c r="J101" s="9">
        <f t="shared" si="70"/>
        <v>0</v>
      </c>
      <c r="K101" s="9">
        <f t="shared" si="70"/>
        <v>0</v>
      </c>
      <c r="L101" s="9">
        <f t="shared" si="70"/>
        <v>0</v>
      </c>
      <c r="M101" s="9">
        <f t="shared" si="70"/>
        <v>0</v>
      </c>
      <c r="N101" s="9">
        <f t="shared" si="70"/>
        <v>0</v>
      </c>
      <c r="O101" s="9">
        <f t="shared" si="70"/>
        <v>0</v>
      </c>
      <c r="P101" s="9">
        <f t="shared" si="70"/>
        <v>0</v>
      </c>
      <c r="Q101" s="9">
        <f t="shared" si="70"/>
        <v>18.372113043478262</v>
      </c>
      <c r="R101" s="9">
        <f t="shared" si="70"/>
        <v>4.2600695652173899</v>
      </c>
      <c r="S101" s="9">
        <f t="shared" si="70"/>
        <v>0.31122608695652154</v>
      </c>
      <c r="T101" s="9">
        <f t="shared" si="70"/>
        <v>0.54406956521739158</v>
      </c>
      <c r="U101" s="9">
        <f t="shared" si="70"/>
        <v>0</v>
      </c>
      <c r="V101" s="9">
        <f t="shared" si="70"/>
        <v>0</v>
      </c>
      <c r="W101" s="9">
        <f t="shared" si="70"/>
        <v>0.3231913043478265</v>
      </c>
      <c r="X101" s="9">
        <f t="shared" si="70"/>
        <v>0</v>
      </c>
      <c r="Y101" s="9">
        <f t="shared" si="70"/>
        <v>0</v>
      </c>
      <c r="Z101" s="9">
        <f t="shared" si="70"/>
        <v>0</v>
      </c>
      <c r="AA101" s="9">
        <f t="shared" si="70"/>
        <v>0</v>
      </c>
      <c r="AB101" s="9">
        <f t="shared" si="70"/>
        <v>0.13423478260869537</v>
      </c>
      <c r="AC101" s="9">
        <f t="shared" si="70"/>
        <v>1.2793217391304346</v>
      </c>
      <c r="AD101" s="9">
        <f t="shared" si="70"/>
        <v>1.5335130434782602</v>
      </c>
      <c r="AE101" s="9">
        <f t="shared" si="70"/>
        <v>0</v>
      </c>
      <c r="AF101" s="9">
        <f t="shared" si="70"/>
        <v>0</v>
      </c>
      <c r="AG101" s="9">
        <f t="shared" si="70"/>
        <v>0</v>
      </c>
      <c r="AH101" s="9">
        <f t="shared" ref="AH101:AI101" si="71">SUM(AH102:AH103)</f>
        <v>0</v>
      </c>
      <c r="AI101" s="9">
        <f t="shared" si="71"/>
        <v>0</v>
      </c>
    </row>
    <row r="102" spans="1:35" x14ac:dyDescent="0.25">
      <c r="A102" s="10" t="s">
        <v>72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7.6720608695652173</v>
      </c>
      <c r="R102" s="11">
        <v>1.7239999999999993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</row>
    <row r="103" spans="1:35" x14ac:dyDescent="0.25">
      <c r="A103" s="12" t="s">
        <v>75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10.700052173913043</v>
      </c>
      <c r="R103" s="13">
        <v>2.5360695652173906</v>
      </c>
      <c r="S103" s="13">
        <v>0.31122608695652154</v>
      </c>
      <c r="T103" s="13">
        <v>0.54406956521739158</v>
      </c>
      <c r="U103" s="13">
        <v>0</v>
      </c>
      <c r="V103" s="13">
        <v>0</v>
      </c>
      <c r="W103" s="13">
        <v>0.3231913043478265</v>
      </c>
      <c r="X103" s="13">
        <v>0</v>
      </c>
      <c r="Y103" s="13">
        <v>0</v>
      </c>
      <c r="Z103" s="13">
        <v>0</v>
      </c>
      <c r="AA103" s="13">
        <v>0</v>
      </c>
      <c r="AB103" s="13">
        <v>0.13423478260869537</v>
      </c>
      <c r="AC103" s="13">
        <v>1.2793217391304346</v>
      </c>
      <c r="AD103" s="13">
        <v>1.5335130434782602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pageSetUpPr fitToPage="1"/>
  </sheetPr>
  <dimension ref="A1:AI103"/>
  <sheetViews>
    <sheetView showGridLines="0" zoomScaleNormal="100" workbookViewId="0">
      <pane xSplit="1" ySplit="1" topLeftCell="O2" activePane="bottomRight" state="frozen"/>
      <selection activeCell="AI2" sqref="AI2"/>
      <selection pane="topRight" activeCell="AI2" sqref="AI2"/>
      <selection pane="bottomLeft" activeCell="AI2" sqref="AI2"/>
      <selection pane="bottomRight" activeCell="AI2" sqref="AI2"/>
    </sheetView>
  </sheetViews>
  <sheetFormatPr defaultRowHeight="11.25" x14ac:dyDescent="0.25"/>
  <cols>
    <col min="1" max="1" width="43.7109375" style="1" customWidth="1"/>
    <col min="2" max="12" width="10.42578125" style="2" customWidth="1"/>
    <col min="13" max="35" width="10.42578125" style="1" customWidth="1"/>
    <col min="36" max="16384" width="9.140625" style="1"/>
  </cols>
  <sheetData>
    <row r="1" spans="1:35" ht="12.75" x14ac:dyDescent="0.25">
      <c r="A1" s="3" t="s">
        <v>59</v>
      </c>
      <c r="B1" s="4">
        <v>1990</v>
      </c>
      <c r="C1" s="4">
        <v>1991</v>
      </c>
      <c r="D1" s="4">
        <v>1992</v>
      </c>
      <c r="E1" s="4">
        <v>1993</v>
      </c>
      <c r="F1" s="4">
        <v>1994</v>
      </c>
      <c r="G1" s="4">
        <v>1995</v>
      </c>
      <c r="H1" s="4">
        <v>1996</v>
      </c>
      <c r="I1" s="4">
        <v>1997</v>
      </c>
      <c r="J1" s="4">
        <v>1998</v>
      </c>
      <c r="K1" s="4">
        <v>1999</v>
      </c>
      <c r="L1" s="4">
        <v>2000</v>
      </c>
      <c r="M1" s="4">
        <v>2001</v>
      </c>
      <c r="N1" s="4">
        <v>2002</v>
      </c>
      <c r="O1" s="4">
        <v>2003</v>
      </c>
      <c r="P1" s="4">
        <v>2004</v>
      </c>
      <c r="Q1" s="4">
        <v>2005</v>
      </c>
      <c r="R1" s="4">
        <v>2006</v>
      </c>
      <c r="S1" s="4">
        <v>2007</v>
      </c>
      <c r="T1" s="4">
        <v>2008</v>
      </c>
      <c r="U1" s="4">
        <v>2009</v>
      </c>
      <c r="V1" s="4">
        <v>2010</v>
      </c>
      <c r="W1" s="4">
        <v>2011</v>
      </c>
      <c r="X1" s="4">
        <v>2012</v>
      </c>
      <c r="Y1" s="4">
        <v>2013</v>
      </c>
      <c r="Z1" s="4">
        <v>2014</v>
      </c>
      <c r="AA1" s="4">
        <v>2015</v>
      </c>
      <c r="AB1" s="4">
        <v>2016</v>
      </c>
      <c r="AC1" s="4">
        <v>2017</v>
      </c>
      <c r="AD1" s="4">
        <v>2018</v>
      </c>
      <c r="AE1" s="4">
        <v>2019</v>
      </c>
      <c r="AF1" s="4">
        <v>2020</v>
      </c>
      <c r="AG1" s="4">
        <v>2021</v>
      </c>
      <c r="AH1" s="4">
        <v>2022</v>
      </c>
      <c r="AI1" s="4">
        <v>2023</v>
      </c>
    </row>
    <row r="2" spans="1:35" x14ac:dyDescent="0.25">
      <c r="A2" s="5"/>
      <c r="B2" s="6"/>
      <c r="C2" s="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</row>
    <row r="3" spans="1:35" x14ac:dyDescent="0.25">
      <c r="A3" s="8" t="s">
        <v>20</v>
      </c>
      <c r="B3" s="9">
        <f>SUM(B4:B5)</f>
        <v>0</v>
      </c>
      <c r="C3" s="9">
        <f t="shared" ref="C3:AG3" si="0">SUM(C4:C5)</f>
        <v>0</v>
      </c>
      <c r="D3" s="9">
        <f t="shared" si="0"/>
        <v>0</v>
      </c>
      <c r="E3" s="9">
        <f t="shared" si="0"/>
        <v>0</v>
      </c>
      <c r="F3" s="9">
        <f t="shared" si="0"/>
        <v>0</v>
      </c>
      <c r="G3" s="9">
        <f t="shared" si="0"/>
        <v>0</v>
      </c>
      <c r="H3" s="9">
        <f t="shared" si="0"/>
        <v>0</v>
      </c>
      <c r="I3" s="9">
        <f t="shared" si="0"/>
        <v>0</v>
      </c>
      <c r="J3" s="9">
        <f t="shared" si="0"/>
        <v>0</v>
      </c>
      <c r="K3" s="9">
        <f t="shared" si="0"/>
        <v>0</v>
      </c>
      <c r="L3" s="9">
        <f t="shared" si="0"/>
        <v>0</v>
      </c>
      <c r="M3" s="9">
        <f t="shared" si="0"/>
        <v>0</v>
      </c>
      <c r="N3" s="9">
        <f t="shared" si="0"/>
        <v>0</v>
      </c>
      <c r="O3" s="9">
        <f t="shared" si="0"/>
        <v>0</v>
      </c>
      <c r="P3" s="9">
        <f t="shared" si="0"/>
        <v>0</v>
      </c>
      <c r="Q3" s="9">
        <f t="shared" si="0"/>
        <v>0</v>
      </c>
      <c r="R3" s="9">
        <f t="shared" si="0"/>
        <v>0</v>
      </c>
      <c r="S3" s="9">
        <f t="shared" si="0"/>
        <v>0</v>
      </c>
      <c r="T3" s="9">
        <f t="shared" si="0"/>
        <v>0</v>
      </c>
      <c r="U3" s="9">
        <f t="shared" si="0"/>
        <v>0</v>
      </c>
      <c r="V3" s="9">
        <f t="shared" si="0"/>
        <v>0</v>
      </c>
      <c r="W3" s="9">
        <f t="shared" si="0"/>
        <v>0</v>
      </c>
      <c r="X3" s="9">
        <f t="shared" si="0"/>
        <v>0</v>
      </c>
      <c r="Y3" s="9">
        <f t="shared" si="0"/>
        <v>0</v>
      </c>
      <c r="Z3" s="9">
        <f t="shared" si="0"/>
        <v>0</v>
      </c>
      <c r="AA3" s="9">
        <f t="shared" si="0"/>
        <v>0</v>
      </c>
      <c r="AB3" s="9">
        <f t="shared" si="0"/>
        <v>0</v>
      </c>
      <c r="AC3" s="9">
        <f t="shared" si="0"/>
        <v>0</v>
      </c>
      <c r="AD3" s="9">
        <f t="shared" si="0"/>
        <v>0</v>
      </c>
      <c r="AE3" s="9">
        <f t="shared" si="0"/>
        <v>0</v>
      </c>
      <c r="AF3" s="9">
        <f t="shared" si="0"/>
        <v>0</v>
      </c>
      <c r="AG3" s="9">
        <f t="shared" si="0"/>
        <v>0</v>
      </c>
      <c r="AH3" s="9">
        <f t="shared" ref="AH3:AI3" si="1">SUM(AH4:AH5)</f>
        <v>0</v>
      </c>
      <c r="AI3" s="9">
        <f t="shared" si="1"/>
        <v>0</v>
      </c>
    </row>
    <row r="4" spans="1:35" x14ac:dyDescent="0.25">
      <c r="A4" s="10" t="s">
        <v>72</v>
      </c>
      <c r="B4" s="11">
        <v>0</v>
      </c>
      <c r="C4" s="11">
        <v>0</v>
      </c>
      <c r="D4" s="11">
        <v>0</v>
      </c>
      <c r="E4" s="11">
        <v>0</v>
      </c>
      <c r="F4" s="11">
        <v>0</v>
      </c>
      <c r="G4" s="11">
        <v>0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11">
        <v>0</v>
      </c>
      <c r="X4" s="11">
        <v>0</v>
      </c>
      <c r="Y4" s="11">
        <v>0</v>
      </c>
      <c r="Z4" s="11">
        <v>0</v>
      </c>
      <c r="AA4" s="11">
        <v>0</v>
      </c>
      <c r="AB4" s="11">
        <v>0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</row>
    <row r="5" spans="1:35" x14ac:dyDescent="0.25">
      <c r="A5" s="12" t="s">
        <v>75</v>
      </c>
      <c r="B5" s="13">
        <v>0</v>
      </c>
      <c r="C5" s="13">
        <v>0</v>
      </c>
      <c r="D5" s="13">
        <v>0</v>
      </c>
      <c r="E5" s="13">
        <v>0</v>
      </c>
      <c r="F5" s="13">
        <v>0</v>
      </c>
      <c r="G5" s="13">
        <v>0</v>
      </c>
      <c r="H5" s="13">
        <v>0</v>
      </c>
      <c r="I5" s="13">
        <v>0</v>
      </c>
      <c r="J5" s="13">
        <v>0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0</v>
      </c>
      <c r="R5" s="13">
        <v>0</v>
      </c>
      <c r="S5" s="13">
        <v>0</v>
      </c>
      <c r="T5" s="13">
        <v>0</v>
      </c>
      <c r="U5" s="13">
        <v>0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</row>
    <row r="6" spans="1:35" x14ac:dyDescent="0.25">
      <c r="A6" s="14" t="s">
        <v>73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5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5" x14ac:dyDescent="0.25">
      <c r="A8" s="8" t="s">
        <v>10</v>
      </c>
      <c r="B8" s="15">
        <f t="shared" ref="B8:AG10" si="2">IF(B3=0,0,B3/B$3)</f>
        <v>0</v>
      </c>
      <c r="C8" s="15">
        <f t="shared" si="2"/>
        <v>0</v>
      </c>
      <c r="D8" s="15">
        <f t="shared" si="2"/>
        <v>0</v>
      </c>
      <c r="E8" s="15">
        <f t="shared" si="2"/>
        <v>0</v>
      </c>
      <c r="F8" s="15">
        <f t="shared" si="2"/>
        <v>0</v>
      </c>
      <c r="G8" s="15">
        <f t="shared" si="2"/>
        <v>0</v>
      </c>
      <c r="H8" s="15">
        <f t="shared" si="2"/>
        <v>0</v>
      </c>
      <c r="I8" s="15">
        <f t="shared" si="2"/>
        <v>0</v>
      </c>
      <c r="J8" s="15">
        <f t="shared" si="2"/>
        <v>0</v>
      </c>
      <c r="K8" s="15">
        <f t="shared" si="2"/>
        <v>0</v>
      </c>
      <c r="L8" s="15">
        <f t="shared" si="2"/>
        <v>0</v>
      </c>
      <c r="M8" s="15">
        <f t="shared" si="2"/>
        <v>0</v>
      </c>
      <c r="N8" s="15">
        <f t="shared" si="2"/>
        <v>0</v>
      </c>
      <c r="O8" s="15">
        <f t="shared" si="2"/>
        <v>0</v>
      </c>
      <c r="P8" s="15">
        <f t="shared" si="2"/>
        <v>0</v>
      </c>
      <c r="Q8" s="15">
        <f t="shared" si="2"/>
        <v>0</v>
      </c>
      <c r="R8" s="15">
        <f t="shared" si="2"/>
        <v>0</v>
      </c>
      <c r="S8" s="15">
        <f t="shared" si="2"/>
        <v>0</v>
      </c>
      <c r="T8" s="15">
        <f t="shared" si="2"/>
        <v>0</v>
      </c>
      <c r="U8" s="15">
        <f t="shared" si="2"/>
        <v>0</v>
      </c>
      <c r="V8" s="15">
        <f t="shared" si="2"/>
        <v>0</v>
      </c>
      <c r="W8" s="15">
        <f t="shared" si="2"/>
        <v>0</v>
      </c>
      <c r="X8" s="15">
        <f t="shared" si="2"/>
        <v>0</v>
      </c>
      <c r="Y8" s="15">
        <f t="shared" si="2"/>
        <v>0</v>
      </c>
      <c r="Z8" s="15">
        <f t="shared" si="2"/>
        <v>0</v>
      </c>
      <c r="AA8" s="15">
        <f t="shared" si="2"/>
        <v>0</v>
      </c>
      <c r="AB8" s="15">
        <f t="shared" si="2"/>
        <v>0</v>
      </c>
      <c r="AC8" s="15">
        <f t="shared" si="2"/>
        <v>0</v>
      </c>
      <c r="AD8" s="15">
        <f t="shared" si="2"/>
        <v>0</v>
      </c>
      <c r="AE8" s="15">
        <f t="shared" si="2"/>
        <v>0</v>
      </c>
      <c r="AF8" s="15">
        <f t="shared" si="2"/>
        <v>0</v>
      </c>
      <c r="AG8" s="15">
        <f t="shared" si="2"/>
        <v>0</v>
      </c>
      <c r="AH8" s="15">
        <f t="shared" ref="AH8:AI8" si="3">IF(AH3=0,0,AH3/AH$3)</f>
        <v>0</v>
      </c>
      <c r="AI8" s="15">
        <f t="shared" si="3"/>
        <v>0</v>
      </c>
    </row>
    <row r="9" spans="1:35" x14ac:dyDescent="0.25">
      <c r="A9" s="10" t="s">
        <v>72</v>
      </c>
      <c r="B9" s="16">
        <f t="shared" si="2"/>
        <v>0</v>
      </c>
      <c r="C9" s="16">
        <f t="shared" si="2"/>
        <v>0</v>
      </c>
      <c r="D9" s="16">
        <f t="shared" si="2"/>
        <v>0</v>
      </c>
      <c r="E9" s="16">
        <f t="shared" si="2"/>
        <v>0</v>
      </c>
      <c r="F9" s="16">
        <f t="shared" si="2"/>
        <v>0</v>
      </c>
      <c r="G9" s="16">
        <f t="shared" si="2"/>
        <v>0</v>
      </c>
      <c r="H9" s="16">
        <f t="shared" si="2"/>
        <v>0</v>
      </c>
      <c r="I9" s="16">
        <f t="shared" si="2"/>
        <v>0</v>
      </c>
      <c r="J9" s="16">
        <f t="shared" si="2"/>
        <v>0</v>
      </c>
      <c r="K9" s="16">
        <f t="shared" si="2"/>
        <v>0</v>
      </c>
      <c r="L9" s="16">
        <f t="shared" si="2"/>
        <v>0</v>
      </c>
      <c r="M9" s="16">
        <f t="shared" si="2"/>
        <v>0</v>
      </c>
      <c r="N9" s="16">
        <f t="shared" si="2"/>
        <v>0</v>
      </c>
      <c r="O9" s="16">
        <f t="shared" si="2"/>
        <v>0</v>
      </c>
      <c r="P9" s="16">
        <f t="shared" si="2"/>
        <v>0</v>
      </c>
      <c r="Q9" s="16">
        <f t="shared" si="2"/>
        <v>0</v>
      </c>
      <c r="R9" s="16">
        <f t="shared" si="2"/>
        <v>0</v>
      </c>
      <c r="S9" s="16">
        <f t="shared" si="2"/>
        <v>0</v>
      </c>
      <c r="T9" s="16">
        <f t="shared" si="2"/>
        <v>0</v>
      </c>
      <c r="U9" s="16">
        <f t="shared" si="2"/>
        <v>0</v>
      </c>
      <c r="V9" s="16">
        <f t="shared" si="2"/>
        <v>0</v>
      </c>
      <c r="W9" s="16">
        <f t="shared" si="2"/>
        <v>0</v>
      </c>
      <c r="X9" s="16">
        <f t="shared" si="2"/>
        <v>0</v>
      </c>
      <c r="Y9" s="16">
        <f t="shared" si="2"/>
        <v>0</v>
      </c>
      <c r="Z9" s="16">
        <f t="shared" si="2"/>
        <v>0</v>
      </c>
      <c r="AA9" s="16">
        <f t="shared" si="2"/>
        <v>0</v>
      </c>
      <c r="AB9" s="16">
        <f t="shared" si="2"/>
        <v>0</v>
      </c>
      <c r="AC9" s="16">
        <f t="shared" si="2"/>
        <v>0</v>
      </c>
      <c r="AD9" s="16">
        <f t="shared" si="2"/>
        <v>0</v>
      </c>
      <c r="AE9" s="16">
        <f t="shared" si="2"/>
        <v>0</v>
      </c>
      <c r="AF9" s="16">
        <f t="shared" si="2"/>
        <v>0</v>
      </c>
      <c r="AG9" s="16">
        <f t="shared" si="2"/>
        <v>0</v>
      </c>
      <c r="AH9" s="16">
        <f t="shared" ref="AH9:AI9" si="4">IF(AH4=0,0,AH4/AH$3)</f>
        <v>0</v>
      </c>
      <c r="AI9" s="16">
        <f t="shared" si="4"/>
        <v>0</v>
      </c>
    </row>
    <row r="10" spans="1:35" x14ac:dyDescent="0.25">
      <c r="A10" s="12" t="s">
        <v>75</v>
      </c>
      <c r="B10" s="17">
        <f t="shared" si="2"/>
        <v>0</v>
      </c>
      <c r="C10" s="17">
        <f t="shared" si="2"/>
        <v>0</v>
      </c>
      <c r="D10" s="17">
        <f t="shared" si="2"/>
        <v>0</v>
      </c>
      <c r="E10" s="17">
        <f t="shared" si="2"/>
        <v>0</v>
      </c>
      <c r="F10" s="17">
        <f t="shared" si="2"/>
        <v>0</v>
      </c>
      <c r="G10" s="17">
        <f t="shared" si="2"/>
        <v>0</v>
      </c>
      <c r="H10" s="17">
        <f t="shared" si="2"/>
        <v>0</v>
      </c>
      <c r="I10" s="17">
        <f t="shared" si="2"/>
        <v>0</v>
      </c>
      <c r="J10" s="17">
        <f t="shared" si="2"/>
        <v>0</v>
      </c>
      <c r="K10" s="17">
        <f t="shared" si="2"/>
        <v>0</v>
      </c>
      <c r="L10" s="17">
        <f t="shared" si="2"/>
        <v>0</v>
      </c>
      <c r="M10" s="17">
        <f t="shared" si="2"/>
        <v>0</v>
      </c>
      <c r="N10" s="17">
        <f t="shared" si="2"/>
        <v>0</v>
      </c>
      <c r="O10" s="17">
        <f t="shared" si="2"/>
        <v>0</v>
      </c>
      <c r="P10" s="17">
        <f t="shared" si="2"/>
        <v>0</v>
      </c>
      <c r="Q10" s="17">
        <f t="shared" si="2"/>
        <v>0</v>
      </c>
      <c r="R10" s="17">
        <f t="shared" si="2"/>
        <v>0</v>
      </c>
      <c r="S10" s="17">
        <f t="shared" si="2"/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17">
        <f t="shared" si="2"/>
        <v>0</v>
      </c>
      <c r="AF10" s="17">
        <f t="shared" si="2"/>
        <v>0</v>
      </c>
      <c r="AG10" s="17">
        <f t="shared" si="2"/>
        <v>0</v>
      </c>
      <c r="AH10" s="17">
        <f t="shared" ref="AH10:AI10" si="5">IF(AH5=0,0,AH5/AH$3)</f>
        <v>0</v>
      </c>
      <c r="AI10" s="17">
        <f t="shared" si="5"/>
        <v>0</v>
      </c>
    </row>
    <row r="11" spans="1:35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5" x14ac:dyDescent="0.25">
      <c r="A12" s="8" t="s">
        <v>12</v>
      </c>
      <c r="B12" s="18">
        <f t="shared" ref="B12:AG12" si="6">SUM(B13:B14)</f>
        <v>0</v>
      </c>
      <c r="C12" s="18">
        <f t="shared" si="6"/>
        <v>0</v>
      </c>
      <c r="D12" s="18">
        <f t="shared" si="6"/>
        <v>0</v>
      </c>
      <c r="E12" s="18">
        <f t="shared" si="6"/>
        <v>0</v>
      </c>
      <c r="F12" s="18">
        <f t="shared" si="6"/>
        <v>0</v>
      </c>
      <c r="G12" s="18">
        <f t="shared" si="6"/>
        <v>0</v>
      </c>
      <c r="H12" s="18">
        <f t="shared" si="6"/>
        <v>0</v>
      </c>
      <c r="I12" s="18">
        <f t="shared" si="6"/>
        <v>0</v>
      </c>
      <c r="J12" s="18">
        <f t="shared" si="6"/>
        <v>0</v>
      </c>
      <c r="K12" s="18">
        <f t="shared" si="6"/>
        <v>0</v>
      </c>
      <c r="L12" s="18">
        <f t="shared" si="6"/>
        <v>0</v>
      </c>
      <c r="M12" s="18">
        <f t="shared" si="6"/>
        <v>0</v>
      </c>
      <c r="N12" s="18">
        <f t="shared" si="6"/>
        <v>0</v>
      </c>
      <c r="O12" s="18">
        <f t="shared" si="6"/>
        <v>0</v>
      </c>
      <c r="P12" s="18">
        <f t="shared" si="6"/>
        <v>0</v>
      </c>
      <c r="Q12" s="18">
        <f t="shared" si="6"/>
        <v>0</v>
      </c>
      <c r="R12" s="18">
        <f t="shared" si="6"/>
        <v>0</v>
      </c>
      <c r="S12" s="18">
        <f t="shared" si="6"/>
        <v>0</v>
      </c>
      <c r="T12" s="18">
        <f t="shared" si="6"/>
        <v>0</v>
      </c>
      <c r="U12" s="18">
        <f t="shared" si="6"/>
        <v>0</v>
      </c>
      <c r="V12" s="18">
        <f t="shared" si="6"/>
        <v>0</v>
      </c>
      <c r="W12" s="18">
        <f t="shared" si="6"/>
        <v>0</v>
      </c>
      <c r="X12" s="18">
        <f t="shared" si="6"/>
        <v>0</v>
      </c>
      <c r="Y12" s="18">
        <f t="shared" si="6"/>
        <v>0</v>
      </c>
      <c r="Z12" s="18">
        <f t="shared" si="6"/>
        <v>0</v>
      </c>
      <c r="AA12" s="18">
        <f t="shared" si="6"/>
        <v>0</v>
      </c>
      <c r="AB12" s="18">
        <f t="shared" si="6"/>
        <v>0</v>
      </c>
      <c r="AC12" s="18">
        <f t="shared" si="6"/>
        <v>0</v>
      </c>
      <c r="AD12" s="18">
        <f t="shared" si="6"/>
        <v>0</v>
      </c>
      <c r="AE12" s="18">
        <f t="shared" si="6"/>
        <v>0</v>
      </c>
      <c r="AF12" s="18">
        <f t="shared" si="6"/>
        <v>0</v>
      </c>
      <c r="AG12" s="18">
        <f t="shared" si="6"/>
        <v>0</v>
      </c>
      <c r="AH12" s="18">
        <f t="shared" ref="AH12:AI12" si="7">SUM(AH13:AH14)</f>
        <v>0</v>
      </c>
      <c r="AI12" s="18">
        <f t="shared" si="7"/>
        <v>0</v>
      </c>
    </row>
    <row r="13" spans="1:35" x14ac:dyDescent="0.25">
      <c r="A13" s="10" t="s">
        <v>72</v>
      </c>
      <c r="B13" s="19">
        <v>0</v>
      </c>
      <c r="C13" s="19">
        <v>0</v>
      </c>
      <c r="D13" s="19">
        <v>0</v>
      </c>
      <c r="E13" s="19">
        <v>0</v>
      </c>
      <c r="F13" s="19">
        <v>0</v>
      </c>
      <c r="G13" s="19">
        <v>0</v>
      </c>
      <c r="H13" s="19">
        <v>0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>
        <v>0</v>
      </c>
      <c r="O13" s="19">
        <v>0</v>
      </c>
      <c r="P13" s="19">
        <v>0</v>
      </c>
      <c r="Q13" s="19">
        <v>0</v>
      </c>
      <c r="R13" s="19">
        <v>0</v>
      </c>
      <c r="S13" s="19">
        <v>0</v>
      </c>
      <c r="T13" s="19">
        <v>0</v>
      </c>
      <c r="U13" s="19">
        <v>0</v>
      </c>
      <c r="V13" s="19">
        <v>0</v>
      </c>
      <c r="W13" s="19">
        <v>0</v>
      </c>
      <c r="X13" s="19">
        <v>0</v>
      </c>
      <c r="Y13" s="19">
        <v>0</v>
      </c>
      <c r="Z13" s="19">
        <v>0</v>
      </c>
      <c r="AA13" s="19">
        <v>0</v>
      </c>
      <c r="AB13" s="19">
        <v>0</v>
      </c>
      <c r="AC13" s="19">
        <v>0</v>
      </c>
      <c r="AD13" s="19">
        <v>0</v>
      </c>
      <c r="AE13" s="19">
        <v>0</v>
      </c>
      <c r="AF13" s="19">
        <v>0</v>
      </c>
      <c r="AG13" s="19">
        <v>0</v>
      </c>
      <c r="AH13" s="19">
        <v>0</v>
      </c>
      <c r="AI13" s="19">
        <v>0</v>
      </c>
    </row>
    <row r="14" spans="1:35" x14ac:dyDescent="0.25">
      <c r="A14" s="12" t="s">
        <v>75</v>
      </c>
      <c r="B14" s="20">
        <v>0</v>
      </c>
      <c r="C14" s="20">
        <v>0</v>
      </c>
      <c r="D14" s="20">
        <v>0</v>
      </c>
      <c r="E14" s="20">
        <v>0</v>
      </c>
      <c r="F14" s="20">
        <v>0</v>
      </c>
      <c r="G14" s="20">
        <v>0</v>
      </c>
      <c r="H14" s="20">
        <v>0</v>
      </c>
      <c r="I14" s="20">
        <v>0</v>
      </c>
      <c r="J14" s="20">
        <v>0</v>
      </c>
      <c r="K14" s="20">
        <v>0</v>
      </c>
      <c r="L14" s="20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>
        <v>0</v>
      </c>
      <c r="AG14" s="20">
        <v>0</v>
      </c>
      <c r="AH14" s="20">
        <v>0</v>
      </c>
      <c r="AI14" s="20">
        <v>0</v>
      </c>
    </row>
    <row r="15" spans="1:35" x14ac:dyDescent="0.25">
      <c r="A15" s="14" t="s">
        <v>74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5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 x14ac:dyDescent="0.25">
      <c r="A17" s="8" t="s">
        <v>3</v>
      </c>
      <c r="B17" s="15">
        <f t="shared" ref="B17:AG19" si="8">IF(B12=0,0,B12/B$12)</f>
        <v>0</v>
      </c>
      <c r="C17" s="15">
        <f t="shared" si="8"/>
        <v>0</v>
      </c>
      <c r="D17" s="15">
        <f t="shared" si="8"/>
        <v>0</v>
      </c>
      <c r="E17" s="15">
        <f t="shared" si="8"/>
        <v>0</v>
      </c>
      <c r="F17" s="15">
        <f t="shared" si="8"/>
        <v>0</v>
      </c>
      <c r="G17" s="15">
        <f t="shared" si="8"/>
        <v>0</v>
      </c>
      <c r="H17" s="15">
        <f t="shared" si="8"/>
        <v>0</v>
      </c>
      <c r="I17" s="15">
        <f t="shared" si="8"/>
        <v>0</v>
      </c>
      <c r="J17" s="15">
        <f t="shared" si="8"/>
        <v>0</v>
      </c>
      <c r="K17" s="15">
        <f t="shared" si="8"/>
        <v>0</v>
      </c>
      <c r="L17" s="15">
        <f t="shared" si="8"/>
        <v>0</v>
      </c>
      <c r="M17" s="15">
        <f t="shared" si="8"/>
        <v>0</v>
      </c>
      <c r="N17" s="15">
        <f t="shared" si="8"/>
        <v>0</v>
      </c>
      <c r="O17" s="15">
        <f t="shared" si="8"/>
        <v>0</v>
      </c>
      <c r="P17" s="15">
        <f t="shared" si="8"/>
        <v>0</v>
      </c>
      <c r="Q17" s="15">
        <f t="shared" si="8"/>
        <v>0</v>
      </c>
      <c r="R17" s="15">
        <f t="shared" si="8"/>
        <v>0</v>
      </c>
      <c r="S17" s="15">
        <f t="shared" si="8"/>
        <v>0</v>
      </c>
      <c r="T17" s="15">
        <f t="shared" si="8"/>
        <v>0</v>
      </c>
      <c r="U17" s="15">
        <f t="shared" si="8"/>
        <v>0</v>
      </c>
      <c r="V17" s="15">
        <f t="shared" si="8"/>
        <v>0</v>
      </c>
      <c r="W17" s="15">
        <f t="shared" si="8"/>
        <v>0</v>
      </c>
      <c r="X17" s="15">
        <f t="shared" si="8"/>
        <v>0</v>
      </c>
      <c r="Y17" s="15">
        <f t="shared" si="8"/>
        <v>0</v>
      </c>
      <c r="Z17" s="15">
        <f t="shared" si="8"/>
        <v>0</v>
      </c>
      <c r="AA17" s="15">
        <f t="shared" si="8"/>
        <v>0</v>
      </c>
      <c r="AB17" s="15">
        <f t="shared" si="8"/>
        <v>0</v>
      </c>
      <c r="AC17" s="15">
        <f t="shared" si="8"/>
        <v>0</v>
      </c>
      <c r="AD17" s="15">
        <f t="shared" si="8"/>
        <v>0</v>
      </c>
      <c r="AE17" s="15">
        <f t="shared" si="8"/>
        <v>0</v>
      </c>
      <c r="AF17" s="15">
        <f t="shared" si="8"/>
        <v>0</v>
      </c>
      <c r="AG17" s="15">
        <f t="shared" si="8"/>
        <v>0</v>
      </c>
      <c r="AH17" s="15">
        <f t="shared" ref="AH17:AI17" si="9">IF(AH12=0,0,AH12/AH$12)</f>
        <v>0</v>
      </c>
      <c r="AI17" s="15">
        <f t="shared" si="9"/>
        <v>0</v>
      </c>
    </row>
    <row r="18" spans="1:35" x14ac:dyDescent="0.25">
      <c r="A18" s="10" t="s">
        <v>72</v>
      </c>
      <c r="B18" s="16">
        <f t="shared" si="8"/>
        <v>0</v>
      </c>
      <c r="C18" s="16">
        <f t="shared" si="8"/>
        <v>0</v>
      </c>
      <c r="D18" s="16">
        <f t="shared" si="8"/>
        <v>0</v>
      </c>
      <c r="E18" s="16">
        <f t="shared" si="8"/>
        <v>0</v>
      </c>
      <c r="F18" s="16">
        <f t="shared" si="8"/>
        <v>0</v>
      </c>
      <c r="G18" s="16">
        <f t="shared" si="8"/>
        <v>0</v>
      </c>
      <c r="H18" s="16">
        <f t="shared" si="8"/>
        <v>0</v>
      </c>
      <c r="I18" s="16">
        <f t="shared" si="8"/>
        <v>0</v>
      </c>
      <c r="J18" s="16">
        <f t="shared" si="8"/>
        <v>0</v>
      </c>
      <c r="K18" s="16">
        <f t="shared" si="8"/>
        <v>0</v>
      </c>
      <c r="L18" s="16">
        <f t="shared" si="8"/>
        <v>0</v>
      </c>
      <c r="M18" s="16">
        <f t="shared" si="8"/>
        <v>0</v>
      </c>
      <c r="N18" s="16">
        <f t="shared" si="8"/>
        <v>0</v>
      </c>
      <c r="O18" s="16">
        <f t="shared" si="8"/>
        <v>0</v>
      </c>
      <c r="P18" s="16">
        <f t="shared" si="8"/>
        <v>0</v>
      </c>
      <c r="Q18" s="16">
        <f t="shared" si="8"/>
        <v>0</v>
      </c>
      <c r="R18" s="16">
        <f t="shared" si="8"/>
        <v>0</v>
      </c>
      <c r="S18" s="16">
        <f t="shared" si="8"/>
        <v>0</v>
      </c>
      <c r="T18" s="16">
        <f t="shared" si="8"/>
        <v>0</v>
      </c>
      <c r="U18" s="16">
        <f t="shared" si="8"/>
        <v>0</v>
      </c>
      <c r="V18" s="16">
        <f t="shared" si="8"/>
        <v>0</v>
      </c>
      <c r="W18" s="16">
        <f t="shared" si="8"/>
        <v>0</v>
      </c>
      <c r="X18" s="16">
        <f t="shared" si="8"/>
        <v>0</v>
      </c>
      <c r="Y18" s="16">
        <f t="shared" si="8"/>
        <v>0</v>
      </c>
      <c r="Z18" s="16">
        <f t="shared" si="8"/>
        <v>0</v>
      </c>
      <c r="AA18" s="16">
        <f t="shared" si="8"/>
        <v>0</v>
      </c>
      <c r="AB18" s="16">
        <f t="shared" si="8"/>
        <v>0</v>
      </c>
      <c r="AC18" s="16">
        <f t="shared" si="8"/>
        <v>0</v>
      </c>
      <c r="AD18" s="16">
        <f t="shared" si="8"/>
        <v>0</v>
      </c>
      <c r="AE18" s="16">
        <f t="shared" si="8"/>
        <v>0</v>
      </c>
      <c r="AF18" s="16">
        <f t="shared" si="8"/>
        <v>0</v>
      </c>
      <c r="AG18" s="16">
        <f t="shared" si="8"/>
        <v>0</v>
      </c>
      <c r="AH18" s="16">
        <f t="shared" ref="AH18:AI18" si="10">IF(AH13=0,0,AH13/AH$12)</f>
        <v>0</v>
      </c>
      <c r="AI18" s="16">
        <f t="shared" si="10"/>
        <v>0</v>
      </c>
    </row>
    <row r="19" spans="1:35" x14ac:dyDescent="0.25">
      <c r="A19" s="12" t="s">
        <v>75</v>
      </c>
      <c r="B19" s="17">
        <f t="shared" si="8"/>
        <v>0</v>
      </c>
      <c r="C19" s="17">
        <f t="shared" si="8"/>
        <v>0</v>
      </c>
      <c r="D19" s="17">
        <f t="shared" si="8"/>
        <v>0</v>
      </c>
      <c r="E19" s="17">
        <f t="shared" si="8"/>
        <v>0</v>
      </c>
      <c r="F19" s="17">
        <f t="shared" si="8"/>
        <v>0</v>
      </c>
      <c r="G19" s="17">
        <f t="shared" si="8"/>
        <v>0</v>
      </c>
      <c r="H19" s="17">
        <f t="shared" si="8"/>
        <v>0</v>
      </c>
      <c r="I19" s="17">
        <f t="shared" si="8"/>
        <v>0</v>
      </c>
      <c r="J19" s="17">
        <f t="shared" si="8"/>
        <v>0</v>
      </c>
      <c r="K19" s="17">
        <f t="shared" si="8"/>
        <v>0</v>
      </c>
      <c r="L19" s="17">
        <f t="shared" si="8"/>
        <v>0</v>
      </c>
      <c r="M19" s="17">
        <f t="shared" si="8"/>
        <v>0</v>
      </c>
      <c r="N19" s="17">
        <f t="shared" si="8"/>
        <v>0</v>
      </c>
      <c r="O19" s="17">
        <f t="shared" si="8"/>
        <v>0</v>
      </c>
      <c r="P19" s="17">
        <f t="shared" si="8"/>
        <v>0</v>
      </c>
      <c r="Q19" s="17">
        <f t="shared" si="8"/>
        <v>0</v>
      </c>
      <c r="R19" s="17">
        <f t="shared" si="8"/>
        <v>0</v>
      </c>
      <c r="S19" s="17">
        <f t="shared" si="8"/>
        <v>0</v>
      </c>
      <c r="T19" s="17">
        <f t="shared" si="8"/>
        <v>0</v>
      </c>
      <c r="U19" s="17">
        <f t="shared" si="8"/>
        <v>0</v>
      </c>
      <c r="V19" s="17">
        <f t="shared" si="8"/>
        <v>0</v>
      </c>
      <c r="W19" s="17">
        <f t="shared" si="8"/>
        <v>0</v>
      </c>
      <c r="X19" s="17">
        <f t="shared" si="8"/>
        <v>0</v>
      </c>
      <c r="Y19" s="17">
        <f t="shared" si="8"/>
        <v>0</v>
      </c>
      <c r="Z19" s="17">
        <f t="shared" si="8"/>
        <v>0</v>
      </c>
      <c r="AA19" s="17">
        <f t="shared" si="8"/>
        <v>0</v>
      </c>
      <c r="AB19" s="17">
        <f t="shared" si="8"/>
        <v>0</v>
      </c>
      <c r="AC19" s="17">
        <f t="shared" si="8"/>
        <v>0</v>
      </c>
      <c r="AD19" s="17">
        <f t="shared" si="8"/>
        <v>0</v>
      </c>
      <c r="AE19" s="17">
        <f t="shared" si="8"/>
        <v>0</v>
      </c>
      <c r="AF19" s="17">
        <f t="shared" si="8"/>
        <v>0</v>
      </c>
      <c r="AG19" s="17">
        <f t="shared" si="8"/>
        <v>0</v>
      </c>
      <c r="AH19" s="17">
        <f t="shared" ref="AH19:AI19" si="11">IF(AH14=0,0,AH14/AH$12)</f>
        <v>0</v>
      </c>
      <c r="AI19" s="17">
        <f t="shared" si="11"/>
        <v>0</v>
      </c>
    </row>
    <row r="20" spans="1:35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 x14ac:dyDescent="0.25">
      <c r="A21" s="8" t="s">
        <v>11</v>
      </c>
      <c r="B21" s="21">
        <f t="shared" ref="B21:AG23" si="12">IF(B3=0,0,B3/B12)</f>
        <v>0</v>
      </c>
      <c r="C21" s="21">
        <f t="shared" si="12"/>
        <v>0</v>
      </c>
      <c r="D21" s="21">
        <f t="shared" si="12"/>
        <v>0</v>
      </c>
      <c r="E21" s="21">
        <f t="shared" si="12"/>
        <v>0</v>
      </c>
      <c r="F21" s="21">
        <f t="shared" si="12"/>
        <v>0</v>
      </c>
      <c r="G21" s="21">
        <f t="shared" si="12"/>
        <v>0</v>
      </c>
      <c r="H21" s="21">
        <f t="shared" si="12"/>
        <v>0</v>
      </c>
      <c r="I21" s="21">
        <f t="shared" si="12"/>
        <v>0</v>
      </c>
      <c r="J21" s="21">
        <f t="shared" si="12"/>
        <v>0</v>
      </c>
      <c r="K21" s="21">
        <f t="shared" si="12"/>
        <v>0</v>
      </c>
      <c r="L21" s="21">
        <f t="shared" si="12"/>
        <v>0</v>
      </c>
      <c r="M21" s="21">
        <f t="shared" si="12"/>
        <v>0</v>
      </c>
      <c r="N21" s="21">
        <f t="shared" si="12"/>
        <v>0</v>
      </c>
      <c r="O21" s="21">
        <f t="shared" si="12"/>
        <v>0</v>
      </c>
      <c r="P21" s="21">
        <f t="shared" si="12"/>
        <v>0</v>
      </c>
      <c r="Q21" s="21">
        <f t="shared" si="12"/>
        <v>0</v>
      </c>
      <c r="R21" s="21">
        <f t="shared" si="12"/>
        <v>0</v>
      </c>
      <c r="S21" s="21">
        <f t="shared" si="12"/>
        <v>0</v>
      </c>
      <c r="T21" s="21">
        <f t="shared" si="12"/>
        <v>0</v>
      </c>
      <c r="U21" s="21">
        <f t="shared" si="12"/>
        <v>0</v>
      </c>
      <c r="V21" s="21">
        <f t="shared" si="12"/>
        <v>0</v>
      </c>
      <c r="W21" s="21">
        <f t="shared" si="12"/>
        <v>0</v>
      </c>
      <c r="X21" s="21">
        <f t="shared" si="12"/>
        <v>0</v>
      </c>
      <c r="Y21" s="21">
        <f t="shared" si="12"/>
        <v>0</v>
      </c>
      <c r="Z21" s="21">
        <f t="shared" si="12"/>
        <v>0</v>
      </c>
      <c r="AA21" s="21">
        <f t="shared" si="12"/>
        <v>0</v>
      </c>
      <c r="AB21" s="21">
        <f t="shared" si="12"/>
        <v>0</v>
      </c>
      <c r="AC21" s="21">
        <f t="shared" si="12"/>
        <v>0</v>
      </c>
      <c r="AD21" s="21">
        <f t="shared" si="12"/>
        <v>0</v>
      </c>
      <c r="AE21" s="21">
        <f t="shared" si="12"/>
        <v>0</v>
      </c>
      <c r="AF21" s="21">
        <f t="shared" si="12"/>
        <v>0</v>
      </c>
      <c r="AG21" s="21">
        <f t="shared" si="12"/>
        <v>0</v>
      </c>
      <c r="AH21" s="21">
        <f t="shared" ref="AH21:AI21" si="13">IF(AH3=0,0,AH3/AH12)</f>
        <v>0</v>
      </c>
      <c r="AI21" s="21">
        <f t="shared" si="13"/>
        <v>0</v>
      </c>
    </row>
    <row r="22" spans="1:35" x14ac:dyDescent="0.25">
      <c r="A22" s="10" t="s">
        <v>72</v>
      </c>
      <c r="B22" s="22">
        <f t="shared" si="12"/>
        <v>0</v>
      </c>
      <c r="C22" s="22">
        <f t="shared" si="12"/>
        <v>0</v>
      </c>
      <c r="D22" s="22">
        <f t="shared" si="12"/>
        <v>0</v>
      </c>
      <c r="E22" s="22">
        <f t="shared" si="12"/>
        <v>0</v>
      </c>
      <c r="F22" s="22">
        <f t="shared" si="12"/>
        <v>0</v>
      </c>
      <c r="G22" s="22">
        <f t="shared" si="12"/>
        <v>0</v>
      </c>
      <c r="H22" s="22">
        <f t="shared" si="12"/>
        <v>0</v>
      </c>
      <c r="I22" s="22">
        <f t="shared" si="12"/>
        <v>0</v>
      </c>
      <c r="J22" s="22">
        <f t="shared" si="12"/>
        <v>0</v>
      </c>
      <c r="K22" s="22">
        <f t="shared" si="12"/>
        <v>0</v>
      </c>
      <c r="L22" s="22">
        <f t="shared" si="12"/>
        <v>0</v>
      </c>
      <c r="M22" s="22">
        <f t="shared" si="12"/>
        <v>0</v>
      </c>
      <c r="N22" s="22">
        <f t="shared" si="12"/>
        <v>0</v>
      </c>
      <c r="O22" s="22">
        <f t="shared" si="12"/>
        <v>0</v>
      </c>
      <c r="P22" s="22">
        <f t="shared" si="12"/>
        <v>0</v>
      </c>
      <c r="Q22" s="22">
        <f t="shared" si="12"/>
        <v>0</v>
      </c>
      <c r="R22" s="22">
        <f t="shared" si="12"/>
        <v>0</v>
      </c>
      <c r="S22" s="22">
        <f t="shared" si="12"/>
        <v>0</v>
      </c>
      <c r="T22" s="22">
        <f t="shared" si="12"/>
        <v>0</v>
      </c>
      <c r="U22" s="22">
        <f t="shared" si="12"/>
        <v>0</v>
      </c>
      <c r="V22" s="22">
        <f t="shared" si="12"/>
        <v>0</v>
      </c>
      <c r="W22" s="22">
        <f t="shared" si="12"/>
        <v>0</v>
      </c>
      <c r="X22" s="22">
        <f t="shared" si="12"/>
        <v>0</v>
      </c>
      <c r="Y22" s="22">
        <f t="shared" si="12"/>
        <v>0</v>
      </c>
      <c r="Z22" s="22">
        <f t="shared" si="12"/>
        <v>0</v>
      </c>
      <c r="AA22" s="22">
        <f t="shared" si="12"/>
        <v>0</v>
      </c>
      <c r="AB22" s="22">
        <f t="shared" si="12"/>
        <v>0</v>
      </c>
      <c r="AC22" s="22">
        <f t="shared" si="12"/>
        <v>0</v>
      </c>
      <c r="AD22" s="22">
        <f t="shared" si="12"/>
        <v>0</v>
      </c>
      <c r="AE22" s="22">
        <f t="shared" si="12"/>
        <v>0</v>
      </c>
      <c r="AF22" s="22">
        <f t="shared" si="12"/>
        <v>0</v>
      </c>
      <c r="AG22" s="22">
        <f t="shared" si="12"/>
        <v>0</v>
      </c>
      <c r="AH22" s="22">
        <f t="shared" ref="AH22:AI22" si="14">IF(AH4=0,0,AH4/AH13)</f>
        <v>0</v>
      </c>
      <c r="AI22" s="22">
        <f t="shared" si="14"/>
        <v>0</v>
      </c>
    </row>
    <row r="23" spans="1:35" x14ac:dyDescent="0.25">
      <c r="A23" s="12" t="s">
        <v>75</v>
      </c>
      <c r="B23" s="23">
        <f t="shared" si="12"/>
        <v>0</v>
      </c>
      <c r="C23" s="23">
        <f t="shared" si="12"/>
        <v>0</v>
      </c>
      <c r="D23" s="23">
        <f t="shared" si="12"/>
        <v>0</v>
      </c>
      <c r="E23" s="23">
        <f t="shared" si="12"/>
        <v>0</v>
      </c>
      <c r="F23" s="23">
        <f t="shared" si="12"/>
        <v>0</v>
      </c>
      <c r="G23" s="23">
        <f t="shared" si="12"/>
        <v>0</v>
      </c>
      <c r="H23" s="23">
        <f t="shared" si="12"/>
        <v>0</v>
      </c>
      <c r="I23" s="23">
        <f t="shared" si="12"/>
        <v>0</v>
      </c>
      <c r="J23" s="23">
        <f t="shared" si="12"/>
        <v>0</v>
      </c>
      <c r="K23" s="23">
        <f t="shared" si="12"/>
        <v>0</v>
      </c>
      <c r="L23" s="23">
        <f t="shared" si="12"/>
        <v>0</v>
      </c>
      <c r="M23" s="23">
        <f t="shared" si="12"/>
        <v>0</v>
      </c>
      <c r="N23" s="23">
        <f t="shared" si="12"/>
        <v>0</v>
      </c>
      <c r="O23" s="23">
        <f t="shared" si="12"/>
        <v>0</v>
      </c>
      <c r="P23" s="23">
        <f t="shared" si="12"/>
        <v>0</v>
      </c>
      <c r="Q23" s="23">
        <f t="shared" si="12"/>
        <v>0</v>
      </c>
      <c r="R23" s="23">
        <f t="shared" si="12"/>
        <v>0</v>
      </c>
      <c r="S23" s="23">
        <f t="shared" si="12"/>
        <v>0</v>
      </c>
      <c r="T23" s="23">
        <f t="shared" si="12"/>
        <v>0</v>
      </c>
      <c r="U23" s="23">
        <f t="shared" si="12"/>
        <v>0</v>
      </c>
      <c r="V23" s="23">
        <f t="shared" si="12"/>
        <v>0</v>
      </c>
      <c r="W23" s="23">
        <f t="shared" si="12"/>
        <v>0</v>
      </c>
      <c r="X23" s="23">
        <f t="shared" si="12"/>
        <v>0</v>
      </c>
      <c r="Y23" s="23">
        <f t="shared" si="12"/>
        <v>0</v>
      </c>
      <c r="Z23" s="23">
        <f t="shared" si="12"/>
        <v>0</v>
      </c>
      <c r="AA23" s="23">
        <f t="shared" si="12"/>
        <v>0</v>
      </c>
      <c r="AB23" s="23">
        <f t="shared" si="12"/>
        <v>0</v>
      </c>
      <c r="AC23" s="23">
        <f t="shared" si="12"/>
        <v>0</v>
      </c>
      <c r="AD23" s="23">
        <f t="shared" si="12"/>
        <v>0</v>
      </c>
      <c r="AE23" s="23">
        <f t="shared" si="12"/>
        <v>0</v>
      </c>
      <c r="AF23" s="23">
        <f t="shared" si="12"/>
        <v>0</v>
      </c>
      <c r="AG23" s="23">
        <f t="shared" si="12"/>
        <v>0</v>
      </c>
      <c r="AH23" s="23">
        <f t="shared" ref="AH23:AI23" si="15">IF(AH5=0,0,AH5/AH14)</f>
        <v>0</v>
      </c>
      <c r="AI23" s="23">
        <f t="shared" si="15"/>
        <v>0</v>
      </c>
    </row>
    <row r="24" spans="1:35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 x14ac:dyDescent="0.25">
      <c r="A25" s="8" t="s">
        <v>1</v>
      </c>
      <c r="B25" s="21">
        <f>SUM(B26,B32)</f>
        <v>0</v>
      </c>
      <c r="C25" s="21">
        <f t="shared" ref="C25:AG25" si="16">SUM(C26,C32)</f>
        <v>0</v>
      </c>
      <c r="D25" s="21">
        <f t="shared" si="16"/>
        <v>0</v>
      </c>
      <c r="E25" s="21">
        <f t="shared" si="16"/>
        <v>0</v>
      </c>
      <c r="F25" s="21">
        <f t="shared" si="16"/>
        <v>0</v>
      </c>
      <c r="G25" s="21">
        <f t="shared" si="16"/>
        <v>0</v>
      </c>
      <c r="H25" s="21">
        <f t="shared" si="16"/>
        <v>0</v>
      </c>
      <c r="I25" s="21">
        <f t="shared" si="16"/>
        <v>0</v>
      </c>
      <c r="J25" s="21">
        <f t="shared" si="16"/>
        <v>0</v>
      </c>
      <c r="K25" s="21">
        <f t="shared" si="16"/>
        <v>0</v>
      </c>
      <c r="L25" s="21">
        <f t="shared" si="16"/>
        <v>0</v>
      </c>
      <c r="M25" s="21">
        <f t="shared" si="16"/>
        <v>0</v>
      </c>
      <c r="N25" s="21">
        <f t="shared" si="16"/>
        <v>0</v>
      </c>
      <c r="O25" s="21">
        <f t="shared" si="16"/>
        <v>0</v>
      </c>
      <c r="P25" s="21">
        <f t="shared" si="16"/>
        <v>0</v>
      </c>
      <c r="Q25" s="21">
        <f t="shared" si="16"/>
        <v>0</v>
      </c>
      <c r="R25" s="21">
        <f t="shared" si="16"/>
        <v>0</v>
      </c>
      <c r="S25" s="21">
        <f t="shared" si="16"/>
        <v>0</v>
      </c>
      <c r="T25" s="21">
        <f t="shared" si="16"/>
        <v>0</v>
      </c>
      <c r="U25" s="21">
        <f t="shared" si="16"/>
        <v>0</v>
      </c>
      <c r="V25" s="21">
        <f t="shared" si="16"/>
        <v>0</v>
      </c>
      <c r="W25" s="21">
        <f t="shared" si="16"/>
        <v>0</v>
      </c>
      <c r="X25" s="21">
        <f t="shared" si="16"/>
        <v>0</v>
      </c>
      <c r="Y25" s="21">
        <f t="shared" si="16"/>
        <v>0</v>
      </c>
      <c r="Z25" s="21">
        <f t="shared" si="16"/>
        <v>0</v>
      </c>
      <c r="AA25" s="21">
        <f t="shared" si="16"/>
        <v>0</v>
      </c>
      <c r="AB25" s="21">
        <f t="shared" si="16"/>
        <v>0</v>
      </c>
      <c r="AC25" s="21">
        <f t="shared" si="16"/>
        <v>0</v>
      </c>
      <c r="AD25" s="21">
        <f t="shared" si="16"/>
        <v>0</v>
      </c>
      <c r="AE25" s="21">
        <f t="shared" si="16"/>
        <v>0</v>
      </c>
      <c r="AF25" s="21">
        <f t="shared" si="16"/>
        <v>0</v>
      </c>
      <c r="AG25" s="21">
        <f t="shared" si="16"/>
        <v>0</v>
      </c>
      <c r="AH25" s="21">
        <f t="shared" ref="AH25:AI25" si="17">SUM(AH26,AH32)</f>
        <v>0</v>
      </c>
      <c r="AI25" s="21">
        <f t="shared" si="17"/>
        <v>0</v>
      </c>
    </row>
    <row r="26" spans="1:35" x14ac:dyDescent="0.25">
      <c r="A26" s="24" t="s">
        <v>72</v>
      </c>
      <c r="B26" s="25">
        <f>SUM(B27:B31)</f>
        <v>0</v>
      </c>
      <c r="C26" s="25">
        <f t="shared" ref="C26:AG26" si="18">SUM(C27:C31)</f>
        <v>0</v>
      </c>
      <c r="D26" s="25">
        <f t="shared" si="18"/>
        <v>0</v>
      </c>
      <c r="E26" s="25">
        <f t="shared" si="18"/>
        <v>0</v>
      </c>
      <c r="F26" s="25">
        <f t="shared" si="18"/>
        <v>0</v>
      </c>
      <c r="G26" s="25">
        <f t="shared" si="18"/>
        <v>0</v>
      </c>
      <c r="H26" s="25">
        <f t="shared" si="18"/>
        <v>0</v>
      </c>
      <c r="I26" s="25">
        <f t="shared" si="18"/>
        <v>0</v>
      </c>
      <c r="J26" s="25">
        <f t="shared" si="18"/>
        <v>0</v>
      </c>
      <c r="K26" s="25">
        <f t="shared" si="18"/>
        <v>0</v>
      </c>
      <c r="L26" s="25">
        <f t="shared" si="18"/>
        <v>0</v>
      </c>
      <c r="M26" s="25">
        <f t="shared" si="18"/>
        <v>0</v>
      </c>
      <c r="N26" s="25">
        <f t="shared" si="18"/>
        <v>0</v>
      </c>
      <c r="O26" s="25">
        <f t="shared" si="18"/>
        <v>0</v>
      </c>
      <c r="P26" s="25">
        <f t="shared" si="18"/>
        <v>0</v>
      </c>
      <c r="Q26" s="25">
        <f t="shared" si="18"/>
        <v>0</v>
      </c>
      <c r="R26" s="25">
        <f t="shared" si="18"/>
        <v>0</v>
      </c>
      <c r="S26" s="25">
        <f t="shared" si="18"/>
        <v>0</v>
      </c>
      <c r="T26" s="25">
        <f t="shared" si="18"/>
        <v>0</v>
      </c>
      <c r="U26" s="25">
        <f t="shared" si="18"/>
        <v>0</v>
      </c>
      <c r="V26" s="25">
        <f t="shared" si="18"/>
        <v>0</v>
      </c>
      <c r="W26" s="25">
        <f t="shared" si="18"/>
        <v>0</v>
      </c>
      <c r="X26" s="25">
        <f t="shared" si="18"/>
        <v>0</v>
      </c>
      <c r="Y26" s="25">
        <f t="shared" si="18"/>
        <v>0</v>
      </c>
      <c r="Z26" s="25">
        <f t="shared" si="18"/>
        <v>0</v>
      </c>
      <c r="AA26" s="25">
        <f t="shared" si="18"/>
        <v>0</v>
      </c>
      <c r="AB26" s="25">
        <f t="shared" si="18"/>
        <v>0</v>
      </c>
      <c r="AC26" s="25">
        <f t="shared" si="18"/>
        <v>0</v>
      </c>
      <c r="AD26" s="25">
        <f t="shared" si="18"/>
        <v>0</v>
      </c>
      <c r="AE26" s="25">
        <f t="shared" si="18"/>
        <v>0</v>
      </c>
      <c r="AF26" s="25">
        <f t="shared" si="18"/>
        <v>0</v>
      </c>
      <c r="AG26" s="25">
        <f t="shared" si="18"/>
        <v>0</v>
      </c>
      <c r="AH26" s="25">
        <f t="shared" ref="AH26:AI26" si="19">SUM(AH27:AH31)</f>
        <v>0</v>
      </c>
      <c r="AI26" s="25">
        <f t="shared" si="19"/>
        <v>0</v>
      </c>
    </row>
    <row r="27" spans="1:35" x14ac:dyDescent="0.25">
      <c r="A27" s="26" t="s">
        <v>13</v>
      </c>
      <c r="B27" s="27">
        <v>0</v>
      </c>
      <c r="C27" s="27">
        <v>0</v>
      </c>
      <c r="D27" s="27">
        <v>0</v>
      </c>
      <c r="E27" s="27">
        <v>0</v>
      </c>
      <c r="F27" s="27">
        <v>0</v>
      </c>
      <c r="G27" s="27">
        <v>0</v>
      </c>
      <c r="H27" s="27">
        <v>0</v>
      </c>
      <c r="I27" s="27">
        <v>0</v>
      </c>
      <c r="J27" s="27">
        <v>0</v>
      </c>
      <c r="K27" s="27">
        <v>0</v>
      </c>
      <c r="L27" s="27">
        <v>0</v>
      </c>
      <c r="M27" s="27">
        <v>0</v>
      </c>
      <c r="N27" s="27">
        <v>0</v>
      </c>
      <c r="O27" s="27">
        <v>0</v>
      </c>
      <c r="P27" s="27">
        <v>0</v>
      </c>
      <c r="Q27" s="27">
        <v>0</v>
      </c>
      <c r="R27" s="27">
        <v>0</v>
      </c>
      <c r="S27" s="27">
        <v>0</v>
      </c>
      <c r="T27" s="27">
        <v>0</v>
      </c>
      <c r="U27" s="27">
        <v>0</v>
      </c>
      <c r="V27" s="27">
        <v>0</v>
      </c>
      <c r="W27" s="27">
        <v>0</v>
      </c>
      <c r="X27" s="27">
        <v>0</v>
      </c>
      <c r="Y27" s="27">
        <v>0</v>
      </c>
      <c r="Z27" s="27">
        <v>0</v>
      </c>
      <c r="AA27" s="27">
        <v>0</v>
      </c>
      <c r="AB27" s="27">
        <v>0</v>
      </c>
      <c r="AC27" s="27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I27" s="27">
        <v>0</v>
      </c>
    </row>
    <row r="28" spans="1:35" x14ac:dyDescent="0.25">
      <c r="A28" s="26" t="s">
        <v>14</v>
      </c>
      <c r="B28" s="27">
        <v>0</v>
      </c>
      <c r="C28" s="27">
        <v>0</v>
      </c>
      <c r="D28" s="27">
        <v>0</v>
      </c>
      <c r="E28" s="27">
        <v>0</v>
      </c>
      <c r="F28" s="27">
        <v>0</v>
      </c>
      <c r="G28" s="27">
        <v>0</v>
      </c>
      <c r="H28" s="27">
        <v>0</v>
      </c>
      <c r="I28" s="27">
        <v>0</v>
      </c>
      <c r="J28" s="27">
        <v>0</v>
      </c>
      <c r="K28" s="27">
        <v>0</v>
      </c>
      <c r="L28" s="27">
        <v>0</v>
      </c>
      <c r="M28" s="27">
        <v>0</v>
      </c>
      <c r="N28" s="27">
        <v>0</v>
      </c>
      <c r="O28" s="27">
        <v>0</v>
      </c>
      <c r="P28" s="27">
        <v>0</v>
      </c>
      <c r="Q28" s="27">
        <v>0</v>
      </c>
      <c r="R28" s="27">
        <v>0</v>
      </c>
      <c r="S28" s="27">
        <v>0</v>
      </c>
      <c r="T28" s="27">
        <v>0</v>
      </c>
      <c r="U28" s="27">
        <v>0</v>
      </c>
      <c r="V28" s="27">
        <v>0</v>
      </c>
      <c r="W28" s="27">
        <v>0</v>
      </c>
      <c r="X28" s="27">
        <v>0</v>
      </c>
      <c r="Y28" s="27">
        <v>0</v>
      </c>
      <c r="Z28" s="27">
        <v>0</v>
      </c>
      <c r="AA28" s="27">
        <v>0</v>
      </c>
      <c r="AB28" s="27">
        <v>0</v>
      </c>
      <c r="AC28" s="27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7">
        <v>0</v>
      </c>
    </row>
    <row r="29" spans="1:35" x14ac:dyDescent="0.25">
      <c r="A29" s="26" t="s">
        <v>15</v>
      </c>
      <c r="B29" s="27">
        <v>0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0</v>
      </c>
      <c r="K29" s="27">
        <v>0</v>
      </c>
      <c r="L29" s="27">
        <v>0</v>
      </c>
      <c r="M29" s="27">
        <v>0</v>
      </c>
      <c r="N29" s="27">
        <v>0</v>
      </c>
      <c r="O29" s="27">
        <v>0</v>
      </c>
      <c r="P29" s="27">
        <v>0</v>
      </c>
      <c r="Q29" s="27">
        <v>0</v>
      </c>
      <c r="R29" s="27">
        <v>0</v>
      </c>
      <c r="S29" s="27">
        <v>0</v>
      </c>
      <c r="T29" s="27">
        <v>0</v>
      </c>
      <c r="U29" s="27">
        <v>0</v>
      </c>
      <c r="V29" s="27">
        <v>0</v>
      </c>
      <c r="W29" s="27">
        <v>0</v>
      </c>
      <c r="X29" s="27">
        <v>0</v>
      </c>
      <c r="Y29" s="27">
        <v>0</v>
      </c>
      <c r="Z29" s="27">
        <v>0</v>
      </c>
      <c r="AA29" s="27">
        <v>0</v>
      </c>
      <c r="AB29" s="27">
        <v>0</v>
      </c>
      <c r="AC29" s="27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7">
        <v>0</v>
      </c>
    </row>
    <row r="30" spans="1:35" x14ac:dyDescent="0.25">
      <c r="A30" s="26" t="s">
        <v>16</v>
      </c>
      <c r="B30" s="27">
        <v>0</v>
      </c>
      <c r="C30" s="27">
        <v>0</v>
      </c>
      <c r="D30" s="27">
        <v>0</v>
      </c>
      <c r="E30" s="27">
        <v>0</v>
      </c>
      <c r="F30" s="27">
        <v>0</v>
      </c>
      <c r="G30" s="27">
        <v>0</v>
      </c>
      <c r="H30" s="27">
        <v>0</v>
      </c>
      <c r="I30" s="27">
        <v>0</v>
      </c>
      <c r="J30" s="27">
        <v>0</v>
      </c>
      <c r="K30" s="27">
        <v>0</v>
      </c>
      <c r="L30" s="27">
        <v>0</v>
      </c>
      <c r="M30" s="27">
        <v>0</v>
      </c>
      <c r="N30" s="27">
        <v>0</v>
      </c>
      <c r="O30" s="27">
        <v>0</v>
      </c>
      <c r="P30" s="27">
        <v>0</v>
      </c>
      <c r="Q30" s="27">
        <v>0</v>
      </c>
      <c r="R30" s="27">
        <v>0</v>
      </c>
      <c r="S30" s="27">
        <v>0</v>
      </c>
      <c r="T30" s="27">
        <v>0</v>
      </c>
      <c r="U30" s="27">
        <v>0</v>
      </c>
      <c r="V30" s="27">
        <v>0</v>
      </c>
      <c r="W30" s="27">
        <v>0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7">
        <v>0</v>
      </c>
    </row>
    <row r="31" spans="1:35" x14ac:dyDescent="0.25">
      <c r="A31" s="28" t="s">
        <v>17</v>
      </c>
      <c r="B31" s="29">
        <v>0</v>
      </c>
      <c r="C31" s="29">
        <v>0</v>
      </c>
      <c r="D31" s="29">
        <v>0</v>
      </c>
      <c r="E31" s="29">
        <v>0</v>
      </c>
      <c r="F31" s="29">
        <v>0</v>
      </c>
      <c r="G31" s="29">
        <v>0</v>
      </c>
      <c r="H31" s="29">
        <v>0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  <c r="AC31" s="29">
        <v>0</v>
      </c>
      <c r="AD31" s="29">
        <v>0</v>
      </c>
      <c r="AE31" s="29">
        <v>0</v>
      </c>
      <c r="AF31" s="29">
        <v>0</v>
      </c>
      <c r="AG31" s="29">
        <v>0</v>
      </c>
      <c r="AH31" s="29">
        <v>0</v>
      </c>
      <c r="AI31" s="29">
        <v>0</v>
      </c>
    </row>
    <row r="32" spans="1:35" x14ac:dyDescent="0.25">
      <c r="A32" s="24" t="s">
        <v>75</v>
      </c>
      <c r="B32" s="25">
        <f>SUM(B33:B37)</f>
        <v>0</v>
      </c>
      <c r="C32" s="25">
        <f t="shared" ref="C32:AG32" si="20">SUM(C33:C37)</f>
        <v>0</v>
      </c>
      <c r="D32" s="25">
        <f t="shared" si="20"/>
        <v>0</v>
      </c>
      <c r="E32" s="25">
        <f t="shared" si="20"/>
        <v>0</v>
      </c>
      <c r="F32" s="25">
        <f t="shared" si="20"/>
        <v>0</v>
      </c>
      <c r="G32" s="25">
        <f t="shared" si="20"/>
        <v>0</v>
      </c>
      <c r="H32" s="25">
        <f t="shared" si="20"/>
        <v>0</v>
      </c>
      <c r="I32" s="25">
        <f t="shared" si="20"/>
        <v>0</v>
      </c>
      <c r="J32" s="25">
        <f t="shared" si="20"/>
        <v>0</v>
      </c>
      <c r="K32" s="25">
        <f t="shared" si="20"/>
        <v>0</v>
      </c>
      <c r="L32" s="25">
        <f t="shared" si="20"/>
        <v>0</v>
      </c>
      <c r="M32" s="25">
        <f t="shared" si="20"/>
        <v>0</v>
      </c>
      <c r="N32" s="25">
        <f t="shared" si="20"/>
        <v>0</v>
      </c>
      <c r="O32" s="25">
        <f t="shared" si="20"/>
        <v>0</v>
      </c>
      <c r="P32" s="25">
        <f t="shared" si="20"/>
        <v>0</v>
      </c>
      <c r="Q32" s="25">
        <f t="shared" si="20"/>
        <v>0</v>
      </c>
      <c r="R32" s="25">
        <f t="shared" si="20"/>
        <v>0</v>
      </c>
      <c r="S32" s="25">
        <f t="shared" si="20"/>
        <v>0</v>
      </c>
      <c r="T32" s="25">
        <f t="shared" si="20"/>
        <v>0</v>
      </c>
      <c r="U32" s="25">
        <f t="shared" si="20"/>
        <v>0</v>
      </c>
      <c r="V32" s="25">
        <f t="shared" si="20"/>
        <v>0</v>
      </c>
      <c r="W32" s="25">
        <f t="shared" si="20"/>
        <v>0</v>
      </c>
      <c r="X32" s="25">
        <f t="shared" si="20"/>
        <v>0</v>
      </c>
      <c r="Y32" s="25">
        <f t="shared" si="20"/>
        <v>0</v>
      </c>
      <c r="Z32" s="25">
        <f t="shared" si="20"/>
        <v>0</v>
      </c>
      <c r="AA32" s="25">
        <f t="shared" si="20"/>
        <v>0</v>
      </c>
      <c r="AB32" s="25">
        <f t="shared" si="20"/>
        <v>0</v>
      </c>
      <c r="AC32" s="25">
        <f t="shared" si="20"/>
        <v>0</v>
      </c>
      <c r="AD32" s="25">
        <f t="shared" si="20"/>
        <v>0</v>
      </c>
      <c r="AE32" s="25">
        <f t="shared" si="20"/>
        <v>0</v>
      </c>
      <c r="AF32" s="25">
        <f t="shared" si="20"/>
        <v>0</v>
      </c>
      <c r="AG32" s="25">
        <f t="shared" si="20"/>
        <v>0</v>
      </c>
      <c r="AH32" s="25">
        <f t="shared" ref="AH32:AI32" si="21">SUM(AH33:AH37)</f>
        <v>0</v>
      </c>
      <c r="AI32" s="25">
        <f t="shared" si="21"/>
        <v>0</v>
      </c>
    </row>
    <row r="33" spans="1:35" x14ac:dyDescent="0.25">
      <c r="A33" s="26" t="s">
        <v>13</v>
      </c>
      <c r="B33" s="27">
        <v>0</v>
      </c>
      <c r="C33" s="27">
        <v>0</v>
      </c>
      <c r="D33" s="27">
        <v>0</v>
      </c>
      <c r="E33" s="27">
        <v>0</v>
      </c>
      <c r="F33" s="27">
        <v>0</v>
      </c>
      <c r="G33" s="27">
        <v>0</v>
      </c>
      <c r="H33" s="27">
        <v>0</v>
      </c>
      <c r="I33" s="27">
        <v>0</v>
      </c>
      <c r="J33" s="27">
        <v>0</v>
      </c>
      <c r="K33" s="27">
        <v>0</v>
      </c>
      <c r="L33" s="27">
        <v>0</v>
      </c>
      <c r="M33" s="27">
        <v>0</v>
      </c>
      <c r="N33" s="27">
        <v>0</v>
      </c>
      <c r="O33" s="27">
        <v>0</v>
      </c>
      <c r="P33" s="27">
        <v>0</v>
      </c>
      <c r="Q33" s="27">
        <v>0</v>
      </c>
      <c r="R33" s="27">
        <v>0</v>
      </c>
      <c r="S33" s="27">
        <v>0</v>
      </c>
      <c r="T33" s="27">
        <v>0</v>
      </c>
      <c r="U33" s="27">
        <v>0</v>
      </c>
      <c r="V33" s="27">
        <v>0</v>
      </c>
      <c r="W33" s="27">
        <v>0</v>
      </c>
      <c r="X33" s="27">
        <v>0</v>
      </c>
      <c r="Y33" s="27">
        <v>0</v>
      </c>
      <c r="Z33" s="27">
        <v>0</v>
      </c>
      <c r="AA33" s="27">
        <v>0</v>
      </c>
      <c r="AB33" s="27">
        <v>0</v>
      </c>
      <c r="AC33" s="27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I33" s="27">
        <v>0</v>
      </c>
    </row>
    <row r="34" spans="1:35" x14ac:dyDescent="0.25">
      <c r="A34" s="26" t="s">
        <v>14</v>
      </c>
      <c r="B34" s="27">
        <v>0</v>
      </c>
      <c r="C34" s="27">
        <v>0</v>
      </c>
      <c r="D34" s="27">
        <v>0</v>
      </c>
      <c r="E34" s="27">
        <v>0</v>
      </c>
      <c r="F34" s="27">
        <v>0</v>
      </c>
      <c r="G34" s="27">
        <v>0</v>
      </c>
      <c r="H34" s="27">
        <v>0</v>
      </c>
      <c r="I34" s="27">
        <v>0</v>
      </c>
      <c r="J34" s="27">
        <v>0</v>
      </c>
      <c r="K34" s="27">
        <v>0</v>
      </c>
      <c r="L34" s="27">
        <v>0</v>
      </c>
      <c r="M34" s="27">
        <v>0</v>
      </c>
      <c r="N34" s="27">
        <v>0</v>
      </c>
      <c r="O34" s="27">
        <v>0</v>
      </c>
      <c r="P34" s="27">
        <v>0</v>
      </c>
      <c r="Q34" s="27">
        <v>0</v>
      </c>
      <c r="R34" s="27">
        <v>0</v>
      </c>
      <c r="S34" s="27">
        <v>0</v>
      </c>
      <c r="T34" s="27">
        <v>0</v>
      </c>
      <c r="U34" s="27">
        <v>0</v>
      </c>
      <c r="V34" s="27">
        <v>0</v>
      </c>
      <c r="W34" s="27">
        <v>0</v>
      </c>
      <c r="X34" s="27">
        <v>0</v>
      </c>
      <c r="Y34" s="27">
        <v>0</v>
      </c>
      <c r="Z34" s="27">
        <v>0</v>
      </c>
      <c r="AA34" s="27">
        <v>0</v>
      </c>
      <c r="AB34" s="27">
        <v>0</v>
      </c>
      <c r="AC34" s="27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7">
        <v>0</v>
      </c>
    </row>
    <row r="35" spans="1:35" x14ac:dyDescent="0.25">
      <c r="A35" s="26" t="s">
        <v>15</v>
      </c>
      <c r="B35" s="27">
        <v>0</v>
      </c>
      <c r="C35" s="27">
        <v>0</v>
      </c>
      <c r="D35" s="27">
        <v>0</v>
      </c>
      <c r="E35" s="27">
        <v>0</v>
      </c>
      <c r="F35" s="27">
        <v>0</v>
      </c>
      <c r="G35" s="27">
        <v>0</v>
      </c>
      <c r="H35" s="27">
        <v>0</v>
      </c>
      <c r="I35" s="27">
        <v>0</v>
      </c>
      <c r="J35" s="27">
        <v>0</v>
      </c>
      <c r="K35" s="27">
        <v>0</v>
      </c>
      <c r="L35" s="27">
        <v>0</v>
      </c>
      <c r="M35" s="27">
        <v>0</v>
      </c>
      <c r="N35" s="27">
        <v>0</v>
      </c>
      <c r="O35" s="27">
        <v>0</v>
      </c>
      <c r="P35" s="27">
        <v>0</v>
      </c>
      <c r="Q35" s="27">
        <v>0</v>
      </c>
      <c r="R35" s="27">
        <v>0</v>
      </c>
      <c r="S35" s="27">
        <v>0</v>
      </c>
      <c r="T35" s="27">
        <v>0</v>
      </c>
      <c r="U35" s="27">
        <v>0</v>
      </c>
      <c r="V35" s="27">
        <v>0</v>
      </c>
      <c r="W35" s="27">
        <v>0</v>
      </c>
      <c r="X35" s="27">
        <v>0</v>
      </c>
      <c r="Y35" s="27">
        <v>0</v>
      </c>
      <c r="Z35" s="27">
        <v>0</v>
      </c>
      <c r="AA35" s="27">
        <v>0</v>
      </c>
      <c r="AB35" s="27">
        <v>0</v>
      </c>
      <c r="AC35" s="27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7">
        <v>0</v>
      </c>
    </row>
    <row r="36" spans="1:35" x14ac:dyDescent="0.25">
      <c r="A36" s="26" t="s">
        <v>16</v>
      </c>
      <c r="B36" s="27">
        <v>0</v>
      </c>
      <c r="C36" s="27">
        <v>0</v>
      </c>
      <c r="D36" s="27">
        <v>0</v>
      </c>
      <c r="E36" s="27">
        <v>0</v>
      </c>
      <c r="F36" s="27">
        <v>0</v>
      </c>
      <c r="G36" s="27">
        <v>0</v>
      </c>
      <c r="H36" s="27">
        <v>0</v>
      </c>
      <c r="I36" s="27">
        <v>0</v>
      </c>
      <c r="J36" s="27">
        <v>0</v>
      </c>
      <c r="K36" s="27">
        <v>0</v>
      </c>
      <c r="L36" s="27">
        <v>0</v>
      </c>
      <c r="M36" s="27">
        <v>0</v>
      </c>
      <c r="N36" s="27">
        <v>0</v>
      </c>
      <c r="O36" s="27">
        <v>0</v>
      </c>
      <c r="P36" s="27">
        <v>0</v>
      </c>
      <c r="Q36" s="27">
        <v>0</v>
      </c>
      <c r="R36" s="27">
        <v>0</v>
      </c>
      <c r="S36" s="27">
        <v>0</v>
      </c>
      <c r="T36" s="27">
        <v>0</v>
      </c>
      <c r="U36" s="27">
        <v>0</v>
      </c>
      <c r="V36" s="27">
        <v>0</v>
      </c>
      <c r="W36" s="27">
        <v>0</v>
      </c>
      <c r="X36" s="27">
        <v>0</v>
      </c>
      <c r="Y36" s="27">
        <v>0</v>
      </c>
      <c r="Z36" s="27">
        <v>0</v>
      </c>
      <c r="AA36" s="27">
        <v>0</v>
      </c>
      <c r="AB36" s="27">
        <v>0</v>
      </c>
      <c r="AC36" s="27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7">
        <v>0</v>
      </c>
    </row>
    <row r="37" spans="1:35" x14ac:dyDescent="0.25">
      <c r="A37" s="28" t="s">
        <v>17</v>
      </c>
      <c r="B37" s="29">
        <v>0</v>
      </c>
      <c r="C37" s="29">
        <v>0</v>
      </c>
      <c r="D37" s="29">
        <v>0</v>
      </c>
      <c r="E37" s="29">
        <v>0</v>
      </c>
      <c r="F37" s="29">
        <v>0</v>
      </c>
      <c r="G37" s="29">
        <v>0</v>
      </c>
      <c r="H37" s="29">
        <v>0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  <c r="AC37" s="29">
        <v>0</v>
      </c>
      <c r="AD37" s="29">
        <v>0</v>
      </c>
      <c r="AE37" s="29">
        <v>0</v>
      </c>
      <c r="AF37" s="29">
        <v>0</v>
      </c>
      <c r="AG37" s="29">
        <v>0</v>
      </c>
      <c r="AH37" s="29">
        <v>0</v>
      </c>
      <c r="AI37" s="29">
        <v>0</v>
      </c>
    </row>
    <row r="38" spans="1:35" x14ac:dyDescent="0.25">
      <c r="A38" s="14" t="s">
        <v>23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</row>
    <row r="39" spans="1:35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</row>
    <row r="40" spans="1:35" x14ac:dyDescent="0.25">
      <c r="A40" s="8" t="s">
        <v>18</v>
      </c>
      <c r="B40" s="21">
        <f t="shared" ref="B40:AG41" si="22">IF(B25=0,0,B25/(B3/1000))</f>
        <v>0</v>
      </c>
      <c r="C40" s="21">
        <f t="shared" si="22"/>
        <v>0</v>
      </c>
      <c r="D40" s="21">
        <f t="shared" si="22"/>
        <v>0</v>
      </c>
      <c r="E40" s="21">
        <f t="shared" si="22"/>
        <v>0</v>
      </c>
      <c r="F40" s="21">
        <f t="shared" si="22"/>
        <v>0</v>
      </c>
      <c r="G40" s="21">
        <f t="shared" si="22"/>
        <v>0</v>
      </c>
      <c r="H40" s="21">
        <f t="shared" si="22"/>
        <v>0</v>
      </c>
      <c r="I40" s="21">
        <f t="shared" si="22"/>
        <v>0</v>
      </c>
      <c r="J40" s="21">
        <f t="shared" si="22"/>
        <v>0</v>
      </c>
      <c r="K40" s="21">
        <f t="shared" si="22"/>
        <v>0</v>
      </c>
      <c r="L40" s="21">
        <f t="shared" si="22"/>
        <v>0</v>
      </c>
      <c r="M40" s="21">
        <f t="shared" si="22"/>
        <v>0</v>
      </c>
      <c r="N40" s="21">
        <f t="shared" si="22"/>
        <v>0</v>
      </c>
      <c r="O40" s="21">
        <f t="shared" si="22"/>
        <v>0</v>
      </c>
      <c r="P40" s="21">
        <f t="shared" si="22"/>
        <v>0</v>
      </c>
      <c r="Q40" s="21">
        <f t="shared" si="22"/>
        <v>0</v>
      </c>
      <c r="R40" s="21">
        <f t="shared" si="22"/>
        <v>0</v>
      </c>
      <c r="S40" s="21">
        <f t="shared" si="22"/>
        <v>0</v>
      </c>
      <c r="T40" s="21">
        <f t="shared" si="22"/>
        <v>0</v>
      </c>
      <c r="U40" s="21">
        <f t="shared" si="22"/>
        <v>0</v>
      </c>
      <c r="V40" s="21">
        <f t="shared" si="22"/>
        <v>0</v>
      </c>
      <c r="W40" s="21">
        <f t="shared" si="22"/>
        <v>0</v>
      </c>
      <c r="X40" s="21">
        <f t="shared" si="22"/>
        <v>0</v>
      </c>
      <c r="Y40" s="21">
        <f t="shared" si="22"/>
        <v>0</v>
      </c>
      <c r="Z40" s="21">
        <f t="shared" si="22"/>
        <v>0</v>
      </c>
      <c r="AA40" s="21">
        <f t="shared" si="22"/>
        <v>0</v>
      </c>
      <c r="AB40" s="21">
        <f t="shared" si="22"/>
        <v>0</v>
      </c>
      <c r="AC40" s="21">
        <f t="shared" si="22"/>
        <v>0</v>
      </c>
      <c r="AD40" s="21">
        <f t="shared" si="22"/>
        <v>0</v>
      </c>
      <c r="AE40" s="21">
        <f t="shared" si="22"/>
        <v>0</v>
      </c>
      <c r="AF40" s="21">
        <f t="shared" si="22"/>
        <v>0</v>
      </c>
      <c r="AG40" s="21">
        <f t="shared" si="22"/>
        <v>0</v>
      </c>
      <c r="AH40" s="21">
        <f t="shared" ref="AH40:AI40" si="23">IF(AH25=0,0,AH25/(AH3/1000))</f>
        <v>0</v>
      </c>
      <c r="AI40" s="21">
        <f t="shared" si="23"/>
        <v>0</v>
      </c>
    </row>
    <row r="41" spans="1:35" x14ac:dyDescent="0.25">
      <c r="A41" s="10" t="s">
        <v>72</v>
      </c>
      <c r="B41" s="22">
        <f t="shared" si="22"/>
        <v>0</v>
      </c>
      <c r="C41" s="22">
        <f t="shared" si="22"/>
        <v>0</v>
      </c>
      <c r="D41" s="22">
        <f t="shared" si="22"/>
        <v>0</v>
      </c>
      <c r="E41" s="22">
        <f t="shared" si="22"/>
        <v>0</v>
      </c>
      <c r="F41" s="22">
        <f t="shared" si="22"/>
        <v>0</v>
      </c>
      <c r="G41" s="22">
        <f t="shared" si="22"/>
        <v>0</v>
      </c>
      <c r="H41" s="22">
        <f t="shared" si="22"/>
        <v>0</v>
      </c>
      <c r="I41" s="22">
        <f t="shared" si="22"/>
        <v>0</v>
      </c>
      <c r="J41" s="22">
        <f t="shared" si="22"/>
        <v>0</v>
      </c>
      <c r="K41" s="22">
        <f t="shared" si="22"/>
        <v>0</v>
      </c>
      <c r="L41" s="22">
        <f t="shared" si="22"/>
        <v>0</v>
      </c>
      <c r="M41" s="22">
        <f t="shared" si="22"/>
        <v>0</v>
      </c>
      <c r="N41" s="22">
        <f t="shared" si="22"/>
        <v>0</v>
      </c>
      <c r="O41" s="22">
        <f t="shared" si="22"/>
        <v>0</v>
      </c>
      <c r="P41" s="22">
        <f t="shared" si="22"/>
        <v>0</v>
      </c>
      <c r="Q41" s="22">
        <f t="shared" si="22"/>
        <v>0</v>
      </c>
      <c r="R41" s="22">
        <f t="shared" si="22"/>
        <v>0</v>
      </c>
      <c r="S41" s="22">
        <f t="shared" si="22"/>
        <v>0</v>
      </c>
      <c r="T41" s="22">
        <f t="shared" si="22"/>
        <v>0</v>
      </c>
      <c r="U41" s="22">
        <f t="shared" si="22"/>
        <v>0</v>
      </c>
      <c r="V41" s="22">
        <f t="shared" si="22"/>
        <v>0</v>
      </c>
      <c r="W41" s="22">
        <f t="shared" si="22"/>
        <v>0</v>
      </c>
      <c r="X41" s="22">
        <f t="shared" si="22"/>
        <v>0</v>
      </c>
      <c r="Y41" s="22">
        <f t="shared" si="22"/>
        <v>0</v>
      </c>
      <c r="Z41" s="22">
        <f t="shared" si="22"/>
        <v>0</v>
      </c>
      <c r="AA41" s="22">
        <f t="shared" si="22"/>
        <v>0</v>
      </c>
      <c r="AB41" s="22">
        <f t="shared" si="22"/>
        <v>0</v>
      </c>
      <c r="AC41" s="22">
        <f t="shared" si="22"/>
        <v>0</v>
      </c>
      <c r="AD41" s="22">
        <f t="shared" si="22"/>
        <v>0</v>
      </c>
      <c r="AE41" s="22">
        <f t="shared" si="22"/>
        <v>0</v>
      </c>
      <c r="AF41" s="22">
        <f t="shared" si="22"/>
        <v>0</v>
      </c>
      <c r="AG41" s="22">
        <f t="shared" si="22"/>
        <v>0</v>
      </c>
      <c r="AH41" s="22">
        <f t="shared" ref="AH41:AI41" si="24">IF(AH26=0,0,AH26/(AH4/1000))</f>
        <v>0</v>
      </c>
      <c r="AI41" s="22">
        <f t="shared" si="24"/>
        <v>0</v>
      </c>
    </row>
    <row r="42" spans="1:35" x14ac:dyDescent="0.25">
      <c r="A42" s="12" t="s">
        <v>75</v>
      </c>
      <c r="B42" s="23">
        <f t="shared" ref="B42:AG42" si="25">IF(B32=0,0,B32/(B5/1000))</f>
        <v>0</v>
      </c>
      <c r="C42" s="23">
        <f t="shared" si="25"/>
        <v>0</v>
      </c>
      <c r="D42" s="23">
        <f t="shared" si="25"/>
        <v>0</v>
      </c>
      <c r="E42" s="23">
        <f t="shared" si="25"/>
        <v>0</v>
      </c>
      <c r="F42" s="23">
        <f t="shared" si="25"/>
        <v>0</v>
      </c>
      <c r="G42" s="23">
        <f t="shared" si="25"/>
        <v>0</v>
      </c>
      <c r="H42" s="23">
        <f t="shared" si="25"/>
        <v>0</v>
      </c>
      <c r="I42" s="23">
        <f t="shared" si="25"/>
        <v>0</v>
      </c>
      <c r="J42" s="23">
        <f t="shared" si="25"/>
        <v>0</v>
      </c>
      <c r="K42" s="23">
        <f t="shared" si="25"/>
        <v>0</v>
      </c>
      <c r="L42" s="23">
        <f t="shared" si="25"/>
        <v>0</v>
      </c>
      <c r="M42" s="23">
        <f t="shared" si="25"/>
        <v>0</v>
      </c>
      <c r="N42" s="23">
        <f t="shared" si="25"/>
        <v>0</v>
      </c>
      <c r="O42" s="23">
        <f t="shared" si="25"/>
        <v>0</v>
      </c>
      <c r="P42" s="23">
        <f t="shared" si="25"/>
        <v>0</v>
      </c>
      <c r="Q42" s="23">
        <f t="shared" si="25"/>
        <v>0</v>
      </c>
      <c r="R42" s="23">
        <f t="shared" si="25"/>
        <v>0</v>
      </c>
      <c r="S42" s="23">
        <f t="shared" si="25"/>
        <v>0</v>
      </c>
      <c r="T42" s="23">
        <f t="shared" si="25"/>
        <v>0</v>
      </c>
      <c r="U42" s="23">
        <f t="shared" si="25"/>
        <v>0</v>
      </c>
      <c r="V42" s="23">
        <f t="shared" si="25"/>
        <v>0</v>
      </c>
      <c r="W42" s="23">
        <f t="shared" si="25"/>
        <v>0</v>
      </c>
      <c r="X42" s="23">
        <f t="shared" si="25"/>
        <v>0</v>
      </c>
      <c r="Y42" s="23">
        <f t="shared" si="25"/>
        <v>0</v>
      </c>
      <c r="Z42" s="23">
        <f t="shared" si="25"/>
        <v>0</v>
      </c>
      <c r="AA42" s="23">
        <f t="shared" si="25"/>
        <v>0</v>
      </c>
      <c r="AB42" s="23">
        <f t="shared" si="25"/>
        <v>0</v>
      </c>
      <c r="AC42" s="23">
        <f t="shared" si="25"/>
        <v>0</v>
      </c>
      <c r="AD42" s="23">
        <f t="shared" si="25"/>
        <v>0</v>
      </c>
      <c r="AE42" s="23">
        <f t="shared" si="25"/>
        <v>0</v>
      </c>
      <c r="AF42" s="23">
        <f t="shared" si="25"/>
        <v>0</v>
      </c>
      <c r="AG42" s="23">
        <f t="shared" si="25"/>
        <v>0</v>
      </c>
      <c r="AH42" s="23">
        <f t="shared" ref="AH42:AI42" si="26">IF(AH32=0,0,AH32/(AH5/1000))</f>
        <v>0</v>
      </c>
      <c r="AI42" s="23">
        <f t="shared" si="26"/>
        <v>0</v>
      </c>
    </row>
    <row r="43" spans="1:3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4" spans="1:35" x14ac:dyDescent="0.25">
      <c r="A44" s="8" t="s">
        <v>5</v>
      </c>
      <c r="B44" s="30">
        <f t="shared" ref="B44:AG45" si="27">IF(B25=0,0,B25/B$25)</f>
        <v>0</v>
      </c>
      <c r="C44" s="30">
        <f t="shared" si="27"/>
        <v>0</v>
      </c>
      <c r="D44" s="30">
        <f t="shared" si="27"/>
        <v>0</v>
      </c>
      <c r="E44" s="30">
        <f t="shared" si="27"/>
        <v>0</v>
      </c>
      <c r="F44" s="30">
        <f t="shared" si="27"/>
        <v>0</v>
      </c>
      <c r="G44" s="30">
        <f t="shared" si="27"/>
        <v>0</v>
      </c>
      <c r="H44" s="30">
        <f t="shared" si="27"/>
        <v>0</v>
      </c>
      <c r="I44" s="30">
        <f t="shared" si="27"/>
        <v>0</v>
      </c>
      <c r="J44" s="30">
        <f t="shared" si="27"/>
        <v>0</v>
      </c>
      <c r="K44" s="30">
        <f t="shared" si="27"/>
        <v>0</v>
      </c>
      <c r="L44" s="30">
        <f t="shared" si="27"/>
        <v>0</v>
      </c>
      <c r="M44" s="30">
        <f t="shared" si="27"/>
        <v>0</v>
      </c>
      <c r="N44" s="30">
        <f t="shared" si="27"/>
        <v>0</v>
      </c>
      <c r="O44" s="30">
        <f t="shared" si="27"/>
        <v>0</v>
      </c>
      <c r="P44" s="30">
        <f t="shared" si="27"/>
        <v>0</v>
      </c>
      <c r="Q44" s="30">
        <f t="shared" si="27"/>
        <v>0</v>
      </c>
      <c r="R44" s="30">
        <f t="shared" si="27"/>
        <v>0</v>
      </c>
      <c r="S44" s="30">
        <f t="shared" si="27"/>
        <v>0</v>
      </c>
      <c r="T44" s="30">
        <f t="shared" si="27"/>
        <v>0</v>
      </c>
      <c r="U44" s="30">
        <f t="shared" si="27"/>
        <v>0</v>
      </c>
      <c r="V44" s="30">
        <f t="shared" si="27"/>
        <v>0</v>
      </c>
      <c r="W44" s="30">
        <f t="shared" si="27"/>
        <v>0</v>
      </c>
      <c r="X44" s="30">
        <f t="shared" si="27"/>
        <v>0</v>
      </c>
      <c r="Y44" s="30">
        <f t="shared" si="27"/>
        <v>0</v>
      </c>
      <c r="Z44" s="30">
        <f t="shared" si="27"/>
        <v>0</v>
      </c>
      <c r="AA44" s="30">
        <f t="shared" si="27"/>
        <v>0</v>
      </c>
      <c r="AB44" s="30">
        <f t="shared" si="27"/>
        <v>0</v>
      </c>
      <c r="AC44" s="30">
        <f t="shared" si="27"/>
        <v>0</v>
      </c>
      <c r="AD44" s="30">
        <f t="shared" si="27"/>
        <v>0</v>
      </c>
      <c r="AE44" s="30">
        <f t="shared" si="27"/>
        <v>0</v>
      </c>
      <c r="AF44" s="30">
        <f t="shared" si="27"/>
        <v>0</v>
      </c>
      <c r="AG44" s="30">
        <f t="shared" si="27"/>
        <v>0</v>
      </c>
      <c r="AH44" s="30">
        <f t="shared" ref="AH44:AI44" si="28">IF(AH25=0,0,AH25/AH$25)</f>
        <v>0</v>
      </c>
      <c r="AI44" s="30">
        <f t="shared" si="28"/>
        <v>0</v>
      </c>
    </row>
    <row r="45" spans="1:35" x14ac:dyDescent="0.25">
      <c r="A45" s="10" t="s">
        <v>72</v>
      </c>
      <c r="B45" s="31">
        <f t="shared" si="27"/>
        <v>0</v>
      </c>
      <c r="C45" s="31">
        <f t="shared" si="27"/>
        <v>0</v>
      </c>
      <c r="D45" s="31">
        <f t="shared" si="27"/>
        <v>0</v>
      </c>
      <c r="E45" s="31">
        <f t="shared" si="27"/>
        <v>0</v>
      </c>
      <c r="F45" s="31">
        <f t="shared" si="27"/>
        <v>0</v>
      </c>
      <c r="G45" s="31">
        <f t="shared" si="27"/>
        <v>0</v>
      </c>
      <c r="H45" s="31">
        <f t="shared" si="27"/>
        <v>0</v>
      </c>
      <c r="I45" s="31">
        <f t="shared" si="27"/>
        <v>0</v>
      </c>
      <c r="J45" s="31">
        <f t="shared" si="27"/>
        <v>0</v>
      </c>
      <c r="K45" s="31">
        <f t="shared" si="27"/>
        <v>0</v>
      </c>
      <c r="L45" s="31">
        <f t="shared" si="27"/>
        <v>0</v>
      </c>
      <c r="M45" s="31">
        <f t="shared" si="27"/>
        <v>0</v>
      </c>
      <c r="N45" s="31">
        <f t="shared" si="27"/>
        <v>0</v>
      </c>
      <c r="O45" s="31">
        <f t="shared" si="27"/>
        <v>0</v>
      </c>
      <c r="P45" s="31">
        <f t="shared" si="27"/>
        <v>0</v>
      </c>
      <c r="Q45" s="31">
        <f t="shared" si="27"/>
        <v>0</v>
      </c>
      <c r="R45" s="31">
        <f t="shared" si="27"/>
        <v>0</v>
      </c>
      <c r="S45" s="31">
        <f t="shared" si="27"/>
        <v>0</v>
      </c>
      <c r="T45" s="31">
        <f t="shared" si="27"/>
        <v>0</v>
      </c>
      <c r="U45" s="31">
        <f t="shared" si="27"/>
        <v>0</v>
      </c>
      <c r="V45" s="31">
        <f t="shared" si="27"/>
        <v>0</v>
      </c>
      <c r="W45" s="31">
        <f t="shared" si="27"/>
        <v>0</v>
      </c>
      <c r="X45" s="31">
        <f t="shared" si="27"/>
        <v>0</v>
      </c>
      <c r="Y45" s="31">
        <f t="shared" si="27"/>
        <v>0</v>
      </c>
      <c r="Z45" s="31">
        <f t="shared" si="27"/>
        <v>0</v>
      </c>
      <c r="AA45" s="31">
        <f t="shared" si="27"/>
        <v>0</v>
      </c>
      <c r="AB45" s="31">
        <f t="shared" si="27"/>
        <v>0</v>
      </c>
      <c r="AC45" s="31">
        <f t="shared" si="27"/>
        <v>0</v>
      </c>
      <c r="AD45" s="31">
        <f t="shared" si="27"/>
        <v>0</v>
      </c>
      <c r="AE45" s="31">
        <f t="shared" si="27"/>
        <v>0</v>
      </c>
      <c r="AF45" s="31">
        <f t="shared" si="27"/>
        <v>0</v>
      </c>
      <c r="AG45" s="31">
        <f t="shared" si="27"/>
        <v>0</v>
      </c>
      <c r="AH45" s="31">
        <f t="shared" ref="AH45:AI45" si="29">IF(AH26=0,0,AH26/AH$25)</f>
        <v>0</v>
      </c>
      <c r="AI45" s="31">
        <f t="shared" si="29"/>
        <v>0</v>
      </c>
    </row>
    <row r="46" spans="1:35" x14ac:dyDescent="0.25">
      <c r="A46" s="12" t="s">
        <v>75</v>
      </c>
      <c r="B46" s="32">
        <f t="shared" ref="B46:AG46" si="30">IF(B32=0,0,B32/B$25)</f>
        <v>0</v>
      </c>
      <c r="C46" s="32">
        <f t="shared" si="30"/>
        <v>0</v>
      </c>
      <c r="D46" s="32">
        <f t="shared" si="30"/>
        <v>0</v>
      </c>
      <c r="E46" s="32">
        <f t="shared" si="30"/>
        <v>0</v>
      </c>
      <c r="F46" s="32">
        <f t="shared" si="30"/>
        <v>0</v>
      </c>
      <c r="G46" s="32">
        <f t="shared" si="30"/>
        <v>0</v>
      </c>
      <c r="H46" s="32">
        <f t="shared" si="30"/>
        <v>0</v>
      </c>
      <c r="I46" s="32">
        <f t="shared" si="30"/>
        <v>0</v>
      </c>
      <c r="J46" s="32">
        <f t="shared" si="30"/>
        <v>0</v>
      </c>
      <c r="K46" s="32">
        <f t="shared" si="30"/>
        <v>0</v>
      </c>
      <c r="L46" s="32">
        <f t="shared" si="30"/>
        <v>0</v>
      </c>
      <c r="M46" s="32">
        <f t="shared" si="30"/>
        <v>0</v>
      </c>
      <c r="N46" s="32">
        <f t="shared" si="30"/>
        <v>0</v>
      </c>
      <c r="O46" s="32">
        <f t="shared" si="30"/>
        <v>0</v>
      </c>
      <c r="P46" s="32">
        <f t="shared" si="30"/>
        <v>0</v>
      </c>
      <c r="Q46" s="32">
        <f t="shared" si="30"/>
        <v>0</v>
      </c>
      <c r="R46" s="32">
        <f t="shared" si="30"/>
        <v>0</v>
      </c>
      <c r="S46" s="32">
        <f t="shared" si="30"/>
        <v>0</v>
      </c>
      <c r="T46" s="32">
        <f t="shared" si="30"/>
        <v>0</v>
      </c>
      <c r="U46" s="32">
        <f t="shared" si="30"/>
        <v>0</v>
      </c>
      <c r="V46" s="32">
        <f t="shared" si="30"/>
        <v>0</v>
      </c>
      <c r="W46" s="32">
        <f t="shared" si="30"/>
        <v>0</v>
      </c>
      <c r="X46" s="32">
        <f t="shared" si="30"/>
        <v>0</v>
      </c>
      <c r="Y46" s="32">
        <f t="shared" si="30"/>
        <v>0</v>
      </c>
      <c r="Z46" s="32">
        <f t="shared" si="30"/>
        <v>0</v>
      </c>
      <c r="AA46" s="32">
        <f t="shared" si="30"/>
        <v>0</v>
      </c>
      <c r="AB46" s="32">
        <f t="shared" si="30"/>
        <v>0</v>
      </c>
      <c r="AC46" s="32">
        <f t="shared" si="30"/>
        <v>0</v>
      </c>
      <c r="AD46" s="32">
        <f t="shared" si="30"/>
        <v>0</v>
      </c>
      <c r="AE46" s="32">
        <f t="shared" si="30"/>
        <v>0</v>
      </c>
      <c r="AF46" s="32">
        <f t="shared" si="30"/>
        <v>0</v>
      </c>
      <c r="AG46" s="32">
        <f t="shared" si="30"/>
        <v>0</v>
      </c>
      <c r="AH46" s="32">
        <f t="shared" ref="AH46:AI46" si="31">IF(AH32=0,0,AH32/AH$25)</f>
        <v>0</v>
      </c>
      <c r="AI46" s="32">
        <f t="shared" si="31"/>
        <v>0</v>
      </c>
    </row>
    <row r="47" spans="1:3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</row>
    <row r="48" spans="1:35" x14ac:dyDescent="0.25">
      <c r="A48" s="8" t="s">
        <v>4</v>
      </c>
      <c r="B48" s="21">
        <f t="shared" ref="B48:AG49" si="32">IF(B25=0,0,100*B25/B12)</f>
        <v>0</v>
      </c>
      <c r="C48" s="21">
        <f t="shared" si="32"/>
        <v>0</v>
      </c>
      <c r="D48" s="21">
        <f t="shared" si="32"/>
        <v>0</v>
      </c>
      <c r="E48" s="21">
        <f t="shared" si="32"/>
        <v>0</v>
      </c>
      <c r="F48" s="21">
        <f t="shared" si="32"/>
        <v>0</v>
      </c>
      <c r="G48" s="21">
        <f t="shared" si="32"/>
        <v>0</v>
      </c>
      <c r="H48" s="21">
        <f t="shared" si="32"/>
        <v>0</v>
      </c>
      <c r="I48" s="21">
        <f t="shared" si="32"/>
        <v>0</v>
      </c>
      <c r="J48" s="21">
        <f t="shared" si="32"/>
        <v>0</v>
      </c>
      <c r="K48" s="21">
        <f t="shared" si="32"/>
        <v>0</v>
      </c>
      <c r="L48" s="21">
        <f t="shared" si="32"/>
        <v>0</v>
      </c>
      <c r="M48" s="21">
        <f t="shared" si="32"/>
        <v>0</v>
      </c>
      <c r="N48" s="21">
        <f t="shared" si="32"/>
        <v>0</v>
      </c>
      <c r="O48" s="21">
        <f t="shared" si="32"/>
        <v>0</v>
      </c>
      <c r="P48" s="21">
        <f t="shared" si="32"/>
        <v>0</v>
      </c>
      <c r="Q48" s="21">
        <f t="shared" si="32"/>
        <v>0</v>
      </c>
      <c r="R48" s="21">
        <f t="shared" si="32"/>
        <v>0</v>
      </c>
      <c r="S48" s="21">
        <f t="shared" si="32"/>
        <v>0</v>
      </c>
      <c r="T48" s="21">
        <f t="shared" si="32"/>
        <v>0</v>
      </c>
      <c r="U48" s="21">
        <f t="shared" si="32"/>
        <v>0</v>
      </c>
      <c r="V48" s="21">
        <f t="shared" si="32"/>
        <v>0</v>
      </c>
      <c r="W48" s="21">
        <f t="shared" si="32"/>
        <v>0</v>
      </c>
      <c r="X48" s="21">
        <f t="shared" si="32"/>
        <v>0</v>
      </c>
      <c r="Y48" s="21">
        <f t="shared" si="32"/>
        <v>0</v>
      </c>
      <c r="Z48" s="21">
        <f t="shared" si="32"/>
        <v>0</v>
      </c>
      <c r="AA48" s="21">
        <f t="shared" si="32"/>
        <v>0</v>
      </c>
      <c r="AB48" s="21">
        <f t="shared" si="32"/>
        <v>0</v>
      </c>
      <c r="AC48" s="21">
        <f t="shared" si="32"/>
        <v>0</v>
      </c>
      <c r="AD48" s="21">
        <f t="shared" si="32"/>
        <v>0</v>
      </c>
      <c r="AE48" s="21">
        <f t="shared" si="32"/>
        <v>0</v>
      </c>
      <c r="AF48" s="21">
        <f t="shared" si="32"/>
        <v>0</v>
      </c>
      <c r="AG48" s="21">
        <f t="shared" si="32"/>
        <v>0</v>
      </c>
      <c r="AH48" s="21">
        <f t="shared" ref="AH48:AI48" si="33">IF(AH25=0,0,100*AH25/AH12)</f>
        <v>0</v>
      </c>
      <c r="AI48" s="21">
        <f t="shared" si="33"/>
        <v>0</v>
      </c>
    </row>
    <row r="49" spans="1:35" x14ac:dyDescent="0.25">
      <c r="A49" s="10" t="s">
        <v>72</v>
      </c>
      <c r="B49" s="22">
        <f t="shared" si="32"/>
        <v>0</v>
      </c>
      <c r="C49" s="22">
        <f t="shared" si="32"/>
        <v>0</v>
      </c>
      <c r="D49" s="22">
        <f t="shared" si="32"/>
        <v>0</v>
      </c>
      <c r="E49" s="22">
        <f t="shared" si="32"/>
        <v>0</v>
      </c>
      <c r="F49" s="22">
        <f t="shared" si="32"/>
        <v>0</v>
      </c>
      <c r="G49" s="22">
        <f t="shared" si="32"/>
        <v>0</v>
      </c>
      <c r="H49" s="22">
        <f t="shared" si="32"/>
        <v>0</v>
      </c>
      <c r="I49" s="22">
        <f t="shared" si="32"/>
        <v>0</v>
      </c>
      <c r="J49" s="22">
        <f t="shared" si="32"/>
        <v>0</v>
      </c>
      <c r="K49" s="22">
        <f t="shared" si="32"/>
        <v>0</v>
      </c>
      <c r="L49" s="22">
        <f t="shared" si="32"/>
        <v>0</v>
      </c>
      <c r="M49" s="22">
        <f t="shared" si="32"/>
        <v>0</v>
      </c>
      <c r="N49" s="22">
        <f t="shared" si="32"/>
        <v>0</v>
      </c>
      <c r="O49" s="22">
        <f t="shared" si="32"/>
        <v>0</v>
      </c>
      <c r="P49" s="22">
        <f t="shared" si="32"/>
        <v>0</v>
      </c>
      <c r="Q49" s="22">
        <f t="shared" si="32"/>
        <v>0</v>
      </c>
      <c r="R49" s="22">
        <f t="shared" si="32"/>
        <v>0</v>
      </c>
      <c r="S49" s="22">
        <f t="shared" si="32"/>
        <v>0</v>
      </c>
      <c r="T49" s="22">
        <f t="shared" si="32"/>
        <v>0</v>
      </c>
      <c r="U49" s="22">
        <f t="shared" si="32"/>
        <v>0</v>
      </c>
      <c r="V49" s="22">
        <f t="shared" si="32"/>
        <v>0</v>
      </c>
      <c r="W49" s="22">
        <f t="shared" si="32"/>
        <v>0</v>
      </c>
      <c r="X49" s="22">
        <f t="shared" si="32"/>
        <v>0</v>
      </c>
      <c r="Y49" s="22">
        <f t="shared" si="32"/>
        <v>0</v>
      </c>
      <c r="Z49" s="22">
        <f t="shared" si="32"/>
        <v>0</v>
      </c>
      <c r="AA49" s="22">
        <f t="shared" si="32"/>
        <v>0</v>
      </c>
      <c r="AB49" s="22">
        <f t="shared" si="32"/>
        <v>0</v>
      </c>
      <c r="AC49" s="22">
        <f t="shared" si="32"/>
        <v>0</v>
      </c>
      <c r="AD49" s="22">
        <f t="shared" si="32"/>
        <v>0</v>
      </c>
      <c r="AE49" s="22">
        <f t="shared" si="32"/>
        <v>0</v>
      </c>
      <c r="AF49" s="22">
        <f t="shared" si="32"/>
        <v>0</v>
      </c>
      <c r="AG49" s="22">
        <f t="shared" si="32"/>
        <v>0</v>
      </c>
      <c r="AH49" s="22">
        <f t="shared" ref="AH49:AI49" si="34">IF(AH26=0,0,100*AH26/AH13)</f>
        <v>0</v>
      </c>
      <c r="AI49" s="22">
        <f t="shared" si="34"/>
        <v>0</v>
      </c>
    </row>
    <row r="50" spans="1:35" x14ac:dyDescent="0.25">
      <c r="A50" s="12" t="s">
        <v>75</v>
      </c>
      <c r="B50" s="23">
        <f t="shared" ref="B50:AG50" si="35">IF(B32=0,0,100*B32/B14)</f>
        <v>0</v>
      </c>
      <c r="C50" s="23">
        <f t="shared" si="35"/>
        <v>0</v>
      </c>
      <c r="D50" s="23">
        <f t="shared" si="35"/>
        <v>0</v>
      </c>
      <c r="E50" s="23">
        <f t="shared" si="35"/>
        <v>0</v>
      </c>
      <c r="F50" s="23">
        <f t="shared" si="35"/>
        <v>0</v>
      </c>
      <c r="G50" s="23">
        <f t="shared" si="35"/>
        <v>0</v>
      </c>
      <c r="H50" s="23">
        <f t="shared" si="35"/>
        <v>0</v>
      </c>
      <c r="I50" s="23">
        <f t="shared" si="35"/>
        <v>0</v>
      </c>
      <c r="J50" s="23">
        <f t="shared" si="35"/>
        <v>0</v>
      </c>
      <c r="K50" s="23">
        <f t="shared" si="35"/>
        <v>0</v>
      </c>
      <c r="L50" s="23">
        <f t="shared" si="35"/>
        <v>0</v>
      </c>
      <c r="M50" s="23">
        <f t="shared" si="35"/>
        <v>0</v>
      </c>
      <c r="N50" s="23">
        <f t="shared" si="35"/>
        <v>0</v>
      </c>
      <c r="O50" s="23">
        <f t="shared" si="35"/>
        <v>0</v>
      </c>
      <c r="P50" s="23">
        <f t="shared" si="35"/>
        <v>0</v>
      </c>
      <c r="Q50" s="23">
        <f t="shared" si="35"/>
        <v>0</v>
      </c>
      <c r="R50" s="23">
        <f t="shared" si="35"/>
        <v>0</v>
      </c>
      <c r="S50" s="23">
        <f t="shared" si="35"/>
        <v>0</v>
      </c>
      <c r="T50" s="23">
        <f t="shared" si="35"/>
        <v>0</v>
      </c>
      <c r="U50" s="23">
        <f t="shared" si="35"/>
        <v>0</v>
      </c>
      <c r="V50" s="23">
        <f t="shared" si="35"/>
        <v>0</v>
      </c>
      <c r="W50" s="23">
        <f t="shared" si="35"/>
        <v>0</v>
      </c>
      <c r="X50" s="23">
        <f t="shared" si="35"/>
        <v>0</v>
      </c>
      <c r="Y50" s="23">
        <f t="shared" si="35"/>
        <v>0</v>
      </c>
      <c r="Z50" s="23">
        <f t="shared" si="35"/>
        <v>0</v>
      </c>
      <c r="AA50" s="23">
        <f t="shared" si="35"/>
        <v>0</v>
      </c>
      <c r="AB50" s="23">
        <f t="shared" si="35"/>
        <v>0</v>
      </c>
      <c r="AC50" s="23">
        <f t="shared" si="35"/>
        <v>0</v>
      </c>
      <c r="AD50" s="23">
        <f t="shared" si="35"/>
        <v>0</v>
      </c>
      <c r="AE50" s="23">
        <f t="shared" si="35"/>
        <v>0</v>
      </c>
      <c r="AF50" s="23">
        <f t="shared" si="35"/>
        <v>0</v>
      </c>
      <c r="AG50" s="23">
        <f t="shared" si="35"/>
        <v>0</v>
      </c>
      <c r="AH50" s="23">
        <f t="shared" ref="AH50:AI50" si="36">IF(AH32=0,0,100*AH32/AH14)</f>
        <v>0</v>
      </c>
      <c r="AI50" s="23">
        <f t="shared" si="36"/>
        <v>0</v>
      </c>
    </row>
    <row r="51" spans="1:35" x14ac:dyDescent="0.25">
      <c r="A51" s="14" t="s">
        <v>24</v>
      </c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</row>
    <row r="52" spans="1:3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</row>
    <row r="53" spans="1:35" x14ac:dyDescent="0.25">
      <c r="A53" s="8" t="s">
        <v>9</v>
      </c>
      <c r="B53" s="21">
        <v>0</v>
      </c>
      <c r="C53" s="21">
        <v>0</v>
      </c>
      <c r="D53" s="21">
        <v>0</v>
      </c>
      <c r="E53" s="21">
        <v>0</v>
      </c>
      <c r="F53" s="21">
        <v>0</v>
      </c>
      <c r="G53" s="21">
        <v>0</v>
      </c>
      <c r="H53" s="21">
        <v>0</v>
      </c>
      <c r="I53" s="21">
        <v>0</v>
      </c>
      <c r="J53" s="21">
        <v>0</v>
      </c>
      <c r="K53" s="21">
        <v>0</v>
      </c>
      <c r="L53" s="21">
        <v>0</v>
      </c>
      <c r="M53" s="21">
        <v>0</v>
      </c>
      <c r="N53" s="21">
        <v>0</v>
      </c>
      <c r="O53" s="21">
        <v>0</v>
      </c>
      <c r="P53" s="21">
        <v>0</v>
      </c>
      <c r="Q53" s="21">
        <v>0</v>
      </c>
      <c r="R53" s="21">
        <v>0</v>
      </c>
      <c r="S53" s="21">
        <v>0</v>
      </c>
      <c r="T53" s="21">
        <v>0</v>
      </c>
      <c r="U53" s="21">
        <v>0</v>
      </c>
      <c r="V53" s="21">
        <v>0</v>
      </c>
      <c r="W53" s="21">
        <v>0</v>
      </c>
      <c r="X53" s="21">
        <v>0</v>
      </c>
      <c r="Y53" s="21">
        <v>0</v>
      </c>
      <c r="Z53" s="21">
        <v>0</v>
      </c>
      <c r="AA53" s="21">
        <v>0</v>
      </c>
      <c r="AB53" s="21">
        <v>0</v>
      </c>
      <c r="AC53" s="21">
        <v>0</v>
      </c>
      <c r="AD53" s="21">
        <v>0</v>
      </c>
      <c r="AE53" s="21">
        <v>0</v>
      </c>
      <c r="AF53" s="21">
        <v>0</v>
      </c>
      <c r="AG53" s="21">
        <v>0</v>
      </c>
      <c r="AH53" s="21">
        <v>0</v>
      </c>
      <c r="AI53" s="21">
        <v>0</v>
      </c>
    </row>
    <row r="54" spans="1:35" x14ac:dyDescent="0.25">
      <c r="A54" s="10" t="s">
        <v>72</v>
      </c>
      <c r="B54" s="22">
        <v>0</v>
      </c>
      <c r="C54" s="22">
        <v>0</v>
      </c>
      <c r="D54" s="22">
        <v>0</v>
      </c>
      <c r="E54" s="22">
        <v>0</v>
      </c>
      <c r="F54" s="22">
        <v>0</v>
      </c>
      <c r="G54" s="22">
        <v>0</v>
      </c>
      <c r="H54" s="22">
        <v>0</v>
      </c>
      <c r="I54" s="22">
        <v>0</v>
      </c>
      <c r="J54" s="22">
        <v>0</v>
      </c>
      <c r="K54" s="22">
        <v>0</v>
      </c>
      <c r="L54" s="22">
        <v>0</v>
      </c>
      <c r="M54" s="22">
        <v>0</v>
      </c>
      <c r="N54" s="22">
        <v>0</v>
      </c>
      <c r="O54" s="22">
        <v>0</v>
      </c>
      <c r="P54" s="22">
        <v>0</v>
      </c>
      <c r="Q54" s="22">
        <v>0</v>
      </c>
      <c r="R54" s="22">
        <v>0</v>
      </c>
      <c r="S54" s="22">
        <v>0</v>
      </c>
      <c r="T54" s="22">
        <v>0</v>
      </c>
      <c r="U54" s="22">
        <v>0</v>
      </c>
      <c r="V54" s="22">
        <v>0</v>
      </c>
      <c r="W54" s="22">
        <v>0</v>
      </c>
      <c r="X54" s="22">
        <v>0</v>
      </c>
      <c r="Y54" s="22">
        <v>0</v>
      </c>
      <c r="Z54" s="22">
        <v>0</v>
      </c>
      <c r="AA54" s="22">
        <v>0</v>
      </c>
      <c r="AB54" s="22">
        <v>0</v>
      </c>
      <c r="AC54" s="22">
        <v>0</v>
      </c>
      <c r="AD54" s="22">
        <v>0</v>
      </c>
      <c r="AE54" s="22">
        <v>0</v>
      </c>
      <c r="AF54" s="22">
        <v>0</v>
      </c>
      <c r="AG54" s="22">
        <v>0</v>
      </c>
      <c r="AH54" s="22">
        <v>0</v>
      </c>
      <c r="AI54" s="22">
        <v>0</v>
      </c>
    </row>
    <row r="55" spans="1:35" x14ac:dyDescent="0.25">
      <c r="A55" s="12" t="s">
        <v>75</v>
      </c>
      <c r="B55" s="23">
        <v>0</v>
      </c>
      <c r="C55" s="23">
        <v>0</v>
      </c>
      <c r="D55" s="23">
        <v>0</v>
      </c>
      <c r="E55" s="23">
        <v>0</v>
      </c>
      <c r="F55" s="23">
        <v>0</v>
      </c>
      <c r="G55" s="23">
        <v>0</v>
      </c>
      <c r="H55" s="23">
        <v>0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3">
        <v>0</v>
      </c>
    </row>
    <row r="56" spans="1:35" x14ac:dyDescent="0.25">
      <c r="A56" s="14" t="s">
        <v>25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</row>
    <row r="57" spans="1:3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</row>
    <row r="58" spans="1:35" x14ac:dyDescent="0.25">
      <c r="A58" s="8" t="s">
        <v>6</v>
      </c>
      <c r="B58" s="18">
        <f t="shared" ref="B58:AG60" si="37">IF(B48=0,0,B48/B53)</f>
        <v>0</v>
      </c>
      <c r="C58" s="18">
        <f t="shared" si="37"/>
        <v>0</v>
      </c>
      <c r="D58" s="18">
        <f t="shared" si="37"/>
        <v>0</v>
      </c>
      <c r="E58" s="18">
        <f t="shared" si="37"/>
        <v>0</v>
      </c>
      <c r="F58" s="18">
        <f t="shared" si="37"/>
        <v>0</v>
      </c>
      <c r="G58" s="18">
        <f t="shared" si="37"/>
        <v>0</v>
      </c>
      <c r="H58" s="18">
        <f t="shared" si="37"/>
        <v>0</v>
      </c>
      <c r="I58" s="18">
        <f t="shared" si="37"/>
        <v>0</v>
      </c>
      <c r="J58" s="18">
        <f t="shared" si="37"/>
        <v>0</v>
      </c>
      <c r="K58" s="18">
        <f t="shared" si="37"/>
        <v>0</v>
      </c>
      <c r="L58" s="18">
        <f t="shared" si="37"/>
        <v>0</v>
      </c>
      <c r="M58" s="18">
        <f t="shared" si="37"/>
        <v>0</v>
      </c>
      <c r="N58" s="18">
        <f t="shared" si="37"/>
        <v>0</v>
      </c>
      <c r="O58" s="18">
        <f t="shared" si="37"/>
        <v>0</v>
      </c>
      <c r="P58" s="18">
        <f t="shared" si="37"/>
        <v>0</v>
      </c>
      <c r="Q58" s="18">
        <f t="shared" si="37"/>
        <v>0</v>
      </c>
      <c r="R58" s="18">
        <f t="shared" si="37"/>
        <v>0</v>
      </c>
      <c r="S58" s="18">
        <f t="shared" si="37"/>
        <v>0</v>
      </c>
      <c r="T58" s="18">
        <f t="shared" si="37"/>
        <v>0</v>
      </c>
      <c r="U58" s="18">
        <f t="shared" si="37"/>
        <v>0</v>
      </c>
      <c r="V58" s="18">
        <f t="shared" si="37"/>
        <v>0</v>
      </c>
      <c r="W58" s="18">
        <f t="shared" si="37"/>
        <v>0</v>
      </c>
      <c r="X58" s="18">
        <f t="shared" si="37"/>
        <v>0</v>
      </c>
      <c r="Y58" s="18">
        <f t="shared" si="37"/>
        <v>0</v>
      </c>
      <c r="Z58" s="18">
        <f t="shared" si="37"/>
        <v>0</v>
      </c>
      <c r="AA58" s="18">
        <f t="shared" si="37"/>
        <v>0</v>
      </c>
      <c r="AB58" s="18">
        <f t="shared" si="37"/>
        <v>0</v>
      </c>
      <c r="AC58" s="18">
        <f t="shared" si="37"/>
        <v>0</v>
      </c>
      <c r="AD58" s="18">
        <f t="shared" si="37"/>
        <v>0</v>
      </c>
      <c r="AE58" s="18">
        <f t="shared" si="37"/>
        <v>0</v>
      </c>
      <c r="AF58" s="18">
        <f t="shared" si="37"/>
        <v>0</v>
      </c>
      <c r="AG58" s="18">
        <f t="shared" si="37"/>
        <v>0</v>
      </c>
      <c r="AH58" s="18">
        <f t="shared" ref="AH58:AI58" si="38">IF(AH48=0,0,AH48/AH53)</f>
        <v>0</v>
      </c>
      <c r="AI58" s="18">
        <f t="shared" si="38"/>
        <v>0</v>
      </c>
    </row>
    <row r="59" spans="1:35" x14ac:dyDescent="0.25">
      <c r="A59" s="10" t="s">
        <v>72</v>
      </c>
      <c r="B59" s="19">
        <f t="shared" si="37"/>
        <v>0</v>
      </c>
      <c r="C59" s="19">
        <f t="shared" si="37"/>
        <v>0</v>
      </c>
      <c r="D59" s="19">
        <f t="shared" si="37"/>
        <v>0</v>
      </c>
      <c r="E59" s="19">
        <f t="shared" si="37"/>
        <v>0</v>
      </c>
      <c r="F59" s="19">
        <f t="shared" si="37"/>
        <v>0</v>
      </c>
      <c r="G59" s="19">
        <f t="shared" si="37"/>
        <v>0</v>
      </c>
      <c r="H59" s="19">
        <f t="shared" si="37"/>
        <v>0</v>
      </c>
      <c r="I59" s="19">
        <f t="shared" si="37"/>
        <v>0</v>
      </c>
      <c r="J59" s="19">
        <f t="shared" si="37"/>
        <v>0</v>
      </c>
      <c r="K59" s="19">
        <f t="shared" si="37"/>
        <v>0</v>
      </c>
      <c r="L59" s="19">
        <f t="shared" si="37"/>
        <v>0</v>
      </c>
      <c r="M59" s="19">
        <f t="shared" si="37"/>
        <v>0</v>
      </c>
      <c r="N59" s="19">
        <f t="shared" si="37"/>
        <v>0</v>
      </c>
      <c r="O59" s="19">
        <f t="shared" si="37"/>
        <v>0</v>
      </c>
      <c r="P59" s="19">
        <f t="shared" si="37"/>
        <v>0</v>
      </c>
      <c r="Q59" s="19">
        <f t="shared" si="37"/>
        <v>0</v>
      </c>
      <c r="R59" s="19">
        <f t="shared" si="37"/>
        <v>0</v>
      </c>
      <c r="S59" s="19">
        <f t="shared" si="37"/>
        <v>0</v>
      </c>
      <c r="T59" s="19">
        <f t="shared" si="37"/>
        <v>0</v>
      </c>
      <c r="U59" s="19">
        <f t="shared" si="37"/>
        <v>0</v>
      </c>
      <c r="V59" s="19">
        <f t="shared" si="37"/>
        <v>0</v>
      </c>
      <c r="W59" s="19">
        <f t="shared" si="37"/>
        <v>0</v>
      </c>
      <c r="X59" s="19">
        <f t="shared" si="37"/>
        <v>0</v>
      </c>
      <c r="Y59" s="19">
        <f t="shared" si="37"/>
        <v>0</v>
      </c>
      <c r="Z59" s="19">
        <f t="shared" si="37"/>
        <v>0</v>
      </c>
      <c r="AA59" s="19">
        <f t="shared" si="37"/>
        <v>0</v>
      </c>
      <c r="AB59" s="19">
        <f t="shared" si="37"/>
        <v>0</v>
      </c>
      <c r="AC59" s="19">
        <f t="shared" si="37"/>
        <v>0</v>
      </c>
      <c r="AD59" s="19">
        <f t="shared" si="37"/>
        <v>0</v>
      </c>
      <c r="AE59" s="19">
        <f t="shared" si="37"/>
        <v>0</v>
      </c>
      <c r="AF59" s="19">
        <f t="shared" si="37"/>
        <v>0</v>
      </c>
      <c r="AG59" s="19">
        <f t="shared" si="37"/>
        <v>0</v>
      </c>
      <c r="AH59" s="19">
        <f t="shared" ref="AH59:AI59" si="39">IF(AH49=0,0,AH49/AH54)</f>
        <v>0</v>
      </c>
      <c r="AI59" s="19">
        <f t="shared" si="39"/>
        <v>0</v>
      </c>
    </row>
    <row r="60" spans="1:35" x14ac:dyDescent="0.25">
      <c r="A60" s="12" t="s">
        <v>75</v>
      </c>
      <c r="B60" s="20">
        <f t="shared" si="37"/>
        <v>0</v>
      </c>
      <c r="C60" s="20">
        <f t="shared" si="37"/>
        <v>0</v>
      </c>
      <c r="D60" s="20">
        <f t="shared" si="37"/>
        <v>0</v>
      </c>
      <c r="E60" s="20">
        <f t="shared" si="37"/>
        <v>0</v>
      </c>
      <c r="F60" s="20">
        <f t="shared" si="37"/>
        <v>0</v>
      </c>
      <c r="G60" s="20">
        <f t="shared" si="37"/>
        <v>0</v>
      </c>
      <c r="H60" s="20">
        <f t="shared" si="37"/>
        <v>0</v>
      </c>
      <c r="I60" s="20">
        <f t="shared" si="37"/>
        <v>0</v>
      </c>
      <c r="J60" s="20">
        <f t="shared" si="37"/>
        <v>0</v>
      </c>
      <c r="K60" s="20">
        <f t="shared" si="37"/>
        <v>0</v>
      </c>
      <c r="L60" s="20">
        <f t="shared" si="37"/>
        <v>0</v>
      </c>
      <c r="M60" s="20">
        <f t="shared" si="37"/>
        <v>0</v>
      </c>
      <c r="N60" s="20">
        <f t="shared" si="37"/>
        <v>0</v>
      </c>
      <c r="O60" s="20">
        <f t="shared" si="37"/>
        <v>0</v>
      </c>
      <c r="P60" s="20">
        <f t="shared" si="37"/>
        <v>0</v>
      </c>
      <c r="Q60" s="20">
        <f t="shared" si="37"/>
        <v>0</v>
      </c>
      <c r="R60" s="20">
        <f t="shared" si="37"/>
        <v>0</v>
      </c>
      <c r="S60" s="20">
        <f t="shared" si="37"/>
        <v>0</v>
      </c>
      <c r="T60" s="20">
        <f t="shared" si="37"/>
        <v>0</v>
      </c>
      <c r="U60" s="20">
        <f t="shared" si="37"/>
        <v>0</v>
      </c>
      <c r="V60" s="20">
        <f t="shared" si="37"/>
        <v>0</v>
      </c>
      <c r="W60" s="20">
        <f t="shared" si="37"/>
        <v>0</v>
      </c>
      <c r="X60" s="20">
        <f t="shared" si="37"/>
        <v>0</v>
      </c>
      <c r="Y60" s="20">
        <f t="shared" si="37"/>
        <v>0</v>
      </c>
      <c r="Z60" s="20">
        <f t="shared" si="37"/>
        <v>0</v>
      </c>
      <c r="AA60" s="20">
        <f t="shared" si="37"/>
        <v>0</v>
      </c>
      <c r="AB60" s="20">
        <f t="shared" si="37"/>
        <v>0</v>
      </c>
      <c r="AC60" s="20">
        <f t="shared" si="37"/>
        <v>0</v>
      </c>
      <c r="AD60" s="20">
        <f t="shared" si="37"/>
        <v>0</v>
      </c>
      <c r="AE60" s="20">
        <f t="shared" si="37"/>
        <v>0</v>
      </c>
      <c r="AF60" s="20">
        <f t="shared" si="37"/>
        <v>0</v>
      </c>
      <c r="AG60" s="20">
        <f t="shared" si="37"/>
        <v>0</v>
      </c>
      <c r="AH60" s="20">
        <f t="shared" ref="AH60:AI60" si="40">IF(AH50=0,0,AH50/AH55)</f>
        <v>0</v>
      </c>
      <c r="AI60" s="20">
        <f t="shared" si="40"/>
        <v>0</v>
      </c>
    </row>
    <row r="61" spans="1:3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</row>
    <row r="62" spans="1:35" x14ac:dyDescent="0.25">
      <c r="A62" s="8" t="s">
        <v>0</v>
      </c>
      <c r="B62" s="33">
        <f t="shared" ref="B62:AG63" si="41">IF(B66=0,0,B66/B25)</f>
        <v>0</v>
      </c>
      <c r="C62" s="33">
        <f t="shared" si="41"/>
        <v>0</v>
      </c>
      <c r="D62" s="33">
        <f t="shared" si="41"/>
        <v>0</v>
      </c>
      <c r="E62" s="33">
        <f t="shared" si="41"/>
        <v>0</v>
      </c>
      <c r="F62" s="33">
        <f t="shared" si="41"/>
        <v>0</v>
      </c>
      <c r="G62" s="33">
        <f t="shared" si="41"/>
        <v>0</v>
      </c>
      <c r="H62" s="33">
        <f t="shared" si="41"/>
        <v>0</v>
      </c>
      <c r="I62" s="33">
        <f t="shared" si="41"/>
        <v>0</v>
      </c>
      <c r="J62" s="33">
        <f t="shared" si="41"/>
        <v>0</v>
      </c>
      <c r="K62" s="33">
        <f t="shared" si="41"/>
        <v>0</v>
      </c>
      <c r="L62" s="33">
        <f t="shared" si="41"/>
        <v>0</v>
      </c>
      <c r="M62" s="33">
        <f t="shared" si="41"/>
        <v>0</v>
      </c>
      <c r="N62" s="33">
        <f t="shared" si="41"/>
        <v>0</v>
      </c>
      <c r="O62" s="33">
        <f t="shared" si="41"/>
        <v>0</v>
      </c>
      <c r="P62" s="33">
        <f t="shared" si="41"/>
        <v>0</v>
      </c>
      <c r="Q62" s="33">
        <f t="shared" si="41"/>
        <v>0</v>
      </c>
      <c r="R62" s="33">
        <f t="shared" si="41"/>
        <v>0</v>
      </c>
      <c r="S62" s="33">
        <f t="shared" si="41"/>
        <v>0</v>
      </c>
      <c r="T62" s="33">
        <f t="shared" si="41"/>
        <v>0</v>
      </c>
      <c r="U62" s="33">
        <f t="shared" si="41"/>
        <v>0</v>
      </c>
      <c r="V62" s="33">
        <f t="shared" si="41"/>
        <v>0</v>
      </c>
      <c r="W62" s="33">
        <f t="shared" si="41"/>
        <v>0</v>
      </c>
      <c r="X62" s="33">
        <f t="shared" si="41"/>
        <v>0</v>
      </c>
      <c r="Y62" s="33">
        <f t="shared" si="41"/>
        <v>0</v>
      </c>
      <c r="Z62" s="33">
        <f t="shared" si="41"/>
        <v>0</v>
      </c>
      <c r="AA62" s="33">
        <f t="shared" si="41"/>
        <v>0</v>
      </c>
      <c r="AB62" s="33">
        <f t="shared" si="41"/>
        <v>0</v>
      </c>
      <c r="AC62" s="33">
        <f t="shared" si="41"/>
        <v>0</v>
      </c>
      <c r="AD62" s="33">
        <f t="shared" si="41"/>
        <v>0</v>
      </c>
      <c r="AE62" s="33">
        <f t="shared" si="41"/>
        <v>0</v>
      </c>
      <c r="AF62" s="33">
        <f t="shared" si="41"/>
        <v>0</v>
      </c>
      <c r="AG62" s="33">
        <f t="shared" si="41"/>
        <v>0</v>
      </c>
      <c r="AH62" s="33">
        <f t="shared" ref="AH62:AI62" si="42">IF(AH66=0,0,AH66/AH25)</f>
        <v>0</v>
      </c>
      <c r="AI62" s="33">
        <f t="shared" si="42"/>
        <v>0</v>
      </c>
    </row>
    <row r="63" spans="1:35" x14ac:dyDescent="0.25">
      <c r="A63" s="10" t="s">
        <v>72</v>
      </c>
      <c r="B63" s="34">
        <f t="shared" si="41"/>
        <v>0</v>
      </c>
      <c r="C63" s="34">
        <f t="shared" si="41"/>
        <v>0</v>
      </c>
      <c r="D63" s="34">
        <f t="shared" si="41"/>
        <v>0</v>
      </c>
      <c r="E63" s="34">
        <f t="shared" si="41"/>
        <v>0</v>
      </c>
      <c r="F63" s="34">
        <f t="shared" si="41"/>
        <v>0</v>
      </c>
      <c r="G63" s="34">
        <f t="shared" si="41"/>
        <v>0</v>
      </c>
      <c r="H63" s="34">
        <f t="shared" si="41"/>
        <v>0</v>
      </c>
      <c r="I63" s="34">
        <f t="shared" si="41"/>
        <v>0</v>
      </c>
      <c r="J63" s="34">
        <f t="shared" si="41"/>
        <v>0</v>
      </c>
      <c r="K63" s="34">
        <f t="shared" si="41"/>
        <v>0</v>
      </c>
      <c r="L63" s="34">
        <f t="shared" si="41"/>
        <v>0</v>
      </c>
      <c r="M63" s="34">
        <f t="shared" si="41"/>
        <v>0</v>
      </c>
      <c r="N63" s="34">
        <f t="shared" si="41"/>
        <v>0</v>
      </c>
      <c r="O63" s="34">
        <f t="shared" si="41"/>
        <v>0</v>
      </c>
      <c r="P63" s="34">
        <f t="shared" si="41"/>
        <v>0</v>
      </c>
      <c r="Q63" s="34">
        <f t="shared" si="41"/>
        <v>0</v>
      </c>
      <c r="R63" s="34">
        <f t="shared" si="41"/>
        <v>0</v>
      </c>
      <c r="S63" s="34">
        <f t="shared" si="41"/>
        <v>0</v>
      </c>
      <c r="T63" s="34">
        <f t="shared" si="41"/>
        <v>0</v>
      </c>
      <c r="U63" s="34">
        <f t="shared" si="41"/>
        <v>0</v>
      </c>
      <c r="V63" s="34">
        <f t="shared" si="41"/>
        <v>0</v>
      </c>
      <c r="W63" s="34">
        <f t="shared" si="41"/>
        <v>0</v>
      </c>
      <c r="X63" s="34">
        <f t="shared" si="41"/>
        <v>0</v>
      </c>
      <c r="Y63" s="34">
        <f t="shared" si="41"/>
        <v>0</v>
      </c>
      <c r="Z63" s="34">
        <f t="shared" si="41"/>
        <v>0</v>
      </c>
      <c r="AA63" s="34">
        <f t="shared" si="41"/>
        <v>0</v>
      </c>
      <c r="AB63" s="34">
        <f t="shared" si="41"/>
        <v>0</v>
      </c>
      <c r="AC63" s="34">
        <f t="shared" si="41"/>
        <v>0</v>
      </c>
      <c r="AD63" s="34">
        <f t="shared" si="41"/>
        <v>0</v>
      </c>
      <c r="AE63" s="34">
        <f t="shared" si="41"/>
        <v>0</v>
      </c>
      <c r="AF63" s="34">
        <f t="shared" si="41"/>
        <v>0</v>
      </c>
      <c r="AG63" s="34">
        <f t="shared" si="41"/>
        <v>0</v>
      </c>
      <c r="AH63" s="34">
        <f t="shared" ref="AH63:AI63" si="43">IF(AH67=0,0,AH67/AH26)</f>
        <v>0</v>
      </c>
      <c r="AI63" s="34">
        <f t="shared" si="43"/>
        <v>0</v>
      </c>
    </row>
    <row r="64" spans="1:35" x14ac:dyDescent="0.25">
      <c r="A64" s="12" t="s">
        <v>75</v>
      </c>
      <c r="B64" s="35">
        <f t="shared" ref="B64:AG64" si="44">IF(B68=0,0,B68/B32)</f>
        <v>0</v>
      </c>
      <c r="C64" s="35">
        <f t="shared" si="44"/>
        <v>0</v>
      </c>
      <c r="D64" s="35">
        <f t="shared" si="44"/>
        <v>0</v>
      </c>
      <c r="E64" s="35">
        <f t="shared" si="44"/>
        <v>0</v>
      </c>
      <c r="F64" s="35">
        <f t="shared" si="44"/>
        <v>0</v>
      </c>
      <c r="G64" s="35">
        <f t="shared" si="44"/>
        <v>0</v>
      </c>
      <c r="H64" s="35">
        <f t="shared" si="44"/>
        <v>0</v>
      </c>
      <c r="I64" s="35">
        <f t="shared" si="44"/>
        <v>0</v>
      </c>
      <c r="J64" s="35">
        <f t="shared" si="44"/>
        <v>0</v>
      </c>
      <c r="K64" s="35">
        <f t="shared" si="44"/>
        <v>0</v>
      </c>
      <c r="L64" s="35">
        <f t="shared" si="44"/>
        <v>0</v>
      </c>
      <c r="M64" s="35">
        <f t="shared" si="44"/>
        <v>0</v>
      </c>
      <c r="N64" s="35">
        <f t="shared" si="44"/>
        <v>0</v>
      </c>
      <c r="O64" s="35">
        <f t="shared" si="44"/>
        <v>0</v>
      </c>
      <c r="P64" s="35">
        <f t="shared" si="44"/>
        <v>0</v>
      </c>
      <c r="Q64" s="35">
        <f t="shared" si="44"/>
        <v>0</v>
      </c>
      <c r="R64" s="35">
        <f t="shared" si="44"/>
        <v>0</v>
      </c>
      <c r="S64" s="35">
        <f t="shared" si="44"/>
        <v>0</v>
      </c>
      <c r="T64" s="35">
        <f t="shared" si="44"/>
        <v>0</v>
      </c>
      <c r="U64" s="35">
        <f t="shared" si="44"/>
        <v>0</v>
      </c>
      <c r="V64" s="35">
        <f t="shared" si="44"/>
        <v>0</v>
      </c>
      <c r="W64" s="35">
        <f t="shared" si="44"/>
        <v>0</v>
      </c>
      <c r="X64" s="35">
        <f t="shared" si="44"/>
        <v>0</v>
      </c>
      <c r="Y64" s="35">
        <f t="shared" si="44"/>
        <v>0</v>
      </c>
      <c r="Z64" s="35">
        <f t="shared" si="44"/>
        <v>0</v>
      </c>
      <c r="AA64" s="35">
        <f t="shared" si="44"/>
        <v>0</v>
      </c>
      <c r="AB64" s="35">
        <f t="shared" si="44"/>
        <v>0</v>
      </c>
      <c r="AC64" s="35">
        <f t="shared" si="44"/>
        <v>0</v>
      </c>
      <c r="AD64" s="35">
        <f t="shared" si="44"/>
        <v>0</v>
      </c>
      <c r="AE64" s="35">
        <f t="shared" si="44"/>
        <v>0</v>
      </c>
      <c r="AF64" s="35">
        <f t="shared" si="44"/>
        <v>0</v>
      </c>
      <c r="AG64" s="35">
        <f t="shared" si="44"/>
        <v>0</v>
      </c>
      <c r="AH64" s="35">
        <f t="shared" ref="AH64:AI64" si="45">IF(AH68=0,0,AH68/AH32)</f>
        <v>0</v>
      </c>
      <c r="AI64" s="35">
        <f t="shared" si="45"/>
        <v>0</v>
      </c>
    </row>
    <row r="65" spans="1:35" x14ac:dyDescent="0.2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</row>
    <row r="66" spans="1:35" x14ac:dyDescent="0.25">
      <c r="A66" s="8" t="s">
        <v>2</v>
      </c>
      <c r="B66" s="9">
        <f t="shared" ref="B66:AG66" si="46">SUM(B67:B68)</f>
        <v>0</v>
      </c>
      <c r="C66" s="9">
        <f t="shared" si="46"/>
        <v>0</v>
      </c>
      <c r="D66" s="9">
        <f t="shared" si="46"/>
        <v>0</v>
      </c>
      <c r="E66" s="9">
        <f t="shared" si="46"/>
        <v>0</v>
      </c>
      <c r="F66" s="9">
        <f t="shared" si="46"/>
        <v>0</v>
      </c>
      <c r="G66" s="9">
        <f t="shared" si="46"/>
        <v>0</v>
      </c>
      <c r="H66" s="9">
        <f t="shared" si="46"/>
        <v>0</v>
      </c>
      <c r="I66" s="9">
        <f t="shared" si="46"/>
        <v>0</v>
      </c>
      <c r="J66" s="9">
        <f t="shared" si="46"/>
        <v>0</v>
      </c>
      <c r="K66" s="9">
        <f t="shared" si="46"/>
        <v>0</v>
      </c>
      <c r="L66" s="9">
        <f t="shared" si="46"/>
        <v>0</v>
      </c>
      <c r="M66" s="9">
        <f t="shared" si="46"/>
        <v>0</v>
      </c>
      <c r="N66" s="9">
        <f t="shared" si="46"/>
        <v>0</v>
      </c>
      <c r="O66" s="9">
        <f t="shared" si="46"/>
        <v>0</v>
      </c>
      <c r="P66" s="9">
        <f t="shared" si="46"/>
        <v>0</v>
      </c>
      <c r="Q66" s="9">
        <f t="shared" si="46"/>
        <v>0</v>
      </c>
      <c r="R66" s="9">
        <f t="shared" si="46"/>
        <v>0</v>
      </c>
      <c r="S66" s="9">
        <f t="shared" si="46"/>
        <v>0</v>
      </c>
      <c r="T66" s="9">
        <f t="shared" si="46"/>
        <v>0</v>
      </c>
      <c r="U66" s="9">
        <f t="shared" si="46"/>
        <v>0</v>
      </c>
      <c r="V66" s="9">
        <f t="shared" si="46"/>
        <v>0</v>
      </c>
      <c r="W66" s="9">
        <f t="shared" si="46"/>
        <v>0</v>
      </c>
      <c r="X66" s="9">
        <f t="shared" si="46"/>
        <v>0</v>
      </c>
      <c r="Y66" s="9">
        <f t="shared" si="46"/>
        <v>0</v>
      </c>
      <c r="Z66" s="9">
        <f t="shared" si="46"/>
        <v>0</v>
      </c>
      <c r="AA66" s="9">
        <f t="shared" si="46"/>
        <v>0</v>
      </c>
      <c r="AB66" s="9">
        <f t="shared" si="46"/>
        <v>0</v>
      </c>
      <c r="AC66" s="9">
        <f t="shared" si="46"/>
        <v>0</v>
      </c>
      <c r="AD66" s="9">
        <f t="shared" si="46"/>
        <v>0</v>
      </c>
      <c r="AE66" s="9">
        <f t="shared" si="46"/>
        <v>0</v>
      </c>
      <c r="AF66" s="9">
        <f t="shared" si="46"/>
        <v>0</v>
      </c>
      <c r="AG66" s="9">
        <f t="shared" si="46"/>
        <v>0</v>
      </c>
      <c r="AH66" s="9">
        <f t="shared" ref="AH66:AI66" si="47">SUM(AH67:AH68)</f>
        <v>0</v>
      </c>
      <c r="AI66" s="9">
        <f t="shared" si="47"/>
        <v>0</v>
      </c>
    </row>
    <row r="67" spans="1:35" x14ac:dyDescent="0.25">
      <c r="A67" s="10" t="s">
        <v>72</v>
      </c>
      <c r="B67" s="11">
        <v>0</v>
      </c>
      <c r="C67" s="11">
        <v>0</v>
      </c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11">
        <v>0</v>
      </c>
      <c r="X67" s="11">
        <v>0</v>
      </c>
      <c r="Y67" s="11">
        <v>0</v>
      </c>
      <c r="Z67" s="11">
        <v>0</v>
      </c>
      <c r="AA67" s="11">
        <v>0</v>
      </c>
      <c r="AB67" s="11">
        <v>0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</row>
    <row r="68" spans="1:35" x14ac:dyDescent="0.25">
      <c r="A68" s="12" t="s">
        <v>75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3">
        <v>0</v>
      </c>
    </row>
    <row r="69" spans="1:35" x14ac:dyDescent="0.25">
      <c r="A69" s="14" t="s">
        <v>24</v>
      </c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</row>
    <row r="70" spans="1:3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</row>
    <row r="71" spans="1:35" x14ac:dyDescent="0.25">
      <c r="A71" s="8" t="s">
        <v>7</v>
      </c>
      <c r="B71" s="9">
        <f t="shared" ref="B71:AG73" si="48">IF(B66=0,0,100*B66/B12)</f>
        <v>0</v>
      </c>
      <c r="C71" s="9">
        <f t="shared" si="48"/>
        <v>0</v>
      </c>
      <c r="D71" s="9">
        <f t="shared" si="48"/>
        <v>0</v>
      </c>
      <c r="E71" s="9">
        <f t="shared" si="48"/>
        <v>0</v>
      </c>
      <c r="F71" s="9">
        <f t="shared" si="48"/>
        <v>0</v>
      </c>
      <c r="G71" s="9">
        <f t="shared" si="48"/>
        <v>0</v>
      </c>
      <c r="H71" s="9">
        <f t="shared" si="48"/>
        <v>0</v>
      </c>
      <c r="I71" s="9">
        <f t="shared" si="48"/>
        <v>0</v>
      </c>
      <c r="J71" s="9">
        <f t="shared" si="48"/>
        <v>0</v>
      </c>
      <c r="K71" s="9">
        <f t="shared" si="48"/>
        <v>0</v>
      </c>
      <c r="L71" s="9">
        <f t="shared" si="48"/>
        <v>0</v>
      </c>
      <c r="M71" s="9">
        <f t="shared" si="48"/>
        <v>0</v>
      </c>
      <c r="N71" s="9">
        <f t="shared" si="48"/>
        <v>0</v>
      </c>
      <c r="O71" s="9">
        <f t="shared" si="48"/>
        <v>0</v>
      </c>
      <c r="P71" s="9">
        <f t="shared" si="48"/>
        <v>0</v>
      </c>
      <c r="Q71" s="9">
        <f t="shared" si="48"/>
        <v>0</v>
      </c>
      <c r="R71" s="9">
        <f t="shared" si="48"/>
        <v>0</v>
      </c>
      <c r="S71" s="9">
        <f t="shared" si="48"/>
        <v>0</v>
      </c>
      <c r="T71" s="9">
        <f t="shared" si="48"/>
        <v>0</v>
      </c>
      <c r="U71" s="9">
        <f t="shared" si="48"/>
        <v>0</v>
      </c>
      <c r="V71" s="9">
        <f t="shared" si="48"/>
        <v>0</v>
      </c>
      <c r="W71" s="9">
        <f t="shared" si="48"/>
        <v>0</v>
      </c>
      <c r="X71" s="9">
        <f t="shared" si="48"/>
        <v>0</v>
      </c>
      <c r="Y71" s="9">
        <f t="shared" si="48"/>
        <v>0</v>
      </c>
      <c r="Z71" s="9">
        <f t="shared" si="48"/>
        <v>0</v>
      </c>
      <c r="AA71" s="9">
        <f t="shared" si="48"/>
        <v>0</v>
      </c>
      <c r="AB71" s="9">
        <f t="shared" si="48"/>
        <v>0</v>
      </c>
      <c r="AC71" s="9">
        <f t="shared" si="48"/>
        <v>0</v>
      </c>
      <c r="AD71" s="9">
        <f t="shared" si="48"/>
        <v>0</v>
      </c>
      <c r="AE71" s="9">
        <f t="shared" si="48"/>
        <v>0</v>
      </c>
      <c r="AF71" s="9">
        <f t="shared" si="48"/>
        <v>0</v>
      </c>
      <c r="AG71" s="9">
        <f t="shared" si="48"/>
        <v>0</v>
      </c>
      <c r="AH71" s="9">
        <f t="shared" ref="AH71:AI71" si="49">IF(AH66=0,0,100*AH66/AH12)</f>
        <v>0</v>
      </c>
      <c r="AI71" s="9">
        <f t="shared" si="49"/>
        <v>0</v>
      </c>
    </row>
    <row r="72" spans="1:35" x14ac:dyDescent="0.25">
      <c r="A72" s="10" t="s">
        <v>72</v>
      </c>
      <c r="B72" s="11">
        <f t="shared" si="48"/>
        <v>0</v>
      </c>
      <c r="C72" s="11">
        <f t="shared" si="48"/>
        <v>0</v>
      </c>
      <c r="D72" s="11">
        <f t="shared" si="48"/>
        <v>0</v>
      </c>
      <c r="E72" s="11">
        <f t="shared" si="48"/>
        <v>0</v>
      </c>
      <c r="F72" s="11">
        <f t="shared" si="48"/>
        <v>0</v>
      </c>
      <c r="G72" s="11">
        <f t="shared" si="48"/>
        <v>0</v>
      </c>
      <c r="H72" s="11">
        <f t="shared" si="48"/>
        <v>0</v>
      </c>
      <c r="I72" s="11">
        <f t="shared" si="48"/>
        <v>0</v>
      </c>
      <c r="J72" s="11">
        <f t="shared" si="48"/>
        <v>0</v>
      </c>
      <c r="K72" s="11">
        <f t="shared" si="48"/>
        <v>0</v>
      </c>
      <c r="L72" s="11">
        <f t="shared" si="48"/>
        <v>0</v>
      </c>
      <c r="M72" s="11">
        <f t="shared" si="48"/>
        <v>0</v>
      </c>
      <c r="N72" s="11">
        <f t="shared" si="48"/>
        <v>0</v>
      </c>
      <c r="O72" s="11">
        <f t="shared" si="48"/>
        <v>0</v>
      </c>
      <c r="P72" s="11">
        <f t="shared" si="48"/>
        <v>0</v>
      </c>
      <c r="Q72" s="11">
        <f t="shared" si="48"/>
        <v>0</v>
      </c>
      <c r="R72" s="11">
        <f t="shared" si="48"/>
        <v>0</v>
      </c>
      <c r="S72" s="11">
        <f t="shared" si="48"/>
        <v>0</v>
      </c>
      <c r="T72" s="11">
        <f t="shared" si="48"/>
        <v>0</v>
      </c>
      <c r="U72" s="11">
        <f t="shared" si="48"/>
        <v>0</v>
      </c>
      <c r="V72" s="11">
        <f t="shared" si="48"/>
        <v>0</v>
      </c>
      <c r="W72" s="11">
        <f t="shared" si="48"/>
        <v>0</v>
      </c>
      <c r="X72" s="11">
        <f t="shared" si="48"/>
        <v>0</v>
      </c>
      <c r="Y72" s="11">
        <f t="shared" si="48"/>
        <v>0</v>
      </c>
      <c r="Z72" s="11">
        <f t="shared" si="48"/>
        <v>0</v>
      </c>
      <c r="AA72" s="11">
        <f t="shared" si="48"/>
        <v>0</v>
      </c>
      <c r="AB72" s="11">
        <f t="shared" si="48"/>
        <v>0</v>
      </c>
      <c r="AC72" s="11">
        <f t="shared" si="48"/>
        <v>0</v>
      </c>
      <c r="AD72" s="11">
        <f t="shared" si="48"/>
        <v>0</v>
      </c>
      <c r="AE72" s="11">
        <f t="shared" si="48"/>
        <v>0</v>
      </c>
      <c r="AF72" s="11">
        <f t="shared" si="48"/>
        <v>0</v>
      </c>
      <c r="AG72" s="11">
        <f t="shared" si="48"/>
        <v>0</v>
      </c>
      <c r="AH72" s="11">
        <f t="shared" ref="AH72:AI72" si="50">IF(AH67=0,0,100*AH67/AH13)</f>
        <v>0</v>
      </c>
      <c r="AI72" s="11">
        <f t="shared" si="50"/>
        <v>0</v>
      </c>
    </row>
    <row r="73" spans="1:35" x14ac:dyDescent="0.25">
      <c r="A73" s="12" t="s">
        <v>75</v>
      </c>
      <c r="B73" s="13">
        <f t="shared" si="48"/>
        <v>0</v>
      </c>
      <c r="C73" s="13">
        <f t="shared" si="48"/>
        <v>0</v>
      </c>
      <c r="D73" s="13">
        <f t="shared" si="48"/>
        <v>0</v>
      </c>
      <c r="E73" s="13">
        <f t="shared" si="48"/>
        <v>0</v>
      </c>
      <c r="F73" s="13">
        <f t="shared" si="48"/>
        <v>0</v>
      </c>
      <c r="G73" s="13">
        <f t="shared" si="48"/>
        <v>0</v>
      </c>
      <c r="H73" s="13">
        <f t="shared" si="48"/>
        <v>0</v>
      </c>
      <c r="I73" s="13">
        <f t="shared" si="48"/>
        <v>0</v>
      </c>
      <c r="J73" s="13">
        <f t="shared" si="48"/>
        <v>0</v>
      </c>
      <c r="K73" s="13">
        <f t="shared" si="48"/>
        <v>0</v>
      </c>
      <c r="L73" s="13">
        <f t="shared" si="48"/>
        <v>0</v>
      </c>
      <c r="M73" s="13">
        <f t="shared" si="48"/>
        <v>0</v>
      </c>
      <c r="N73" s="13">
        <f t="shared" si="48"/>
        <v>0</v>
      </c>
      <c r="O73" s="13">
        <f t="shared" si="48"/>
        <v>0</v>
      </c>
      <c r="P73" s="13">
        <f t="shared" si="48"/>
        <v>0</v>
      </c>
      <c r="Q73" s="13">
        <f t="shared" si="48"/>
        <v>0</v>
      </c>
      <c r="R73" s="13">
        <f t="shared" si="48"/>
        <v>0</v>
      </c>
      <c r="S73" s="13">
        <f t="shared" si="48"/>
        <v>0</v>
      </c>
      <c r="T73" s="13">
        <f t="shared" si="48"/>
        <v>0</v>
      </c>
      <c r="U73" s="13">
        <f t="shared" si="48"/>
        <v>0</v>
      </c>
      <c r="V73" s="13">
        <f t="shared" si="48"/>
        <v>0</v>
      </c>
      <c r="W73" s="13">
        <f t="shared" si="48"/>
        <v>0</v>
      </c>
      <c r="X73" s="13">
        <f t="shared" si="48"/>
        <v>0</v>
      </c>
      <c r="Y73" s="13">
        <f t="shared" si="48"/>
        <v>0</v>
      </c>
      <c r="Z73" s="13">
        <f t="shared" si="48"/>
        <v>0</v>
      </c>
      <c r="AA73" s="13">
        <f t="shared" si="48"/>
        <v>0</v>
      </c>
      <c r="AB73" s="13">
        <f t="shared" si="48"/>
        <v>0</v>
      </c>
      <c r="AC73" s="13">
        <f t="shared" si="48"/>
        <v>0</v>
      </c>
      <c r="AD73" s="13">
        <f t="shared" si="48"/>
        <v>0</v>
      </c>
      <c r="AE73" s="13">
        <f t="shared" si="48"/>
        <v>0</v>
      </c>
      <c r="AF73" s="13">
        <f t="shared" si="48"/>
        <v>0</v>
      </c>
      <c r="AG73" s="13">
        <f t="shared" si="48"/>
        <v>0</v>
      </c>
      <c r="AH73" s="13">
        <f t="shared" ref="AH73:AI73" si="51">IF(AH68=0,0,100*AH68/AH14)</f>
        <v>0</v>
      </c>
      <c r="AI73" s="13">
        <f t="shared" si="51"/>
        <v>0</v>
      </c>
    </row>
    <row r="74" spans="1:3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</row>
    <row r="75" spans="1:35" x14ac:dyDescent="0.25">
      <c r="A75" s="8" t="s">
        <v>19</v>
      </c>
      <c r="B75" s="21">
        <f t="shared" ref="B75:AG77" si="52">IF(B66=0,0,1000*B66/B3)</f>
        <v>0</v>
      </c>
      <c r="C75" s="21">
        <f t="shared" si="52"/>
        <v>0</v>
      </c>
      <c r="D75" s="21">
        <f t="shared" si="52"/>
        <v>0</v>
      </c>
      <c r="E75" s="21">
        <f t="shared" si="52"/>
        <v>0</v>
      </c>
      <c r="F75" s="21">
        <f t="shared" si="52"/>
        <v>0</v>
      </c>
      <c r="G75" s="21">
        <f t="shared" si="52"/>
        <v>0</v>
      </c>
      <c r="H75" s="21">
        <f t="shared" si="52"/>
        <v>0</v>
      </c>
      <c r="I75" s="21">
        <f t="shared" si="52"/>
        <v>0</v>
      </c>
      <c r="J75" s="21">
        <f t="shared" si="52"/>
        <v>0</v>
      </c>
      <c r="K75" s="21">
        <f t="shared" si="52"/>
        <v>0</v>
      </c>
      <c r="L75" s="21">
        <f t="shared" si="52"/>
        <v>0</v>
      </c>
      <c r="M75" s="21">
        <f t="shared" si="52"/>
        <v>0</v>
      </c>
      <c r="N75" s="21">
        <f t="shared" si="52"/>
        <v>0</v>
      </c>
      <c r="O75" s="21">
        <f t="shared" si="52"/>
        <v>0</v>
      </c>
      <c r="P75" s="21">
        <f t="shared" si="52"/>
        <v>0</v>
      </c>
      <c r="Q75" s="21">
        <f t="shared" si="52"/>
        <v>0</v>
      </c>
      <c r="R75" s="21">
        <f t="shared" si="52"/>
        <v>0</v>
      </c>
      <c r="S75" s="21">
        <f t="shared" si="52"/>
        <v>0</v>
      </c>
      <c r="T75" s="21">
        <f t="shared" si="52"/>
        <v>0</v>
      </c>
      <c r="U75" s="21">
        <f t="shared" si="52"/>
        <v>0</v>
      </c>
      <c r="V75" s="21">
        <f t="shared" si="52"/>
        <v>0</v>
      </c>
      <c r="W75" s="21">
        <f t="shared" si="52"/>
        <v>0</v>
      </c>
      <c r="X75" s="21">
        <f t="shared" si="52"/>
        <v>0</v>
      </c>
      <c r="Y75" s="21">
        <f t="shared" si="52"/>
        <v>0</v>
      </c>
      <c r="Z75" s="21">
        <f t="shared" si="52"/>
        <v>0</v>
      </c>
      <c r="AA75" s="21">
        <f t="shared" si="52"/>
        <v>0</v>
      </c>
      <c r="AB75" s="21">
        <f t="shared" si="52"/>
        <v>0</v>
      </c>
      <c r="AC75" s="21">
        <f t="shared" si="52"/>
        <v>0</v>
      </c>
      <c r="AD75" s="21">
        <f t="shared" si="52"/>
        <v>0</v>
      </c>
      <c r="AE75" s="21">
        <f t="shared" si="52"/>
        <v>0</v>
      </c>
      <c r="AF75" s="21">
        <f t="shared" si="52"/>
        <v>0</v>
      </c>
      <c r="AG75" s="21">
        <f t="shared" si="52"/>
        <v>0</v>
      </c>
      <c r="AH75" s="21">
        <f t="shared" ref="AH75:AI75" si="53">IF(AH66=0,0,1000*AH66/AH3)</f>
        <v>0</v>
      </c>
      <c r="AI75" s="21">
        <f t="shared" si="53"/>
        <v>0</v>
      </c>
    </row>
    <row r="76" spans="1:35" x14ac:dyDescent="0.25">
      <c r="A76" s="10" t="s">
        <v>72</v>
      </c>
      <c r="B76" s="22">
        <f t="shared" si="52"/>
        <v>0</v>
      </c>
      <c r="C76" s="22">
        <f t="shared" si="52"/>
        <v>0</v>
      </c>
      <c r="D76" s="22">
        <f t="shared" si="52"/>
        <v>0</v>
      </c>
      <c r="E76" s="22">
        <f t="shared" si="52"/>
        <v>0</v>
      </c>
      <c r="F76" s="22">
        <f t="shared" si="52"/>
        <v>0</v>
      </c>
      <c r="G76" s="22">
        <f t="shared" si="52"/>
        <v>0</v>
      </c>
      <c r="H76" s="22">
        <f t="shared" si="52"/>
        <v>0</v>
      </c>
      <c r="I76" s="22">
        <f t="shared" si="52"/>
        <v>0</v>
      </c>
      <c r="J76" s="22">
        <f t="shared" si="52"/>
        <v>0</v>
      </c>
      <c r="K76" s="22">
        <f t="shared" si="52"/>
        <v>0</v>
      </c>
      <c r="L76" s="22">
        <f t="shared" si="52"/>
        <v>0</v>
      </c>
      <c r="M76" s="22">
        <f t="shared" si="52"/>
        <v>0</v>
      </c>
      <c r="N76" s="22">
        <f t="shared" si="52"/>
        <v>0</v>
      </c>
      <c r="O76" s="22">
        <f t="shared" si="52"/>
        <v>0</v>
      </c>
      <c r="P76" s="22">
        <f t="shared" si="52"/>
        <v>0</v>
      </c>
      <c r="Q76" s="22">
        <f t="shared" si="52"/>
        <v>0</v>
      </c>
      <c r="R76" s="22">
        <f t="shared" si="52"/>
        <v>0</v>
      </c>
      <c r="S76" s="22">
        <f t="shared" si="52"/>
        <v>0</v>
      </c>
      <c r="T76" s="22">
        <f t="shared" si="52"/>
        <v>0</v>
      </c>
      <c r="U76" s="22">
        <f t="shared" si="52"/>
        <v>0</v>
      </c>
      <c r="V76" s="22">
        <f t="shared" si="52"/>
        <v>0</v>
      </c>
      <c r="W76" s="22">
        <f t="shared" si="52"/>
        <v>0</v>
      </c>
      <c r="X76" s="22">
        <f t="shared" si="52"/>
        <v>0</v>
      </c>
      <c r="Y76" s="22">
        <f t="shared" si="52"/>
        <v>0</v>
      </c>
      <c r="Z76" s="22">
        <f t="shared" si="52"/>
        <v>0</v>
      </c>
      <c r="AA76" s="22">
        <f t="shared" si="52"/>
        <v>0</v>
      </c>
      <c r="AB76" s="22">
        <f t="shared" si="52"/>
        <v>0</v>
      </c>
      <c r="AC76" s="22">
        <f t="shared" si="52"/>
        <v>0</v>
      </c>
      <c r="AD76" s="22">
        <f t="shared" si="52"/>
        <v>0</v>
      </c>
      <c r="AE76" s="22">
        <f t="shared" si="52"/>
        <v>0</v>
      </c>
      <c r="AF76" s="22">
        <f t="shared" si="52"/>
        <v>0</v>
      </c>
      <c r="AG76" s="22">
        <f t="shared" si="52"/>
        <v>0</v>
      </c>
      <c r="AH76" s="22">
        <f t="shared" ref="AH76:AI76" si="54">IF(AH67=0,0,1000*AH67/AH4)</f>
        <v>0</v>
      </c>
      <c r="AI76" s="22">
        <f t="shared" si="54"/>
        <v>0</v>
      </c>
    </row>
    <row r="77" spans="1:35" x14ac:dyDescent="0.25">
      <c r="A77" s="12" t="s">
        <v>75</v>
      </c>
      <c r="B77" s="23">
        <f t="shared" si="52"/>
        <v>0</v>
      </c>
      <c r="C77" s="23">
        <f t="shared" si="52"/>
        <v>0</v>
      </c>
      <c r="D77" s="23">
        <f t="shared" si="52"/>
        <v>0</v>
      </c>
      <c r="E77" s="23">
        <f t="shared" si="52"/>
        <v>0</v>
      </c>
      <c r="F77" s="23">
        <f t="shared" si="52"/>
        <v>0</v>
      </c>
      <c r="G77" s="23">
        <f t="shared" si="52"/>
        <v>0</v>
      </c>
      <c r="H77" s="23">
        <f t="shared" si="52"/>
        <v>0</v>
      </c>
      <c r="I77" s="23">
        <f t="shared" si="52"/>
        <v>0</v>
      </c>
      <c r="J77" s="23">
        <f t="shared" si="52"/>
        <v>0</v>
      </c>
      <c r="K77" s="23">
        <f t="shared" si="52"/>
        <v>0</v>
      </c>
      <c r="L77" s="23">
        <f t="shared" si="52"/>
        <v>0</v>
      </c>
      <c r="M77" s="23">
        <f t="shared" si="52"/>
        <v>0</v>
      </c>
      <c r="N77" s="23">
        <f t="shared" si="52"/>
        <v>0</v>
      </c>
      <c r="O77" s="23">
        <f t="shared" si="52"/>
        <v>0</v>
      </c>
      <c r="P77" s="23">
        <f t="shared" si="52"/>
        <v>0</v>
      </c>
      <c r="Q77" s="23">
        <f t="shared" si="52"/>
        <v>0</v>
      </c>
      <c r="R77" s="23">
        <f t="shared" si="52"/>
        <v>0</v>
      </c>
      <c r="S77" s="23">
        <f t="shared" si="52"/>
        <v>0</v>
      </c>
      <c r="T77" s="23">
        <f t="shared" si="52"/>
        <v>0</v>
      </c>
      <c r="U77" s="23">
        <f t="shared" si="52"/>
        <v>0</v>
      </c>
      <c r="V77" s="23">
        <f t="shared" si="52"/>
        <v>0</v>
      </c>
      <c r="W77" s="23">
        <f t="shared" si="52"/>
        <v>0</v>
      </c>
      <c r="X77" s="23">
        <f t="shared" si="52"/>
        <v>0</v>
      </c>
      <c r="Y77" s="23">
        <f t="shared" si="52"/>
        <v>0</v>
      </c>
      <c r="Z77" s="23">
        <f t="shared" si="52"/>
        <v>0</v>
      </c>
      <c r="AA77" s="23">
        <f t="shared" si="52"/>
        <v>0</v>
      </c>
      <c r="AB77" s="23">
        <f t="shared" si="52"/>
        <v>0</v>
      </c>
      <c r="AC77" s="23">
        <f t="shared" si="52"/>
        <v>0</v>
      </c>
      <c r="AD77" s="23">
        <f t="shared" si="52"/>
        <v>0</v>
      </c>
      <c r="AE77" s="23">
        <f t="shared" si="52"/>
        <v>0</v>
      </c>
      <c r="AF77" s="23">
        <f t="shared" si="52"/>
        <v>0</v>
      </c>
      <c r="AG77" s="23">
        <f t="shared" si="52"/>
        <v>0</v>
      </c>
      <c r="AH77" s="23">
        <f t="shared" ref="AH77:AI77" si="55">IF(AH68=0,0,1000*AH68/AH5)</f>
        <v>0</v>
      </c>
      <c r="AI77" s="23">
        <f t="shared" si="55"/>
        <v>0</v>
      </c>
    </row>
    <row r="78" spans="1:3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</row>
    <row r="79" spans="1:35" x14ac:dyDescent="0.25">
      <c r="A79" s="8" t="s">
        <v>8</v>
      </c>
      <c r="B79" s="36">
        <f t="shared" ref="B79:AG81" si="56">IF(B66=0,0,B66/B$66)</f>
        <v>0</v>
      </c>
      <c r="C79" s="36">
        <f t="shared" si="56"/>
        <v>0</v>
      </c>
      <c r="D79" s="36">
        <f t="shared" si="56"/>
        <v>0</v>
      </c>
      <c r="E79" s="36">
        <f t="shared" si="56"/>
        <v>0</v>
      </c>
      <c r="F79" s="36">
        <f t="shared" si="56"/>
        <v>0</v>
      </c>
      <c r="G79" s="36">
        <f t="shared" si="56"/>
        <v>0</v>
      </c>
      <c r="H79" s="36">
        <f t="shared" si="56"/>
        <v>0</v>
      </c>
      <c r="I79" s="36">
        <f t="shared" si="56"/>
        <v>0</v>
      </c>
      <c r="J79" s="36">
        <f t="shared" si="56"/>
        <v>0</v>
      </c>
      <c r="K79" s="36">
        <f t="shared" si="56"/>
        <v>0</v>
      </c>
      <c r="L79" s="36">
        <f t="shared" si="56"/>
        <v>0</v>
      </c>
      <c r="M79" s="36">
        <f t="shared" si="56"/>
        <v>0</v>
      </c>
      <c r="N79" s="36">
        <f t="shared" si="56"/>
        <v>0</v>
      </c>
      <c r="O79" s="36">
        <f t="shared" si="56"/>
        <v>0</v>
      </c>
      <c r="P79" s="36">
        <f t="shared" si="56"/>
        <v>0</v>
      </c>
      <c r="Q79" s="36">
        <f t="shared" si="56"/>
        <v>0</v>
      </c>
      <c r="R79" s="36">
        <f t="shared" si="56"/>
        <v>0</v>
      </c>
      <c r="S79" s="36">
        <f t="shared" si="56"/>
        <v>0</v>
      </c>
      <c r="T79" s="36">
        <f t="shared" si="56"/>
        <v>0</v>
      </c>
      <c r="U79" s="36">
        <f t="shared" si="56"/>
        <v>0</v>
      </c>
      <c r="V79" s="36">
        <f t="shared" si="56"/>
        <v>0</v>
      </c>
      <c r="W79" s="36">
        <f t="shared" si="56"/>
        <v>0</v>
      </c>
      <c r="X79" s="36">
        <f t="shared" si="56"/>
        <v>0</v>
      </c>
      <c r="Y79" s="36">
        <f t="shared" si="56"/>
        <v>0</v>
      </c>
      <c r="Z79" s="36">
        <f t="shared" si="56"/>
        <v>0</v>
      </c>
      <c r="AA79" s="36">
        <f t="shared" si="56"/>
        <v>0</v>
      </c>
      <c r="AB79" s="36">
        <f t="shared" si="56"/>
        <v>0</v>
      </c>
      <c r="AC79" s="36">
        <f t="shared" si="56"/>
        <v>0</v>
      </c>
      <c r="AD79" s="36">
        <f t="shared" si="56"/>
        <v>0</v>
      </c>
      <c r="AE79" s="36">
        <f t="shared" si="56"/>
        <v>0</v>
      </c>
      <c r="AF79" s="36">
        <f t="shared" si="56"/>
        <v>0</v>
      </c>
      <c r="AG79" s="36">
        <f t="shared" si="56"/>
        <v>0</v>
      </c>
      <c r="AH79" s="36">
        <f t="shared" ref="AH79:AI79" si="57">IF(AH66=0,0,AH66/AH$66)</f>
        <v>0</v>
      </c>
      <c r="AI79" s="36">
        <f t="shared" si="57"/>
        <v>0</v>
      </c>
    </row>
    <row r="80" spans="1:35" x14ac:dyDescent="0.25">
      <c r="A80" s="10" t="s">
        <v>72</v>
      </c>
      <c r="B80" s="37">
        <f t="shared" si="56"/>
        <v>0</v>
      </c>
      <c r="C80" s="37">
        <f t="shared" si="56"/>
        <v>0</v>
      </c>
      <c r="D80" s="37">
        <f t="shared" si="56"/>
        <v>0</v>
      </c>
      <c r="E80" s="37">
        <f t="shared" si="56"/>
        <v>0</v>
      </c>
      <c r="F80" s="37">
        <f t="shared" si="56"/>
        <v>0</v>
      </c>
      <c r="G80" s="37">
        <f t="shared" si="56"/>
        <v>0</v>
      </c>
      <c r="H80" s="37">
        <f t="shared" si="56"/>
        <v>0</v>
      </c>
      <c r="I80" s="37">
        <f t="shared" si="56"/>
        <v>0</v>
      </c>
      <c r="J80" s="37">
        <f t="shared" si="56"/>
        <v>0</v>
      </c>
      <c r="K80" s="37">
        <f t="shared" si="56"/>
        <v>0</v>
      </c>
      <c r="L80" s="37">
        <f t="shared" si="56"/>
        <v>0</v>
      </c>
      <c r="M80" s="37">
        <f t="shared" si="56"/>
        <v>0</v>
      </c>
      <c r="N80" s="37">
        <f t="shared" si="56"/>
        <v>0</v>
      </c>
      <c r="O80" s="37">
        <f t="shared" si="56"/>
        <v>0</v>
      </c>
      <c r="P80" s="37">
        <f t="shared" si="56"/>
        <v>0</v>
      </c>
      <c r="Q80" s="37">
        <f t="shared" si="56"/>
        <v>0</v>
      </c>
      <c r="R80" s="37">
        <f t="shared" si="56"/>
        <v>0</v>
      </c>
      <c r="S80" s="37">
        <f t="shared" si="56"/>
        <v>0</v>
      </c>
      <c r="T80" s="37">
        <f t="shared" si="56"/>
        <v>0</v>
      </c>
      <c r="U80" s="37">
        <f t="shared" si="56"/>
        <v>0</v>
      </c>
      <c r="V80" s="37">
        <f t="shared" si="56"/>
        <v>0</v>
      </c>
      <c r="W80" s="37">
        <f t="shared" si="56"/>
        <v>0</v>
      </c>
      <c r="X80" s="37">
        <f t="shared" si="56"/>
        <v>0</v>
      </c>
      <c r="Y80" s="37">
        <f t="shared" si="56"/>
        <v>0</v>
      </c>
      <c r="Z80" s="37">
        <f t="shared" si="56"/>
        <v>0</v>
      </c>
      <c r="AA80" s="37">
        <f t="shared" si="56"/>
        <v>0</v>
      </c>
      <c r="AB80" s="37">
        <f t="shared" si="56"/>
        <v>0</v>
      </c>
      <c r="AC80" s="37">
        <f t="shared" si="56"/>
        <v>0</v>
      </c>
      <c r="AD80" s="37">
        <f t="shared" si="56"/>
        <v>0</v>
      </c>
      <c r="AE80" s="37">
        <f t="shared" si="56"/>
        <v>0</v>
      </c>
      <c r="AF80" s="37">
        <f t="shared" si="56"/>
        <v>0</v>
      </c>
      <c r="AG80" s="37">
        <f t="shared" si="56"/>
        <v>0</v>
      </c>
      <c r="AH80" s="37">
        <f t="shared" ref="AH80:AI80" si="58">IF(AH67=0,0,AH67/AH$66)</f>
        <v>0</v>
      </c>
      <c r="AI80" s="37">
        <f t="shared" si="58"/>
        <v>0</v>
      </c>
    </row>
    <row r="81" spans="1:35" x14ac:dyDescent="0.25">
      <c r="A81" s="12" t="s">
        <v>75</v>
      </c>
      <c r="B81" s="38">
        <f t="shared" si="56"/>
        <v>0</v>
      </c>
      <c r="C81" s="38">
        <f t="shared" si="56"/>
        <v>0</v>
      </c>
      <c r="D81" s="38">
        <f t="shared" si="56"/>
        <v>0</v>
      </c>
      <c r="E81" s="38">
        <f t="shared" si="56"/>
        <v>0</v>
      </c>
      <c r="F81" s="38">
        <f t="shared" si="56"/>
        <v>0</v>
      </c>
      <c r="G81" s="38">
        <f t="shared" si="56"/>
        <v>0</v>
      </c>
      <c r="H81" s="38">
        <f t="shared" si="56"/>
        <v>0</v>
      </c>
      <c r="I81" s="38">
        <f t="shared" si="56"/>
        <v>0</v>
      </c>
      <c r="J81" s="38">
        <f t="shared" si="56"/>
        <v>0</v>
      </c>
      <c r="K81" s="38">
        <f t="shared" si="56"/>
        <v>0</v>
      </c>
      <c r="L81" s="38">
        <f t="shared" si="56"/>
        <v>0</v>
      </c>
      <c r="M81" s="38">
        <f t="shared" si="56"/>
        <v>0</v>
      </c>
      <c r="N81" s="38">
        <f t="shared" si="56"/>
        <v>0</v>
      </c>
      <c r="O81" s="38">
        <f t="shared" si="56"/>
        <v>0</v>
      </c>
      <c r="P81" s="38">
        <f t="shared" si="56"/>
        <v>0</v>
      </c>
      <c r="Q81" s="38">
        <f t="shared" si="56"/>
        <v>0</v>
      </c>
      <c r="R81" s="38">
        <f t="shared" si="56"/>
        <v>0</v>
      </c>
      <c r="S81" s="38">
        <f t="shared" si="56"/>
        <v>0</v>
      </c>
      <c r="T81" s="38">
        <f t="shared" si="56"/>
        <v>0</v>
      </c>
      <c r="U81" s="38">
        <f t="shared" si="56"/>
        <v>0</v>
      </c>
      <c r="V81" s="38">
        <f t="shared" si="56"/>
        <v>0</v>
      </c>
      <c r="W81" s="38">
        <f t="shared" si="56"/>
        <v>0</v>
      </c>
      <c r="X81" s="38">
        <f t="shared" si="56"/>
        <v>0</v>
      </c>
      <c r="Y81" s="38">
        <f t="shared" si="56"/>
        <v>0</v>
      </c>
      <c r="Z81" s="38">
        <f t="shared" si="56"/>
        <v>0</v>
      </c>
      <c r="AA81" s="38">
        <f t="shared" si="56"/>
        <v>0</v>
      </c>
      <c r="AB81" s="38">
        <f t="shared" si="56"/>
        <v>0</v>
      </c>
      <c r="AC81" s="38">
        <f t="shared" si="56"/>
        <v>0</v>
      </c>
      <c r="AD81" s="38">
        <f t="shared" si="56"/>
        <v>0</v>
      </c>
      <c r="AE81" s="38">
        <f t="shared" si="56"/>
        <v>0</v>
      </c>
      <c r="AF81" s="38">
        <f t="shared" si="56"/>
        <v>0</v>
      </c>
      <c r="AG81" s="38">
        <f t="shared" si="56"/>
        <v>0</v>
      </c>
      <c r="AH81" s="38">
        <f t="shared" ref="AH81:AI81" si="59">IF(AH68=0,0,AH68/AH$66)</f>
        <v>0</v>
      </c>
      <c r="AI81" s="38">
        <f t="shared" si="59"/>
        <v>0</v>
      </c>
    </row>
    <row r="82" spans="1:3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</row>
    <row r="83" spans="1:35" x14ac:dyDescent="0.25">
      <c r="A83" s="8" t="s">
        <v>26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>
        <f>SUM(AD84:AD85)</f>
        <v>0</v>
      </c>
      <c r="AE83" s="9">
        <f t="shared" ref="AE83:AG83" si="60">SUM(AE84:AE85)</f>
        <v>0</v>
      </c>
      <c r="AF83" s="9">
        <f t="shared" si="60"/>
        <v>0</v>
      </c>
      <c r="AG83" s="9">
        <f t="shared" si="60"/>
        <v>0</v>
      </c>
      <c r="AH83" s="9">
        <f t="shared" ref="AH83:AI83" si="61">SUM(AH84:AH85)</f>
        <v>0</v>
      </c>
      <c r="AI83" s="9">
        <f t="shared" si="61"/>
        <v>0</v>
      </c>
    </row>
    <row r="84" spans="1:35" x14ac:dyDescent="0.25">
      <c r="A84" s="10" t="s">
        <v>72</v>
      </c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</row>
    <row r="85" spans="1:35" x14ac:dyDescent="0.25">
      <c r="A85" s="12" t="s">
        <v>75</v>
      </c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>
        <v>0</v>
      </c>
      <c r="AE85" s="13">
        <v>0</v>
      </c>
      <c r="AF85" s="13">
        <v>0</v>
      </c>
      <c r="AG85" s="13">
        <v>0</v>
      </c>
      <c r="AH85" s="13">
        <v>0</v>
      </c>
      <c r="AI85" s="13">
        <v>0</v>
      </c>
    </row>
    <row r="86" spans="1:35" x14ac:dyDescent="0.25">
      <c r="A86" s="14" t="s">
        <v>76</v>
      </c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 x14ac:dyDescent="0.25">
      <c r="A87" s="14" t="s">
        <v>28</v>
      </c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</row>
    <row r="89" spans="1:35" x14ac:dyDescent="0.25">
      <c r="A89" s="8" t="s">
        <v>60</v>
      </c>
      <c r="B89" s="9">
        <v>64.576549999999997</v>
      </c>
      <c r="C89" s="9">
        <v>56.763590000000001</v>
      </c>
      <c r="D89" s="9">
        <v>53.610840000000003</v>
      </c>
      <c r="E89" s="9">
        <v>44.125689999999999</v>
      </c>
      <c r="F89" s="9">
        <v>42.123489999999997</v>
      </c>
      <c r="G89" s="9">
        <v>56.326740000000001</v>
      </c>
      <c r="H89" s="9">
        <v>48.439630000000001</v>
      </c>
      <c r="I89" s="9">
        <v>28.831440000000001</v>
      </c>
      <c r="J89" s="9">
        <v>40.166089999999997</v>
      </c>
      <c r="K89" s="9">
        <v>8.5402500000000003</v>
      </c>
      <c r="L89" s="9">
        <v>0</v>
      </c>
      <c r="M89" s="9">
        <v>26.16685</v>
      </c>
      <c r="N89" s="9">
        <v>28.428909999999998</v>
      </c>
      <c r="O89" s="9">
        <v>21.277249999999999</v>
      </c>
      <c r="P89" s="9">
        <v>8.2823499999999992</v>
      </c>
      <c r="Q89" s="9">
        <v>0.66524000000000005</v>
      </c>
      <c r="R89" s="9">
        <v>29.643750000000001</v>
      </c>
      <c r="S89" s="9">
        <v>31.707989999999999</v>
      </c>
      <c r="T89" s="9">
        <v>33.860109999999999</v>
      </c>
      <c r="U89" s="9">
        <v>31.024730000000002</v>
      </c>
      <c r="V89" s="9">
        <v>32.691949999999999</v>
      </c>
      <c r="W89" s="9">
        <v>28.463740000000001</v>
      </c>
      <c r="X89" s="9">
        <v>9.1112099999999998</v>
      </c>
      <c r="Y89" s="9">
        <v>12.61435</v>
      </c>
      <c r="Z89" s="9">
        <v>14.25601</v>
      </c>
      <c r="AA89" s="9">
        <v>21.887360000000001</v>
      </c>
      <c r="AB89" s="9">
        <v>18.75385</v>
      </c>
      <c r="AC89" s="9">
        <v>18.473199999999999</v>
      </c>
      <c r="AD89" s="9">
        <v>10.868449999999999</v>
      </c>
      <c r="AE89" s="9">
        <v>15.793670000000001</v>
      </c>
      <c r="AF89" s="9">
        <v>14.838699999999999</v>
      </c>
      <c r="AG89" s="9">
        <v>17.093029999999999</v>
      </c>
      <c r="AH89" s="9">
        <v>17.421880000000002</v>
      </c>
      <c r="AI89" s="9">
        <v>17.994230000000002</v>
      </c>
    </row>
    <row r="90" spans="1:3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</row>
    <row r="91" spans="1:35" x14ac:dyDescent="0.25">
      <c r="A91" s="8" t="s">
        <v>61</v>
      </c>
      <c r="B91" s="9">
        <f>B89-B$66</f>
        <v>64.576549999999997</v>
      </c>
      <c r="C91" s="9">
        <f t="shared" ref="C91:AG91" si="62">C89-C$66</f>
        <v>56.763590000000001</v>
      </c>
      <c r="D91" s="9">
        <f t="shared" si="62"/>
        <v>53.610840000000003</v>
      </c>
      <c r="E91" s="9">
        <f t="shared" si="62"/>
        <v>44.125689999999999</v>
      </c>
      <c r="F91" s="9">
        <f t="shared" si="62"/>
        <v>42.123489999999997</v>
      </c>
      <c r="G91" s="9">
        <f t="shared" si="62"/>
        <v>56.326740000000001</v>
      </c>
      <c r="H91" s="9">
        <f t="shared" si="62"/>
        <v>48.439630000000001</v>
      </c>
      <c r="I91" s="9">
        <f t="shared" si="62"/>
        <v>28.831440000000001</v>
      </c>
      <c r="J91" s="9">
        <f t="shared" si="62"/>
        <v>40.166089999999997</v>
      </c>
      <c r="K91" s="9">
        <f t="shared" si="62"/>
        <v>8.5402500000000003</v>
      </c>
      <c r="L91" s="9">
        <f t="shared" si="62"/>
        <v>0</v>
      </c>
      <c r="M91" s="9">
        <f t="shared" si="62"/>
        <v>26.16685</v>
      </c>
      <c r="N91" s="9">
        <f t="shared" si="62"/>
        <v>28.428909999999998</v>
      </c>
      <c r="O91" s="9">
        <f t="shared" si="62"/>
        <v>21.277249999999999</v>
      </c>
      <c r="P91" s="9">
        <f t="shared" si="62"/>
        <v>8.2823499999999992</v>
      </c>
      <c r="Q91" s="9">
        <f t="shared" si="62"/>
        <v>0.66524000000000005</v>
      </c>
      <c r="R91" s="9">
        <f t="shared" si="62"/>
        <v>29.643750000000001</v>
      </c>
      <c r="S91" s="9">
        <f t="shared" si="62"/>
        <v>31.707989999999999</v>
      </c>
      <c r="T91" s="9">
        <f t="shared" si="62"/>
        <v>33.860109999999999</v>
      </c>
      <c r="U91" s="9">
        <f t="shared" si="62"/>
        <v>31.024730000000002</v>
      </c>
      <c r="V91" s="9">
        <f t="shared" si="62"/>
        <v>32.691949999999999</v>
      </c>
      <c r="W91" s="9">
        <f t="shared" si="62"/>
        <v>28.463740000000001</v>
      </c>
      <c r="X91" s="9">
        <f t="shared" si="62"/>
        <v>9.1112099999999998</v>
      </c>
      <c r="Y91" s="9">
        <f t="shared" si="62"/>
        <v>12.61435</v>
      </c>
      <c r="Z91" s="9">
        <f t="shared" si="62"/>
        <v>14.25601</v>
      </c>
      <c r="AA91" s="9">
        <f t="shared" si="62"/>
        <v>21.887360000000001</v>
      </c>
      <c r="AB91" s="9">
        <f t="shared" si="62"/>
        <v>18.75385</v>
      </c>
      <c r="AC91" s="9">
        <f t="shared" si="62"/>
        <v>18.473199999999999</v>
      </c>
      <c r="AD91" s="9">
        <f t="shared" si="62"/>
        <v>10.868449999999999</v>
      </c>
      <c r="AE91" s="9">
        <f t="shared" si="62"/>
        <v>15.793670000000001</v>
      </c>
      <c r="AF91" s="9">
        <f t="shared" si="62"/>
        <v>14.838699999999999</v>
      </c>
      <c r="AG91" s="9">
        <f t="shared" si="62"/>
        <v>17.093029999999999</v>
      </c>
      <c r="AH91" s="9">
        <f t="shared" ref="AH91:AI91" si="63">AH89-AH$66</f>
        <v>17.421880000000002</v>
      </c>
      <c r="AI91" s="9">
        <f t="shared" si="63"/>
        <v>17.994230000000002</v>
      </c>
    </row>
    <row r="92" spans="1:35" x14ac:dyDescent="0.25">
      <c r="A92" s="10" t="s">
        <v>72</v>
      </c>
      <c r="B92" s="11">
        <f>IF(B$66=0,50%,B$67/B$66)*B91</f>
        <v>32.288274999999999</v>
      </c>
      <c r="C92" s="11">
        <f t="shared" ref="C92:AG92" si="64">IF(C$66=0,50%,C$67/C$66)*C91</f>
        <v>28.381795</v>
      </c>
      <c r="D92" s="11">
        <f t="shared" si="64"/>
        <v>26.805420000000002</v>
      </c>
      <c r="E92" s="11">
        <f t="shared" si="64"/>
        <v>22.062844999999999</v>
      </c>
      <c r="F92" s="11">
        <f t="shared" si="64"/>
        <v>21.061744999999998</v>
      </c>
      <c r="G92" s="11">
        <f t="shared" si="64"/>
        <v>28.16337</v>
      </c>
      <c r="H92" s="11">
        <f t="shared" si="64"/>
        <v>24.219815000000001</v>
      </c>
      <c r="I92" s="11">
        <f t="shared" si="64"/>
        <v>14.41572</v>
      </c>
      <c r="J92" s="11">
        <f t="shared" si="64"/>
        <v>20.083044999999998</v>
      </c>
      <c r="K92" s="11">
        <f t="shared" si="64"/>
        <v>4.2701250000000002</v>
      </c>
      <c r="L92" s="11">
        <f t="shared" si="64"/>
        <v>0</v>
      </c>
      <c r="M92" s="11">
        <f t="shared" si="64"/>
        <v>13.083425</v>
      </c>
      <c r="N92" s="11">
        <f t="shared" si="64"/>
        <v>14.214454999999999</v>
      </c>
      <c r="O92" s="11">
        <f t="shared" si="64"/>
        <v>10.638624999999999</v>
      </c>
      <c r="P92" s="11">
        <f t="shared" si="64"/>
        <v>4.1411749999999996</v>
      </c>
      <c r="Q92" s="11">
        <f t="shared" si="64"/>
        <v>0.33262000000000003</v>
      </c>
      <c r="R92" s="11">
        <f t="shared" si="64"/>
        <v>14.821875</v>
      </c>
      <c r="S92" s="11">
        <f t="shared" si="64"/>
        <v>15.853994999999999</v>
      </c>
      <c r="T92" s="11">
        <f t="shared" si="64"/>
        <v>16.930054999999999</v>
      </c>
      <c r="U92" s="11">
        <f t="shared" si="64"/>
        <v>15.512365000000001</v>
      </c>
      <c r="V92" s="11">
        <f t="shared" si="64"/>
        <v>16.345974999999999</v>
      </c>
      <c r="W92" s="11">
        <f t="shared" si="64"/>
        <v>14.231870000000001</v>
      </c>
      <c r="X92" s="11">
        <f t="shared" si="64"/>
        <v>4.5556049999999999</v>
      </c>
      <c r="Y92" s="11">
        <f t="shared" si="64"/>
        <v>6.307175</v>
      </c>
      <c r="Z92" s="11">
        <f t="shared" si="64"/>
        <v>7.1280049999999999</v>
      </c>
      <c r="AA92" s="11">
        <f t="shared" si="64"/>
        <v>10.943680000000001</v>
      </c>
      <c r="AB92" s="11">
        <f t="shared" si="64"/>
        <v>9.376925</v>
      </c>
      <c r="AC92" s="11">
        <f t="shared" si="64"/>
        <v>9.2365999999999993</v>
      </c>
      <c r="AD92" s="11">
        <f t="shared" si="64"/>
        <v>5.4342249999999996</v>
      </c>
      <c r="AE92" s="11">
        <f t="shared" si="64"/>
        <v>7.8968350000000003</v>
      </c>
      <c r="AF92" s="11">
        <f t="shared" si="64"/>
        <v>7.4193499999999997</v>
      </c>
      <c r="AG92" s="11">
        <f t="shared" si="64"/>
        <v>8.5465149999999994</v>
      </c>
      <c r="AH92" s="11">
        <f t="shared" ref="AH92:AI92" si="65">IF(AH$66=0,50%,AH$67/AH$66)*AH91</f>
        <v>8.7109400000000008</v>
      </c>
      <c r="AI92" s="11">
        <f t="shared" si="65"/>
        <v>8.9971150000000009</v>
      </c>
    </row>
    <row r="93" spans="1:35" x14ac:dyDescent="0.25">
      <c r="A93" s="12" t="s">
        <v>75</v>
      </c>
      <c r="B93" s="13">
        <f>B91-B92</f>
        <v>32.288274999999999</v>
      </c>
      <c r="C93" s="13">
        <f t="shared" ref="C93:AG93" si="66">C91-C92</f>
        <v>28.381795</v>
      </c>
      <c r="D93" s="13">
        <f t="shared" si="66"/>
        <v>26.805420000000002</v>
      </c>
      <c r="E93" s="13">
        <f t="shared" si="66"/>
        <v>22.062844999999999</v>
      </c>
      <c r="F93" s="13">
        <f t="shared" si="66"/>
        <v>21.061744999999998</v>
      </c>
      <c r="G93" s="13">
        <f t="shared" si="66"/>
        <v>28.16337</v>
      </c>
      <c r="H93" s="13">
        <f t="shared" si="66"/>
        <v>24.219815000000001</v>
      </c>
      <c r="I93" s="13">
        <f t="shared" si="66"/>
        <v>14.41572</v>
      </c>
      <c r="J93" s="13">
        <f t="shared" si="66"/>
        <v>20.083044999999998</v>
      </c>
      <c r="K93" s="13">
        <f t="shared" si="66"/>
        <v>4.2701250000000002</v>
      </c>
      <c r="L93" s="13">
        <f t="shared" si="66"/>
        <v>0</v>
      </c>
      <c r="M93" s="13">
        <f t="shared" si="66"/>
        <v>13.083425</v>
      </c>
      <c r="N93" s="13">
        <f t="shared" si="66"/>
        <v>14.214454999999999</v>
      </c>
      <c r="O93" s="13">
        <f t="shared" si="66"/>
        <v>10.638624999999999</v>
      </c>
      <c r="P93" s="13">
        <f t="shared" si="66"/>
        <v>4.1411749999999996</v>
      </c>
      <c r="Q93" s="13">
        <f t="shared" si="66"/>
        <v>0.33262000000000003</v>
      </c>
      <c r="R93" s="13">
        <f t="shared" si="66"/>
        <v>14.821875</v>
      </c>
      <c r="S93" s="13">
        <f t="shared" si="66"/>
        <v>15.853994999999999</v>
      </c>
      <c r="T93" s="13">
        <f t="shared" si="66"/>
        <v>16.930054999999999</v>
      </c>
      <c r="U93" s="13">
        <f t="shared" si="66"/>
        <v>15.512365000000001</v>
      </c>
      <c r="V93" s="13">
        <f t="shared" si="66"/>
        <v>16.345974999999999</v>
      </c>
      <c r="W93" s="13">
        <f t="shared" si="66"/>
        <v>14.231870000000001</v>
      </c>
      <c r="X93" s="13">
        <f t="shared" si="66"/>
        <v>4.5556049999999999</v>
      </c>
      <c r="Y93" s="13">
        <f t="shared" si="66"/>
        <v>6.307175</v>
      </c>
      <c r="Z93" s="13">
        <f t="shared" si="66"/>
        <v>7.1280049999999999</v>
      </c>
      <c r="AA93" s="13">
        <f t="shared" si="66"/>
        <v>10.943680000000001</v>
      </c>
      <c r="AB93" s="13">
        <f t="shared" si="66"/>
        <v>9.376925</v>
      </c>
      <c r="AC93" s="13">
        <f t="shared" si="66"/>
        <v>9.2365999999999993</v>
      </c>
      <c r="AD93" s="13">
        <f t="shared" si="66"/>
        <v>5.4342249999999996</v>
      </c>
      <c r="AE93" s="13">
        <f t="shared" si="66"/>
        <v>7.8968350000000003</v>
      </c>
      <c r="AF93" s="13">
        <f t="shared" si="66"/>
        <v>7.4193499999999997</v>
      </c>
      <c r="AG93" s="13">
        <f t="shared" si="66"/>
        <v>8.5465149999999994</v>
      </c>
      <c r="AH93" s="13">
        <f t="shared" ref="AH93:AI93" si="67">AH91-AH92</f>
        <v>8.7109400000000008</v>
      </c>
      <c r="AI93" s="13">
        <f t="shared" si="67"/>
        <v>8.9971150000000009</v>
      </c>
    </row>
    <row r="94" spans="1:3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</row>
    <row r="95" spans="1:35" x14ac:dyDescent="0.25">
      <c r="A95" s="8" t="s">
        <v>29</v>
      </c>
      <c r="B95" s="9">
        <v>0</v>
      </c>
      <c r="C95" s="9">
        <v>0</v>
      </c>
      <c r="D95" s="9">
        <v>0</v>
      </c>
      <c r="E95" s="9">
        <v>0</v>
      </c>
      <c r="F95" s="9">
        <v>0</v>
      </c>
      <c r="G95" s="9">
        <v>0</v>
      </c>
      <c r="H95" s="9">
        <v>0</v>
      </c>
      <c r="I95" s="9">
        <v>0</v>
      </c>
      <c r="J95" s="9">
        <v>0</v>
      </c>
      <c r="K95" s="9">
        <v>0</v>
      </c>
      <c r="L95" s="9">
        <v>0</v>
      </c>
      <c r="M95" s="9">
        <v>0</v>
      </c>
      <c r="N95" s="9">
        <v>0</v>
      </c>
      <c r="O95" s="9">
        <v>0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0</v>
      </c>
      <c r="X95" s="9">
        <v>0</v>
      </c>
      <c r="Y95" s="9">
        <v>0</v>
      </c>
      <c r="Z95" s="9">
        <v>0</v>
      </c>
      <c r="AA95" s="9">
        <v>0</v>
      </c>
      <c r="AB95" s="9">
        <v>0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</row>
    <row r="96" spans="1:35" x14ac:dyDescent="0.25">
      <c r="A96" s="10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</row>
    <row r="97" spans="1:35" x14ac:dyDescent="0.25">
      <c r="A97" s="8" t="s">
        <v>30</v>
      </c>
      <c r="B97" s="9">
        <f t="shared" ref="B97:AG97" si="68">SUM(B98:B99)</f>
        <v>0</v>
      </c>
      <c r="C97" s="9">
        <f t="shared" si="68"/>
        <v>0</v>
      </c>
      <c r="D97" s="9">
        <f t="shared" si="68"/>
        <v>0</v>
      </c>
      <c r="E97" s="9">
        <f t="shared" si="68"/>
        <v>0</v>
      </c>
      <c r="F97" s="9">
        <f t="shared" si="68"/>
        <v>0</v>
      </c>
      <c r="G97" s="9">
        <f t="shared" si="68"/>
        <v>0</v>
      </c>
      <c r="H97" s="9">
        <f t="shared" si="68"/>
        <v>0</v>
      </c>
      <c r="I97" s="9">
        <f t="shared" si="68"/>
        <v>0</v>
      </c>
      <c r="J97" s="9">
        <f t="shared" si="68"/>
        <v>0</v>
      </c>
      <c r="K97" s="9">
        <f t="shared" si="68"/>
        <v>0</v>
      </c>
      <c r="L97" s="9">
        <f t="shared" si="68"/>
        <v>0</v>
      </c>
      <c r="M97" s="9">
        <f t="shared" si="68"/>
        <v>0</v>
      </c>
      <c r="N97" s="9">
        <f t="shared" si="68"/>
        <v>0</v>
      </c>
      <c r="O97" s="9">
        <f t="shared" si="68"/>
        <v>0</v>
      </c>
      <c r="P97" s="9">
        <f t="shared" si="68"/>
        <v>0</v>
      </c>
      <c r="Q97" s="9">
        <f t="shared" si="68"/>
        <v>0</v>
      </c>
      <c r="R97" s="9">
        <f t="shared" si="68"/>
        <v>0</v>
      </c>
      <c r="S97" s="9">
        <f t="shared" si="68"/>
        <v>0</v>
      </c>
      <c r="T97" s="9">
        <f t="shared" si="68"/>
        <v>0</v>
      </c>
      <c r="U97" s="9">
        <f t="shared" si="68"/>
        <v>0</v>
      </c>
      <c r="V97" s="9">
        <f t="shared" si="68"/>
        <v>0</v>
      </c>
      <c r="W97" s="9">
        <f t="shared" si="68"/>
        <v>0</v>
      </c>
      <c r="X97" s="9">
        <f t="shared" si="68"/>
        <v>0</v>
      </c>
      <c r="Y97" s="9">
        <f t="shared" si="68"/>
        <v>0</v>
      </c>
      <c r="Z97" s="9">
        <f t="shared" si="68"/>
        <v>0</v>
      </c>
      <c r="AA97" s="9">
        <f t="shared" si="68"/>
        <v>0</v>
      </c>
      <c r="AB97" s="9">
        <f t="shared" si="68"/>
        <v>0</v>
      </c>
      <c r="AC97" s="9">
        <f t="shared" si="68"/>
        <v>0</v>
      </c>
      <c r="AD97" s="9">
        <f t="shared" si="68"/>
        <v>0</v>
      </c>
      <c r="AE97" s="9">
        <f t="shared" si="68"/>
        <v>0</v>
      </c>
      <c r="AF97" s="9">
        <f t="shared" si="68"/>
        <v>0</v>
      </c>
      <c r="AG97" s="9">
        <f t="shared" si="68"/>
        <v>0</v>
      </c>
      <c r="AH97" s="9">
        <f t="shared" ref="AH97:AI97" si="69">SUM(AH98:AH99)</f>
        <v>0</v>
      </c>
      <c r="AI97" s="9">
        <f t="shared" si="69"/>
        <v>0</v>
      </c>
    </row>
    <row r="98" spans="1:35" x14ac:dyDescent="0.25">
      <c r="A98" s="10" t="s">
        <v>72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11">
        <v>0</v>
      </c>
      <c r="X98" s="11">
        <v>0</v>
      </c>
      <c r="Y98" s="11">
        <v>0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</row>
    <row r="99" spans="1:35" x14ac:dyDescent="0.25">
      <c r="A99" s="12" t="s">
        <v>75</v>
      </c>
      <c r="B99" s="13">
        <v>0</v>
      </c>
      <c r="C99" s="13">
        <v>0</v>
      </c>
      <c r="D99" s="13">
        <v>0</v>
      </c>
      <c r="E99" s="13">
        <v>0</v>
      </c>
      <c r="F99" s="13">
        <v>0</v>
      </c>
      <c r="G99" s="13">
        <v>0</v>
      </c>
      <c r="H99" s="13">
        <v>0</v>
      </c>
      <c r="I99" s="13">
        <v>0</v>
      </c>
      <c r="J99" s="13">
        <v>0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  <c r="AE99" s="13">
        <v>0</v>
      </c>
      <c r="AF99" s="13">
        <v>0</v>
      </c>
      <c r="AG99" s="13">
        <v>0</v>
      </c>
      <c r="AH99" s="13">
        <v>0</v>
      </c>
      <c r="AI99" s="13">
        <v>0</v>
      </c>
    </row>
    <row r="100" spans="1:3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</row>
    <row r="101" spans="1:35" x14ac:dyDescent="0.25">
      <c r="A101" s="8" t="s">
        <v>31</v>
      </c>
      <c r="B101" s="9">
        <f t="shared" ref="B101:AG101" si="70">SUM(B102:B103)</f>
        <v>0</v>
      </c>
      <c r="C101" s="9">
        <f t="shared" si="70"/>
        <v>0</v>
      </c>
      <c r="D101" s="9">
        <f t="shared" si="70"/>
        <v>0</v>
      </c>
      <c r="E101" s="9">
        <f t="shared" si="70"/>
        <v>0</v>
      </c>
      <c r="F101" s="9">
        <f t="shared" si="70"/>
        <v>0</v>
      </c>
      <c r="G101" s="9">
        <f t="shared" si="70"/>
        <v>0</v>
      </c>
      <c r="H101" s="9">
        <f t="shared" si="70"/>
        <v>0</v>
      </c>
      <c r="I101" s="9">
        <f t="shared" si="70"/>
        <v>0</v>
      </c>
      <c r="J101" s="9">
        <f t="shared" si="70"/>
        <v>0</v>
      </c>
      <c r="K101" s="9">
        <f t="shared" si="70"/>
        <v>0</v>
      </c>
      <c r="L101" s="9">
        <f t="shared" si="70"/>
        <v>0</v>
      </c>
      <c r="M101" s="9">
        <f t="shared" si="70"/>
        <v>0</v>
      </c>
      <c r="N101" s="9">
        <f t="shared" si="70"/>
        <v>0</v>
      </c>
      <c r="O101" s="9">
        <f t="shared" si="70"/>
        <v>0</v>
      </c>
      <c r="P101" s="9">
        <f t="shared" si="70"/>
        <v>0</v>
      </c>
      <c r="Q101" s="9">
        <f t="shared" si="70"/>
        <v>0</v>
      </c>
      <c r="R101" s="9">
        <f t="shared" si="70"/>
        <v>0</v>
      </c>
      <c r="S101" s="9">
        <f t="shared" si="70"/>
        <v>0</v>
      </c>
      <c r="T101" s="9">
        <f t="shared" si="70"/>
        <v>0</v>
      </c>
      <c r="U101" s="9">
        <f t="shared" si="70"/>
        <v>0</v>
      </c>
      <c r="V101" s="9">
        <f t="shared" si="70"/>
        <v>0</v>
      </c>
      <c r="W101" s="9">
        <f t="shared" si="70"/>
        <v>0</v>
      </c>
      <c r="X101" s="9">
        <f t="shared" si="70"/>
        <v>0</v>
      </c>
      <c r="Y101" s="9">
        <f t="shared" si="70"/>
        <v>0</v>
      </c>
      <c r="Z101" s="9">
        <f t="shared" si="70"/>
        <v>0</v>
      </c>
      <c r="AA101" s="9">
        <f t="shared" si="70"/>
        <v>0</v>
      </c>
      <c r="AB101" s="9">
        <f t="shared" si="70"/>
        <v>0</v>
      </c>
      <c r="AC101" s="9">
        <f t="shared" si="70"/>
        <v>0</v>
      </c>
      <c r="AD101" s="9">
        <f t="shared" si="70"/>
        <v>0</v>
      </c>
      <c r="AE101" s="9">
        <f t="shared" si="70"/>
        <v>0</v>
      </c>
      <c r="AF101" s="9">
        <f t="shared" si="70"/>
        <v>0</v>
      </c>
      <c r="AG101" s="9">
        <f t="shared" si="70"/>
        <v>0</v>
      </c>
      <c r="AH101" s="9">
        <f t="shared" ref="AH101:AI101" si="71">SUM(AH102:AH103)</f>
        <v>0</v>
      </c>
      <c r="AI101" s="9">
        <f t="shared" si="71"/>
        <v>0</v>
      </c>
    </row>
    <row r="102" spans="1:35" x14ac:dyDescent="0.25">
      <c r="A102" s="10" t="s">
        <v>72</v>
      </c>
      <c r="B102" s="11">
        <v>0</v>
      </c>
      <c r="C102" s="11">
        <v>0</v>
      </c>
      <c r="D102" s="11">
        <v>0</v>
      </c>
      <c r="E102" s="11">
        <v>0</v>
      </c>
      <c r="F102" s="11">
        <v>0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11">
        <v>0</v>
      </c>
    </row>
    <row r="103" spans="1:35" x14ac:dyDescent="0.25">
      <c r="A103" s="12" t="s">
        <v>75</v>
      </c>
      <c r="B103" s="13">
        <v>0</v>
      </c>
      <c r="C103" s="13">
        <v>0</v>
      </c>
      <c r="D103" s="13">
        <v>0</v>
      </c>
      <c r="E103" s="13">
        <v>0</v>
      </c>
      <c r="F103" s="13">
        <v>0</v>
      </c>
      <c r="G103" s="13">
        <v>0</v>
      </c>
      <c r="H103" s="13">
        <v>0</v>
      </c>
      <c r="I103" s="13">
        <v>0</v>
      </c>
      <c r="J103" s="13">
        <v>0</v>
      </c>
      <c r="K103" s="13">
        <v>0</v>
      </c>
      <c r="L103" s="13">
        <v>0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0</v>
      </c>
      <c r="AH103" s="13">
        <v>0</v>
      </c>
      <c r="AI103" s="13">
        <v>0</v>
      </c>
    </row>
  </sheetData>
  <pageMargins left="0.7" right="0.7" top="0.75" bottom="0.75" header="0.3" footer="0.3"/>
  <pageSetup paperSize="9" scale="89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56</vt:i4>
      </vt:variant>
    </vt:vector>
  </HeadingPairs>
  <TitlesOfParts>
    <vt:vector size="85" baseType="lpstr">
      <vt:lpstr>cover</vt:lpstr>
      <vt:lpstr>EU27</vt:lpstr>
      <vt:lpstr>AT</vt:lpstr>
      <vt:lpstr>BE</vt:lpstr>
      <vt:lpstr>BG</vt:lpstr>
      <vt:lpstr>CY</vt:lpstr>
      <vt:lpstr>CZ</vt:lpstr>
      <vt:lpstr>DE</vt:lpstr>
      <vt:lpstr>DK</vt:lpstr>
      <vt:lpstr>EE</vt:lpstr>
      <vt:lpstr>EL</vt:lpstr>
      <vt:lpstr>ES</vt:lpstr>
      <vt:lpstr>FI</vt:lpstr>
      <vt:lpstr>FR</vt:lpstr>
      <vt:lpstr>HR</vt:lpstr>
      <vt:lpstr>HU</vt:lpstr>
      <vt:lpstr>IE</vt:lpstr>
      <vt:lpstr>IT</vt:lpstr>
      <vt:lpstr>LT</vt:lpstr>
      <vt:lpstr>LU</vt:lpstr>
      <vt:lpstr>LV</vt:lpstr>
      <vt:lpstr>MT</vt:lpstr>
      <vt:lpstr>NL</vt:lpstr>
      <vt:lpstr>PL</vt:lpstr>
      <vt:lpstr>PT</vt:lpstr>
      <vt:lpstr>RO</vt:lpstr>
      <vt:lpstr>SE</vt:lpstr>
      <vt:lpstr>SI</vt:lpstr>
      <vt:lpstr>SK</vt:lpstr>
      <vt:lpstr>AT!Print_Area</vt:lpstr>
      <vt:lpstr>BE!Print_Area</vt:lpstr>
      <vt:lpstr>BG!Print_Area</vt:lpstr>
      <vt:lpstr>CY!Print_Area</vt:lpstr>
      <vt:lpstr>CZ!Print_Area</vt:lpstr>
      <vt:lpstr>DE!Print_Area</vt:lpstr>
      <vt:lpstr>DK!Print_Area</vt:lpstr>
      <vt:lpstr>EE!Print_Area</vt:lpstr>
      <vt:lpstr>EL!Print_Area</vt:lpstr>
      <vt:lpstr>ES!Print_Area</vt:lpstr>
      <vt:lpstr>'EU27'!Print_Area</vt:lpstr>
      <vt:lpstr>FI!Print_Area</vt:lpstr>
      <vt:lpstr>FR!Print_Area</vt:lpstr>
      <vt:lpstr>HR!Print_Area</vt:lpstr>
      <vt:lpstr>HU!Print_Area</vt:lpstr>
      <vt:lpstr>IE!Print_Area</vt:lpstr>
      <vt:lpstr>IT!Print_Area</vt:lpstr>
      <vt:lpstr>LT!Print_Area</vt:lpstr>
      <vt:lpstr>LU!Print_Area</vt:lpstr>
      <vt:lpstr>LV!Print_Area</vt:lpstr>
      <vt:lpstr>MT!Print_Area</vt:lpstr>
      <vt:lpstr>NL!Print_Area</vt:lpstr>
      <vt:lpstr>PL!Print_Area</vt:lpstr>
      <vt:lpstr>PT!Print_Area</vt:lpstr>
      <vt:lpstr>RO!Print_Area</vt:lpstr>
      <vt:lpstr>SE!Print_Area</vt:lpstr>
      <vt:lpstr>SI!Print_Area</vt:lpstr>
      <vt:lpstr>SK!Print_Area</vt:lpstr>
      <vt:lpstr>AT!Print_Titles</vt:lpstr>
      <vt:lpstr>BE!Print_Titles</vt:lpstr>
      <vt:lpstr>BG!Print_Titles</vt:lpstr>
      <vt:lpstr>CY!Print_Titles</vt:lpstr>
      <vt:lpstr>CZ!Print_Titles</vt:lpstr>
      <vt:lpstr>DE!Print_Titles</vt:lpstr>
      <vt:lpstr>DK!Print_Titles</vt:lpstr>
      <vt:lpstr>EE!Print_Titles</vt:lpstr>
      <vt:lpstr>EL!Print_Titles</vt:lpstr>
      <vt:lpstr>ES!Print_Titles</vt:lpstr>
      <vt:lpstr>'EU27'!Print_Titles</vt:lpstr>
      <vt:lpstr>FI!Print_Titles</vt:lpstr>
      <vt:lpstr>FR!Print_Titles</vt:lpstr>
      <vt:lpstr>HR!Print_Titles</vt:lpstr>
      <vt:lpstr>HU!Print_Titles</vt:lpstr>
      <vt:lpstr>IE!Print_Titles</vt:lpstr>
      <vt:lpstr>IT!Print_Titles</vt:lpstr>
      <vt:lpstr>LT!Print_Titles</vt:lpstr>
      <vt:lpstr>LU!Print_Titles</vt:lpstr>
      <vt:lpstr>LV!Print_Titles</vt:lpstr>
      <vt:lpstr>MT!Print_Titles</vt:lpstr>
      <vt:lpstr>NL!Print_Titles</vt:lpstr>
      <vt:lpstr>PL!Print_Titles</vt:lpstr>
      <vt:lpstr>PT!Print_Titles</vt:lpstr>
      <vt:lpstr>RO!Print_Titles</vt:lpstr>
      <vt:lpstr>SE!Print_Titles</vt:lpstr>
      <vt:lpstr>SI!Print_Titles</vt:lpstr>
      <vt:lpstr>SK!Print_Titles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2025-11-06T10:32:52Z</dcterms:created>
  <dcterms:modified xsi:type="dcterms:W3CDTF">2025-11-06T10:32:52Z</dcterms:modified>
</cp:coreProperties>
</file>