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U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78" i="149"/>
  <c r="B8" i="149"/>
  <c r="B57" i="149"/>
  <c r="B62" i="149"/>
  <c r="B71" i="149"/>
  <c r="B18" i="149"/>
  <c r="B24" i="149"/>
  <c r="B56" i="149"/>
  <c r="B15" i="149"/>
  <c r="B89" i="149"/>
  <c r="B80" i="149"/>
  <c r="B68" i="149"/>
  <c r="B37" i="149"/>
  <c r="B23" i="149"/>
  <c r="B86" i="149"/>
  <c r="B39" i="149"/>
  <c r="B54" i="149"/>
  <c r="B95" i="149"/>
  <c r="B14" i="149"/>
  <c r="B85" i="149"/>
  <c r="B67" i="149"/>
  <c r="B21" i="149"/>
  <c r="B6" i="149"/>
  <c r="B26" i="149"/>
  <c r="B32" i="149"/>
  <c r="B59" i="149"/>
  <c r="B63" i="149"/>
  <c r="B94" i="149"/>
  <c r="B9" i="149"/>
  <c r="B65" i="149"/>
  <c r="B76" i="149"/>
  <c r="B61" i="149"/>
  <c r="B41" i="149"/>
  <c r="B7" i="149"/>
  <c r="B29" i="149"/>
  <c r="B43" i="149"/>
  <c r="B5" i="149"/>
  <c r="B40" i="149"/>
  <c r="B55" i="149"/>
  <c r="B22" i="149"/>
  <c r="B28" i="149"/>
  <c r="B31" i="149"/>
  <c r="B69" i="149"/>
  <c r="B47" i="149"/>
  <c r="B90" i="149"/>
  <c r="B46" i="149"/>
  <c r="B20" i="149"/>
  <c r="B73" i="149"/>
  <c r="B50" i="149"/>
  <c r="B53" i="149"/>
  <c r="B82" i="149"/>
  <c r="B12" i="149"/>
  <c r="B13" i="149"/>
  <c r="B81" i="149"/>
  <c r="B93" i="149"/>
  <c r="B77" i="149"/>
  <c r="B79" i="149"/>
  <c r="B52" i="149"/>
  <c r="B51" i="149"/>
  <c r="B44" i="149"/>
  <c r="B84" i="149"/>
  <c r="B75" i="149"/>
  <c r="B49" i="149"/>
  <c r="B25" i="149"/>
  <c r="B11" i="149"/>
  <c r="B34" i="149"/>
  <c r="B16" i="149"/>
  <c r="B58" i="149"/>
  <c r="B60" i="149"/>
  <c r="B4" i="149"/>
  <c r="B70" i="149"/>
  <c r="B38" i="149"/>
  <c r="B91" i="149"/>
  <c r="B17" i="149"/>
  <c r="B66" i="149"/>
  <c r="B30" i="149"/>
  <c r="B36" i="149"/>
  <c r="B87" i="149"/>
  <c r="B35" i="149"/>
  <c r="B10" i="149"/>
  <c r="B42" i="149"/>
  <c r="B92" i="149"/>
  <c r="B72" i="149"/>
  <c r="B48" i="149"/>
  <c r="B74" i="149"/>
  <c r="B45" i="149"/>
  <c r="B64" i="149"/>
  <c r="B33" i="149"/>
  <c r="B27" i="149"/>
  <c r="B88" i="149"/>
  <c r="B83" i="149"/>
  <c r="B19" i="149"/>
  <c r="Y3" i="162" l="1"/>
  <c r="Y2" i="162" s="1"/>
  <c r="Y2" i="164"/>
  <c r="Z69" i="149" l="1"/>
  <c r="Y69" i="149"/>
  <c r="Z67" i="149"/>
  <c r="Y67" i="149"/>
  <c r="Z15" i="104" l="1"/>
  <c r="Z15" i="106"/>
  <c r="Z15" i="119"/>
  <c r="Z15" i="120"/>
  <c r="Z20" i="16"/>
  <c r="Z20" i="103"/>
  <c r="Z20" i="111"/>
  <c r="Z20" i="119"/>
  <c r="Z20" i="117"/>
  <c r="Z25" i="103"/>
  <c r="Z25" i="120"/>
  <c r="Z25" i="119"/>
  <c r="Z36" i="8"/>
  <c r="Z36" i="104"/>
  <c r="Z36" i="111"/>
  <c r="Z36" i="120"/>
  <c r="Z36" i="118"/>
  <c r="Z40" i="8"/>
  <c r="Z40" i="16"/>
  <c r="Z40" i="104"/>
  <c r="Z40" i="103"/>
  <c r="Z40" i="125"/>
  <c r="Z44" i="8"/>
  <c r="Z44" i="119"/>
  <c r="Z44" i="111"/>
  <c r="Z44" i="120"/>
  <c r="Z44" i="124"/>
  <c r="Z48" i="8"/>
  <c r="Z48" i="104"/>
  <c r="Z48" i="118"/>
  <c r="Z48" i="120"/>
  <c r="Z64" i="8"/>
  <c r="Z64" i="103"/>
  <c r="Z64" i="111"/>
  <c r="Z64" i="119"/>
  <c r="Z72" i="8"/>
  <c r="Z72" i="16"/>
  <c r="Z72" i="117"/>
  <c r="Z72" i="111"/>
  <c r="Y6" i="8"/>
  <c r="Y6" i="10"/>
  <c r="Y6" i="16"/>
  <c r="Y6" i="104"/>
  <c r="Y6" i="103"/>
  <c r="Y6" i="106"/>
  <c r="Y6" i="111"/>
  <c r="Y6" i="117"/>
  <c r="Y6" i="124"/>
  <c r="Y16" i="105"/>
  <c r="Y16" i="106"/>
  <c r="Y16" i="125"/>
  <c r="Y16" i="119"/>
  <c r="Y21" i="103"/>
  <c r="Y21" i="119"/>
  <c r="Y21" i="125"/>
  <c r="Y32" i="111"/>
  <c r="Y32" i="117"/>
  <c r="Y32" i="119"/>
  <c r="Y32" i="125"/>
  <c r="Y32" i="120"/>
  <c r="Y37" i="8"/>
  <c r="Y37" i="117"/>
  <c r="Y37" i="104"/>
  <c r="Y37" i="125"/>
  <c r="Y37" i="124"/>
  <c r="Y41" i="106"/>
  <c r="Y41" i="117"/>
  <c r="Y41" i="104"/>
  <c r="Y41" i="120"/>
  <c r="Y41" i="118"/>
  <c r="Y45" i="103"/>
  <c r="Y49" i="104"/>
  <c r="Y49" i="117"/>
  <c r="Y54" i="8"/>
  <c r="Y54" i="106"/>
  <c r="Y54" i="111"/>
  <c r="Y54" i="104"/>
  <c r="Y54" i="105"/>
  <c r="Y54" i="117"/>
  <c r="Y54" i="12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6"/>
  <c r="Z16" i="8"/>
  <c r="Z16" i="16"/>
  <c r="Z16" i="125"/>
  <c r="Z21" i="103"/>
  <c r="Z21" i="119"/>
  <c r="Z21" i="117"/>
  <c r="Z32" i="16"/>
  <c r="Z32" i="119"/>
  <c r="Z37" i="16"/>
  <c r="Z37" i="103"/>
  <c r="Z37" i="120"/>
  <c r="Z37" i="119"/>
  <c r="Z37" i="104"/>
  <c r="Z37" i="125"/>
  <c r="Z41" i="16"/>
  <c r="Z41" i="10"/>
  <c r="Z41" i="117"/>
  <c r="Z45" i="117"/>
  <c r="Z45" i="125"/>
  <c r="Z49" i="8"/>
  <c r="Z49" i="103"/>
  <c r="Z49" i="118"/>
  <c r="Z52" i="161"/>
  <c r="Z52" i="189"/>
  <c r="Z54" i="105"/>
  <c r="Z52" i="198"/>
  <c r="Z52" i="195"/>
  <c r="Z52" i="168"/>
  <c r="Z52" i="112"/>
  <c r="Z54" i="120"/>
  <c r="Z54" i="125"/>
  <c r="Z52" i="203"/>
  <c r="Z65" i="118"/>
  <c r="Z65" i="119"/>
  <c r="Z69" i="75"/>
  <c r="Z69" i="103"/>
  <c r="Z69" i="111"/>
  <c r="Z69" i="118"/>
  <c r="Y7" i="117"/>
  <c r="Y13" i="8"/>
  <c r="Y13" i="10"/>
  <c r="Y13" i="106"/>
  <c r="Y13" i="105"/>
  <c r="Y13" i="104"/>
  <c r="Y13" i="119"/>
  <c r="Y29" i="119"/>
  <c r="Y29" i="125"/>
  <c r="Y38" i="105"/>
  <c r="Y38" i="117"/>
  <c r="Y38" i="106"/>
  <c r="Y42" i="10"/>
  <c r="Y42" i="103"/>
  <c r="Y42" i="106"/>
  <c r="Y42" i="119"/>
  <c r="Y42" i="104"/>
  <c r="Y46" i="103"/>
  <c r="Y46" i="105"/>
  <c r="Y46" i="118"/>
  <c r="Y46" i="120"/>
  <c r="Y46" i="125"/>
  <c r="Y50" i="10"/>
  <c r="Y50" i="103"/>
  <c r="Y50" i="105"/>
  <c r="Y50" i="104"/>
  <c r="Y50" i="119"/>
  <c r="Y66" i="16"/>
  <c r="Y66" i="103"/>
  <c r="Y66" i="106"/>
  <c r="Y70" i="117"/>
  <c r="Z4" i="153"/>
  <c r="Z7" i="10"/>
  <c r="Z7" i="103"/>
  <c r="Z7" i="120"/>
  <c r="Z7" i="125"/>
  <c r="Z4" i="172"/>
  <c r="Z46" i="118"/>
  <c r="Z66" i="104"/>
  <c r="Z66" i="119"/>
  <c r="Z66" i="120"/>
  <c r="Z13" i="16"/>
  <c r="Z13" i="117"/>
  <c r="Z13" i="119"/>
  <c r="Z29" i="106"/>
  <c r="Z38" i="8"/>
  <c r="Z38" i="104"/>
  <c r="Z38" i="117"/>
  <c r="Z38" i="119"/>
  <c r="Z38" i="120"/>
  <c r="Z42" i="125"/>
  <c r="Z50" i="104"/>
  <c r="Z50" i="118"/>
  <c r="Y14" i="8"/>
  <c r="Y14" i="103"/>
  <c r="Y14" i="105"/>
  <c r="Y14" i="111"/>
  <c r="Y14" i="119"/>
  <c r="Y14" i="120"/>
  <c r="Y19" i="8"/>
  <c r="Y19" i="120"/>
  <c r="Y19" i="125"/>
  <c r="Y22" i="85"/>
  <c r="Y22" i="89"/>
  <c r="Y24" i="105"/>
  <c r="Y24" i="104"/>
  <c r="Y22" i="110"/>
  <c r="Y24" i="106"/>
  <c r="Y22" i="115"/>
  <c r="Y22" i="168"/>
  <c r="Y22" i="170"/>
  <c r="Y24" i="120"/>
  <c r="Y22" i="203"/>
  <c r="Y22" i="174"/>
  <c r="Y30" i="8"/>
  <c r="Y30" i="103"/>
  <c r="Y30" i="106"/>
  <c r="Y30" i="117"/>
  <c r="Y35" i="103"/>
  <c r="Y35" i="117"/>
  <c r="Y35" i="120"/>
  <c r="Y35" i="119"/>
  <c r="Y39" i="8"/>
  <c r="Y39" i="104"/>
  <c r="Y39" i="120"/>
  <c r="Y39" i="117"/>
  <c r="Y43" i="103"/>
  <c r="Y43" i="117"/>
  <c r="Y43" i="120"/>
  <c r="Y43" i="119"/>
  <c r="Y43" i="125"/>
  <c r="Y47" i="8"/>
  <c r="Y47" i="119"/>
  <c r="Y51" i="16"/>
  <c r="Y51" i="105"/>
  <c r="Y51" i="119"/>
  <c r="Y63" i="119"/>
  <c r="Y67" i="111"/>
  <c r="Y67" i="103"/>
  <c r="Y71" i="117"/>
  <c r="Y71" i="119"/>
  <c r="Y71" i="120"/>
  <c r="Y71" i="111"/>
  <c r="Z14" i="8"/>
  <c r="Z11" i="161"/>
  <c r="Z11" i="91"/>
  <c r="Z14" i="104"/>
  <c r="Z14" i="106"/>
  <c r="Z14" i="111"/>
  <c r="Z11" i="183"/>
  <c r="Z19" i="8"/>
  <c r="Z17" i="153"/>
  <c r="Z17" i="81"/>
  <c r="Z17" i="196"/>
  <c r="Z17" i="199"/>
  <c r="Z17" i="165"/>
  <c r="Z19" i="117"/>
  <c r="Z17" i="121"/>
  <c r="Z17" i="169"/>
  <c r="Z19" i="120"/>
  <c r="Z19" i="106"/>
  <c r="Z17" i="109"/>
  <c r="Z24" i="8"/>
  <c r="Z22" i="154"/>
  <c r="Z22" i="192"/>
  <c r="Z24" i="104"/>
  <c r="Z24" i="106"/>
  <c r="Z22" i="110"/>
  <c r="Z24" i="103"/>
  <c r="Z22" i="113"/>
  <c r="Z22" i="170"/>
  <c r="Z22" i="115"/>
  <c r="Z22" i="203"/>
  <c r="Z30" i="104"/>
  <c r="Z30" i="117"/>
  <c r="Z39" i="117"/>
  <c r="Z39" i="120"/>
  <c r="Z39" i="119"/>
  <c r="Z43" i="103"/>
  <c r="Z43" i="104"/>
  <c r="Z43" i="117"/>
  <c r="Z43" i="118"/>
  <c r="Z43" i="125"/>
  <c r="Z47" i="103"/>
  <c r="Z47" i="104"/>
  <c r="Z47" i="117"/>
  <c r="Z47" i="120"/>
  <c r="Z47" i="119"/>
  <c r="Z47" i="125"/>
  <c r="Z51" i="104"/>
  <c r="Z51" i="117"/>
  <c r="Z51" i="119"/>
  <c r="Z63" i="8"/>
  <c r="Z67" i="103"/>
  <c r="Z67" i="105"/>
  <c r="Z67" i="117"/>
  <c r="Z71" i="8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10" i="10"/>
  <c r="Y8" i="153"/>
  <c r="Y8" i="83"/>
  <c r="Y10" i="103"/>
  <c r="Y8" i="192"/>
  <c r="Y8" i="195"/>
  <c r="Y10" i="111"/>
  <c r="Y8" i="108"/>
  <c r="Y8" i="114"/>
  <c r="Y8" i="115"/>
  <c r="Y8" i="87"/>
  <c r="Y10" i="120"/>
  <c r="Y8" i="203"/>
  <c r="Y8" i="172"/>
  <c r="Y15" i="103"/>
  <c r="Y11" i="190"/>
  <c r="Y15" i="117"/>
  <c r="Y15" i="118"/>
  <c r="Y15" i="120"/>
  <c r="Y20" i="16"/>
  <c r="Y20" i="8"/>
  <c r="Y17" i="79"/>
  <c r="Y20" i="103"/>
  <c r="Y20" i="120"/>
  <c r="Y25" i="8"/>
  <c r="Y25" i="103"/>
  <c r="Y25" i="117"/>
  <c r="Y31" i="10"/>
  <c r="Y31" i="103"/>
  <c r="Y31" i="120"/>
  <c r="Y31" i="125"/>
  <c r="Y36" i="104"/>
  <c r="Y36" i="106"/>
  <c r="Y36" i="75"/>
  <c r="Y36" i="103"/>
  <c r="Y36" i="117"/>
  <c r="Y40" i="10"/>
  <c r="Y40" i="117"/>
  <c r="Y44" i="8"/>
  <c r="Y44" i="120"/>
  <c r="Y48" i="103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5"/>
  <c r="Y64" i="120"/>
  <c r="Y68" i="103"/>
  <c r="Y72" i="120"/>
  <c r="Y72" i="104"/>
  <c r="Z8" i="161"/>
  <c r="Z8" i="152"/>
  <c r="Z8" i="195"/>
  <c r="Z10" i="111"/>
  <c r="Z8" i="108"/>
  <c r="Z8" i="165"/>
  <c r="Z8" i="112"/>
  <c r="Z10" i="120"/>
  <c r="Z8" i="168"/>
  <c r="Z8" i="203"/>
  <c r="Z68" i="16"/>
  <c r="Z68" i="105"/>
  <c r="Z68" i="119"/>
  <c r="Z68" i="120"/>
  <c r="C62" i="119"/>
  <c r="C63" i="119"/>
  <c r="Y37" i="123" l="1"/>
  <c r="Z31" i="75"/>
  <c r="Z10" i="106"/>
  <c r="Z31" i="119"/>
  <c r="Y68" i="120"/>
  <c r="Y44" i="103"/>
  <c r="Y31" i="117"/>
  <c r="Y25" i="120"/>
  <c r="Z71" i="104"/>
  <c r="Z51" i="120"/>
  <c r="Z51" i="111"/>
  <c r="Z51" i="106"/>
  <c r="Z35" i="105"/>
  <c r="Z24" i="119"/>
  <c r="Y67" i="120"/>
  <c r="Z50" i="103"/>
  <c r="Z42" i="106"/>
  <c r="Y29" i="8"/>
  <c r="Z69" i="117"/>
  <c r="Z54" i="8"/>
  <c r="Z49" i="124"/>
  <c r="Z21" i="8"/>
  <c r="Z16" i="120"/>
  <c r="Z6" i="103"/>
  <c r="Y37" i="118"/>
  <c r="Z36" i="119"/>
  <c r="Z25" i="111"/>
  <c r="Z15" i="111"/>
  <c r="Z10" i="75"/>
  <c r="Z68" i="124"/>
  <c r="Z68" i="103"/>
  <c r="Z31" i="16"/>
  <c r="Y72" i="111"/>
  <c r="Y64" i="111"/>
  <c r="Y64" i="103"/>
  <c r="Y61" i="153"/>
  <c r="Y44" i="117"/>
  <c r="Y40" i="120"/>
  <c r="Y40" i="111"/>
  <c r="Y31" i="118"/>
  <c r="Y31" i="104"/>
  <c r="Y25" i="105"/>
  <c r="Y25" i="16"/>
  <c r="Y10" i="105"/>
  <c r="Z63" i="124"/>
  <c r="Z63" i="16"/>
  <c r="Z35" i="120"/>
  <c r="Z19" i="118"/>
  <c r="Z14" i="125"/>
  <c r="Z14" i="120"/>
  <c r="Y67" i="104"/>
  <c r="Y51" i="117"/>
  <c r="Y51" i="120"/>
  <c r="Y51" i="104"/>
  <c r="Y39" i="16"/>
  <c r="Y30" i="120"/>
  <c r="Y30" i="16"/>
  <c r="Z70" i="118"/>
  <c r="Z70" i="117"/>
  <c r="Z70" i="104"/>
  <c r="Z50" i="117"/>
  <c r="Z42" i="117"/>
  <c r="Z38" i="111"/>
  <c r="Z29" i="111"/>
  <c r="Z13" i="104"/>
  <c r="Z66" i="111"/>
  <c r="Z46" i="125"/>
  <c r="Z46" i="120"/>
  <c r="Z46" i="117"/>
  <c r="Z46" i="105"/>
  <c r="Z46" i="16"/>
  <c r="Z7" i="119"/>
  <c r="Y70" i="75"/>
  <c r="Y66" i="120"/>
  <c r="Y66" i="117"/>
  <c r="Y50" i="125"/>
  <c r="Y50" i="106"/>
  <c r="Y46" i="104"/>
  <c r="Y42" i="124"/>
  <c r="Y42" i="117"/>
  <c r="Y42" i="16"/>
  <c r="Y38" i="119"/>
  <c r="Z69" i="106"/>
  <c r="Z65" i="120"/>
  <c r="Z65" i="105"/>
  <c r="Z65" i="103"/>
  <c r="Z54" i="117"/>
  <c r="Z49" i="119"/>
  <c r="Z41" i="124"/>
  <c r="Z41" i="111"/>
  <c r="Z32" i="111"/>
  <c r="Z21" i="120"/>
  <c r="Z21" i="111"/>
  <c r="Z6" i="120"/>
  <c r="Y45" i="118"/>
  <c r="Y32" i="103"/>
  <c r="Y21" i="124"/>
  <c r="Y21" i="123" s="1"/>
  <c r="Z48" i="119"/>
  <c r="Z48" i="103"/>
  <c r="Z31" i="106"/>
  <c r="Y68" i="16"/>
  <c r="Y48" i="8"/>
  <c r="Y25" i="118"/>
  <c r="Y20" i="111"/>
  <c r="Y15" i="104"/>
  <c r="Z51" i="10"/>
  <c r="Z43" i="124"/>
  <c r="Z43" i="123" s="1"/>
  <c r="Z43" i="10"/>
  <c r="Z39" i="106"/>
  <c r="Z35" i="10"/>
  <c r="Z30" i="120"/>
  <c r="Z24" i="111"/>
  <c r="Z19" i="16"/>
  <c r="Y71" i="106"/>
  <c r="Y67" i="10"/>
  <c r="Y24" i="16"/>
  <c r="Y19" i="124"/>
  <c r="Y19" i="123" s="1"/>
  <c r="Y19" i="117"/>
  <c r="Y14" i="16"/>
  <c r="Z13" i="118"/>
  <c r="Z13" i="10"/>
  <c r="Z66" i="106"/>
  <c r="Z46" i="10"/>
  <c r="Y70" i="119"/>
  <c r="Y46" i="10"/>
  <c r="Y38" i="10"/>
  <c r="Z69" i="119"/>
  <c r="Z54" i="104"/>
  <c r="Z45" i="103"/>
  <c r="Z41" i="125"/>
  <c r="Z16" i="105"/>
  <c r="Z6" i="10"/>
  <c r="Z20" i="125"/>
  <c r="Y13" i="103"/>
  <c r="Y65" i="10"/>
  <c r="Y54" i="124"/>
  <c r="Y45" i="106"/>
  <c r="Y21" i="104"/>
  <c r="Z20" i="105"/>
  <c r="Y45" i="16"/>
  <c r="Z68" i="111"/>
  <c r="Y72" i="124"/>
  <c r="Y72" i="16"/>
  <c r="Y68" i="118"/>
  <c r="Y68" i="10"/>
  <c r="Y40" i="16"/>
  <c r="Y25" i="10"/>
  <c r="Y20" i="10"/>
  <c r="Y10" i="106"/>
  <c r="Z71" i="125"/>
  <c r="Z51" i="105"/>
  <c r="Z39" i="10"/>
  <c r="Z35" i="119"/>
  <c r="Z30" i="119"/>
  <c r="Z30" i="103"/>
  <c r="Z24" i="117"/>
  <c r="Z14" i="103"/>
  <c r="Y71" i="104"/>
  <c r="Y71" i="10"/>
  <c r="Y67" i="16"/>
  <c r="Y63" i="118"/>
  <c r="Y63" i="8"/>
  <c r="Y63" i="10"/>
  <c r="Y47" i="124"/>
  <c r="Y39" i="125"/>
  <c r="Y39" i="103"/>
  <c r="Y35" i="118"/>
  <c r="Y35" i="116" s="1"/>
  <c r="Y30" i="124"/>
  <c r="Y19" i="106"/>
  <c r="Y14" i="104"/>
  <c r="Z42" i="16"/>
  <c r="Z42" i="10"/>
  <c r="Z29" i="16"/>
  <c r="Z37" i="75"/>
  <c r="Z32" i="124"/>
  <c r="Z32" i="118"/>
  <c r="Z32" i="104"/>
  <c r="Z32" i="10"/>
  <c r="Z16" i="111"/>
  <c r="Z72" i="119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19" i="119"/>
  <c r="Z14" i="124"/>
  <c r="Z14" i="123" s="1"/>
  <c r="Z14" i="117"/>
  <c r="Z14" i="105"/>
  <c r="Z14" i="102" s="1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3" i="167" s="1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46" i="8"/>
  <c r="Y42" i="125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7" i="124"/>
  <c r="Z69" i="120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6" i="121" s="1"/>
  <c r="Z27" i="168"/>
  <c r="Z27" i="192"/>
  <c r="Z27" i="196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4" i="119" s="1"/>
  <c r="Z6" i="75"/>
  <c r="Z6" i="8"/>
  <c r="Y69" i="103"/>
  <c r="Y54" i="10"/>
  <c r="Y49" i="103"/>
  <c r="Y45" i="125"/>
  <c r="Y37" i="120"/>
  <c r="Y27" i="171"/>
  <c r="Y26" i="171" s="1"/>
  <c r="Y27" i="202"/>
  <c r="Y27" i="166"/>
  <c r="Y28" i="118"/>
  <c r="Y27" i="195"/>
  <c r="Y27" i="199"/>
  <c r="Y27" i="17"/>
  <c r="Y28" i="16"/>
  <c r="Y21" i="111"/>
  <c r="Y16" i="16"/>
  <c r="Y12" i="119"/>
  <c r="Y11" i="119" s="1"/>
  <c r="Y11" i="155"/>
  <c r="Y11" i="202"/>
  <c r="Y11" i="166"/>
  <c r="Y12" i="118"/>
  <c r="Y11" i="109"/>
  <c r="Y3" i="109" s="1"/>
  <c r="Y11" i="91"/>
  <c r="Y11" i="79"/>
  <c r="Y11" i="160"/>
  <c r="Y12" i="8"/>
  <c r="Y6" i="102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33" i="169"/>
  <c r="Z33" i="199"/>
  <c r="Z24" i="124"/>
  <c r="Z19" i="116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75"/>
  <c r="Y51" i="8"/>
  <c r="Y47" i="118"/>
  <c r="Y43" i="123"/>
  <c r="Y43" i="105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32" i="123" s="1"/>
  <c r="Z28" i="119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3" i="168" s="1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25" s="1"/>
  <c r="Y27" i="172"/>
  <c r="Y26" i="172" s="1"/>
  <c r="Y28" i="124"/>
  <c r="Y27" i="201"/>
  <c r="Y27" i="185"/>
  <c r="Y28" i="103"/>
  <c r="Y27" i="114"/>
  <c r="Y27" i="91"/>
  <c r="Y26" i="91" s="1"/>
  <c r="Y27" i="83"/>
  <c r="Y27" i="154"/>
  <c r="Y26" i="154" s="1"/>
  <c r="Y21" i="106"/>
  <c r="Y21" i="8"/>
  <c r="Y11" i="174"/>
  <c r="Y3" i="174" s="1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4" i="124"/>
  <c r="Y44" i="123" s="1"/>
  <c r="Y44" i="119"/>
  <c r="Y40" i="118"/>
  <c r="Y40" i="75"/>
  <c r="Y36" i="119"/>
  <c r="Y36" i="124"/>
  <c r="Y36" i="123" s="1"/>
  <c r="Y36" i="111"/>
  <c r="Y31" i="119"/>
  <c r="Y31" i="116" s="1"/>
  <c r="Y31" i="75"/>
  <c r="Y25" i="119"/>
  <c r="Y20" i="125"/>
  <c r="Y20" i="124"/>
  <c r="Y20" i="104"/>
  <c r="Y15" i="8"/>
  <c r="Y10" i="125"/>
  <c r="Y10" i="8"/>
  <c r="Y5" i="124"/>
  <c r="Y4" i="124" s="1"/>
  <c r="Y4" i="202"/>
  <c r="Y5" i="119"/>
  <c r="Y4" i="156"/>
  <c r="Y4" i="187"/>
  <c r="Y5" i="105"/>
  <c r="Y3" i="86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102" s="1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5" s="1"/>
  <c r="Y8" i="121"/>
  <c r="Y8" i="170"/>
  <c r="Y8" i="196"/>
  <c r="Y3" i="196" s="1"/>
  <c r="Y8" i="107"/>
  <c r="Y8" i="190"/>
  <c r="Y3" i="190" s="1"/>
  <c r="Y8" i="81"/>
  <c r="Y8" i="82"/>
  <c r="Y3" i="82" s="1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102" s="1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8"/>
  <c r="Y33" i="203"/>
  <c r="Y33" i="115"/>
  <c r="Y34" i="104"/>
  <c r="Y33" i="192"/>
  <c r="Y33" i="197"/>
  <c r="Y34" i="111"/>
  <c r="Y33" i="78"/>
  <c r="Y33" i="18"/>
  <c r="Y29" i="124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6" i="17" s="1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3" i="195" s="1"/>
  <c r="Z6" i="16"/>
  <c r="Y69" i="120"/>
  <c r="Y69" i="104"/>
  <c r="Y65" i="111"/>
  <c r="Y54" i="125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3" i="203" s="1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8"/>
  <c r="Z5" i="125"/>
  <c r="Z4" i="173"/>
  <c r="Z3" i="173" s="1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25" s="1"/>
  <c r="Y52" i="158"/>
  <c r="Y53" i="120"/>
  <c r="Y52" i="120" s="1"/>
  <c r="Y48" i="125"/>
  <c r="Y48" i="118"/>
  <c r="Y48" i="116" s="1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10" i="123" s="1"/>
  <c r="Y4" i="163"/>
  <c r="Y5" i="117"/>
  <c r="Z71" i="124"/>
  <c r="Z71" i="123" s="1"/>
  <c r="Z71" i="111"/>
  <c r="Z67" i="104"/>
  <c r="Z67" i="102" s="1"/>
  <c r="Z63" i="106"/>
  <c r="Z47" i="111"/>
  <c r="Z43" i="16"/>
  <c r="Z39" i="104"/>
  <c r="Z39" i="103"/>
  <c r="Z35" i="111"/>
  <c r="Z35" i="117"/>
  <c r="Z35" i="116" s="1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23" s="1"/>
  <c r="Y51" i="118"/>
  <c r="Y51" i="75"/>
  <c r="Y47" i="111"/>
  <c r="Y43" i="102"/>
  <c r="Y43" i="10"/>
  <c r="Y33" i="173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18" s="1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18" s="1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116" s="1"/>
  <c r="Y7" i="8"/>
  <c r="Z69" i="105"/>
  <c r="Z69" i="8"/>
  <c r="Z65" i="106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94"/>
  <c r="Z27" i="161"/>
  <c r="Z21" i="116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05" s="1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02" s="1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5" i="123" s="1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3" i="85" s="1"/>
  <c r="Y8" i="80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6" i="169" s="1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3" i="123" s="1"/>
  <c r="Y11" i="158"/>
  <c r="Y13" i="120"/>
  <c r="Y13" i="116" s="1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6" i="173" s="1"/>
  <c r="Z27" i="202"/>
  <c r="Z27" i="113"/>
  <c r="Z27" i="187"/>
  <c r="Z28" i="105"/>
  <c r="Z27" i="110"/>
  <c r="Z27" i="87"/>
  <c r="Z27" i="77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9" i="116" s="1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91"/>
  <c r="Y26" i="191" s="1"/>
  <c r="Y27" i="89"/>
  <c r="Y26" i="89" s="1"/>
  <c r="Y27" i="88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3" i="154" s="1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2" i="75" s="1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72" i="123"/>
  <c r="Y48" i="75"/>
  <c r="Y44" i="111"/>
  <c r="Y36" i="8"/>
  <c r="Y31" i="106"/>
  <c r="Y31" i="102" s="1"/>
  <c r="Y25" i="124"/>
  <c r="Y15" i="106"/>
  <c r="Y10" i="104"/>
  <c r="Y10" i="102" s="1"/>
  <c r="Y4" i="171"/>
  <c r="Y5" i="125"/>
  <c r="Y4" i="197"/>
  <c r="Y5" i="111"/>
  <c r="Y4" i="111" s="1"/>
  <c r="Y3" i="90"/>
  <c r="Y4" i="160"/>
  <c r="Y5" i="8"/>
  <c r="Z63" i="119"/>
  <c r="Z63" i="111"/>
  <c r="Z51" i="124"/>
  <c r="Z51" i="123" s="1"/>
  <c r="Z51" i="116"/>
  <c r="Z47" i="10"/>
  <c r="Z33" i="153"/>
  <c r="Z24" i="75"/>
  <c r="Z24" i="10"/>
  <c r="Z8" i="172"/>
  <c r="Z3" i="172" s="1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24" i="103"/>
  <c r="Y24" i="102" s="1"/>
  <c r="Y19" i="10"/>
  <c r="Y8" i="113"/>
  <c r="Y8" i="163"/>
  <c r="Y9" i="117"/>
  <c r="Y8" i="198"/>
  <c r="Y3" i="198" s="1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97"/>
  <c r="Z17" i="198"/>
  <c r="Z17" i="188"/>
  <c r="Z17" i="77"/>
  <c r="Z18" i="75"/>
  <c r="Z17" i="154"/>
  <c r="Z17" i="161"/>
  <c r="Z11" i="171"/>
  <c r="Z13" i="125"/>
  <c r="Z13" i="123" s="1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50" i="102"/>
  <c r="Y46" i="119"/>
  <c r="Y46" i="116" s="1"/>
  <c r="Y42" i="105"/>
  <c r="Y42" i="102" s="1"/>
  <c r="Y33" i="158"/>
  <c r="Y34" i="120"/>
  <c r="Y33" i="156"/>
  <c r="Y33" i="110"/>
  <c r="Y34" i="105"/>
  <c r="Y33" i="187"/>
  <c r="Y33" i="87"/>
  <c r="Y33" i="82"/>
  <c r="Y33" i="151"/>
  <c r="Y34" i="10"/>
  <c r="Y29" i="123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13" i="102"/>
  <c r="Y7" i="106"/>
  <c r="Z41" i="106"/>
  <c r="Z41" i="8"/>
  <c r="Z27" i="195"/>
  <c r="Z27" i="109"/>
  <c r="Z26" i="109" s="1"/>
  <c r="Z27" i="108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11" s="1"/>
  <c r="Y11" i="186"/>
  <c r="Y11" i="89"/>
  <c r="Y11" i="88"/>
  <c r="Y4" i="155"/>
  <c r="Y3" i="155" s="1"/>
  <c r="Y6" i="119"/>
  <c r="Y4" i="119" s="1"/>
  <c r="Y4" i="115"/>
  <c r="Y4" i="114"/>
  <c r="Y3" i="114" s="1"/>
  <c r="Y4" i="192"/>
  <c r="Z72" i="103"/>
  <c r="Z72" i="102" s="1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3" i="183" s="1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3" i="170" l="1"/>
  <c r="Y26" i="159"/>
  <c r="Y26" i="90"/>
  <c r="Y30" i="123"/>
  <c r="Z63" i="123"/>
  <c r="Z43" i="116"/>
  <c r="Z43" i="93" s="1"/>
  <c r="Z43" i="11" s="1"/>
  <c r="Z43" i="9" s="1"/>
  <c r="Z43" i="7" s="1"/>
  <c r="Z3" i="113"/>
  <c r="Z29" i="123"/>
  <c r="Z31" i="102"/>
  <c r="Y3" i="185"/>
  <c r="Y51" i="116"/>
  <c r="Z65" i="102"/>
  <c r="Z26" i="166"/>
  <c r="Y52" i="118"/>
  <c r="Z3" i="82"/>
  <c r="Z69" i="102"/>
  <c r="Z3" i="110"/>
  <c r="Y37" i="116"/>
  <c r="Z3" i="17"/>
  <c r="Z3" i="80"/>
  <c r="Y64" i="102"/>
  <c r="Y21" i="102"/>
  <c r="Y67" i="116"/>
  <c r="Y26" i="88"/>
  <c r="Z69" i="123"/>
  <c r="Y42" i="123"/>
  <c r="Z38" i="123"/>
  <c r="Z42" i="116"/>
  <c r="Y50" i="123"/>
  <c r="Y11" i="106"/>
  <c r="Y27" i="104"/>
  <c r="Z69" i="116"/>
  <c r="Y17" i="106"/>
  <c r="Y26" i="201"/>
  <c r="Z26" i="77"/>
  <c r="Z27" i="106"/>
  <c r="Y38" i="116"/>
  <c r="Y8" i="105"/>
  <c r="Z51" i="102"/>
  <c r="Z51" i="93" s="1"/>
  <c r="Z51" i="11" s="1"/>
  <c r="Z51" i="9" s="1"/>
  <c r="Z51" i="7" s="1"/>
  <c r="Y25" i="116"/>
  <c r="Y26" i="115"/>
  <c r="Y26" i="170"/>
  <c r="Y2" i="170" s="1"/>
  <c r="Z27" i="104"/>
  <c r="Z40" i="116"/>
  <c r="Z3" i="159"/>
  <c r="Z2" i="159" s="1"/>
  <c r="Z11" i="120"/>
  <c r="Z3" i="120" s="1"/>
  <c r="Z26" i="174"/>
  <c r="Y37" i="102"/>
  <c r="Y25" i="102"/>
  <c r="Y39" i="123"/>
  <c r="Z26" i="196"/>
  <c r="Z24" i="102"/>
  <c r="Z22" i="111"/>
  <c r="Y26" i="78"/>
  <c r="Z26" i="112"/>
  <c r="Z10" i="116"/>
  <c r="Y20" i="102"/>
  <c r="Z17" i="111"/>
  <c r="Z26" i="170"/>
  <c r="Z50" i="116"/>
  <c r="Z26" i="89"/>
  <c r="Z64" i="116"/>
  <c r="Z26" i="202"/>
  <c r="Y3" i="107"/>
  <c r="Y3" i="168"/>
  <c r="Y54" i="123"/>
  <c r="Z30" i="116"/>
  <c r="Y26" i="87"/>
  <c r="Z3" i="84"/>
  <c r="Y66" i="102"/>
  <c r="Y35" i="102"/>
  <c r="Y35" i="93" s="1"/>
  <c r="Y35" i="11" s="1"/>
  <c r="Y35" i="9" s="1"/>
  <c r="Y35" i="7" s="1"/>
  <c r="Y20" i="116"/>
  <c r="Y22" i="75"/>
  <c r="Z20" i="102"/>
  <c r="Z27" i="119"/>
  <c r="Z15" i="102"/>
  <c r="Y3" i="110"/>
  <c r="Z26" i="152"/>
  <c r="Z65" i="116"/>
  <c r="Y26" i="107"/>
  <c r="Z66" i="116"/>
  <c r="Z26" i="108"/>
  <c r="Y26" i="197"/>
  <c r="Z7" i="102"/>
  <c r="Z26" i="167"/>
  <c r="Y3" i="80"/>
  <c r="Y2" i="80" s="1"/>
  <c r="Z71" i="116"/>
  <c r="Y3" i="192"/>
  <c r="Y26" i="192"/>
  <c r="Z26" i="159"/>
  <c r="Z16" i="102"/>
  <c r="Y3" i="169"/>
  <c r="Y2" i="169" s="1"/>
  <c r="Z3" i="156"/>
  <c r="Y26" i="121"/>
  <c r="Y66" i="116"/>
  <c r="Y32" i="102"/>
  <c r="Y32" i="93" s="1"/>
  <c r="Y32" i="11" s="1"/>
  <c r="Y32" i="9" s="1"/>
  <c r="Y32" i="7" s="1"/>
  <c r="Z41" i="116"/>
  <c r="Z26" i="114"/>
  <c r="Z8" i="104"/>
  <c r="Z3" i="112"/>
  <c r="Y67" i="102"/>
  <c r="Y26" i="199"/>
  <c r="Z26" i="83"/>
  <c r="Z17" i="119"/>
  <c r="Y65" i="102"/>
  <c r="Y36" i="102"/>
  <c r="Z26" i="91"/>
  <c r="Y26" i="110"/>
  <c r="Z49" i="116"/>
  <c r="Y3" i="83"/>
  <c r="Z26" i="191"/>
  <c r="Z26" i="110"/>
  <c r="Z2" i="110" s="1"/>
  <c r="Y26" i="156"/>
  <c r="Y3" i="160"/>
  <c r="Y2" i="160" s="1"/>
  <c r="Y70" i="116"/>
  <c r="Y19" i="116"/>
  <c r="Y11" i="75"/>
  <c r="Z3" i="107"/>
  <c r="Y26" i="166"/>
  <c r="Y3" i="84"/>
  <c r="Y47" i="123"/>
  <c r="Z26" i="163"/>
  <c r="Y26" i="198"/>
  <c r="Y2" i="198" s="1"/>
  <c r="Z67" i="123"/>
  <c r="Z3" i="81"/>
  <c r="Y17" i="75"/>
  <c r="Y3" i="78"/>
  <c r="Z22" i="120"/>
  <c r="Z8" i="105"/>
  <c r="Z24" i="116"/>
  <c r="Y3" i="19"/>
  <c r="Y26" i="161"/>
  <c r="Y2" i="161" s="1"/>
  <c r="Y48" i="102"/>
  <c r="Y61" i="111"/>
  <c r="Z26" i="161"/>
  <c r="Z2" i="161" s="1"/>
  <c r="Y61" i="120"/>
  <c r="Z3" i="197"/>
  <c r="Z26" i="78"/>
  <c r="Y2" i="167"/>
  <c r="Y49" i="102"/>
  <c r="Z26" i="156"/>
  <c r="Y42" i="116"/>
  <c r="Y14" i="116"/>
  <c r="Y30" i="102"/>
  <c r="Z16" i="116"/>
  <c r="Z26" i="115"/>
  <c r="Y29" i="102"/>
  <c r="Z44" i="116"/>
  <c r="Z67" i="116"/>
  <c r="Z27" i="111"/>
  <c r="Z30" i="123"/>
  <c r="Y26" i="203"/>
  <c r="Y2" i="203" s="1"/>
  <c r="Y3" i="77"/>
  <c r="Y21" i="116"/>
  <c r="Y27" i="119"/>
  <c r="Z26" i="169"/>
  <c r="Y3" i="186"/>
  <c r="Y2" i="186" s="1"/>
  <c r="Z4" i="75"/>
  <c r="Y2" i="154"/>
  <c r="Y45" i="123"/>
  <c r="Z46" i="123"/>
  <c r="Z25" i="116"/>
  <c r="Y26" i="168"/>
  <c r="Z2" i="17"/>
  <c r="Y26" i="195"/>
  <c r="Y3" i="152"/>
  <c r="Z19" i="123"/>
  <c r="Z20" i="116"/>
  <c r="Y3" i="113"/>
  <c r="Z70" i="116"/>
  <c r="Z54" i="102"/>
  <c r="Z54" i="93" s="1"/>
  <c r="Z54" i="11" s="1"/>
  <c r="Z54" i="9" s="1"/>
  <c r="Z54" i="7" s="1"/>
  <c r="Z17" i="120"/>
  <c r="Y20" i="123"/>
  <c r="Y3" i="187"/>
  <c r="Y3" i="191"/>
  <c r="Y2" i="191" s="1"/>
  <c r="Z3" i="199"/>
  <c r="Z3" i="194"/>
  <c r="Z52" i="111"/>
  <c r="Y26" i="85"/>
  <c r="Y2" i="85" s="1"/>
  <c r="Z6" i="102"/>
  <c r="Z26" i="84"/>
  <c r="Z7" i="116"/>
  <c r="Z41" i="123"/>
  <c r="Y33" i="120"/>
  <c r="Y3" i="159"/>
  <c r="Y2" i="159" s="1"/>
  <c r="Z3" i="167"/>
  <c r="Y4" i="104"/>
  <c r="Y44" i="102"/>
  <c r="Y61" i="118"/>
  <c r="Y2" i="190"/>
  <c r="Y37" i="93"/>
  <c r="Y37" i="11" s="1"/>
  <c r="Y37" i="9" s="1"/>
  <c r="Y37" i="7" s="1"/>
  <c r="Y3" i="171"/>
  <c r="Y2" i="171" s="1"/>
  <c r="Y49" i="116"/>
  <c r="Z39" i="102"/>
  <c r="Y16" i="116"/>
  <c r="Y41" i="123"/>
  <c r="Z45" i="116"/>
  <c r="Y3" i="121"/>
  <c r="Y68" i="116"/>
  <c r="Y3" i="88"/>
  <c r="Y27" i="105"/>
  <c r="Y40" i="123"/>
  <c r="Z48" i="102"/>
  <c r="Z2" i="172"/>
  <c r="Y3" i="115"/>
  <c r="Z45" i="102"/>
  <c r="Y61" i="106"/>
  <c r="Z3" i="189"/>
  <c r="Y2" i="204"/>
  <c r="Y66" i="123"/>
  <c r="Z26" i="190"/>
  <c r="Z47" i="102"/>
  <c r="Z47" i="93" s="1"/>
  <c r="Z47" i="11" s="1"/>
  <c r="Z47" i="9" s="1"/>
  <c r="Z47" i="7" s="1"/>
  <c r="Y3" i="189"/>
  <c r="Y3" i="18"/>
  <c r="Y3" i="89"/>
  <c r="Y2" i="89" s="1"/>
  <c r="Y26" i="155"/>
  <c r="Y2" i="155" s="1"/>
  <c r="Y54" i="116"/>
  <c r="Z65" i="93"/>
  <c r="Z65" i="11" s="1"/>
  <c r="Z65" i="9" s="1"/>
  <c r="Z65" i="7" s="1"/>
  <c r="Z11" i="106"/>
  <c r="Z52" i="118"/>
  <c r="Y16" i="102"/>
  <c r="Y38" i="123"/>
  <c r="Y3" i="199"/>
  <c r="Z3" i="196"/>
  <c r="Z26" i="186"/>
  <c r="Z3" i="79"/>
  <c r="Y3" i="193"/>
  <c r="Z64" i="102"/>
  <c r="Z3" i="153"/>
  <c r="Z4" i="118"/>
  <c r="Z37" i="102"/>
  <c r="Y30" i="116"/>
  <c r="Y17" i="125"/>
  <c r="Z6" i="123"/>
  <c r="Z22" i="125"/>
  <c r="Z71" i="102"/>
  <c r="Y3" i="81"/>
  <c r="Y3" i="201"/>
  <c r="Y2" i="201" s="1"/>
  <c r="Z26" i="201"/>
  <c r="Z4" i="106"/>
  <c r="Z26" i="154"/>
  <c r="Y13" i="149"/>
  <c r="Y4" i="8"/>
  <c r="Z13" i="102"/>
  <c r="Z3" i="88"/>
  <c r="Z3" i="191"/>
  <c r="Y26" i="18"/>
  <c r="Y23" i="123"/>
  <c r="Y22" i="124"/>
  <c r="Z33" i="125"/>
  <c r="Y33" i="125"/>
  <c r="Y26" i="125" s="1"/>
  <c r="Z3" i="18"/>
  <c r="Y2" i="90"/>
  <c r="Z3" i="114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2" i="166" s="1"/>
  <c r="Z11" i="105"/>
  <c r="Z26" i="80"/>
  <c r="Z2" i="80" s="1"/>
  <c r="Z29" i="116"/>
  <c r="Y47" i="116"/>
  <c r="Y52" i="16"/>
  <c r="Y72" i="116"/>
  <c r="Y72" i="93" s="1"/>
  <c r="Y72" i="11" s="1"/>
  <c r="Y72" i="9" s="1"/>
  <c r="Y72" i="7" s="1"/>
  <c r="Z3" i="190"/>
  <c r="Z44" i="102"/>
  <c r="Y11" i="104"/>
  <c r="Y26" i="83"/>
  <c r="Y2" i="83" s="1"/>
  <c r="Z3" i="201"/>
  <c r="Z26" i="19"/>
  <c r="Z26" i="155"/>
  <c r="Y17" i="120"/>
  <c r="Y62" i="102"/>
  <c r="Y61" i="103"/>
  <c r="Z22" i="75"/>
  <c r="Y24" i="123"/>
  <c r="Y10" i="116"/>
  <c r="Y10" i="93" s="1"/>
  <c r="Y10" i="11" s="1"/>
  <c r="Y10" i="9" s="1"/>
  <c r="Y10" i="7" s="1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72" i="93" s="1"/>
  <c r="Z72" i="11" s="1"/>
  <c r="Z72" i="9" s="1"/>
  <c r="Z72" i="7" s="1"/>
  <c r="Z27" i="103"/>
  <c r="Z28" i="102"/>
  <c r="Z32" i="116"/>
  <c r="Y26" i="77"/>
  <c r="Z70" i="123"/>
  <c r="Z26" i="79"/>
  <c r="Y31" i="93"/>
  <c r="Y31" i="11" s="1"/>
  <c r="Y31" i="9" s="1"/>
  <c r="Y31" i="7" s="1"/>
  <c r="Z11" i="16"/>
  <c r="Z23" i="102"/>
  <c r="Z22" i="103"/>
  <c r="Y43" i="93"/>
  <c r="Y43" i="11" s="1"/>
  <c r="Y43" i="9" s="1"/>
  <c r="Y43" i="7" s="1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Y2" i="82" s="1"/>
  <c r="Z3" i="154"/>
  <c r="Z11" i="125"/>
  <c r="Z26" i="188"/>
  <c r="Z37" i="116"/>
  <c r="Z26" i="18"/>
  <c r="Z50" i="123"/>
  <c r="Y4" i="16"/>
  <c r="Z3" i="192"/>
  <c r="Z3" i="202"/>
  <c r="Y6" i="116"/>
  <c r="Y6" i="93" s="1"/>
  <c r="Y6" i="11" s="1"/>
  <c r="Y6" i="9" s="1"/>
  <c r="Y6" i="7" s="1"/>
  <c r="Z26" i="153"/>
  <c r="Z22" i="16"/>
  <c r="Y4" i="106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2" i="173"/>
  <c r="Z61" i="10"/>
  <c r="Y3" i="156"/>
  <c r="Y52" i="124"/>
  <c r="Y53" i="123"/>
  <c r="Z3" i="165"/>
  <c r="Z2" i="165" s="1"/>
  <c r="Y12" i="102"/>
  <c r="Y11" i="103"/>
  <c r="Y26" i="114"/>
  <c r="Y2" i="114" s="1"/>
  <c r="Y61" i="105"/>
  <c r="Z13" i="116"/>
  <c r="Y8" i="124"/>
  <c r="Y9" i="123"/>
  <c r="Y8" i="123" s="1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3" i="111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2" i="121" s="1"/>
  <c r="Z52" i="16"/>
  <c r="Y26" i="19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Z2" i="183" s="1"/>
  <c r="Y3" i="151"/>
  <c r="Z3" i="170"/>
  <c r="Z2" i="170" s="1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Y26" i="193"/>
  <c r="Z14" i="116"/>
  <c r="Z14" i="93" s="1"/>
  <c r="Z14" i="11" s="1"/>
  <c r="Z14" i="9" s="1"/>
  <c r="Z14" i="7" s="1"/>
  <c r="Z35" i="123"/>
  <c r="Z3" i="109"/>
  <c r="Z2" i="109" s="1"/>
  <c r="Y3" i="166"/>
  <c r="Z3" i="152"/>
  <c r="Z26" i="197"/>
  <c r="Y22" i="8"/>
  <c r="Z17" i="16"/>
  <c r="Z29" i="102"/>
  <c r="Y51" i="102"/>
  <c r="Y51" i="93" s="1"/>
  <c r="Y51" i="11" s="1"/>
  <c r="Y51" i="9" s="1"/>
  <c r="Y51" i="7" s="1"/>
  <c r="Y71" i="102"/>
  <c r="Y71" i="93" s="1"/>
  <c r="Y71" i="11" s="1"/>
  <c r="Y71" i="9" s="1"/>
  <c r="Y71" i="7" s="1"/>
  <c r="Z27" i="125"/>
  <c r="Y4" i="103"/>
  <c r="Y5" i="102"/>
  <c r="Y25" i="123"/>
  <c r="Y25" i="93" s="1"/>
  <c r="Y25" i="11" s="1"/>
  <c r="Y25" i="9" s="1"/>
  <c r="Y25" i="7" s="1"/>
  <c r="Y64" i="116"/>
  <c r="Y33" i="8"/>
  <c r="Y11" i="125"/>
  <c r="Y69" i="102"/>
  <c r="Y69" i="93" s="1"/>
  <c r="Y69" i="11" s="1"/>
  <c r="Y69" i="9" s="1"/>
  <c r="Y69" i="7" s="1"/>
  <c r="Y13" i="93"/>
  <c r="Y13" i="11" s="1"/>
  <c r="Y13" i="9" s="1"/>
  <c r="Y13" i="7" s="1"/>
  <c r="Y17" i="118"/>
  <c r="Y61" i="119"/>
  <c r="Z33" i="111"/>
  <c r="Z3" i="77"/>
  <c r="Z2" i="77" s="1"/>
  <c r="Y52" i="119"/>
  <c r="Z26" i="113"/>
  <c r="Z2" i="113" s="1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Y26" i="185"/>
  <c r="Y2" i="185" s="1"/>
  <c r="Z11" i="111"/>
  <c r="Y19" i="102"/>
  <c r="Z24" i="123"/>
  <c r="Z31" i="123"/>
  <c r="Z4" i="105"/>
  <c r="Y26" i="202"/>
  <c r="Z26" i="168"/>
  <c r="Z2" i="168" s="1"/>
  <c r="Y61" i="104"/>
  <c r="Z26" i="193"/>
  <c r="Z33" i="119"/>
  <c r="Z4" i="117"/>
  <c r="Z5" i="116"/>
  <c r="Y26" i="84"/>
  <c r="Y26" i="173"/>
  <c r="Y2" i="173" s="1"/>
  <c r="Z26" i="199"/>
  <c r="Y26" i="86"/>
  <c r="Y2" i="86" s="1"/>
  <c r="Z33" i="106"/>
  <c r="Z26" i="106" s="1"/>
  <c r="Z61" i="75"/>
  <c r="Y4" i="120"/>
  <c r="Y53" i="116"/>
  <c r="Y52" i="117"/>
  <c r="Z3" i="169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Y2" i="79" s="1"/>
  <c r="Z27" i="120"/>
  <c r="Y8" i="104"/>
  <c r="Y39" i="102"/>
  <c r="Z26" i="171"/>
  <c r="Y48" i="123"/>
  <c r="Y64" i="123"/>
  <c r="Y33" i="10"/>
  <c r="Y11" i="124"/>
  <c r="Y12" i="123"/>
  <c r="Z22" i="10"/>
  <c r="Z17" i="8"/>
  <c r="Y52" i="8"/>
  <c r="Z16" i="149"/>
  <c r="Y3" i="165"/>
  <c r="Y61" i="10"/>
  <c r="Z2" i="197"/>
  <c r="Y26" i="196"/>
  <c r="Y2" i="196" s="1"/>
  <c r="Z17" i="10"/>
  <c r="Z8" i="124"/>
  <c r="Z9" i="123"/>
  <c r="Z5" i="102"/>
  <c r="Z4" i="103"/>
  <c r="Z3" i="108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64" i="123"/>
  <c r="Y27" i="16"/>
  <c r="Z26" i="160"/>
  <c r="Z33" i="16"/>
  <c r="Z26" i="16" s="1"/>
  <c r="Y33" i="104"/>
  <c r="Y26" i="104" s="1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Y3" i="119" s="1"/>
  <c r="Z10" i="102"/>
  <c r="Z25" i="102"/>
  <c r="Y11" i="16"/>
  <c r="Z26" i="203"/>
  <c r="Z2" i="203" s="1"/>
  <c r="Z49" i="102"/>
  <c r="Z49" i="93" s="1"/>
  <c r="Z49" i="11" s="1"/>
  <c r="Z49" i="9" s="1"/>
  <c r="Z49" i="7" s="1"/>
  <c r="Z38" i="102"/>
  <c r="Z38" i="93" s="1"/>
  <c r="Z38" i="11" s="1"/>
  <c r="Z38" i="9" s="1"/>
  <c r="Z38" i="7" s="1"/>
  <c r="Y17" i="10"/>
  <c r="Z61" i="117"/>
  <c r="Z62" i="116"/>
  <c r="Y73" i="149"/>
  <c r="Z26" i="195"/>
  <c r="Z2" i="195" s="1"/>
  <c r="Y5" i="123"/>
  <c r="Y4" i="123" s="1"/>
  <c r="Y4" i="125"/>
  <c r="Y52" i="10"/>
  <c r="Z4" i="16"/>
  <c r="Z33" i="118"/>
  <c r="Z8" i="8"/>
  <c r="Z3" i="89"/>
  <c r="Z52" i="8"/>
  <c r="Y27" i="120"/>
  <c r="Y33" i="119"/>
  <c r="Y46" i="93"/>
  <c r="Y46" i="11" s="1"/>
  <c r="Y46" i="9" s="1"/>
  <c r="Y46" i="7" s="1"/>
  <c r="Z52" i="103"/>
  <c r="Z53" i="102"/>
  <c r="Z11" i="119"/>
  <c r="Z19" i="102"/>
  <c r="Y15" i="102"/>
  <c r="Y29" i="116"/>
  <c r="Z4" i="104"/>
  <c r="Z42" i="102"/>
  <c r="Y47" i="102"/>
  <c r="Z8" i="10"/>
  <c r="Z39" i="123"/>
  <c r="Z39" i="93" s="1"/>
  <c r="Z39" i="11" s="1"/>
  <c r="Z39" i="9" s="1"/>
  <c r="Z39" i="7" s="1"/>
  <c r="Y4" i="105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Z2" i="191" l="1"/>
  <c r="Z42" i="93"/>
  <c r="Z42" i="11" s="1"/>
  <c r="Z42" i="9" s="1"/>
  <c r="Z42" i="7" s="1"/>
  <c r="Y39" i="93"/>
  <c r="Y39" i="11" s="1"/>
  <c r="Y39" i="9" s="1"/>
  <c r="Y39" i="7" s="1"/>
  <c r="Z2" i="82"/>
  <c r="Y42" i="93"/>
  <c r="Y42" i="11" s="1"/>
  <c r="Y42" i="9" s="1"/>
  <c r="Y42" i="7" s="1"/>
  <c r="Z3" i="103"/>
  <c r="Y2" i="197"/>
  <c r="Z2" i="196"/>
  <c r="Z2" i="167"/>
  <c r="Z2" i="174"/>
  <c r="Y41" i="93"/>
  <c r="Y41" i="11" s="1"/>
  <c r="Y41" i="9" s="1"/>
  <c r="Y41" i="7" s="1"/>
  <c r="Y21" i="93"/>
  <c r="Y21" i="11" s="1"/>
  <c r="Y21" i="9" s="1"/>
  <c r="Y21" i="7" s="1"/>
  <c r="Z19" i="93"/>
  <c r="Z19" i="11" s="1"/>
  <c r="Z19" i="9" s="1"/>
  <c r="Z19" i="7" s="1"/>
  <c r="Y2" i="19"/>
  <c r="Y65" i="93"/>
  <c r="Y65" i="11" s="1"/>
  <c r="Y65" i="9" s="1"/>
  <c r="Y65" i="7" s="1"/>
  <c r="Y2" i="88"/>
  <c r="Y49" i="93"/>
  <c r="Y49" i="11" s="1"/>
  <c r="Y49" i="9" s="1"/>
  <c r="Y49" i="7" s="1"/>
  <c r="Z69" i="93"/>
  <c r="Z69" i="11" s="1"/>
  <c r="Z69" i="9" s="1"/>
  <c r="Z69" i="7" s="1"/>
  <c r="Z2" i="108"/>
  <c r="Z2" i="169"/>
  <c r="Z66" i="93"/>
  <c r="Z66" i="11" s="1"/>
  <c r="Z66" i="9" s="1"/>
  <c r="Z66" i="7" s="1"/>
  <c r="Y2" i="192"/>
  <c r="Y3" i="106"/>
  <c r="Y19" i="93"/>
  <c r="Y19" i="11" s="1"/>
  <c r="Y19" i="9" s="1"/>
  <c r="Y19" i="7" s="1"/>
  <c r="Y30" i="93"/>
  <c r="Y30" i="11" s="1"/>
  <c r="Y30" i="9" s="1"/>
  <c r="Y30" i="7" s="1"/>
  <c r="Y2" i="168"/>
  <c r="Y2" i="107"/>
  <c r="Z16" i="93"/>
  <c r="Z16" i="11" s="1"/>
  <c r="Z16" i="9" s="1"/>
  <c r="Z16" i="7" s="1"/>
  <c r="Z2" i="89"/>
  <c r="Y3" i="125"/>
  <c r="Y3" i="105"/>
  <c r="Z2" i="107"/>
  <c r="Z8" i="116"/>
  <c r="Z2" i="84"/>
  <c r="Z40" i="93"/>
  <c r="Z40" i="11" s="1"/>
  <c r="Z40" i="9" s="1"/>
  <c r="Z40" i="7" s="1"/>
  <c r="Y2" i="84"/>
  <c r="Y47" i="93"/>
  <c r="Y47" i="11" s="1"/>
  <c r="Y47" i="9" s="1"/>
  <c r="Y47" i="7" s="1"/>
  <c r="Y8" i="116"/>
  <c r="Y2" i="115"/>
  <c r="Z26" i="104"/>
  <c r="Y17" i="116"/>
  <c r="Y2" i="189"/>
  <c r="Z3" i="75"/>
  <c r="Y2" i="158"/>
  <c r="Z3" i="104"/>
  <c r="Z2" i="104" s="1"/>
  <c r="Y44" i="149"/>
  <c r="Y2" i="87"/>
  <c r="Y54" i="93"/>
  <c r="Y54" i="11" s="1"/>
  <c r="Y54" i="9" s="1"/>
  <c r="Y54" i="7" s="1"/>
  <c r="Y23" i="149"/>
  <c r="Z50" i="93"/>
  <c r="Z50" i="11" s="1"/>
  <c r="Z50" i="9" s="1"/>
  <c r="Z50" i="7" s="1"/>
  <c r="Z3" i="106"/>
  <c r="Z2" i="106" s="1"/>
  <c r="Z2" i="78"/>
  <c r="Y2" i="156"/>
  <c r="Z2" i="112"/>
  <c r="Y14" i="93"/>
  <c r="Y14" i="11" s="1"/>
  <c r="Y14" i="9" s="1"/>
  <c r="Y14" i="7" s="1"/>
  <c r="Y66" i="93"/>
  <c r="Y66" i="11" s="1"/>
  <c r="Y66" i="9" s="1"/>
  <c r="Y66" i="7" s="1"/>
  <c r="Y2" i="78"/>
  <c r="Y52" i="116"/>
  <c r="Y36" i="93"/>
  <c r="Y36" i="11" s="1"/>
  <c r="Y36" i="9" s="1"/>
  <c r="Y36" i="7" s="1"/>
  <c r="Z2" i="201"/>
  <c r="Z22" i="116"/>
  <c r="Z25" i="93"/>
  <c r="Z25" i="11" s="1"/>
  <c r="Z25" i="9" s="1"/>
  <c r="Z25" i="7" s="1"/>
  <c r="Z26" i="119"/>
  <c r="Y20" i="93"/>
  <c r="Y20" i="11" s="1"/>
  <c r="Y20" i="9" s="1"/>
  <c r="Y20" i="7" s="1"/>
  <c r="Z2" i="152"/>
  <c r="Z3" i="105"/>
  <c r="Y48" i="93"/>
  <c r="Y48" i="11" s="1"/>
  <c r="Y48" i="9" s="1"/>
  <c r="Y48" i="7" s="1"/>
  <c r="Y2" i="199"/>
  <c r="Z20" i="93"/>
  <c r="Z20" i="11" s="1"/>
  <c r="Z20" i="9" s="1"/>
  <c r="Z20" i="7" s="1"/>
  <c r="Z24" i="93"/>
  <c r="Z24" i="11" s="1"/>
  <c r="Z24" i="9" s="1"/>
  <c r="Z24" i="7" s="1"/>
  <c r="Z2" i="202"/>
  <c r="Y2" i="193"/>
  <c r="Y39" i="149"/>
  <c r="Y3" i="104"/>
  <c r="Y2" i="104" s="1"/>
  <c r="Z2" i="163"/>
  <c r="Z2" i="83"/>
  <c r="Z26" i="120"/>
  <c r="Z2" i="120" s="1"/>
  <c r="Y2" i="110"/>
  <c r="Z26" i="111"/>
  <c r="Y52" i="123"/>
  <c r="Z7" i="93"/>
  <c r="Z7" i="11" s="1"/>
  <c r="Z7" i="9" s="1"/>
  <c r="Z7" i="7" s="1"/>
  <c r="Z30" i="93"/>
  <c r="Z30" i="11" s="1"/>
  <c r="Z30" i="9" s="1"/>
  <c r="Z30" i="7" s="1"/>
  <c r="Z2" i="156"/>
  <c r="Z2" i="185"/>
  <c r="Z2" i="79"/>
  <c r="Y2" i="77"/>
  <c r="Y55" i="149"/>
  <c r="Z67" i="93"/>
  <c r="Z67" i="11" s="1"/>
  <c r="Z67" i="9" s="1"/>
  <c r="Z67" i="7" s="1"/>
  <c r="Y67" i="93"/>
  <c r="Y67" i="11" s="1"/>
  <c r="Y67" i="9" s="1"/>
  <c r="Y67" i="7" s="1"/>
  <c r="Z26" i="117"/>
  <c r="Y2" i="121"/>
  <c r="Z82" i="149"/>
  <c r="Y15" i="93"/>
  <c r="Y15" i="11" s="1"/>
  <c r="Y15" i="9" s="1"/>
  <c r="Y15" i="7" s="1"/>
  <c r="Z2" i="189"/>
  <c r="Z92" i="149"/>
  <c r="Y24" i="93"/>
  <c r="Y24" i="11" s="1"/>
  <c r="Y24" i="9" s="1"/>
  <c r="Y24" i="7" s="1"/>
  <c r="Y33" i="123"/>
  <c r="Y26" i="123" s="1"/>
  <c r="Z2" i="115"/>
  <c r="Z2" i="81"/>
  <c r="Y26" i="119"/>
  <c r="Y2" i="119" s="1"/>
  <c r="Z15" i="93"/>
  <c r="Z15" i="11" s="1"/>
  <c r="Z15" i="9" s="1"/>
  <c r="Z15" i="7" s="1"/>
  <c r="Z2" i="194"/>
  <c r="Z29" i="93"/>
  <c r="Z29" i="11" s="1"/>
  <c r="Z29" i="9" s="1"/>
  <c r="Z29" i="7" s="1"/>
  <c r="Z41" i="93"/>
  <c r="Z41" i="11" s="1"/>
  <c r="Z41" i="9" s="1"/>
  <c r="Z41" i="7" s="1"/>
  <c r="Z2" i="114"/>
  <c r="Z3" i="118"/>
  <c r="Z70" i="93"/>
  <c r="Z70" i="11" s="1"/>
  <c r="Z70" i="9" s="1"/>
  <c r="Z70" i="7" s="1"/>
  <c r="Y91" i="149"/>
  <c r="Z2" i="186"/>
  <c r="Z2" i="151"/>
  <c r="Z71" i="93"/>
  <c r="Z71" i="11" s="1"/>
  <c r="Z71" i="9" s="1"/>
  <c r="Z71" i="7" s="1"/>
  <c r="Z44" i="93"/>
  <c r="Z44" i="11" s="1"/>
  <c r="Z44" i="9" s="1"/>
  <c r="Z44" i="7" s="1"/>
  <c r="Y26" i="117"/>
  <c r="Y2" i="166"/>
  <c r="Y7" i="149"/>
  <c r="Y26" i="120"/>
  <c r="Y2" i="165"/>
  <c r="Y26" i="105"/>
  <c r="Y2" i="105" s="1"/>
  <c r="Z2" i="153"/>
  <c r="Z52" i="149"/>
  <c r="Z6" i="93"/>
  <c r="Z6" i="11" s="1"/>
  <c r="Z6" i="9" s="1"/>
  <c r="Z6" i="7" s="1"/>
  <c r="Y68" i="93"/>
  <c r="Y68" i="11" s="1"/>
  <c r="Y68" i="9" s="1"/>
  <c r="Y68" i="7" s="1"/>
  <c r="Y2" i="187"/>
  <c r="Z64" i="93"/>
  <c r="Z64" i="11" s="1"/>
  <c r="Z64" i="9" s="1"/>
  <c r="Z64" i="7" s="1"/>
  <c r="Z8" i="123"/>
  <c r="Y2" i="113"/>
  <c r="Z2" i="154"/>
  <c r="Z57" i="149"/>
  <c r="Y2" i="195"/>
  <c r="Y2" i="81"/>
  <c r="Z46" i="93"/>
  <c r="Z46" i="11" s="1"/>
  <c r="Z46" i="9" s="1"/>
  <c r="Z46" i="7" s="1"/>
  <c r="Z2" i="199"/>
  <c r="Z4" i="123"/>
  <c r="Z2" i="19"/>
  <c r="Y29" i="93"/>
  <c r="Y29" i="11" s="1"/>
  <c r="Y29" i="9" s="1"/>
  <c r="Y29" i="7" s="1"/>
  <c r="Z10" i="93"/>
  <c r="Z10" i="11" s="1"/>
  <c r="Z10" i="9" s="1"/>
  <c r="Z10" i="7" s="1"/>
  <c r="Z17" i="116"/>
  <c r="Z2" i="190"/>
  <c r="Y2" i="152"/>
  <c r="Y89" i="149"/>
  <c r="Z45" i="93"/>
  <c r="Z45" i="11" s="1"/>
  <c r="Z45" i="9" s="1"/>
  <c r="Z45" i="7" s="1"/>
  <c r="Y22" i="116"/>
  <c r="Y32" i="149"/>
  <c r="Y82" i="149"/>
  <c r="Z2" i="187"/>
  <c r="Z33" i="116"/>
  <c r="Z2" i="87"/>
  <c r="Y38" i="93"/>
  <c r="Y38" i="11" s="1"/>
  <c r="Y38" i="9" s="1"/>
  <c r="Y38" i="7" s="1"/>
  <c r="Y2" i="18"/>
  <c r="Y75" i="149"/>
  <c r="Z31" i="93"/>
  <c r="Z31" i="11" s="1"/>
  <c r="Z31" i="9" s="1"/>
  <c r="Z31" i="7" s="1"/>
  <c r="Z48" i="93"/>
  <c r="Z48" i="11" s="1"/>
  <c r="Z48" i="9" s="1"/>
  <c r="Z48" i="7" s="1"/>
  <c r="Z27" i="123"/>
  <c r="Z27" i="116"/>
  <c r="Y16" i="93"/>
  <c r="Y16" i="11" s="1"/>
  <c r="Y16" i="9" s="1"/>
  <c r="Y16" i="7" s="1"/>
  <c r="Q3" i="161"/>
  <c r="Y44" i="93"/>
  <c r="Y44" i="11" s="1"/>
  <c r="Y44" i="9" s="1"/>
  <c r="Y44" i="7" s="1"/>
  <c r="Z32" i="93"/>
  <c r="Z32" i="11" s="1"/>
  <c r="Z32" i="9" s="1"/>
  <c r="Z32" i="7" s="1"/>
  <c r="Y3" i="118"/>
  <c r="Z3" i="8"/>
  <c r="Y17" i="123"/>
  <c r="Z2" i="188"/>
  <c r="Y11" i="116"/>
  <c r="Z4" i="116"/>
  <c r="Y4" i="116"/>
  <c r="Z37" i="93"/>
  <c r="Z37" i="11" s="1"/>
  <c r="Z37" i="9" s="1"/>
  <c r="Z37" i="7" s="1"/>
  <c r="Y86" i="149"/>
  <c r="Y28" i="149"/>
  <c r="Y26" i="16"/>
  <c r="Y40" i="93"/>
  <c r="Y40" i="11" s="1"/>
  <c r="Y40" i="9" s="1"/>
  <c r="Y40" i="7" s="1"/>
  <c r="Y3" i="103"/>
  <c r="Y26" i="103"/>
  <c r="Y26" i="124"/>
  <c r="Z3" i="119"/>
  <c r="Y3" i="124"/>
  <c r="Z61" i="116"/>
  <c r="Z26" i="124"/>
  <c r="Y64" i="93"/>
  <c r="Y64" i="11" s="1"/>
  <c r="Y64" i="9" s="1"/>
  <c r="Y64" i="7" s="1"/>
  <c r="Y63" i="93"/>
  <c r="Y63" i="11" s="1"/>
  <c r="Y63" i="9" s="1"/>
  <c r="Y63" i="7" s="1"/>
  <c r="Z26" i="10"/>
  <c r="Y2" i="188"/>
  <c r="Z13" i="93"/>
  <c r="Z13" i="11" s="1"/>
  <c r="Z13" i="9" s="1"/>
  <c r="Z13" i="7" s="1"/>
  <c r="Y38" i="149"/>
  <c r="Y12" i="149"/>
  <c r="Y93" i="149"/>
  <c r="Z63" i="149"/>
  <c r="Y22" i="149"/>
  <c r="Z51" i="149"/>
  <c r="Z88" i="149"/>
  <c r="Y34" i="149"/>
  <c r="Y94" i="149"/>
  <c r="Z25" i="149"/>
  <c r="Y52" i="149"/>
  <c r="Z53" i="93"/>
  <c r="Z52" i="102"/>
  <c r="Z32" i="149"/>
  <c r="Y29" i="149"/>
  <c r="Y11" i="123"/>
  <c r="Y3" i="123" s="1"/>
  <c r="Y2" i="202"/>
  <c r="Y26" i="106"/>
  <c r="Y34" i="93"/>
  <c r="Y33" i="102"/>
  <c r="Y3" i="117"/>
  <c r="Y70" i="93"/>
  <c r="Y70" i="11" s="1"/>
  <c r="Y70" i="9" s="1"/>
  <c r="Y70" i="7" s="1"/>
  <c r="Z11" i="123"/>
  <c r="Y61" i="116"/>
  <c r="Z33" i="149"/>
  <c r="Y22" i="123"/>
  <c r="Y3" i="8"/>
  <c r="Y23" i="93"/>
  <c r="Y22" i="102"/>
  <c r="Y52" i="102"/>
  <c r="Y53" i="93"/>
  <c r="Y92" i="149"/>
  <c r="Z26" i="118"/>
  <c r="Z17" i="102"/>
  <c r="Z18" i="93"/>
  <c r="Z83" i="149"/>
  <c r="Z2" i="193"/>
  <c r="Y26" i="8"/>
  <c r="Y3" i="16"/>
  <c r="Z23" i="149"/>
  <c r="Z2" i="158"/>
  <c r="Z62" i="149"/>
  <c r="Y95" i="149"/>
  <c r="Y62" i="149"/>
  <c r="Z3" i="16"/>
  <c r="Z2" i="16" s="1"/>
  <c r="Z74" i="149"/>
  <c r="Y27" i="116"/>
  <c r="Z26" i="8"/>
  <c r="Z4" i="102"/>
  <c r="Z5" i="93"/>
  <c r="Y26" i="10"/>
  <c r="Y3" i="10"/>
  <c r="Z3" i="111"/>
  <c r="Z76" i="149"/>
  <c r="Y2" i="194"/>
  <c r="Y78" i="149"/>
  <c r="Y45" i="93"/>
  <c r="Y45" i="11" s="1"/>
  <c r="Y45" i="9" s="1"/>
  <c r="Y45" i="7" s="1"/>
  <c r="Z26" i="75"/>
  <c r="Z2" i="86"/>
  <c r="Y18" i="93"/>
  <c r="Y17" i="102"/>
  <c r="Y33" i="149"/>
  <c r="Z46" i="149"/>
  <c r="Z11" i="116"/>
  <c r="Z7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Y18" i="149"/>
  <c r="Z2" i="171"/>
  <c r="Z20" i="149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Z2" i="160"/>
  <c r="Z55" i="149"/>
  <c r="Z54" i="149"/>
  <c r="Y5" i="93"/>
  <c r="Y4" i="102"/>
  <c r="Y68" i="149"/>
  <c r="Y26" i="75"/>
  <c r="Y26" i="149"/>
  <c r="Z62" i="93"/>
  <c r="Z61" i="102"/>
  <c r="Z61" i="123"/>
  <c r="Z26" i="103"/>
  <c r="Z2" i="103" s="1"/>
  <c r="Y6" i="149"/>
  <c r="Y61" i="149"/>
  <c r="Z36" i="93"/>
  <c r="Z36" i="11" s="1"/>
  <c r="Z36" i="9" s="1"/>
  <c r="Z36" i="7" s="1"/>
  <c r="Y46" i="149"/>
  <c r="Z26" i="105"/>
  <c r="Z70" i="149"/>
  <c r="Z93" i="149"/>
  <c r="Y33" i="116"/>
  <c r="Y61" i="123"/>
  <c r="Z3" i="10"/>
  <c r="Y88" i="149"/>
  <c r="Z12" i="93"/>
  <c r="Z11" i="102"/>
  <c r="Z2" i="155"/>
  <c r="Z34" i="149"/>
  <c r="Y60" i="149"/>
  <c r="Y2" i="125"/>
  <c r="Y3" i="120"/>
  <c r="Z3" i="117"/>
  <c r="Y3" i="75"/>
  <c r="Z26" i="125"/>
  <c r="Y26" i="111"/>
  <c r="Y2" i="111" s="1"/>
  <c r="Y54" i="149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Y31" i="149" l="1"/>
  <c r="Z59" i="149"/>
  <c r="Z75" i="149"/>
  <c r="Y2" i="106"/>
  <c r="Y74" i="149"/>
  <c r="Y47" i="149"/>
  <c r="Z94" i="149"/>
  <c r="Z73" i="149"/>
  <c r="Y58" i="149"/>
  <c r="Y64" i="149"/>
  <c r="Z27" i="149"/>
  <c r="Z58" i="149"/>
  <c r="Z2" i="75"/>
  <c r="Z50" i="149"/>
  <c r="Y27" i="149"/>
  <c r="Y81" i="149"/>
  <c r="Y79" i="149"/>
  <c r="Z2" i="105"/>
  <c r="Y43" i="149"/>
  <c r="Y3" i="116"/>
  <c r="Z41" i="149"/>
  <c r="Z68" i="149"/>
  <c r="Y2" i="103"/>
  <c r="Z61" i="149"/>
  <c r="Y30" i="149"/>
  <c r="Z2" i="117"/>
  <c r="Z86" i="149"/>
  <c r="Y20" i="149"/>
  <c r="Z2" i="119"/>
  <c r="Z77" i="149" s="1"/>
  <c r="Y21" i="149"/>
  <c r="Z11" i="149"/>
  <c r="Z21" i="149"/>
  <c r="Y2" i="16"/>
  <c r="Z3" i="123"/>
  <c r="Y2" i="120"/>
  <c r="Y2" i="117"/>
  <c r="Z87" i="149"/>
  <c r="Y56" i="149"/>
  <c r="Y41" i="149"/>
  <c r="Z22" i="149"/>
  <c r="Y57" i="149"/>
  <c r="Z79" i="149"/>
  <c r="Z2" i="111"/>
  <c r="Y48" i="149"/>
  <c r="Z13" i="149"/>
  <c r="Z64" i="149"/>
  <c r="Z26" i="149"/>
  <c r="Z43" i="149"/>
  <c r="Z2" i="8"/>
  <c r="Y72" i="149"/>
  <c r="Z38" i="149"/>
  <c r="Z3" i="116"/>
  <c r="Z26" i="116"/>
  <c r="Z10" i="149"/>
  <c r="Z39" i="149"/>
  <c r="Z56" i="149"/>
  <c r="Z2" i="118"/>
  <c r="Y83" i="149"/>
  <c r="Y24" i="149"/>
  <c r="Z2" i="125"/>
  <c r="Z60" i="149"/>
  <c r="Z24" i="149"/>
  <c r="Y51" i="149"/>
  <c r="Y63" i="149"/>
  <c r="Z30" i="149"/>
  <c r="Z18" i="149"/>
  <c r="Y70" i="149"/>
  <c r="Z12" i="149"/>
  <c r="Y2" i="118"/>
  <c r="Z26" i="102"/>
  <c r="Z42" i="149"/>
  <c r="Y11" i="149"/>
  <c r="Z26" i="123"/>
  <c r="Y26" i="102"/>
  <c r="Z44" i="149"/>
  <c r="Y17" i="149"/>
  <c r="Z45" i="149"/>
  <c r="Y2" i="123"/>
  <c r="Z2" i="10"/>
  <c r="Y42" i="149"/>
  <c r="Y2" i="124"/>
  <c r="Z2" i="124"/>
  <c r="Y2" i="10"/>
  <c r="Z3" i="102"/>
  <c r="Y53" i="149"/>
  <c r="Z37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Z40" i="149"/>
  <c r="Y10" i="149"/>
  <c r="Y26" i="116"/>
  <c r="Y2" i="116" s="1"/>
  <c r="Z17" i="93"/>
  <c r="Z18" i="11"/>
  <c r="Y22" i="93"/>
  <c r="Y23" i="11"/>
  <c r="Y11" i="93"/>
  <c r="Y12" i="11"/>
  <c r="Y40" i="149"/>
  <c r="Y2" i="8"/>
  <c r="Z17" i="149"/>
  <c r="Z33" i="93"/>
  <c r="Z34" i="11"/>
  <c r="Z81" i="149"/>
  <c r="Z48" i="149"/>
  <c r="Z80" i="149"/>
  <c r="Z15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Z66" i="149" l="1"/>
  <c r="Z19" i="149"/>
  <c r="Y37" i="149"/>
  <c r="Z2" i="123"/>
  <c r="Y80" i="149"/>
  <c r="Y66" i="149"/>
  <c r="Z5" i="149"/>
  <c r="Y15" i="149"/>
  <c r="Z2" i="116"/>
  <c r="Z53" i="149"/>
  <c r="Z85" i="149"/>
  <c r="Z71" i="149"/>
  <c r="Z90" i="149"/>
  <c r="Y9" i="149"/>
  <c r="Z2" i="102"/>
  <c r="Y71" i="149"/>
  <c r="Y2" i="102"/>
  <c r="Z65" i="149"/>
  <c r="Y84" i="149"/>
  <c r="Z9" i="149"/>
  <c r="Y85" i="149"/>
  <c r="Y26" i="93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65" i="14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36" i="149" l="1"/>
  <c r="Y36" i="149"/>
  <c r="Z2" i="93"/>
  <c r="Y2" i="93"/>
  <c r="Y26" i="11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Y2" i="11"/>
  <c r="Z35" i="149"/>
  <c r="Y26" i="7"/>
  <c r="Z26" i="9"/>
  <c r="Z2" i="11"/>
  <c r="Y3" i="9"/>
  <c r="Y26" i="9"/>
  <c r="Z26" i="7"/>
  <c r="Z3" i="7"/>
  <c r="Z3" i="9"/>
  <c r="Y14" i="149"/>
  <c r="Y3" i="7"/>
  <c r="Y2" i="7" s="1"/>
  <c r="Y4" i="149" s="1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Z2" i="9" l="1"/>
  <c r="Z14" i="149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I70" i="123" s="1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J21" i="102" s="1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P35" i="123"/>
  <c r="N38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I26" i="89" s="1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H44" i="102"/>
  <c r="P44" i="102"/>
  <c r="R45" i="102"/>
  <c r="F47" i="102"/>
  <c r="N47" i="102"/>
  <c r="P48" i="102"/>
  <c r="D50" i="102"/>
  <c r="L50" i="102"/>
  <c r="N51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K3" i="203" l="1"/>
  <c r="R26" i="191"/>
  <c r="Q50" i="102"/>
  <c r="W26" i="19"/>
  <c r="N3" i="19"/>
  <c r="S22" i="16"/>
  <c r="D17" i="106"/>
  <c r="H11" i="105"/>
  <c r="H14" i="102"/>
  <c r="R22" i="16"/>
  <c r="U44" i="102"/>
  <c r="F26" i="108"/>
  <c r="K4" i="125"/>
  <c r="S26" i="17"/>
  <c r="Q37" i="123"/>
  <c r="P3" i="192"/>
  <c r="V26" i="113"/>
  <c r="H3" i="19"/>
  <c r="O26" i="17"/>
  <c r="C26" i="17"/>
  <c r="J3" i="107"/>
  <c r="F46" i="123"/>
  <c r="L16" i="123"/>
  <c r="M3" i="17"/>
  <c r="P65" i="123"/>
  <c r="L41" i="123"/>
  <c r="L41" i="93" s="1"/>
  <c r="L41" i="11" s="1"/>
  <c r="L41" i="9" s="1"/>
  <c r="L41" i="7" s="1"/>
  <c r="K17" i="111"/>
  <c r="F64" i="123"/>
  <c r="K26" i="85"/>
  <c r="P30" i="123"/>
  <c r="P30" i="93" s="1"/>
  <c r="P30" i="11" s="1"/>
  <c r="P30" i="9" s="1"/>
  <c r="P30" i="7" s="1"/>
  <c r="D26" i="86"/>
  <c r="N26" i="81"/>
  <c r="L3" i="79"/>
  <c r="D26" i="187"/>
  <c r="N26" i="108"/>
  <c r="K71" i="102"/>
  <c r="O66" i="116"/>
  <c r="S3" i="85"/>
  <c r="L3" i="163"/>
  <c r="F66" i="116"/>
  <c r="T26" i="191"/>
  <c r="R52" i="104"/>
  <c r="H3" i="201"/>
  <c r="N27" i="125"/>
  <c r="V3" i="183"/>
  <c r="K3" i="190"/>
  <c r="T26" i="86"/>
  <c r="L17" i="106"/>
  <c r="F26" i="81"/>
  <c r="E36" i="102"/>
  <c r="R26" i="91"/>
  <c r="H3" i="112"/>
  <c r="N3" i="86"/>
  <c r="T3" i="83"/>
  <c r="T2" i="83" s="1"/>
  <c r="D50" i="123"/>
  <c r="S26" i="191"/>
  <c r="K26" i="191"/>
  <c r="H26" i="185"/>
  <c r="X51" i="123"/>
  <c r="N29" i="123"/>
  <c r="L26" i="187"/>
  <c r="W26" i="194"/>
  <c r="D71" i="123"/>
  <c r="D71" i="93" s="1"/>
  <c r="D71" i="11" s="1"/>
  <c r="D71" i="9" s="1"/>
  <c r="D71" i="7" s="1"/>
  <c r="R70" i="123"/>
  <c r="J40" i="123"/>
  <c r="J40" i="93" s="1"/>
  <c r="J40" i="11" s="1"/>
  <c r="J40" i="9" s="1"/>
  <c r="J40" i="7" s="1"/>
  <c r="L6" i="123"/>
  <c r="J70" i="123"/>
  <c r="X69" i="123"/>
  <c r="P69" i="123"/>
  <c r="P69" i="93" s="1"/>
  <c r="P69" i="11" s="1"/>
  <c r="P69" i="9" s="1"/>
  <c r="P69" i="7" s="1"/>
  <c r="J26" i="86"/>
  <c r="R27" i="104"/>
  <c r="H69" i="123"/>
  <c r="D49" i="123"/>
  <c r="L21" i="123"/>
  <c r="S26" i="186"/>
  <c r="N68" i="123"/>
  <c r="X26" i="193"/>
  <c r="K26" i="186"/>
  <c r="F68" i="123"/>
  <c r="P26" i="193"/>
  <c r="L37" i="123"/>
  <c r="T3" i="186"/>
  <c r="D3" i="83"/>
  <c r="D2" i="83" s="1"/>
  <c r="U3" i="91"/>
  <c r="H26" i="193"/>
  <c r="D67" i="123"/>
  <c r="D67" i="93" s="1"/>
  <c r="D67" i="11" s="1"/>
  <c r="D67" i="9" s="1"/>
  <c r="D67" i="7" s="1"/>
  <c r="C3" i="193"/>
  <c r="S71" i="102"/>
  <c r="U68" i="102"/>
  <c r="N26" i="187"/>
  <c r="M26" i="17"/>
  <c r="W26" i="201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R26" i="195"/>
  <c r="J26" i="189"/>
  <c r="J26" i="109"/>
  <c r="J2" i="109" s="1"/>
  <c r="V3" i="88"/>
  <c r="K20" i="102"/>
  <c r="W65" i="123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D37" i="123"/>
  <c r="D32" i="123"/>
  <c r="D32" i="93" s="1"/>
  <c r="D32" i="11" s="1"/>
  <c r="D32" i="9" s="1"/>
  <c r="D32" i="7" s="1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K38" i="93" s="1"/>
  <c r="K38" i="11" s="1"/>
  <c r="K38" i="9" s="1"/>
  <c r="K38" i="7" s="1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V51" i="93" s="1"/>
  <c r="V51" i="11" s="1"/>
  <c r="V51" i="9" s="1"/>
  <c r="V51" i="7" s="1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U3" i="125" s="1"/>
  <c r="T3" i="115"/>
  <c r="T2" i="115" s="1"/>
  <c r="I3" i="107"/>
  <c r="N27" i="104"/>
  <c r="P46" i="102"/>
  <c r="P46" i="93" s="1"/>
  <c r="P46" i="11" s="1"/>
  <c r="P46" i="9" s="1"/>
  <c r="P46" i="7" s="1"/>
  <c r="R43" i="102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W48" i="123"/>
  <c r="W48" i="93" s="1"/>
  <c r="W48" i="11" s="1"/>
  <c r="W48" i="9" s="1"/>
  <c r="W48" i="7" s="1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J26" i="125" s="1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I25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P8" i="124"/>
  <c r="P9" i="123"/>
  <c r="P8" i="123" s="1"/>
  <c r="T26" i="17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M26" i="125" l="1"/>
  <c r="M3" i="111"/>
  <c r="M26" i="111"/>
  <c r="D26" i="149"/>
  <c r="H2" i="185"/>
  <c r="P27" i="123"/>
  <c r="L6" i="149"/>
  <c r="U6" i="149"/>
  <c r="V26" i="106"/>
  <c r="M2" i="17"/>
  <c r="X2" i="121"/>
  <c r="R2" i="108"/>
  <c r="U41" i="93"/>
  <c r="U41" i="11" s="1"/>
  <c r="U41" i="9" s="1"/>
  <c r="U41" i="7" s="1"/>
  <c r="O17" i="123"/>
  <c r="L6" i="93"/>
  <c r="L6" i="11" s="1"/>
  <c r="L6" i="9" s="1"/>
  <c r="L6" i="7" s="1"/>
  <c r="D16" i="93"/>
  <c r="D16" i="11" s="1"/>
  <c r="D16" i="9" s="1"/>
  <c r="D16" i="7" s="1"/>
  <c r="C36" i="93"/>
  <c r="C36" i="11" s="1"/>
  <c r="C36" i="9" s="1"/>
  <c r="C36" i="7" s="1"/>
  <c r="D60" i="149"/>
  <c r="X26" i="16"/>
  <c r="Q10" i="149"/>
  <c r="C26" i="117"/>
  <c r="E26" i="105"/>
  <c r="K36" i="93"/>
  <c r="K36" i="11" s="1"/>
  <c r="K36" i="9" s="1"/>
  <c r="K36" i="7" s="1"/>
  <c r="C2" i="192"/>
  <c r="N2" i="108"/>
  <c r="T2" i="163"/>
  <c r="T11" i="123"/>
  <c r="W17" i="123"/>
  <c r="U14" i="93"/>
  <c r="U14" i="11" s="1"/>
  <c r="U14" i="9" s="1"/>
  <c r="U14" i="7" s="1"/>
  <c r="J2" i="189"/>
  <c r="W3" i="104"/>
  <c r="H2" i="197"/>
  <c r="N2" i="109"/>
  <c r="M3" i="106"/>
  <c r="M74" i="149"/>
  <c r="J2" i="186"/>
  <c r="M2" i="81"/>
  <c r="U11" i="123"/>
  <c r="I12" i="149"/>
  <c r="R26" i="105"/>
  <c r="N2" i="112"/>
  <c r="K26" i="117"/>
  <c r="M14" i="93"/>
  <c r="M14" i="11" s="1"/>
  <c r="M14" i="9" s="1"/>
  <c r="M14" i="7" s="1"/>
  <c r="E2" i="201"/>
  <c r="X26" i="75"/>
  <c r="L2" i="19"/>
  <c r="U2" i="81"/>
  <c r="D2" i="91"/>
  <c r="K2" i="189"/>
  <c r="D2" i="108"/>
  <c r="W2" i="115"/>
  <c r="E41" i="93"/>
  <c r="E41" i="11" s="1"/>
  <c r="E41" i="9" s="1"/>
  <c r="E41" i="7" s="1"/>
  <c r="T2" i="188"/>
  <c r="I2" i="195"/>
  <c r="J3" i="106"/>
  <c r="H79" i="149"/>
  <c r="O2" i="114"/>
  <c r="W2" i="18"/>
  <c r="H27" i="123"/>
  <c r="E3" i="105"/>
  <c r="W2" i="108"/>
  <c r="M2" i="114"/>
  <c r="G3" i="125"/>
  <c r="R66" i="93"/>
  <c r="R66" i="11" s="1"/>
  <c r="R66" i="9" s="1"/>
  <c r="R66" i="7" s="1"/>
  <c r="V3" i="106"/>
  <c r="V2" i="106" s="1"/>
  <c r="V2" i="19"/>
  <c r="G26" i="103"/>
  <c r="Q4" i="123"/>
  <c r="V2" i="163"/>
  <c r="K3" i="106"/>
  <c r="X3" i="16"/>
  <c r="J26" i="105"/>
  <c r="J2" i="105" s="1"/>
  <c r="D6" i="93"/>
  <c r="D6" i="11" s="1"/>
  <c r="D6" i="9" s="1"/>
  <c r="D6" i="7" s="1"/>
  <c r="P81" i="149"/>
  <c r="J2" i="196"/>
  <c r="X2" i="18"/>
  <c r="N26" i="104"/>
  <c r="R26" i="104"/>
  <c r="R2" i="104" s="1"/>
  <c r="X24" i="93"/>
  <c r="X24" i="11" s="1"/>
  <c r="X24" i="9" s="1"/>
  <c r="X24" i="7" s="1"/>
  <c r="O2" i="80"/>
  <c r="R2" i="195"/>
  <c r="H2" i="183"/>
  <c r="G2" i="110"/>
  <c r="U26" i="125"/>
  <c r="U2" i="125" s="1"/>
  <c r="U26" i="111"/>
  <c r="M2" i="186"/>
  <c r="G78" i="149"/>
  <c r="P39" i="149"/>
  <c r="Q2" i="19"/>
  <c r="G3" i="16"/>
  <c r="W25" i="93"/>
  <c r="W25" i="11" s="1"/>
  <c r="W25" i="9" s="1"/>
  <c r="W25" i="7" s="1"/>
  <c r="O26" i="16"/>
  <c r="E3" i="111"/>
  <c r="C51" i="93"/>
  <c r="C51" i="11" s="1"/>
  <c r="C51" i="9" s="1"/>
  <c r="C51" i="7" s="1"/>
  <c r="T61" i="149"/>
  <c r="C2" i="86"/>
  <c r="T2" i="113"/>
  <c r="M26" i="103"/>
  <c r="W3" i="16"/>
  <c r="F2" i="17"/>
  <c r="X22" i="123"/>
  <c r="M47" i="93"/>
  <c r="M47" i="11" s="1"/>
  <c r="M47" i="9" s="1"/>
  <c r="M47" i="7" s="1"/>
  <c r="M26" i="16"/>
  <c r="D27" i="123"/>
  <c r="N2" i="188"/>
  <c r="H2" i="203"/>
  <c r="H3" i="16"/>
  <c r="O2" i="186"/>
  <c r="V2" i="193"/>
  <c r="J3" i="16"/>
  <c r="T26" i="125"/>
  <c r="N89" i="149"/>
  <c r="G2" i="81"/>
  <c r="G2" i="19"/>
  <c r="W15" i="93"/>
  <c r="W15" i="11" s="1"/>
  <c r="W15" i="9" s="1"/>
  <c r="W15" i="7" s="1"/>
  <c r="T2" i="186"/>
  <c r="U24" i="93"/>
  <c r="U24" i="11" s="1"/>
  <c r="U24" i="9" s="1"/>
  <c r="U24" i="7" s="1"/>
  <c r="C26" i="16"/>
  <c r="S26" i="105"/>
  <c r="O3" i="125"/>
  <c r="M72" i="93"/>
  <c r="M72" i="11" s="1"/>
  <c r="M72" i="9" s="1"/>
  <c r="M72" i="7" s="1"/>
  <c r="J2" i="192"/>
  <c r="S26" i="104"/>
  <c r="S2" i="104" s="1"/>
  <c r="F2" i="109"/>
  <c r="X2" i="183"/>
  <c r="I2" i="109"/>
  <c r="G15" i="93"/>
  <c r="G15" i="11" s="1"/>
  <c r="G15" i="9" s="1"/>
  <c r="G15" i="7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H22" i="123"/>
  <c r="I81" i="149"/>
  <c r="O11" i="123"/>
  <c r="K2" i="104"/>
  <c r="M2" i="187"/>
  <c r="C3" i="105"/>
  <c r="U17" i="123"/>
  <c r="N26" i="16"/>
  <c r="V26" i="104"/>
  <c r="V2" i="104" s="1"/>
  <c r="D89" i="149"/>
  <c r="O61" i="102"/>
  <c r="H2" i="113"/>
  <c r="R26" i="16"/>
  <c r="T3" i="16"/>
  <c r="X3" i="106"/>
  <c r="E93" i="149"/>
  <c r="X80" i="149"/>
  <c r="G2" i="183"/>
  <c r="O48" i="93"/>
  <c r="O48" i="11" s="1"/>
  <c r="O48" i="9" s="1"/>
  <c r="O48" i="7" s="1"/>
  <c r="M3" i="16"/>
  <c r="M2" i="16" s="1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J2" i="125" s="1"/>
  <c r="U3" i="11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H6" i="149"/>
  <c r="H26" i="124"/>
  <c r="G26" i="16"/>
  <c r="C26" i="103"/>
  <c r="H33" i="123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Q2" i="16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R26" i="106"/>
  <c r="R2" i="106" s="1"/>
  <c r="T57" i="149"/>
  <c r="T3" i="125"/>
  <c r="T21" i="149"/>
  <c r="P56" i="149"/>
  <c r="L63" i="149"/>
  <c r="W64" i="149"/>
  <c r="I57" i="149"/>
  <c r="P21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G39" i="149"/>
  <c r="X61" i="102"/>
  <c r="X79" i="149"/>
  <c r="H86" i="149"/>
  <c r="J79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T27" i="123"/>
  <c r="X3" i="103"/>
  <c r="G44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J52" i="149"/>
  <c r="G64" i="149"/>
  <c r="R17" i="149"/>
  <c r="J27" i="149"/>
  <c r="K70" i="149"/>
  <c r="O76" i="149"/>
  <c r="H28" i="149"/>
  <c r="I75" i="149"/>
  <c r="L24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X83" i="149"/>
  <c r="P75" i="149"/>
  <c r="N31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M70" i="149"/>
  <c r="G76" i="149"/>
  <c r="R51" i="149"/>
  <c r="X39" i="149"/>
  <c r="H24" i="149"/>
  <c r="V29" i="149"/>
  <c r="R62" i="149"/>
  <c r="X29" i="149"/>
  <c r="J23" i="149"/>
  <c r="X75" i="149"/>
  <c r="P48" i="149"/>
  <c r="U56" i="149"/>
  <c r="U26" i="104"/>
  <c r="H47" i="149"/>
  <c r="I51" i="149"/>
  <c r="R55" i="149"/>
  <c r="P27" i="149"/>
  <c r="F29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J48" i="149"/>
  <c r="V25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I21" i="149"/>
  <c r="P90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91" i="149"/>
  <c r="W33" i="116"/>
  <c r="W26" i="116" s="1"/>
  <c r="U61" i="102"/>
  <c r="W41" i="149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M26" i="116"/>
  <c r="O59" i="149"/>
  <c r="E9" i="93"/>
  <c r="G60" i="149"/>
  <c r="G5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C41" i="149" l="1"/>
  <c r="M16" i="149"/>
  <c r="T2" i="125"/>
  <c r="F86" i="149"/>
  <c r="H68" i="149"/>
  <c r="P83" i="149"/>
  <c r="J43" i="149"/>
  <c r="D86" i="149"/>
  <c r="K62" i="149"/>
  <c r="W17" i="149"/>
  <c r="G24" i="149"/>
  <c r="V54" i="149"/>
  <c r="S42" i="149"/>
  <c r="U5" i="149"/>
  <c r="R2" i="103"/>
  <c r="X17" i="149"/>
  <c r="H83" i="149"/>
  <c r="K2" i="106"/>
  <c r="G21" i="149"/>
  <c r="G54" i="149"/>
  <c r="L59" i="149"/>
  <c r="L68" i="149"/>
  <c r="J22" i="149"/>
  <c r="G88" i="149"/>
  <c r="G2" i="111"/>
  <c r="M39" i="149"/>
  <c r="U91" i="149"/>
  <c r="T70" i="149"/>
  <c r="I3" i="123"/>
  <c r="J30" i="149"/>
  <c r="W2" i="105"/>
  <c r="W28" i="149"/>
  <c r="H90" i="149"/>
  <c r="X2" i="16"/>
  <c r="G27" i="149"/>
  <c r="X55" i="149"/>
  <c r="O41" i="149"/>
  <c r="P41" i="149"/>
  <c r="T17" i="149"/>
  <c r="U2" i="111"/>
  <c r="J61" i="149"/>
  <c r="M2" i="106"/>
  <c r="X19" i="149"/>
  <c r="F38" i="149"/>
  <c r="I38" i="149"/>
  <c r="C70" i="149"/>
  <c r="R26" i="123"/>
  <c r="S29" i="149"/>
  <c r="D59" i="149"/>
  <c r="X45" i="149"/>
  <c r="J28" i="149"/>
  <c r="K43" i="149"/>
  <c r="K32" i="149"/>
  <c r="Q22" i="149"/>
  <c r="D52" i="149"/>
  <c r="Q26" i="149"/>
  <c r="K9" i="149"/>
  <c r="T54" i="149"/>
  <c r="D48" i="149"/>
  <c r="W42" i="149"/>
  <c r="N83" i="149"/>
  <c r="D26" i="123"/>
  <c r="U33" i="149"/>
  <c r="U18" i="149"/>
  <c r="T2" i="16"/>
  <c r="T47" i="149"/>
  <c r="E44" i="149"/>
  <c r="H2" i="16"/>
  <c r="H64" i="149"/>
  <c r="I2" i="124"/>
  <c r="N53" i="149"/>
  <c r="G47" i="149"/>
  <c r="H26" i="123"/>
  <c r="H2" i="123" s="1"/>
  <c r="J2" i="16"/>
  <c r="W24" i="149"/>
  <c r="H42" i="149"/>
  <c r="I18" i="149"/>
  <c r="E33" i="149"/>
  <c r="J83" i="149"/>
  <c r="J33" i="149"/>
  <c r="G40" i="149"/>
  <c r="C38" i="149"/>
  <c r="R60" i="149"/>
  <c r="G32" i="149"/>
  <c r="X9" i="149"/>
  <c r="Q27" i="149"/>
  <c r="H95" i="149"/>
  <c r="V45" i="149"/>
  <c r="V18" i="149"/>
  <c r="O54" i="149"/>
  <c r="O2" i="125"/>
  <c r="E2" i="16"/>
  <c r="G2" i="16"/>
  <c r="M18" i="149"/>
  <c r="G2" i="125"/>
  <c r="M54" i="149"/>
  <c r="O56" i="149"/>
  <c r="J25" i="149"/>
  <c r="C31" i="149"/>
  <c r="F43" i="149"/>
  <c r="D28" i="149"/>
  <c r="F26" i="123"/>
  <c r="D51" i="149"/>
  <c r="K83" i="149"/>
  <c r="I9" i="149"/>
  <c r="P55" i="149"/>
  <c r="W68" i="149"/>
  <c r="S33" i="149"/>
  <c r="N42" i="149"/>
  <c r="N2" i="104"/>
  <c r="R2" i="116"/>
  <c r="U2" i="105"/>
  <c r="I59" i="149"/>
  <c r="E46" i="149"/>
  <c r="S2" i="116"/>
  <c r="X88" i="149"/>
  <c r="I64" i="149"/>
  <c r="X41" i="149"/>
  <c r="R46" i="149"/>
  <c r="W2" i="16"/>
  <c r="M61" i="149"/>
  <c r="F32" i="149"/>
  <c r="D88" i="149"/>
  <c r="K2" i="105"/>
  <c r="I17" i="149"/>
  <c r="P93" i="149"/>
  <c r="F2" i="75"/>
  <c r="K2" i="16"/>
  <c r="Q52" i="149"/>
  <c r="G18" i="149"/>
  <c r="D54" i="149"/>
  <c r="K26" i="149"/>
  <c r="F24" i="149"/>
  <c r="D2" i="104"/>
  <c r="J2" i="75"/>
  <c r="J51" i="149"/>
  <c r="J93" i="149"/>
  <c r="O57" i="149"/>
  <c r="V59" i="149"/>
  <c r="H53" i="149"/>
  <c r="H59" i="149"/>
  <c r="T41" i="149"/>
  <c r="W63" i="149"/>
  <c r="H63" i="149"/>
  <c r="C2" i="104"/>
  <c r="Q2" i="104"/>
  <c r="U26" i="123"/>
  <c r="U2" i="123" s="1"/>
  <c r="Q18" i="149"/>
  <c r="O2" i="103"/>
  <c r="C2" i="16"/>
  <c r="P2" i="104"/>
  <c r="I22" i="149"/>
  <c r="C16" i="149"/>
  <c r="K17" i="149"/>
  <c r="F16" i="149"/>
  <c r="S83" i="149"/>
  <c r="W30" i="149"/>
  <c r="C2" i="105"/>
  <c r="M41" i="149"/>
  <c r="O30" i="149"/>
  <c r="U46" i="149"/>
  <c r="W22" i="149"/>
  <c r="D83" i="149"/>
  <c r="C54" i="149"/>
  <c r="U2" i="117"/>
  <c r="S2" i="105"/>
  <c r="D2" i="105"/>
  <c r="O39" i="149"/>
  <c r="J24" i="149"/>
  <c r="S2" i="16"/>
  <c r="P91" i="149"/>
  <c r="J3" i="123"/>
  <c r="J2" i="123" s="1"/>
  <c r="M29" i="149"/>
  <c r="T39" i="149"/>
  <c r="R34" i="149"/>
  <c r="I42" i="149"/>
  <c r="V58" i="149"/>
  <c r="P9" i="149"/>
  <c r="F2" i="16"/>
  <c r="Q2" i="106"/>
  <c r="K91" i="149"/>
  <c r="D39" i="149"/>
  <c r="O95" i="149"/>
  <c r="Q28" i="149"/>
  <c r="N32" i="149"/>
  <c r="V2" i="75"/>
  <c r="X53" i="149"/>
  <c r="M86" i="149"/>
  <c r="T83" i="149"/>
  <c r="X43" i="149"/>
  <c r="F42" i="149"/>
  <c r="D17" i="149"/>
  <c r="I58" i="149"/>
  <c r="I2" i="106"/>
  <c r="S26" i="149"/>
  <c r="Q59" i="149"/>
  <c r="P20" i="149"/>
  <c r="D26" i="102"/>
  <c r="O31" i="149"/>
  <c r="E47" i="149"/>
  <c r="I61" i="149"/>
  <c r="I2" i="16"/>
  <c r="K68" i="149"/>
  <c r="K33" i="149"/>
  <c r="P2" i="117"/>
  <c r="L50" i="149"/>
  <c r="T50" i="149"/>
  <c r="C80" i="149"/>
  <c r="S70" i="149"/>
  <c r="R18" i="149"/>
  <c r="X42" i="149"/>
  <c r="U44" i="149"/>
  <c r="P61" i="149"/>
  <c r="N3" i="102"/>
  <c r="J34" i="149"/>
  <c r="O93" i="149"/>
  <c r="Q88" i="149"/>
  <c r="I30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J90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V49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C18" i="11"/>
  <c r="C17" i="93"/>
  <c r="X17" i="93"/>
  <c r="X18" i="11"/>
  <c r="W53" i="11"/>
  <c r="W52" i="93"/>
  <c r="V34" i="11"/>
  <c r="V33" i="93"/>
  <c r="F9" i="149"/>
  <c r="I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W40" i="149" l="1"/>
  <c r="X15" i="149"/>
  <c r="Q49" i="149"/>
  <c r="J15" i="149"/>
  <c r="T15" i="149"/>
  <c r="I45" i="149"/>
  <c r="I85" i="149"/>
  <c r="K40" i="149"/>
  <c r="G90" i="149"/>
  <c r="F2" i="123"/>
  <c r="P45" i="149"/>
  <c r="C15" i="149"/>
  <c r="G15" i="149"/>
  <c r="V19" i="149"/>
  <c r="P49" i="149"/>
  <c r="C40" i="149"/>
  <c r="I19" i="149"/>
  <c r="K15" i="149"/>
  <c r="C45" i="149"/>
  <c r="E15" i="149"/>
  <c r="H65" i="149"/>
  <c r="I15" i="149"/>
  <c r="U40" i="149"/>
  <c r="N45" i="149"/>
  <c r="W15" i="149"/>
  <c r="S15" i="149"/>
  <c r="J19" i="149"/>
  <c r="X37" i="149"/>
  <c r="D45" i="149"/>
  <c r="N19" i="149"/>
  <c r="M45" i="149"/>
  <c r="F19" i="149"/>
  <c r="D40" i="149"/>
  <c r="Q45" i="149"/>
  <c r="S40" i="149"/>
  <c r="U66" i="149"/>
  <c r="I49" i="149"/>
  <c r="F15" i="149"/>
  <c r="W2" i="123"/>
  <c r="H84" i="149"/>
  <c r="P84" i="149"/>
  <c r="W85" i="149"/>
  <c r="W53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I36" i="149"/>
  <c r="W36" i="149"/>
  <c r="V26" i="11"/>
  <c r="K2" i="93"/>
  <c r="W84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I35" i="149" l="1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J2" i="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<sst xmlns="http://schemas.openxmlformats.org/spreadsheetml/2006/main" count="12477" uniqueCount="330">
  <si>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</si>
  <si>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</si>
  <si>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</si>
  <si>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</si>
  <si>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</si>
  <si>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</si>
  <si>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</si>
  <si>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</si>
  <si>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</si>
  <si>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</si>
  <si>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</si>
  <si>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</si>
  <si>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</si>
  <si>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</si>
  <si>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</si>
  <si>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</si>
  <si>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</si>
  <si>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</si>
  <si>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</si>
  <si>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</si>
  <si>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</si>
  <si>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</si>
  <si>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</si>
  <si>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</si>
  <si>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</si>
  <si>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</si>
  <si>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</si>
  <si>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</si>
  <si>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</si>
  <si>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</si>
  <si>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</si>
  <si>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</si>
  <si>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</si>
  <si>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</si>
  <si>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</si>
  <si>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</si>
  <si>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</si>
  <si>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</si>
  <si>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</si>
  <si>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</si>
  <si>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</si>
  <si>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</si>
  <si>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</si>
  <si>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</si>
  <si>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</si>
  <si>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</si>
  <si>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</si>
  <si>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</si>
  <si>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</si>
  <si>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</si>
  <si>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</si>
  <si>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</si>
  <si>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</si>
  <si>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</si>
  <si>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</si>
  <si>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</si>
  <si>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</si>
  <si>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</si>
  <si>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</si>
  <si>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</si>
  <si>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</si>
  <si>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</si>
  <si>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</si>
  <si>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</si>
  <si>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</si>
  <si>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</si>
  <si>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</si>
  <si>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</si>
  <si>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</si>
  <si>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</si>
  <si>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</si>
  <si>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</si>
  <si>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</si>
  <si>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</si>
  <si>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</si>
  <si>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</si>
  <si>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</si>
  <si>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</si>
  <si>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</si>
  <si>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</si>
  <si>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</si>
  <si>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</si>
  <si>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</si>
  <si>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</si>
  <si>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</si>
  <si>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</si>
  <si>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</si>
  <si>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</si>
  <si>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</si>
  <si>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</si>
  <si>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</si>
  <si>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</si>
  <si>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</si>
  <si>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</si>
  <si>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</si>
  <si>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</si>
  <si>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</si>
  <si>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</si>
  <si>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</si>
  <si>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</si>
  <si>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</si>
  <si>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</si>
  <si>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</si>
  <si>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</si>
  <si>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</si>
  <si>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</si>
  <si>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</si>
  <si>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</si>
  <si>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</si>
  <si>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</si>
  <si>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</si>
  <si>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</si>
  <si>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</si>
  <si>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</si>
  <si>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</si>
  <si>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</si>
  <si>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</si>
  <si>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</si>
  <si>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</si>
  <si>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</si>
  <si>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</si>
  <si>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</si>
  <si>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</si>
  <si>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</si>
  <si>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</si>
  <si>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</si>
  <si>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</si>
  <si>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</si>
  <si>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</si>
  <si>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</si>
  <si>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</si>
  <si>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</si>
  <si>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</si>
  <si>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</si>
  <si>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</si>
  <si>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</si>
  <si>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</si>
  <si>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</si>
  <si>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</si>
  <si>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</si>
  <si>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</si>
  <si>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</si>
  <si>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</si>
  <si>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</si>
  <si>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</si>
  <si>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</si>
  <si>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</si>
  <si>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</si>
  <si>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</si>
  <si>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</si>
  <si>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</si>
  <si>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</si>
  <si>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</si>
  <si>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</si>
  <si>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</si>
  <si>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</si>
  <si>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</si>
  <si>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</si>
  <si>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</si>
  <si>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</si>
  <si>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</si>
  <si>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</si>
  <si>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</si>
  <si>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</si>
  <si>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</si>
  <si>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</si>
  <si>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</si>
  <si>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</si>
  <si>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</si>
  <si>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</si>
  <si>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</si>
  <si>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</si>
  <si>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</si>
  <si>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</si>
  <si>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</si>
  <si>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</si>
  <si>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</si>
  <si>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</si>
  <si>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</si>
  <si>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</si>
  <si>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</si>
  <si>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</si>
  <si>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</si>
  <si>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</si>
  <si>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</si>
  <si>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</si>
  <si>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</si>
  <si>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</si>
  <si>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</si>
  <si>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</si>
  <si>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</si>
  <si>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</si>
  <si>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</si>
  <si>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</si>
  <si>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</si>
  <si>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</si>
  <si>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</si>
  <si>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</si>
  <si>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</si>
  <si>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</si>
  <si>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</si>
  <si>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</si>
  <si>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</si>
  <si>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</si>
  <si>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</si>
  <si>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</si>
  <si>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</si>
  <si>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</si>
  <si>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</si>
  <si>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</si>
  <si>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</si>
  <si>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</si>
  <si>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</si>
  <si>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</si>
  <si>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</si>
  <si>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</si>
  <si>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</si>
  <si>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</si>
  <si>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</si>
  <si>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</si>
  <si>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</si>
  <si>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</si>
  <si>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</si>
  <si>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</si>
  <si>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</si>
  <si>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</si>
  <si>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</si>
  <si>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</si>
  <si>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</si>
  <si>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</si>
  <si>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</si>
  <si>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</si>
  <si>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</si>
  <si>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</si>
  <si>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</si>
  <si>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</si>
  <si>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</si>
  <si>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</si>
  <si>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</si>
  <si>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</si>
  <si>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</si>
  <si>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</si>
  <si>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</si>
  <si>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</si>
  <si>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</si>
  <si>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</si>
  <si>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</si>
  <si>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</si>
  <si>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</si>
  <si>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</si>
  <si>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</si>
  <si>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</si>
  <si>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</si>
  <si>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</si>
  <si>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</si>
  <si>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</si>
  <si>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</si>
  <si>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</si>
  <si>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</si>
  <si>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</si>
  <si>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</si>
  <si>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</si>
  <si>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</si>
  <si>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</si>
  <si>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</si>
  <si>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</si>
  <si>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</si>
  <si>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</si>
  <si>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</si>
  <si>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</si>
  <si>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</si>
  <si>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</si>
  <si>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</si>
  <si>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</si>
  <si>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</si>
  <si>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</si>
  <si>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</si>
  <si>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</si>
  <si>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</si>
  <si>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</si>
  <si>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</si>
  <si>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</si>
  <si>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</si>
  <si>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</si>
  <si>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</si>
  <si>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</si>
  <si>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</si>
  <si>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</si>
  <si>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</si>
  <si>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</si>
  <si>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</si>
  <si>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</si>
  <si>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</si>
  <si>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</si>
  <si>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</si>
  <si>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</si>
  <si>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</si>
  <si>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</si>
  <si>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</si>
  <si>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</si>
  <si>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</si>
  <si>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</si>
  <si>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</si>
  <si>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</si>
  <si>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</si>
  <si>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</si>
  <si>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</si>
  <si>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</si>
  <si>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</si>
  <si>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</si>
  <si>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</si>
  <si>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</si>
  <si>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</si>
  <si>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</si>
  <si>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</si>
  <si>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</si>
  <si>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</si>
  <si>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</si>
  <si>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</si>
  <si>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</si>
  <si>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</si>
  <si>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</si>
  <si>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</si>
  <si>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</si>
  <si>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</si>
  <si>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</si>
  <si>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</si>
  <si>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</si>
  <si>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Luxembourg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</si>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</sst>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45967.477534722224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8979.8448835342915</v>
      </c>
      <c r="D4" s="8">
        <f>GAE!D$2</f>
        <v>9682.4407347836168</v>
      </c>
      <c r="E4" s="8">
        <f>GAE!E$2</f>
        <v>10457.162065812709</v>
      </c>
      <c r="F4" s="8">
        <f>GAE!F$2</f>
        <v>10981.914155917713</v>
      </c>
      <c r="G4" s="8">
        <f>GAE!G$2</f>
        <v>12466.129184681406</v>
      </c>
      <c r="H4" s="8">
        <f>GAE!H$2</f>
        <v>12749.417921735299</v>
      </c>
      <c r="I4" s="8">
        <f>GAE!I$2</f>
        <v>12478.116076017852</v>
      </c>
      <c r="J4" s="8">
        <f>GAE!J$2</f>
        <v>11973.748010677868</v>
      </c>
      <c r="K4" s="8">
        <f>GAE!K$2</f>
        <v>11919.352822849014</v>
      </c>
      <c r="L4" s="8">
        <f>GAE!L$2</f>
        <v>11311.933044188609</v>
      </c>
      <c r="M4" s="8">
        <f>GAE!M$2</f>
        <v>11917.953053333331</v>
      </c>
      <c r="N4" s="8">
        <f>GAE!N$2</f>
        <v>11690.216130157523</v>
      </c>
      <c r="O4" s="8">
        <f>GAE!O$2</f>
        <v>11388.696608990982</v>
      </c>
      <c r="P4" s="8">
        <f>GAE!P$2</f>
        <v>10879.212839622583</v>
      </c>
      <c r="Q4" s="8">
        <f>GAE!Q$2</f>
        <v>10458.945302374204</v>
      </c>
      <c r="R4" s="8">
        <f>GAE!R$2</f>
        <v>10138.367661401318</v>
      </c>
      <c r="S4" s="8">
        <f>GAE!S$2</f>
        <v>9980.1078714771393</v>
      </c>
      <c r="T4" s="8">
        <f>GAE!T$2</f>
        <v>10318.209290562681</v>
      </c>
      <c r="U4" s="8">
        <f>GAE!U$2</f>
        <v>10752.151436017803</v>
      </c>
      <c r="V4" s="8">
        <f>GAE!V$2</f>
        <v>10868.787519152726</v>
      </c>
      <c r="W4" s="8">
        <f>GAE!W$2</f>
        <v>9067.5230298855513</v>
      </c>
      <c r="X4" s="8">
        <f>GAE!X$2</f>
        <v>9689.6723166934553</v>
      </c>
      <c r="Y4" s="8">
        <f>GAE!Y$2</f>
        <v>8655.7245437901329</v>
      </c>
      <c r="Z4" s="8">
        <f>GAE!Z$2</f>
        <v>8177.2668761198329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  <c r="Y5" s="10">
        <f>INTMARB!Y$2</f>
        <v>0</v>
      </c>
      <c r="Z5" s="10">
        <f>INTMARB!Z$2</f>
        <v>0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  <c r="Y6" s="12">
        <f>INTMARB_IN!Y$2</f>
        <v>0</v>
      </c>
      <c r="Z6" s="12">
        <f>INTMARB_IN!Z$2</f>
        <v>0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  <c r="Y7" s="12">
        <f>INTMARB_EX!Y$2</f>
        <v>0</v>
      </c>
      <c r="Z7" s="12">
        <f>INTMARB_EX!Z$2</f>
        <v>0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8979.8448835342915</v>
      </c>
      <c r="D8" s="8">
        <f>GIC!D$2</f>
        <v>9682.4407347836168</v>
      </c>
      <c r="E8" s="8">
        <f>GIC!E$2</f>
        <v>10457.162065812709</v>
      </c>
      <c r="F8" s="8">
        <f>GIC!F$2</f>
        <v>10981.914155917713</v>
      </c>
      <c r="G8" s="8">
        <f>GIC!G$2</f>
        <v>12466.129184681406</v>
      </c>
      <c r="H8" s="8">
        <f>GIC!H$2</f>
        <v>12749.417921735299</v>
      </c>
      <c r="I8" s="8">
        <f>GIC!I$2</f>
        <v>12478.116076017852</v>
      </c>
      <c r="J8" s="8">
        <f>GIC!J$2</f>
        <v>11973.748010677868</v>
      </c>
      <c r="K8" s="8">
        <f>GIC!K$2</f>
        <v>11919.352822849014</v>
      </c>
      <c r="L8" s="8">
        <f>GIC!L$2</f>
        <v>11311.933044188609</v>
      </c>
      <c r="M8" s="8">
        <f>GIC!M$2</f>
        <v>11917.953053333331</v>
      </c>
      <c r="N8" s="8">
        <f>GIC!N$2</f>
        <v>11690.216130157523</v>
      </c>
      <c r="O8" s="8">
        <f>GIC!O$2</f>
        <v>11388.696608990982</v>
      </c>
      <c r="P8" s="8">
        <f>GIC!P$2</f>
        <v>10879.212839622583</v>
      </c>
      <c r="Q8" s="8">
        <f>GIC!Q$2</f>
        <v>10458.945302374204</v>
      </c>
      <c r="R8" s="8">
        <f>GIC!R$2</f>
        <v>10138.367661401318</v>
      </c>
      <c r="S8" s="8">
        <f>GIC!S$2</f>
        <v>9980.1078714771393</v>
      </c>
      <c r="T8" s="8">
        <f>GIC!T$2</f>
        <v>10318.209290562681</v>
      </c>
      <c r="U8" s="8">
        <f>GIC!U$2</f>
        <v>10752.151436017803</v>
      </c>
      <c r="V8" s="8">
        <f>GIC!V$2</f>
        <v>10868.787519152726</v>
      </c>
      <c r="W8" s="8">
        <f>GIC!W$2</f>
        <v>9067.5230298855513</v>
      </c>
      <c r="X8" s="8">
        <f>GIC!X$2</f>
        <v>9689.6723166934553</v>
      </c>
      <c r="Y8" s="8">
        <f>GIC!Y$2</f>
        <v>8655.7245437901329</v>
      </c>
      <c r="Z8" s="8">
        <f>GIC!Z$2</f>
        <v>8177.2668761198329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965.83454063999989</v>
      </c>
      <c r="D9" s="10">
        <f>INTAVI!D$2</f>
        <v>1044.6360490800002</v>
      </c>
      <c r="E9" s="10">
        <f>INTAVI!E$2</f>
        <v>1131.8211262800003</v>
      </c>
      <c r="F9" s="10">
        <f>INTAVI!F$2</f>
        <v>1179.0723682800001</v>
      </c>
      <c r="G9" s="10">
        <f>INTAVI!G$2</f>
        <v>1282.9497782400001</v>
      </c>
      <c r="H9" s="10">
        <f>INTAVI!H$2</f>
        <v>1303.5537010799999</v>
      </c>
      <c r="I9" s="10">
        <f>INTAVI!I$2</f>
        <v>1219.9235324400001</v>
      </c>
      <c r="J9" s="10">
        <f>INTAVI!J$2</f>
        <v>1311.2924993999995</v>
      </c>
      <c r="K9" s="10">
        <f>INTAVI!K$2</f>
        <v>1319.9610510000002</v>
      </c>
      <c r="L9" s="10">
        <f>INTAVI!L$2</f>
        <v>1264.88740536</v>
      </c>
      <c r="M9" s="10">
        <f>INTAVI!M$2</f>
        <v>1297.80460584</v>
      </c>
      <c r="N9" s="10">
        <f>INTAVI!N$2</f>
        <v>1214.1744372000001</v>
      </c>
      <c r="O9" s="10">
        <f>INTAVI!O$2</f>
        <v>1120.2486487199999</v>
      </c>
      <c r="P9" s="10">
        <f>INTAVI!P$2</f>
        <v>1125.3281248800001</v>
      </c>
      <c r="Q9" s="10">
        <f>INTAVI!Q$2</f>
        <v>1222.1052948000004</v>
      </c>
      <c r="R9" s="10">
        <f>INTAVI!R$2</f>
        <v>1377.6753823200002</v>
      </c>
      <c r="S9" s="10">
        <f>INTAVI!S$2</f>
        <v>1528.74191268</v>
      </c>
      <c r="T9" s="10">
        <f>INTAVI!T$2</f>
        <v>1728.5474973599999</v>
      </c>
      <c r="U9" s="10">
        <f>INTAVI!U$2</f>
        <v>1848.32104824</v>
      </c>
      <c r="V9" s="10">
        <f>INTAVI!V$2</f>
        <v>1808.0866998000004</v>
      </c>
      <c r="W9" s="10">
        <f>INTAVI!W$2</f>
        <v>1645.5897950400001</v>
      </c>
      <c r="X9" s="10">
        <f>INTAVI!X$2</f>
        <v>1877.32691748</v>
      </c>
      <c r="Y9" s="10">
        <f>INTAVI!Y$2</f>
        <v>1948.6748692800006</v>
      </c>
      <c r="Z9" s="10">
        <f>INTAVI!Z$2</f>
        <v>1797.4437166799999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106.02997420400921</v>
      </c>
      <c r="D10" s="12">
        <f>INTAVI_PA_IN!D$2</f>
        <v>121.28372820001799</v>
      </c>
      <c r="E10" s="12">
        <f>INTAVI_PA_IN!E$2</f>
        <v>132.8610575222331</v>
      </c>
      <c r="F10" s="12">
        <f>INTAVI_PA_IN!F$2</f>
        <v>133.12133346019246</v>
      </c>
      <c r="G10" s="12">
        <f>INTAVI_PA_IN!G$2</f>
        <v>151.91529503793993</v>
      </c>
      <c r="H10" s="12">
        <f>INTAVI_PA_IN!H$2</f>
        <v>145.67356190260148</v>
      </c>
      <c r="I10" s="12">
        <f>INTAVI_PA_IN!I$2</f>
        <v>137.98499498495374</v>
      </c>
      <c r="J10" s="12">
        <f>INTAVI_PA_IN!J$2</f>
        <v>177.84473701798217</v>
      </c>
      <c r="K10" s="12">
        <f>INTAVI_PA_IN!K$2</f>
        <v>186.33469190795694</v>
      </c>
      <c r="L10" s="12">
        <f>INTAVI_PA_IN!L$2</f>
        <v>237.96719230142133</v>
      </c>
      <c r="M10" s="12">
        <f>INTAVI_PA_IN!M$2</f>
        <v>262.30976923230753</v>
      </c>
      <c r="N10" s="12">
        <f>INTAVI_PA_IN!N$2</f>
        <v>202.76037545950751</v>
      </c>
      <c r="O10" s="12">
        <f>INTAVI_PA_IN!O$2</f>
        <v>178.61321812780139</v>
      </c>
      <c r="P10" s="12">
        <f>INTAVI_PA_IN!P$2</f>
        <v>174.82165950198961</v>
      </c>
      <c r="Q10" s="12">
        <f>INTAVI_PA_IN!Q$2</f>
        <v>240.12399372103948</v>
      </c>
      <c r="R10" s="12">
        <f>INTAVI_PA_IN!R$2</f>
        <v>288.68012024773805</v>
      </c>
      <c r="S10" s="12">
        <f>INTAVI_PA_IN!S$2</f>
        <v>266.19702208192211</v>
      </c>
      <c r="T10" s="12">
        <f>INTAVI_PA_IN!T$2</f>
        <v>423.27072677448461</v>
      </c>
      <c r="U10" s="12">
        <f>INTAVI_PA_IN!U$2</f>
        <v>625.12634723919484</v>
      </c>
      <c r="V10" s="12">
        <f>INTAVI_PA_IN!V$2</f>
        <v>690.83235350624943</v>
      </c>
      <c r="W10" s="12">
        <f>INTAVI_PA_IN!W$2</f>
        <v>180.79642642521489</v>
      </c>
      <c r="X10" s="12">
        <f>INTAVI_PA_IN!X$2</f>
        <v>319.54433223507095</v>
      </c>
      <c r="Y10" s="12">
        <f>INTAVI_PA_IN!Y$2</f>
        <v>481.75875540158859</v>
      </c>
      <c r="Z10" s="12">
        <f>INTAVI_PA_IN!Z$2</f>
        <v>345.24970176989098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30.555535329859058</v>
      </c>
      <c r="D11" s="12">
        <f>INTAVI_PA_EX!D$2</f>
        <v>34.965829437965958</v>
      </c>
      <c r="E11" s="12">
        <f>INTAVI_PA_EX!E$2</f>
        <v>38.253692683155059</v>
      </c>
      <c r="F11" s="12">
        <f>INTAVI_PA_EX!F$2</f>
        <v>38.273881091601766</v>
      </c>
      <c r="G11" s="12">
        <f>INTAVI_PA_EX!G$2</f>
        <v>43.662542961051884</v>
      </c>
      <c r="H11" s="12">
        <f>INTAVI_PA_EX!H$2</f>
        <v>41.224540512421086</v>
      </c>
      <c r="I11" s="12">
        <f>INTAVI_PA_EX!I$2</f>
        <v>38.654212525102601</v>
      </c>
      <c r="J11" s="12">
        <f>INTAVI_PA_EX!J$2</f>
        <v>48.583279716371152</v>
      </c>
      <c r="K11" s="12">
        <f>INTAVI_PA_EX!K$2</f>
        <v>54.436480008315193</v>
      </c>
      <c r="L11" s="12">
        <f>INTAVI_PA_EX!L$2</f>
        <v>73.362109380263576</v>
      </c>
      <c r="M11" s="12">
        <f>INTAVI_PA_EX!M$2</f>
        <v>78.572373314266727</v>
      </c>
      <c r="N11" s="12">
        <f>INTAVI_PA_EX!N$2</f>
        <v>61.438834460072258</v>
      </c>
      <c r="O11" s="12">
        <f>INTAVI_PA_EX!O$2</f>
        <v>53.365718650804553</v>
      </c>
      <c r="P11" s="12">
        <f>INTAVI_PA_EX!P$2</f>
        <v>51.574574530876433</v>
      </c>
      <c r="Q11" s="12">
        <f>INTAVI_PA_EX!Q$2</f>
        <v>70.893770574142422</v>
      </c>
      <c r="R11" s="12">
        <f>INTAVI_PA_EX!R$2</f>
        <v>84.586760369616059</v>
      </c>
      <c r="S11" s="12">
        <f>INTAVI_PA_EX!S$2</f>
        <v>73.12485114537381</v>
      </c>
      <c r="T11" s="12">
        <f>INTAVI_PA_EX!T$2</f>
        <v>110.11398364189172</v>
      </c>
      <c r="U11" s="12">
        <f>INTAVI_PA_EX!U$2</f>
        <v>166.0144696230789</v>
      </c>
      <c r="V11" s="12">
        <f>INTAVI_PA_EX!V$2</f>
        <v>189.54038216238325</v>
      </c>
      <c r="W11" s="12">
        <f>INTAVI_PA_EX!W$2</f>
        <v>65.417566258142585</v>
      </c>
      <c r="X11" s="12">
        <f>INTAVI_PA_EX!X$2</f>
        <v>100.69573100835314</v>
      </c>
      <c r="Y11" s="12">
        <f>INTAVI_PA_EX!Y$2</f>
        <v>122.47908179436648</v>
      </c>
      <c r="Z11" s="12">
        <f>INTAVI_PA_EX!Z$2</f>
        <v>92.418940872622855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32.03171134998292</v>
      </c>
      <c r="D12" s="12">
        <f>INTAVI_FR_IN!D$2</f>
        <v>13.769209988672921</v>
      </c>
      <c r="E12" s="12">
        <f>INTAVI_FR_IN!E$2</f>
        <v>9.298713951784574</v>
      </c>
      <c r="F12" s="12">
        <f>INTAVI_FR_IN!F$2</f>
        <v>15.232395168847054</v>
      </c>
      <c r="G12" s="12">
        <f>INTAVI_FR_IN!G$2</f>
        <v>14.471887288470272</v>
      </c>
      <c r="H12" s="12">
        <f>INTAVI_FR_IN!H$2</f>
        <v>17.022696358463094</v>
      </c>
      <c r="I12" s="12">
        <f>INTAVI_FR_IN!I$2</f>
        <v>8.830974473104316</v>
      </c>
      <c r="J12" s="12">
        <f>INTAVI_FR_IN!J$2</f>
        <v>15.646697347548704</v>
      </c>
      <c r="K12" s="12">
        <f>INTAVI_FR_IN!K$2</f>
        <v>22.014535518595324</v>
      </c>
      <c r="L12" s="12">
        <f>INTAVI_FR_IN!L$2</f>
        <v>22.752215386738538</v>
      </c>
      <c r="M12" s="12">
        <f>INTAVI_FR_IN!M$2</f>
        <v>24.588078629727843</v>
      </c>
      <c r="N12" s="12">
        <f>INTAVI_FR_IN!N$2</f>
        <v>12.844921470783614</v>
      </c>
      <c r="O12" s="12">
        <f>INTAVI_FR_IN!O$2</f>
        <v>12.295833261374749</v>
      </c>
      <c r="P12" s="12">
        <f>INTAVI_FR_IN!P$2</f>
        <v>13.367861504296604</v>
      </c>
      <c r="Q12" s="12">
        <f>INTAVI_FR_IN!Q$2</f>
        <v>17.320082437011873</v>
      </c>
      <c r="R12" s="12">
        <f>INTAVI_FR_IN!R$2</f>
        <v>18.11581045298416</v>
      </c>
      <c r="S12" s="12">
        <f>INTAVI_FR_IN!S$2</f>
        <v>11.684492729046104</v>
      </c>
      <c r="T12" s="12">
        <f>INTAVI_FR_IN!T$2</f>
        <v>22.934486020027649</v>
      </c>
      <c r="U12" s="12">
        <f>INTAVI_FR_IN!U$2</f>
        <v>26.286956996512362</v>
      </c>
      <c r="V12" s="12">
        <f>INTAVI_FR_IN!V$2</f>
        <v>28.996970214878793</v>
      </c>
      <c r="W12" s="12">
        <f>INTAVI_FR_IN!W$2</f>
        <v>21.564850132046093</v>
      </c>
      <c r="X12" s="12">
        <f>INTAVI_FR_IN!X$2</f>
        <v>23.064547381726076</v>
      </c>
      <c r="Y12" s="12">
        <f>INTAVI_FR_IN!Y$2</f>
        <v>19.737458734735441</v>
      </c>
      <c r="Z12" s="12">
        <f>INTAVI_FR_IN!Z$2</f>
        <v>13.831119636166147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797.21731975614864</v>
      </c>
      <c r="D13" s="12">
        <f>INTAVI_FR_EX!D$2</f>
        <v>874.61728145334348</v>
      </c>
      <c r="E13" s="12">
        <f>INTAVI_FR_EX!E$2</f>
        <v>951.40766212282756</v>
      </c>
      <c r="F13" s="12">
        <f>INTAVI_FR_EX!F$2</f>
        <v>992.44475855935877</v>
      </c>
      <c r="G13" s="12">
        <f>INTAVI_FR_EX!G$2</f>
        <v>1072.9000529525381</v>
      </c>
      <c r="H13" s="12">
        <f>INTAVI_FR_EX!H$2</f>
        <v>1099.6329023065143</v>
      </c>
      <c r="I13" s="12">
        <f>INTAVI_FR_EX!I$2</f>
        <v>1034.4533504568394</v>
      </c>
      <c r="J13" s="12">
        <f>INTAVI_FR_EX!J$2</f>
        <v>1069.2177853180976</v>
      </c>
      <c r="K13" s="12">
        <f>INTAVI_FR_EX!K$2</f>
        <v>1057.1753435651328</v>
      </c>
      <c r="L13" s="12">
        <f>INTAVI_FR_EX!L$2</f>
        <v>930.80588829157659</v>
      </c>
      <c r="M13" s="12">
        <f>INTAVI_FR_EX!M$2</f>
        <v>932.33438466369807</v>
      </c>
      <c r="N13" s="12">
        <f>INTAVI_FR_EX!N$2</f>
        <v>937.13030580963664</v>
      </c>
      <c r="O13" s="12">
        <f>INTAVI_FR_EX!O$2</f>
        <v>875.9738786800192</v>
      </c>
      <c r="P13" s="12">
        <f>INTAVI_FR_EX!P$2</f>
        <v>885.56402934283744</v>
      </c>
      <c r="Q13" s="12">
        <f>INTAVI_FR_EX!Q$2</f>
        <v>893.76744806780664</v>
      </c>
      <c r="R13" s="12">
        <f>INTAVI_FR_EX!R$2</f>
        <v>986.29269124966186</v>
      </c>
      <c r="S13" s="12">
        <f>INTAVI_FR_EX!S$2</f>
        <v>1177.735546723658</v>
      </c>
      <c r="T13" s="12">
        <f>INTAVI_FR_EX!T$2</f>
        <v>1172.228300923596</v>
      </c>
      <c r="U13" s="12">
        <f>INTAVI_FR_EX!U$2</f>
        <v>1030.893274381214</v>
      </c>
      <c r="V13" s="12">
        <f>INTAVI_FR_EX!V$2</f>
        <v>898.71699391648883</v>
      </c>
      <c r="W13" s="12">
        <f>INTAVI_FR_EX!W$2</f>
        <v>1377.8109522245966</v>
      </c>
      <c r="X13" s="12">
        <f>INTAVI_FR_EX!X$2</f>
        <v>1434.0223068548498</v>
      </c>
      <c r="Y13" s="12">
        <f>INTAVI_FR_EX!Y$2</f>
        <v>1324.69957334931</v>
      </c>
      <c r="Z13" s="12">
        <f>INTAVI_FR_EX!Z$2</f>
        <v>1345.9439544013198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8014.010342894293</v>
      </c>
      <c r="D14" s="8">
        <f>NRGSUP!D$2</f>
        <v>8637.804685703617</v>
      </c>
      <c r="E14" s="8">
        <f>NRGSUP!E$2</f>
        <v>9325.3409395327071</v>
      </c>
      <c r="F14" s="8">
        <f>NRGSUP!F$2</f>
        <v>9802.8417876377116</v>
      </c>
      <c r="G14" s="8">
        <f>NRGSUP!G$2</f>
        <v>11183.179406441406</v>
      </c>
      <c r="H14" s="8">
        <f>NRGSUP!H$2</f>
        <v>11445.8642206553</v>
      </c>
      <c r="I14" s="8">
        <f>NRGSUP!I$2</f>
        <v>11258.192543577854</v>
      </c>
      <c r="J14" s="8">
        <f>NRGSUP!J$2</f>
        <v>10662.455511277867</v>
      </c>
      <c r="K14" s="8">
        <f>NRGSUP!K$2</f>
        <v>10599.39177184901</v>
      </c>
      <c r="L14" s="8">
        <f>NRGSUP!L$2</f>
        <v>10047.045638828611</v>
      </c>
      <c r="M14" s="8">
        <f>NRGSUP!M$2</f>
        <v>10620.148447493331</v>
      </c>
      <c r="N14" s="8">
        <f>NRGSUP!N$2</f>
        <v>10476.041692957524</v>
      </c>
      <c r="O14" s="8">
        <f>NRGSUP!O$2</f>
        <v>10268.447960270985</v>
      </c>
      <c r="P14" s="8">
        <f>NRGSUP!P$2</f>
        <v>9753.884714742584</v>
      </c>
      <c r="Q14" s="8">
        <f>NRGSUP!Q$2</f>
        <v>9236.8400075742047</v>
      </c>
      <c r="R14" s="8">
        <f>NRGSUP!R$2</f>
        <v>8760.6922790813169</v>
      </c>
      <c r="S14" s="8">
        <f>NRGSUP!S$2</f>
        <v>8451.3659587971379</v>
      </c>
      <c r="T14" s="8">
        <f>NRGSUP!T$2</f>
        <v>8589.6617932026838</v>
      </c>
      <c r="U14" s="8">
        <f>NRGSUP!U$2</f>
        <v>8903.8303877778035</v>
      </c>
      <c r="V14" s="8">
        <f>NRGSUP!V$2</f>
        <v>9060.7008193527254</v>
      </c>
      <c r="W14" s="8">
        <f>NRGSUP!W$2</f>
        <v>7421.9332348455519</v>
      </c>
      <c r="X14" s="8">
        <f>NRGSUP!X$2</f>
        <v>7812.3453992134555</v>
      </c>
      <c r="Y14" s="8">
        <f>NRGSUP!Y$2</f>
        <v>6707.0496745101318</v>
      </c>
      <c r="Z14" s="8">
        <f>NRGSUP!Z$2</f>
        <v>6379.8231594398321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231.29410993429212</v>
      </c>
      <c r="D15" s="10">
        <f>TI_EHG_E!D$2</f>
        <v>412.56753230361585</v>
      </c>
      <c r="E15" s="10">
        <f>TI_EHG_E!E$2</f>
        <v>1154.36598973271</v>
      </c>
      <c r="F15" s="10">
        <f>TI_EHG_E!F$2</f>
        <v>1164.247062397711</v>
      </c>
      <c r="G15" s="10">
        <f>TI_EHG_E!G$2</f>
        <v>1380.6611498814045</v>
      </c>
      <c r="H15" s="10">
        <f>TI_EHG_E!H$2</f>
        <v>1356.8714559353034</v>
      </c>
      <c r="I15" s="10">
        <f>TI_EHG_E!I$2</f>
        <v>1422.4962794978535</v>
      </c>
      <c r="J15" s="10">
        <f>TI_EHG_E!J$2</f>
        <v>1272.0695837178685</v>
      </c>
      <c r="K15" s="10">
        <f>TI_EHG_E!K$2</f>
        <v>1105.4574238090127</v>
      </c>
      <c r="L15" s="10">
        <f>TI_EHG_E!L$2</f>
        <v>1245.2279008286121</v>
      </c>
      <c r="M15" s="10">
        <f>TI_EHG_E!M$2</f>
        <v>1292.5098522533299</v>
      </c>
      <c r="N15" s="10">
        <f>TI_EHG_E!N$2</f>
        <v>1088.1880303655514</v>
      </c>
      <c r="O15" s="10">
        <f>TI_EHG_E!O$2</f>
        <v>1109.2444405704762</v>
      </c>
      <c r="P15" s="10">
        <f>TI_EHG_E!P$2</f>
        <v>754.85262521334585</v>
      </c>
      <c r="Q15" s="10">
        <f>TI_EHG_E!Q$2</f>
        <v>705.0557731647948</v>
      </c>
      <c r="R15" s="10">
        <f>TI_EHG_E!R$2</f>
        <v>482.13229650449273</v>
      </c>
      <c r="S15" s="10">
        <f>TI_EHG_E!S$2</f>
        <v>272.46928754774706</v>
      </c>
      <c r="T15" s="10">
        <f>TI_EHG_E!T$2</f>
        <v>267.15525679967669</v>
      </c>
      <c r="U15" s="10">
        <f>TI_EHG_E!U$2</f>
        <v>243.95958838845075</v>
      </c>
      <c r="V15" s="10">
        <f>TI_EHG_E!V$2</f>
        <v>241.41287844811825</v>
      </c>
      <c r="W15" s="10">
        <f>TI_EHG_E!W$2</f>
        <v>227.90855644295601</v>
      </c>
      <c r="X15" s="10">
        <f>TI_EHG_E!X$2</f>
        <v>236.83895589515816</v>
      </c>
      <c r="Y15" s="10">
        <f>TI_EHG_E!Y$2</f>
        <v>197.58166130558749</v>
      </c>
      <c r="Z15" s="10">
        <f>TI_EHG_E!Z$2</f>
        <v>152.1688107499094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68.863542014292122</v>
      </c>
      <c r="D16" s="12">
        <f>TI_EHG_E_E!D$2</f>
        <v>217.71440534361582</v>
      </c>
      <c r="E16" s="12">
        <f>TI_EHG_E_E!E$2</f>
        <v>914.52007033271013</v>
      </c>
      <c r="F16" s="12">
        <f>TI_EHG_E_E!F$2</f>
        <v>894.32271531771119</v>
      </c>
      <c r="G16" s="12">
        <f>TI_EHG_E_E!G$2</f>
        <v>1083.2053510014043</v>
      </c>
      <c r="H16" s="12">
        <f>TI_EHG_E_E!H$2</f>
        <v>1061.4547164953037</v>
      </c>
      <c r="I16" s="12">
        <f>TI_EHG_E_E!I$2</f>
        <v>1112.3704919378536</v>
      </c>
      <c r="J16" s="12">
        <f>TI_EHG_E_E!J$2</f>
        <v>1017.0648080778684</v>
      </c>
      <c r="K16" s="12">
        <f>TI_EHG_E_E!K$2</f>
        <v>825.84296356901268</v>
      </c>
      <c r="L16" s="12">
        <f>TI_EHG_E_E!L$2</f>
        <v>1003.1003734286121</v>
      </c>
      <c r="M16" s="12">
        <f>TI_EHG_E_E!M$2</f>
        <v>942.93629496000005</v>
      </c>
      <c r="N16" s="12">
        <f>TI_EHG_E_E!N$2</f>
        <v>727.61681938133552</v>
      </c>
      <c r="O16" s="12">
        <f>TI_EHG_E_E!O$2</f>
        <v>758.51391579884012</v>
      </c>
      <c r="P16" s="12">
        <f>TI_EHG_E_E!P$2</f>
        <v>398.52225410900871</v>
      </c>
      <c r="Q16" s="12">
        <f>TI_EHG_E_E!Q$2</f>
        <v>430.93604456482797</v>
      </c>
      <c r="R16" s="12">
        <f>TI_EHG_E_E!R$2</f>
        <v>214.89374052364383</v>
      </c>
      <c r="S16" s="12">
        <f>TI_EHG_E_E!S$2</f>
        <v>5.5328749420851828</v>
      </c>
      <c r="T16" s="12">
        <f>TI_EHG_E_E!T$2</f>
        <v>0</v>
      </c>
      <c r="U16" s="12">
        <f>TI_EHG_E_E!U$2</f>
        <v>0</v>
      </c>
      <c r="V16" s="12">
        <f>TI_EHG_E_E!V$2</f>
        <v>0</v>
      </c>
      <c r="W16" s="12">
        <f>TI_EHG_E_E!W$2</f>
        <v>0</v>
      </c>
      <c r="X16" s="12">
        <f>TI_EHG_E_E!X$2</f>
        <v>0</v>
      </c>
      <c r="Y16" s="12">
        <f>TI_EHG_E_E!Y$2</f>
        <v>0</v>
      </c>
      <c r="Z16" s="12">
        <f>TI_EHG_E_E!Z$2</f>
        <v>0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160.18891439392166</v>
      </c>
      <c r="D17" s="12">
        <f>TI_EHG_CHP_E!D$2</f>
        <v>192.21617980452299</v>
      </c>
      <c r="E17" s="12">
        <f>TI_EHG_CHP_E!E$2</f>
        <v>235.3630506121666</v>
      </c>
      <c r="F17" s="12">
        <f>TI_EHG_CHP_E!F$2</f>
        <v>265.21011072878053</v>
      </c>
      <c r="G17" s="12">
        <f>TI_EHG_CHP_E!G$2</f>
        <v>293.06692773248881</v>
      </c>
      <c r="H17" s="12">
        <f>TI_EHG_CHP_E!H$2</f>
        <v>290.46059032887314</v>
      </c>
      <c r="I17" s="12">
        <f>TI_EHG_CHP_E!I$2</f>
        <v>305.66551644762649</v>
      </c>
      <c r="J17" s="12">
        <f>TI_EHG_CHP_E!J$2</f>
        <v>250.3707261597047</v>
      </c>
      <c r="K17" s="12">
        <f>TI_EHG_CHP_E!K$2</f>
        <v>275.36770187999997</v>
      </c>
      <c r="L17" s="12">
        <f>TI_EHG_CHP_E!L$2</f>
        <v>237.61209507712613</v>
      </c>
      <c r="M17" s="12">
        <f>TI_EHG_CHP_E!M$2</f>
        <v>344.16296728434054</v>
      </c>
      <c r="N17" s="12">
        <f>TI_EHG_CHP_E!N$2</f>
        <v>353.64963236803243</v>
      </c>
      <c r="O17" s="12">
        <f>TI_EHG_CHP_E!O$2</f>
        <v>345.19415847452564</v>
      </c>
      <c r="P17" s="12">
        <f>TI_EHG_CHP_E!P$2</f>
        <v>348.62845917008087</v>
      </c>
      <c r="Q17" s="12">
        <f>TI_EHG_CHP_E!Q$2</f>
        <v>268.68878475942245</v>
      </c>
      <c r="R17" s="12">
        <f>TI_EHG_CHP_E!R$2</f>
        <v>263.25787165367683</v>
      </c>
      <c r="S17" s="12">
        <f>TI_EHG_CHP_E!S$2</f>
        <v>258.8606339620643</v>
      </c>
      <c r="T17" s="12">
        <f>TI_EHG_CHP_E!T$2</f>
        <v>252.19907227830248</v>
      </c>
      <c r="U17" s="12">
        <f>TI_EHG_CHP_E!U$2</f>
        <v>229.11461608025084</v>
      </c>
      <c r="V17" s="12">
        <f>TI_EHG_CHP_E!V$2</f>
        <v>226.16755284356151</v>
      </c>
      <c r="W17" s="12">
        <f>TI_EHG_CHP_E!W$2</f>
        <v>215.30913517131671</v>
      </c>
      <c r="X17" s="12">
        <f>TI_EHG_CHP_E!X$2</f>
        <v>215.07369934543595</v>
      </c>
      <c r="Y17" s="12">
        <f>TI_EHG_CHP_E!Y$2</f>
        <v>178.7287681326645</v>
      </c>
      <c r="Z17" s="12">
        <f>TI_EHG_CHP_E!Z$2</f>
        <v>138.8067407023612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2.241653526078303</v>
      </c>
      <c r="D18" s="12">
        <f>TI_EHG_H_E!D$2</f>
        <v>2.6369471554770314</v>
      </c>
      <c r="E18" s="12">
        <f>TI_EHG_H_E!E$2</f>
        <v>4.4828687878333575</v>
      </c>
      <c r="F18" s="12">
        <f>TI_EHG_H_E!F$2</f>
        <v>4.7142363512195118</v>
      </c>
      <c r="G18" s="12">
        <f>TI_EHG_H_E!G$2</f>
        <v>4.3888711475112014</v>
      </c>
      <c r="H18" s="12">
        <f>TI_EHG_H_E!H$2</f>
        <v>4.9561491111268845</v>
      </c>
      <c r="I18" s="12">
        <f>TI_EHG_H_E!I$2</f>
        <v>4.4602711123735403</v>
      </c>
      <c r="J18" s="12">
        <f>TI_EHG_H_E!J$2</f>
        <v>4.6340494802952952</v>
      </c>
      <c r="K18" s="12">
        <f>TI_EHG_H_E!K$2</f>
        <v>4.2467583600000003</v>
      </c>
      <c r="L18" s="12">
        <f>TI_EHG_H_E!L$2</f>
        <v>4.515432322873866</v>
      </c>
      <c r="M18" s="12">
        <f>TI_EHG_H_E!M$2</f>
        <v>5.4105900089894305</v>
      </c>
      <c r="N18" s="12">
        <f>TI_EHG_H_E!N$2</f>
        <v>6.9215786161835204</v>
      </c>
      <c r="O18" s="12">
        <f>TI_EHG_H_E!O$2</f>
        <v>5.5363662971103054</v>
      </c>
      <c r="P18" s="12">
        <f>TI_EHG_H_E!P$2</f>
        <v>7.701911934256386</v>
      </c>
      <c r="Q18" s="12">
        <f>TI_EHG_H_E!Q$2</f>
        <v>5.4309438405444066</v>
      </c>
      <c r="R18" s="12">
        <f>TI_EHG_H_E!R$2</f>
        <v>3.9806843271720282</v>
      </c>
      <c r="S18" s="12">
        <f>TI_EHG_H_E!S$2</f>
        <v>8.0757786435976051</v>
      </c>
      <c r="T18" s="12">
        <f>TI_EHG_H_E!T$2</f>
        <v>14.956184521374208</v>
      </c>
      <c r="U18" s="12">
        <f>TI_EHG_H_E!U$2</f>
        <v>14.8449723081999</v>
      </c>
      <c r="V18" s="12">
        <f>TI_EHG_H_E!V$2</f>
        <v>15.245325604556729</v>
      </c>
      <c r="W18" s="12">
        <f>TI_EHG_H_E!W$2</f>
        <v>12.599421271639276</v>
      </c>
      <c r="X18" s="12">
        <f>TI_EHG_H_E!X$2</f>
        <v>21.765256549722221</v>
      </c>
      <c r="Y18" s="12">
        <f>TI_EHG_H_E!Y$2</f>
        <v>18.852893172922993</v>
      </c>
      <c r="Z18" s="12">
        <f>TI_EHG_H_E!Z$2</f>
        <v>13.362070047548208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0</v>
      </c>
      <c r="D19" s="8">
        <f>NRG_E!D$2</f>
        <v>0</v>
      </c>
      <c r="E19" s="8">
        <f>NRG_E!E$2</f>
        <v>0</v>
      </c>
      <c r="F19" s="8">
        <f>NRG_E!F$2</f>
        <v>0</v>
      </c>
      <c r="G19" s="8">
        <f>NRG_E!G$2</f>
        <v>0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0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0</v>
      </c>
      <c r="X19" s="8">
        <f>NRG_E!X$2</f>
        <v>0</v>
      </c>
      <c r="Y19" s="8">
        <f>NRG_E!Y$2</f>
        <v>0</v>
      </c>
      <c r="Z19" s="8">
        <f>NRG_E!Z$2</f>
        <v>0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  <c r="Y21" s="12">
        <f>NRG_OIL_NG_E!Y$2</f>
        <v>0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  <c r="Y27" s="12">
        <f>NRG_PR_E!Y$2</f>
        <v>0</v>
      </c>
      <c r="Z27" s="12">
        <f>NRG_PR_E!Z$2</f>
        <v>0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7782.7162329599996</v>
      </c>
      <c r="D35" s="8">
        <f>FC_E!D$2</f>
        <v>8225.2371533999994</v>
      </c>
      <c r="E35" s="8">
        <f>FC_E!E$2</f>
        <v>8170.9749497999974</v>
      </c>
      <c r="F35" s="8">
        <f>FC_E!F$2</f>
        <v>8638.5947252399983</v>
      </c>
      <c r="G35" s="8">
        <f>FC_E!G$2</f>
        <v>9802.5182565600026</v>
      </c>
      <c r="H35" s="8">
        <f>FC_E!H$2</f>
        <v>10088.992764719997</v>
      </c>
      <c r="I35" s="8">
        <f>FC_E!I$2</f>
        <v>9835.6962640799993</v>
      </c>
      <c r="J35" s="8">
        <f>FC_E!J$2</f>
        <v>9390.3859275599989</v>
      </c>
      <c r="K35" s="8">
        <f>FC_E!K$2</f>
        <v>9493.9343480399966</v>
      </c>
      <c r="L35" s="8">
        <f>FC_E!L$2</f>
        <v>8801.8177379999979</v>
      </c>
      <c r="M35" s="8">
        <f>FC_E!M$2</f>
        <v>9327.6385952400015</v>
      </c>
      <c r="N35" s="8">
        <f>FC_E!N$2</f>
        <v>9387.8536625919751</v>
      </c>
      <c r="O35" s="8">
        <f>FC_E!O$2</f>
        <v>9159.2035197005098</v>
      </c>
      <c r="P35" s="8">
        <f>FC_E!P$2</f>
        <v>8999.0320895292371</v>
      </c>
      <c r="Q35" s="8">
        <f>FC_E!Q$2</f>
        <v>8531.7842344094097</v>
      </c>
      <c r="R35" s="8">
        <f>FC_E!R$2</f>
        <v>8278.5599825768259</v>
      </c>
      <c r="S35" s="8">
        <f>FC_E!S$2</f>
        <v>8178.8966712493911</v>
      </c>
      <c r="T35" s="8">
        <f>FC_E!T$2</f>
        <v>8322.506536403007</v>
      </c>
      <c r="U35" s="8">
        <f>FC_E!U$2</f>
        <v>8659.8707993893513</v>
      </c>
      <c r="V35" s="8">
        <f>FC_E!V$2</f>
        <v>8819.2879409046054</v>
      </c>
      <c r="W35" s="8">
        <f>FC_E!W$2</f>
        <v>7194.0246784025949</v>
      </c>
      <c r="X35" s="8">
        <f>FC_E!X$2</f>
        <v>7575.506443318297</v>
      </c>
      <c r="Y35" s="8">
        <f>FC_E!Y$2</f>
        <v>6509.4680132045451</v>
      </c>
      <c r="Z35" s="8">
        <f>FC_E!Z$2</f>
        <v>6227.6543486899236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1305.83223516</v>
      </c>
      <c r="D36" s="12">
        <f>FC_IND_E!D$2</f>
        <v>1445.8430144399999</v>
      </c>
      <c r="E36" s="12">
        <f>FC_IND_E!E$2</f>
        <v>1251.35990724</v>
      </c>
      <c r="F36" s="12">
        <f>FC_IND_E!F$2</f>
        <v>1135.33413756</v>
      </c>
      <c r="G36" s="12">
        <f>FC_IND_E!G$2</f>
        <v>1289.5888875600001</v>
      </c>
      <c r="H36" s="12">
        <f>FC_IND_E!H$2</f>
        <v>1270.4730269999998</v>
      </c>
      <c r="I36" s="12">
        <f>FC_IND_E!I$2</f>
        <v>1357.9217118000001</v>
      </c>
      <c r="J36" s="12">
        <f>FC_IND_E!J$2</f>
        <v>1267.9859560800001</v>
      </c>
      <c r="K36" s="12">
        <f>FC_IND_E!K$2</f>
        <v>1211.59177572</v>
      </c>
      <c r="L36" s="12">
        <f>FC_IND_E!L$2</f>
        <v>1032.80672796</v>
      </c>
      <c r="M36" s="12">
        <f>FC_IND_E!M$2</f>
        <v>1111.89762888</v>
      </c>
      <c r="N36" s="12">
        <f>FC_IND_E!N$2</f>
        <v>1086.2019833053671</v>
      </c>
      <c r="O36" s="12">
        <f>FC_IND_E!O$2</f>
        <v>1047.6943020613617</v>
      </c>
      <c r="P36" s="12">
        <f>FC_IND_E!P$2</f>
        <v>1004.7420146352677</v>
      </c>
      <c r="Q36" s="12">
        <f>FC_IND_E!Q$2</f>
        <v>987.09317193086747</v>
      </c>
      <c r="R36" s="12">
        <f>FC_IND_E!R$2</f>
        <v>957.34141013563271</v>
      </c>
      <c r="S36" s="12">
        <f>FC_IND_E!S$2</f>
        <v>962.88435913155024</v>
      </c>
      <c r="T36" s="12">
        <f>FC_IND_E!T$2</f>
        <v>959.10172474239459</v>
      </c>
      <c r="U36" s="12">
        <f>FC_IND_E!U$2</f>
        <v>980.16248534249712</v>
      </c>
      <c r="V36" s="12">
        <f>FC_IND_E!V$2</f>
        <v>999.4741398562644</v>
      </c>
      <c r="W36" s="12">
        <f>FC_IND_E!W$2</f>
        <v>919.03788188872363</v>
      </c>
      <c r="X36" s="12">
        <f>FC_IND_E!X$2</f>
        <v>951.74476487921527</v>
      </c>
      <c r="Y36" s="12">
        <f>FC_IND_E!Y$2</f>
        <v>767.14833918928014</v>
      </c>
      <c r="Z36" s="12">
        <f>FC_IND_E!Z$2</f>
        <v>648.55388241653009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486.56827535999986</v>
      </c>
      <c r="D37" s="14">
        <f>FC_IND_IS_E!D$2</f>
        <v>590.02455624000015</v>
      </c>
      <c r="E37" s="14">
        <f>FC_IND_IS_E!E$2</f>
        <v>554.49409439999999</v>
      </c>
      <c r="F37" s="14">
        <f>FC_IND_IS_E!F$2</f>
        <v>499.41443975999999</v>
      </c>
      <c r="G37" s="14">
        <f>FC_IND_IS_E!G$2</f>
        <v>539.19730044000005</v>
      </c>
      <c r="H37" s="14">
        <f>FC_IND_IS_E!H$2</f>
        <v>513.28749215999983</v>
      </c>
      <c r="I37" s="14">
        <f>FC_IND_IS_E!I$2</f>
        <v>607.31507183999997</v>
      </c>
      <c r="J37" s="14">
        <f>FC_IND_IS_E!J$2</f>
        <v>615.0079785600002</v>
      </c>
      <c r="K37" s="14">
        <f>FC_IND_IS_E!K$2</f>
        <v>571.96848911999996</v>
      </c>
      <c r="L37" s="14">
        <f>FC_IND_IS_E!L$2</f>
        <v>443.7691542</v>
      </c>
      <c r="M37" s="14">
        <f>FC_IND_IS_E!M$2</f>
        <v>500.32398348000004</v>
      </c>
      <c r="N37" s="14">
        <f>FC_IND_IS_E!N$2</f>
        <v>425.18440150029835</v>
      </c>
      <c r="O37" s="14">
        <f>FC_IND_IS_E!O$2</f>
        <v>382.13775633914935</v>
      </c>
      <c r="P37" s="14">
        <f>FC_IND_IS_E!P$2</f>
        <v>360.65411983521528</v>
      </c>
      <c r="Q37" s="14">
        <f>FC_IND_IS_E!Q$2</f>
        <v>354.78593048699855</v>
      </c>
      <c r="R37" s="14">
        <f>FC_IND_IS_E!R$2</f>
        <v>355.25532826688413</v>
      </c>
      <c r="S37" s="14">
        <f>FC_IND_IS_E!S$2</f>
        <v>348.41122718226597</v>
      </c>
      <c r="T37" s="14">
        <f>FC_IND_IS_E!T$2</f>
        <v>333.50440148278147</v>
      </c>
      <c r="U37" s="14">
        <f>FC_IND_IS_E!U$2</f>
        <v>376.06110088053464</v>
      </c>
      <c r="V37" s="14">
        <f>FC_IND_IS_E!V$2</f>
        <v>358.12842993576601</v>
      </c>
      <c r="W37" s="14">
        <f>FC_IND_IS_E!W$2</f>
        <v>323.47632886340028</v>
      </c>
      <c r="X37" s="14">
        <f>FC_IND_IS_E!X$2</f>
        <v>326.97103903708415</v>
      </c>
      <c r="Y37" s="14">
        <f>FC_IND_IS_E!Y$2</f>
        <v>282.69185524534225</v>
      </c>
      <c r="Z37" s="14">
        <f>FC_IND_IS_E!Z$2</f>
        <v>277.74596676819118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486.56827535999986</v>
      </c>
      <c r="D39" s="16">
        <f>FC_IND_IS_EA_E!D$2</f>
        <v>590.02455624000015</v>
      </c>
      <c r="E39" s="16">
        <f>FC_IND_IS_EA_E!E$2</f>
        <v>554.49409439999999</v>
      </c>
      <c r="F39" s="16">
        <f>FC_IND_IS_EA_E!F$2</f>
        <v>499.41443975999999</v>
      </c>
      <c r="G39" s="16">
        <f>FC_IND_IS_EA_E!G$2</f>
        <v>539.19730044000005</v>
      </c>
      <c r="H39" s="16">
        <f>FC_IND_IS_EA_E!H$2</f>
        <v>513.28749215999983</v>
      </c>
      <c r="I39" s="16">
        <f>FC_IND_IS_EA_E!I$2</f>
        <v>607.31507183999997</v>
      </c>
      <c r="J39" s="16">
        <f>FC_IND_IS_EA_E!J$2</f>
        <v>615.0079785600002</v>
      </c>
      <c r="K39" s="16">
        <f>FC_IND_IS_EA_E!K$2</f>
        <v>571.96848911999996</v>
      </c>
      <c r="L39" s="16">
        <f>FC_IND_IS_EA_E!L$2</f>
        <v>443.7691542</v>
      </c>
      <c r="M39" s="16">
        <f>FC_IND_IS_EA_E!M$2</f>
        <v>500.32398348000004</v>
      </c>
      <c r="N39" s="16">
        <f>FC_IND_IS_EA_E!N$2</f>
        <v>425.18440150029835</v>
      </c>
      <c r="O39" s="16">
        <f>FC_IND_IS_EA_E!O$2</f>
        <v>382.13775633914935</v>
      </c>
      <c r="P39" s="16">
        <f>FC_IND_IS_EA_E!P$2</f>
        <v>360.65411983521528</v>
      </c>
      <c r="Q39" s="16">
        <f>FC_IND_IS_EA_E!Q$2</f>
        <v>354.78593048699855</v>
      </c>
      <c r="R39" s="16">
        <f>FC_IND_IS_EA_E!R$2</f>
        <v>355.25532826688413</v>
      </c>
      <c r="S39" s="16">
        <f>FC_IND_IS_EA_E!S$2</f>
        <v>348.41122718226597</v>
      </c>
      <c r="T39" s="16">
        <f>FC_IND_IS_EA_E!T$2</f>
        <v>333.50440148278147</v>
      </c>
      <c r="U39" s="16">
        <f>FC_IND_IS_EA_E!U$2</f>
        <v>376.06110088053464</v>
      </c>
      <c r="V39" s="16">
        <f>FC_IND_IS_EA_E!V$2</f>
        <v>358.12842993576601</v>
      </c>
      <c r="W39" s="16">
        <f>FC_IND_IS_EA_E!W$2</f>
        <v>323.47632886340028</v>
      </c>
      <c r="X39" s="16">
        <f>FC_IND_IS_EA_E!X$2</f>
        <v>326.97103903708415</v>
      </c>
      <c r="Y39" s="16">
        <f>FC_IND_IS_EA_E!Y$2</f>
        <v>282.69185524534225</v>
      </c>
      <c r="Z39" s="16">
        <f>FC_IND_IS_EA_E!Z$2</f>
        <v>277.74596676819118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  <c r="Y40" s="14">
        <f>FC_IND_NFM_E!Y$2</f>
        <v>0</v>
      </c>
      <c r="Z40" s="14">
        <f>FC_IND_NFM_E!Z$2</f>
        <v>0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  <c r="Y43" s="16">
        <f>FC_IND_NFM_SA_E!Y$2</f>
        <v>0</v>
      </c>
      <c r="Z43" s="16">
        <f>FC_IND_NFM_SA_E!Z$2</f>
        <v>0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  <c r="Y44" s="16">
        <f>FC_IND_NFM_OM_E!Y$2</f>
        <v>0</v>
      </c>
      <c r="Z44" s="16">
        <f>FC_IND_NFM_OM_E!Z$2</f>
        <v>0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46.551042000000002</v>
      </c>
      <c r="D45" s="14">
        <f>FC_IND_CPC_E!D$2</f>
        <v>46.983468599999995</v>
      </c>
      <c r="E45" s="14">
        <f>FC_IND_CPC_E!E$2</f>
        <v>45.030997079999992</v>
      </c>
      <c r="F45" s="14">
        <f>FC_IND_CPC_E!F$2</f>
        <v>44.398164599999987</v>
      </c>
      <c r="G45" s="14">
        <f>FC_IND_CPC_E!G$2</f>
        <v>49.237023600000001</v>
      </c>
      <c r="H45" s="14">
        <f>FC_IND_CPC_E!H$2</f>
        <v>50.887634040000009</v>
      </c>
      <c r="I45" s="14">
        <f>FC_IND_CPC_E!I$2</f>
        <v>36.812684160000003</v>
      </c>
      <c r="J45" s="14">
        <f>FC_IND_CPC_E!J$2</f>
        <v>39.326569919999997</v>
      </c>
      <c r="K45" s="14">
        <f>FC_IND_CPC_E!K$2</f>
        <v>31.615508159999997</v>
      </c>
      <c r="L45" s="14">
        <f>FC_IND_CPC_E!L$2</f>
        <v>22.236112440000003</v>
      </c>
      <c r="M45" s="14">
        <f>FC_IND_CPC_E!M$2</f>
        <v>27.149614559999996</v>
      </c>
      <c r="N45" s="14">
        <f>FC_IND_CPC_E!N$2</f>
        <v>42.266001738955524</v>
      </c>
      <c r="O45" s="14">
        <f>FC_IND_CPC_E!O$2</f>
        <v>51.3717302292754</v>
      </c>
      <c r="P45" s="14">
        <f>FC_IND_CPC_E!P$2</f>
        <v>68.567982371209283</v>
      </c>
      <c r="Q45" s="14">
        <f>FC_IND_CPC_E!Q$2</f>
        <v>51.32045946005735</v>
      </c>
      <c r="R45" s="14">
        <f>FC_IND_CPC_E!R$2</f>
        <v>53.937645610758253</v>
      </c>
      <c r="S45" s="14">
        <f>FC_IND_CPC_E!S$2</f>
        <v>42.663194568589319</v>
      </c>
      <c r="T45" s="14">
        <f>FC_IND_CPC_E!T$2</f>
        <v>32.959091776896592</v>
      </c>
      <c r="U45" s="14">
        <f>FC_IND_CPC_E!U$2</f>
        <v>23.313060528362048</v>
      </c>
      <c r="V45" s="14">
        <f>FC_IND_CPC_E!V$2</f>
        <v>25.563417315410344</v>
      </c>
      <c r="W45" s="14">
        <f>FC_IND_CPC_E!W$2</f>
        <v>21.315800032685836</v>
      </c>
      <c r="X45" s="14">
        <f>FC_IND_CPC_E!X$2</f>
        <v>10.695475903199366</v>
      </c>
      <c r="Y45" s="14">
        <f>FC_IND_CPC_E!Y$2</f>
        <v>7.2729892343058626</v>
      </c>
      <c r="Z45" s="14">
        <f>FC_IND_CPC_E!Z$2</f>
        <v>6.950375589716721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  <c r="Y46" s="16">
        <f>FC_IND_CPC_BC_E!Y$2</f>
        <v>0</v>
      </c>
      <c r="Z46" s="16">
        <f>FC_IND_CPC_BC_E!Z$2</f>
        <v>0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43.107676490030251</v>
      </c>
      <c r="D47" s="16">
        <f>FC_IND_CPC_OC_E!D$2</f>
        <v>43.465767633822907</v>
      </c>
      <c r="E47" s="16">
        <f>FC_IND_CPC_OC_E!E$2</f>
        <v>41.75883200044008</v>
      </c>
      <c r="F47" s="16">
        <f>FC_IND_CPC_OC_E!F$2</f>
        <v>41.151654185985485</v>
      </c>
      <c r="G47" s="16">
        <f>FC_IND_CPC_OC_E!G$2</f>
        <v>45.557411325457558</v>
      </c>
      <c r="H47" s="16">
        <f>FC_IND_CPC_OC_E!H$2</f>
        <v>46.875200606461846</v>
      </c>
      <c r="I47" s="16">
        <f>FC_IND_CPC_OC_E!I$2</f>
        <v>33.935700020918418</v>
      </c>
      <c r="J47" s="16">
        <f>FC_IND_CPC_OC_E!J$2</f>
        <v>35.553155373447588</v>
      </c>
      <c r="K47" s="16">
        <f>FC_IND_CPC_OC_E!K$2</f>
        <v>29.31305351919541</v>
      </c>
      <c r="L47" s="16">
        <f>FC_IND_CPC_OC_E!L$2</f>
        <v>20.611737336408083</v>
      </c>
      <c r="M47" s="16">
        <f>FC_IND_CPC_OC_E!M$2</f>
        <v>25.319194447081628</v>
      </c>
      <c r="N47" s="16">
        <f>FC_IND_CPC_OC_E!N$2</f>
        <v>39.491561897150056</v>
      </c>
      <c r="O47" s="16">
        <f>FC_IND_CPC_OC_E!O$2</f>
        <v>48.175651101354156</v>
      </c>
      <c r="P47" s="16">
        <f>FC_IND_CPC_OC_E!P$2</f>
        <v>64.220630747919998</v>
      </c>
      <c r="Q47" s="16">
        <f>FC_IND_CPC_OC_E!Q$2</f>
        <v>46.619073840880766</v>
      </c>
      <c r="R47" s="16">
        <f>FC_IND_CPC_OC_E!R$2</f>
        <v>49.14465768635943</v>
      </c>
      <c r="S47" s="16">
        <f>FC_IND_CPC_OC_E!S$2</f>
        <v>39.260808129262543</v>
      </c>
      <c r="T47" s="16">
        <f>FC_IND_CPC_OC_E!T$2</f>
        <v>30.624451957509649</v>
      </c>
      <c r="U47" s="16">
        <f>FC_IND_CPC_OC_E!U$2</f>
        <v>20.983580896836067</v>
      </c>
      <c r="V47" s="16">
        <f>FC_IND_CPC_OC_E!V$2</f>
        <v>22.856291784320639</v>
      </c>
      <c r="W47" s="16">
        <f>FC_IND_CPC_OC_E!W$2</f>
        <v>19.531196663479946</v>
      </c>
      <c r="X47" s="16">
        <f>FC_IND_CPC_OC_E!X$2</f>
        <v>9.6276359369399724</v>
      </c>
      <c r="Y47" s="16">
        <f>FC_IND_CPC_OC_E!Y$2</f>
        <v>6.5858561773329063</v>
      </c>
      <c r="Z47" s="16">
        <f>FC_IND_CPC_OC_E!Z$2</f>
        <v>6.2162465019731101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3.4433655099697491</v>
      </c>
      <c r="D48" s="16">
        <f>FC_IND_CPC_PH_E!D$2</f>
        <v>3.5177009661770962</v>
      </c>
      <c r="E48" s="16">
        <f>FC_IND_CPC_PH_E!E$2</f>
        <v>3.2721650795599144</v>
      </c>
      <c r="F48" s="16">
        <f>FC_IND_CPC_PH_E!F$2</f>
        <v>3.2465104140145016</v>
      </c>
      <c r="G48" s="16">
        <f>FC_IND_CPC_PH_E!G$2</f>
        <v>3.67961227454244</v>
      </c>
      <c r="H48" s="16">
        <f>FC_IND_CPC_PH_E!H$2</f>
        <v>4.0124334335381659</v>
      </c>
      <c r="I48" s="16">
        <f>FC_IND_CPC_PH_E!I$2</f>
        <v>2.8769841390815887</v>
      </c>
      <c r="J48" s="16">
        <f>FC_IND_CPC_PH_E!J$2</f>
        <v>3.773414546552404</v>
      </c>
      <c r="K48" s="16">
        <f>FC_IND_CPC_PH_E!K$2</f>
        <v>2.3024546408045894</v>
      </c>
      <c r="L48" s="16">
        <f>FC_IND_CPC_PH_E!L$2</f>
        <v>1.6243751035919196</v>
      </c>
      <c r="M48" s="16">
        <f>FC_IND_CPC_PH_E!M$2</f>
        <v>1.8304201129183713</v>
      </c>
      <c r="N48" s="16">
        <f>FC_IND_CPC_PH_E!N$2</f>
        <v>2.7744398418054703</v>
      </c>
      <c r="O48" s="16">
        <f>FC_IND_CPC_PH_E!O$2</f>
        <v>3.1960791279212435</v>
      </c>
      <c r="P48" s="16">
        <f>FC_IND_CPC_PH_E!P$2</f>
        <v>4.3473516232892768</v>
      </c>
      <c r="Q48" s="16">
        <f>FC_IND_CPC_PH_E!Q$2</f>
        <v>4.7013856191765804</v>
      </c>
      <c r="R48" s="16">
        <f>FC_IND_CPC_PH_E!R$2</f>
        <v>4.7929879243988172</v>
      </c>
      <c r="S48" s="16">
        <f>FC_IND_CPC_PH_E!S$2</f>
        <v>3.4023864393267762</v>
      </c>
      <c r="T48" s="16">
        <f>FC_IND_CPC_PH_E!T$2</f>
        <v>2.3346398193869429</v>
      </c>
      <c r="U48" s="16">
        <f>FC_IND_CPC_PH_E!U$2</f>
        <v>2.32947963152598</v>
      </c>
      <c r="V48" s="16">
        <f>FC_IND_CPC_PH_E!V$2</f>
        <v>2.7071255310897038</v>
      </c>
      <c r="W48" s="16">
        <f>FC_IND_CPC_PH_E!W$2</f>
        <v>1.7846033692058914</v>
      </c>
      <c r="X48" s="16">
        <f>FC_IND_CPC_PH_E!X$2</f>
        <v>1.0678399662593929</v>
      </c>
      <c r="Y48" s="16">
        <f>FC_IND_CPC_PH_E!Y$2</f>
        <v>0.6871330569729559</v>
      </c>
      <c r="Z48" s="16">
        <f>FC_IND_CPC_PH_E!Z$2</f>
        <v>0.7341290877436113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536.33220588000006</v>
      </c>
      <c r="D49" s="14">
        <f>FC_IND_NMM_E!D$2</f>
        <v>581.01354143999993</v>
      </c>
      <c r="E49" s="14">
        <f>FC_IND_NMM_E!E$2</f>
        <v>440.60096051999989</v>
      </c>
      <c r="F49" s="14">
        <f>FC_IND_NMM_E!F$2</f>
        <v>368.55223236</v>
      </c>
      <c r="G49" s="14">
        <f>FC_IND_NMM_E!G$2</f>
        <v>480.61014947999996</v>
      </c>
      <c r="H49" s="14">
        <f>FC_IND_NMM_E!H$2</f>
        <v>499.11929351999999</v>
      </c>
      <c r="I49" s="14">
        <f>FC_IND_NMM_E!I$2</f>
        <v>537.14693339999997</v>
      </c>
      <c r="J49" s="14">
        <f>FC_IND_NMM_E!J$2</f>
        <v>429.74689752000006</v>
      </c>
      <c r="K49" s="14">
        <f>FC_IND_NMM_E!K$2</f>
        <v>447.84140903999997</v>
      </c>
      <c r="L49" s="14">
        <f>FC_IND_NMM_E!L$2</f>
        <v>423.75858048000003</v>
      </c>
      <c r="M49" s="14">
        <f>FC_IND_NMM_E!M$2</f>
        <v>436.47400404000001</v>
      </c>
      <c r="N49" s="14">
        <f>FC_IND_NMM_E!N$2</f>
        <v>437.3444503665072</v>
      </c>
      <c r="O49" s="14">
        <f>FC_IND_NMM_E!O$2</f>
        <v>431.27870110637843</v>
      </c>
      <c r="P49" s="14">
        <f>FC_IND_NMM_E!P$2</f>
        <v>383.68278359615613</v>
      </c>
      <c r="Q49" s="14">
        <f>FC_IND_NMM_E!Q$2</f>
        <v>414.34878276435563</v>
      </c>
      <c r="R49" s="14">
        <f>FC_IND_NMM_E!R$2</f>
        <v>398.99272076813986</v>
      </c>
      <c r="S49" s="14">
        <f>FC_IND_NMM_E!S$2</f>
        <v>405.12736149018019</v>
      </c>
      <c r="T49" s="14">
        <f>FC_IND_NMM_E!T$2</f>
        <v>411.20396218131839</v>
      </c>
      <c r="U49" s="14">
        <f>FC_IND_NMM_E!U$2</f>
        <v>412.5505021566907</v>
      </c>
      <c r="V49" s="14">
        <f>FC_IND_NMM_E!V$2</f>
        <v>427.67987416086999</v>
      </c>
      <c r="W49" s="14">
        <f>FC_IND_NMM_E!W$2</f>
        <v>400.17044897385466</v>
      </c>
      <c r="X49" s="14">
        <f>FC_IND_NMM_E!X$2</f>
        <v>370.05521898362827</v>
      </c>
      <c r="Y49" s="14">
        <f>FC_IND_NMM_E!Y$2</f>
        <v>295.85744189184857</v>
      </c>
      <c r="Z49" s="14">
        <f>FC_IND_NMM_E!Z$2</f>
        <v>193.59253749692414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190.97827362142829</v>
      </c>
      <c r="D50" s="16">
        <f>FC_IND_NMM_CM_E!D$2</f>
        <v>204.57930248141963</v>
      </c>
      <c r="E50" s="16">
        <f>FC_IND_NMM_CM_E!E$2</f>
        <v>185.45847405982957</v>
      </c>
      <c r="F50" s="16">
        <f>FC_IND_NMM_CM_E!F$2</f>
        <v>159.90243949899755</v>
      </c>
      <c r="G50" s="16">
        <f>FC_IND_NMM_CM_E!G$2</f>
        <v>196.21705560443809</v>
      </c>
      <c r="H50" s="16">
        <f>FC_IND_NMM_CM_E!H$2</f>
        <v>197.38432219590075</v>
      </c>
      <c r="I50" s="16">
        <f>FC_IND_NMM_CM_E!I$2</f>
        <v>226.98858894072936</v>
      </c>
      <c r="J50" s="16">
        <f>FC_IND_NMM_CM_E!J$2</f>
        <v>219.18806874495226</v>
      </c>
      <c r="K50" s="16">
        <f>FC_IND_NMM_CM_E!K$2</f>
        <v>230.30173758095316</v>
      </c>
      <c r="L50" s="16">
        <f>FC_IND_NMM_CM_E!L$2</f>
        <v>204.49801177483283</v>
      </c>
      <c r="M50" s="16">
        <f>FC_IND_NMM_CM_E!M$2</f>
        <v>224.11489948951544</v>
      </c>
      <c r="N50" s="16">
        <f>FC_IND_NMM_CM_E!N$2</f>
        <v>243.15443989160462</v>
      </c>
      <c r="O50" s="16">
        <f>FC_IND_NMM_CM_E!O$2</f>
        <v>211.22862458762634</v>
      </c>
      <c r="P50" s="16">
        <f>FC_IND_NMM_CM_E!P$2</f>
        <v>239.70732062410895</v>
      </c>
      <c r="Q50" s="16">
        <f>FC_IND_NMM_CM_E!Q$2</f>
        <v>222.82603788410157</v>
      </c>
      <c r="R50" s="16">
        <f>FC_IND_NMM_CM_E!R$2</f>
        <v>218.55650895800494</v>
      </c>
      <c r="S50" s="16">
        <f>FC_IND_NMM_CM_E!S$2</f>
        <v>223.57168395512343</v>
      </c>
      <c r="T50" s="16">
        <f>FC_IND_NMM_CM_E!T$2</f>
        <v>231.10011085042231</v>
      </c>
      <c r="U50" s="16">
        <f>FC_IND_NMM_CM_E!U$2</f>
        <v>220.00958473252652</v>
      </c>
      <c r="V50" s="16">
        <f>FC_IND_NMM_CM_E!V$2</f>
        <v>232.66877985996015</v>
      </c>
      <c r="W50" s="16">
        <f>FC_IND_NMM_CM_E!W$2</f>
        <v>246.78370412977944</v>
      </c>
      <c r="X50" s="16">
        <f>FC_IND_NMM_CM_E!X$2</f>
        <v>251.95916364236518</v>
      </c>
      <c r="Y50" s="16">
        <f>FC_IND_NMM_CM_E!Y$2</f>
        <v>266.13159081898726</v>
      </c>
      <c r="Z50" s="16">
        <f>FC_IND_NMM_CM_E!Z$2</f>
        <v>163.50726083302771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116.49452030134398</v>
      </c>
      <c r="D51" s="16">
        <f>FC_IND_NMM_CR_E!D$2</f>
        <v>140.45293651911945</v>
      </c>
      <c r="E51" s="16">
        <f>FC_IND_NMM_CR_E!E$2</f>
        <v>75.338333307336896</v>
      </c>
      <c r="F51" s="16">
        <f>FC_IND_NMM_CR_E!F$2</f>
        <v>48.637724138505419</v>
      </c>
      <c r="G51" s="16">
        <f>FC_IND_NMM_CR_E!G$2</f>
        <v>80.090389184216065</v>
      </c>
      <c r="H51" s="16">
        <f>FC_IND_NMM_CR_E!H$2</f>
        <v>90.675114538591984</v>
      </c>
      <c r="I51" s="16">
        <f>FC_IND_NMM_CR_E!I$2</f>
        <v>91.393278730023212</v>
      </c>
      <c r="J51" s="16">
        <f>FC_IND_NMM_CR_E!J$2</f>
        <v>13.747516627122769</v>
      </c>
      <c r="K51" s="16">
        <f>FC_IND_NMM_CR_E!K$2</f>
        <v>19.491562930003717</v>
      </c>
      <c r="L51" s="16">
        <f>FC_IND_NMM_CR_E!L$2</f>
        <v>17.386699505309949</v>
      </c>
      <c r="M51" s="16">
        <f>FC_IND_NMM_CR_E!M$2</f>
        <v>14.972999907855048</v>
      </c>
      <c r="N51" s="16">
        <f>FC_IND_NMM_CR_E!N$2</f>
        <v>21.649249840228595</v>
      </c>
      <c r="O51" s="16">
        <f>FC_IND_NMM_CR_E!O$2</f>
        <v>48.655319110700503</v>
      </c>
      <c r="P51" s="16">
        <f>FC_IND_NMM_CR_E!P$2</f>
        <v>22.171128419108324</v>
      </c>
      <c r="Q51" s="16">
        <f>FC_IND_NMM_CR_E!Q$2</f>
        <v>21.269008596635942</v>
      </c>
      <c r="R51" s="16">
        <f>FC_IND_NMM_CR_E!R$2</f>
        <v>20.537140694111645</v>
      </c>
      <c r="S51" s="16">
        <f>FC_IND_NMM_CR_E!S$2</f>
        <v>20.127432534585214</v>
      </c>
      <c r="T51" s="16">
        <f>FC_IND_NMM_CR_E!T$2</f>
        <v>19.884312301338973</v>
      </c>
      <c r="U51" s="16">
        <f>FC_IND_NMM_CR_E!U$2</f>
        <v>21.311894779464886</v>
      </c>
      <c r="V51" s="16">
        <f>FC_IND_NMM_CR_E!V$2</f>
        <v>25.857556141178346</v>
      </c>
      <c r="W51" s="16">
        <f>FC_IND_NMM_CR_E!W$2</f>
        <v>34.079767355704227</v>
      </c>
      <c r="X51" s="16">
        <f>FC_IND_NMM_CR_E!X$2</f>
        <v>23.138106566421889</v>
      </c>
      <c r="Y51" s="16">
        <f>FC_IND_NMM_CR_E!Y$2</f>
        <v>2.2993582221200084</v>
      </c>
      <c r="Z51" s="16">
        <f>FC_IND_NMM_CR_E!Z$2</f>
        <v>6.1967851634846358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228.85941195722779</v>
      </c>
      <c r="D52" s="16">
        <f>FC_IND_NMM_GL_E!D$2</f>
        <v>235.98130243946085</v>
      </c>
      <c r="E52" s="16">
        <f>FC_IND_NMM_GL_E!E$2</f>
        <v>179.80415315283346</v>
      </c>
      <c r="F52" s="16">
        <f>FC_IND_NMM_GL_E!F$2</f>
        <v>160.01206872249705</v>
      </c>
      <c r="G52" s="16">
        <f>FC_IND_NMM_GL_E!G$2</f>
        <v>204.30270469134587</v>
      </c>
      <c r="H52" s="16">
        <f>FC_IND_NMM_GL_E!H$2</f>
        <v>211.05985678550726</v>
      </c>
      <c r="I52" s="16">
        <f>FC_IND_NMM_GL_E!I$2</f>
        <v>218.76506572924745</v>
      </c>
      <c r="J52" s="16">
        <f>FC_IND_NMM_GL_E!J$2</f>
        <v>196.81131214792504</v>
      </c>
      <c r="K52" s="16">
        <f>FC_IND_NMM_GL_E!K$2</f>
        <v>198.04810852904313</v>
      </c>
      <c r="L52" s="16">
        <f>FC_IND_NMM_GL_E!L$2</f>
        <v>201.87386919985724</v>
      </c>
      <c r="M52" s="16">
        <f>FC_IND_NMM_GL_E!M$2</f>
        <v>197.38610464262956</v>
      </c>
      <c r="N52" s="16">
        <f>FC_IND_NMM_GL_E!N$2</f>
        <v>172.54076063467397</v>
      </c>
      <c r="O52" s="16">
        <f>FC_IND_NMM_GL_E!O$2</f>
        <v>171.39475740805156</v>
      </c>
      <c r="P52" s="16">
        <f>FC_IND_NMM_GL_E!P$2</f>
        <v>121.80433455293891</v>
      </c>
      <c r="Q52" s="16">
        <f>FC_IND_NMM_GL_E!Q$2</f>
        <v>170.25373628361808</v>
      </c>
      <c r="R52" s="16">
        <f>FC_IND_NMM_GL_E!R$2</f>
        <v>159.89907111602332</v>
      </c>
      <c r="S52" s="16">
        <f>FC_IND_NMM_GL_E!S$2</f>
        <v>161.42824500047158</v>
      </c>
      <c r="T52" s="16">
        <f>FC_IND_NMM_GL_E!T$2</f>
        <v>160.2195390295571</v>
      </c>
      <c r="U52" s="16">
        <f>FC_IND_NMM_GL_E!U$2</f>
        <v>171.22902264469928</v>
      </c>
      <c r="V52" s="16">
        <f>FC_IND_NMM_GL_E!V$2</f>
        <v>169.15353815973151</v>
      </c>
      <c r="W52" s="16">
        <f>FC_IND_NMM_GL_E!W$2</f>
        <v>119.30697748837102</v>
      </c>
      <c r="X52" s="16">
        <f>FC_IND_NMM_GL_E!X$2</f>
        <v>94.957948774841213</v>
      </c>
      <c r="Y52" s="16">
        <f>FC_IND_NMM_GL_E!Y$2</f>
        <v>27.426492850741301</v>
      </c>
      <c r="Z52" s="16">
        <f>FC_IND_NMM_GL_E!Z$2</f>
        <v>23.888491500411796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12.86157744</v>
      </c>
      <c r="D53" s="14">
        <f>FC_IND_PPP_E!D$2</f>
        <v>15.523340040000003</v>
      </c>
      <c r="E53" s="14">
        <f>FC_IND_PPP_E!E$2</f>
        <v>19.173088799999999</v>
      </c>
      <c r="F53" s="14">
        <f>FC_IND_PPP_E!F$2</f>
        <v>21.591889199999997</v>
      </c>
      <c r="G53" s="14">
        <f>FC_IND_PPP_E!G$2</f>
        <v>18.887506559999999</v>
      </c>
      <c r="H53" s="14">
        <f>FC_IND_PPP_E!H$2</f>
        <v>18.386590680000001</v>
      </c>
      <c r="I53" s="14">
        <f>FC_IND_PPP_E!I$2</f>
        <v>11.32467372</v>
      </c>
      <c r="J53" s="14">
        <f>FC_IND_PPP_E!J$2</f>
        <v>7.3033099199999985</v>
      </c>
      <c r="K53" s="14">
        <f>FC_IND_PPP_E!K$2</f>
        <v>9.9717361199999992</v>
      </c>
      <c r="L53" s="14">
        <f>FC_IND_PPP_E!L$2</f>
        <v>7.8158995200000003</v>
      </c>
      <c r="M53" s="14">
        <f>FC_IND_PPP_E!M$2</f>
        <v>5.2181010000000017</v>
      </c>
      <c r="N53" s="14">
        <f>FC_IND_PPP_E!N$2</f>
        <v>7.2567040447654172</v>
      </c>
      <c r="O53" s="14">
        <f>FC_IND_PPP_E!O$2</f>
        <v>9.3808817382563063</v>
      </c>
      <c r="P53" s="14">
        <f>FC_IND_PPP_E!P$2</f>
        <v>11.938180144326388</v>
      </c>
      <c r="Q53" s="14">
        <f>FC_IND_PPP_E!Q$2</f>
        <v>5.7698382612799781</v>
      </c>
      <c r="R53" s="14">
        <f>FC_IND_PPP_E!R$2</f>
        <v>5.4029285376801228</v>
      </c>
      <c r="S53" s="14">
        <f>FC_IND_PPP_E!S$2</f>
        <v>5.2952682636126287</v>
      </c>
      <c r="T53" s="14">
        <f>FC_IND_PPP_E!T$2</f>
        <v>5.0412411590811388</v>
      </c>
      <c r="U53" s="14">
        <f>FC_IND_PPP_E!U$2</f>
        <v>1.421580368041105</v>
      </c>
      <c r="V53" s="14">
        <f>FC_IND_PPP_E!V$2</f>
        <v>2.045866260604031</v>
      </c>
      <c r="W53" s="14">
        <f>FC_IND_PPP_E!W$2</f>
        <v>0.60741028818259135</v>
      </c>
      <c r="X53" s="14">
        <f>FC_IND_PPP_E!X$2</f>
        <v>13.891850102662602</v>
      </c>
      <c r="Y53" s="14">
        <f>FC_IND_PPP_E!Y$2</f>
        <v>8.4618754990517626</v>
      </c>
      <c r="Z53" s="14">
        <f>FC_IND_PPP_E!Z$2</f>
        <v>8.0945872085137864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  <c r="Y54" s="16">
        <f>FC_IND_PPP_PU_E!Y$2</f>
        <v>0</v>
      </c>
      <c r="Z54" s="16">
        <f>FC_IND_PPP_PU_E!Z$2</f>
        <v>0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0</v>
      </c>
      <c r="D55" s="16">
        <f>FC_IND_PPP_PA_E!D$2</f>
        <v>0</v>
      </c>
      <c r="E55" s="16">
        <f>FC_IND_PPP_PA_E!E$2</f>
        <v>0</v>
      </c>
      <c r="F55" s="16">
        <f>FC_IND_PPP_PA_E!F$2</f>
        <v>0</v>
      </c>
      <c r="G55" s="16">
        <f>FC_IND_PPP_PA_E!G$2</f>
        <v>0</v>
      </c>
      <c r="H55" s="16">
        <f>FC_IND_PPP_PA_E!H$2</f>
        <v>0</v>
      </c>
      <c r="I55" s="16">
        <f>FC_IND_PPP_PA_E!I$2</f>
        <v>0</v>
      </c>
      <c r="J55" s="16">
        <f>FC_IND_PPP_PA_E!J$2</f>
        <v>0</v>
      </c>
      <c r="K55" s="16">
        <f>FC_IND_PPP_PA_E!K$2</f>
        <v>0</v>
      </c>
      <c r="L55" s="16">
        <f>FC_IND_PPP_PA_E!L$2</f>
        <v>0</v>
      </c>
      <c r="M55" s="16">
        <f>FC_IND_PPP_PA_E!M$2</f>
        <v>0</v>
      </c>
      <c r="N55" s="16">
        <f>FC_IND_PPP_PA_E!N$2</f>
        <v>0</v>
      </c>
      <c r="O55" s="16">
        <f>FC_IND_PPP_PA_E!O$2</f>
        <v>0</v>
      </c>
      <c r="P55" s="16">
        <f>FC_IND_PPP_PA_E!P$2</f>
        <v>0</v>
      </c>
      <c r="Q55" s="16">
        <f>FC_IND_PPP_PA_E!Q$2</f>
        <v>0</v>
      </c>
      <c r="R55" s="16">
        <f>FC_IND_PPP_PA_E!R$2</f>
        <v>0</v>
      </c>
      <c r="S55" s="16">
        <f>FC_IND_PPP_PA_E!S$2</f>
        <v>0</v>
      </c>
      <c r="T55" s="16">
        <f>FC_IND_PPP_PA_E!T$2</f>
        <v>0</v>
      </c>
      <c r="U55" s="16">
        <f>FC_IND_PPP_PA_E!U$2</f>
        <v>0</v>
      </c>
      <c r="V55" s="16">
        <f>FC_IND_PPP_PA_E!V$2</f>
        <v>0</v>
      </c>
      <c r="W55" s="16">
        <f>FC_IND_PPP_PA_E!W$2</f>
        <v>0</v>
      </c>
      <c r="X55" s="16">
        <f>FC_IND_PPP_PA_E!X$2</f>
        <v>0</v>
      </c>
      <c r="Y55" s="16">
        <f>FC_IND_PPP_PA_E!Y$2</f>
        <v>0</v>
      </c>
      <c r="Z55" s="16">
        <f>FC_IND_PPP_PA_E!Z$2</f>
        <v>0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12.86157744</v>
      </c>
      <c r="D56" s="16">
        <f>FC_IND_PPP_PR_E!D$2</f>
        <v>15.523340040000003</v>
      </c>
      <c r="E56" s="16">
        <f>FC_IND_PPP_PR_E!E$2</f>
        <v>19.173088799999999</v>
      </c>
      <c r="F56" s="16">
        <f>FC_IND_PPP_PR_E!F$2</f>
        <v>21.591889199999997</v>
      </c>
      <c r="G56" s="16">
        <f>FC_IND_PPP_PR_E!G$2</f>
        <v>18.887506559999999</v>
      </c>
      <c r="H56" s="16">
        <f>FC_IND_PPP_PR_E!H$2</f>
        <v>18.386590680000001</v>
      </c>
      <c r="I56" s="16">
        <f>FC_IND_PPP_PR_E!I$2</f>
        <v>11.32467372</v>
      </c>
      <c r="J56" s="16">
        <f>FC_IND_PPP_PR_E!J$2</f>
        <v>7.3033099199999985</v>
      </c>
      <c r="K56" s="16">
        <f>FC_IND_PPP_PR_E!K$2</f>
        <v>9.9717361199999992</v>
      </c>
      <c r="L56" s="16">
        <f>FC_IND_PPP_PR_E!L$2</f>
        <v>7.8158995200000003</v>
      </c>
      <c r="M56" s="16">
        <f>FC_IND_PPP_PR_E!M$2</f>
        <v>5.2181010000000017</v>
      </c>
      <c r="N56" s="16">
        <f>FC_IND_PPP_PR_E!N$2</f>
        <v>7.2567040447654172</v>
      </c>
      <c r="O56" s="16">
        <f>FC_IND_PPP_PR_E!O$2</f>
        <v>9.3808817382563063</v>
      </c>
      <c r="P56" s="16">
        <f>FC_IND_PPP_PR_E!P$2</f>
        <v>11.938180144326388</v>
      </c>
      <c r="Q56" s="16">
        <f>FC_IND_PPP_PR_E!Q$2</f>
        <v>5.7698382612799781</v>
      </c>
      <c r="R56" s="16">
        <f>FC_IND_PPP_PR_E!R$2</f>
        <v>5.4029285376801228</v>
      </c>
      <c r="S56" s="16">
        <f>FC_IND_PPP_PR_E!S$2</f>
        <v>5.2952682636126287</v>
      </c>
      <c r="T56" s="16">
        <f>FC_IND_PPP_PR_E!T$2</f>
        <v>5.0412411590811388</v>
      </c>
      <c r="U56" s="16">
        <f>FC_IND_PPP_PR_E!U$2</f>
        <v>1.421580368041105</v>
      </c>
      <c r="V56" s="16">
        <f>FC_IND_PPP_PR_E!V$2</f>
        <v>2.045866260604031</v>
      </c>
      <c r="W56" s="16">
        <f>FC_IND_PPP_PR_E!W$2</f>
        <v>0.60741028818259135</v>
      </c>
      <c r="X56" s="16">
        <f>FC_IND_PPP_PR_E!X$2</f>
        <v>13.891850102662602</v>
      </c>
      <c r="Y56" s="16">
        <f>FC_IND_PPP_PR_E!Y$2</f>
        <v>8.4618754990517626</v>
      </c>
      <c r="Z56" s="16">
        <f>FC_IND_PPP_PR_E!Z$2</f>
        <v>8.0945872085137864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24.951312359999999</v>
      </c>
      <c r="D57" s="14">
        <f>FC_IND_FBT_E!D$2</f>
        <v>29.007493199999999</v>
      </c>
      <c r="E57" s="14">
        <f>FC_IND_FBT_E!E$2</f>
        <v>31.296156839999995</v>
      </c>
      <c r="F57" s="14">
        <f>FC_IND_FBT_E!F$2</f>
        <v>25.71917796</v>
      </c>
      <c r="G57" s="14">
        <f>FC_IND_FBT_E!G$2</f>
        <v>25.658020800000003</v>
      </c>
      <c r="H57" s="14">
        <f>FC_IND_FBT_E!H$2</f>
        <v>22.740805800000004</v>
      </c>
      <c r="I57" s="14">
        <f>FC_IND_FBT_E!I$2</f>
        <v>18.245995920000002</v>
      </c>
      <c r="J57" s="14">
        <f>FC_IND_FBT_E!J$2</f>
        <v>17.426292119999999</v>
      </c>
      <c r="K57" s="14">
        <f>FC_IND_FBT_E!K$2</f>
        <v>16.948526040000001</v>
      </c>
      <c r="L57" s="14">
        <f>FC_IND_FBT_E!L$2</f>
        <v>9.5265676799999994</v>
      </c>
      <c r="M57" s="14">
        <f>FC_IND_FBT_E!M$2</f>
        <v>11.245399559999999</v>
      </c>
      <c r="N57" s="14">
        <f>FC_IND_FBT_E!N$2</f>
        <v>19.044182043686753</v>
      </c>
      <c r="O57" s="14">
        <f>FC_IND_FBT_E!O$2</f>
        <v>16.460103003209269</v>
      </c>
      <c r="P57" s="14">
        <f>FC_IND_FBT_E!P$2</f>
        <v>14.438479529931987</v>
      </c>
      <c r="Q57" s="14">
        <f>FC_IND_FBT_E!Q$2</f>
        <v>20.556398459966488</v>
      </c>
      <c r="R57" s="14">
        <f>FC_IND_FBT_E!R$2</f>
        <v>16.932551618633987</v>
      </c>
      <c r="S57" s="14">
        <f>FC_IND_FBT_E!S$2</f>
        <v>20.438591339839501</v>
      </c>
      <c r="T57" s="14">
        <f>FC_IND_FBT_E!T$2</f>
        <v>27.569114589346285</v>
      </c>
      <c r="U57" s="14">
        <f>FC_IND_FBT_E!U$2</f>
        <v>24.569390497299402</v>
      </c>
      <c r="V57" s="14">
        <f>FC_IND_FBT_E!V$2</f>
        <v>29.576710261723733</v>
      </c>
      <c r="W57" s="14">
        <f>FC_IND_FBT_E!W$2</f>
        <v>30.654820735200772</v>
      </c>
      <c r="X57" s="14">
        <f>FC_IND_FBT_E!X$2</f>
        <v>31.247350122025892</v>
      </c>
      <c r="Y57" s="14">
        <f>FC_IND_FBT_E!Y$2</f>
        <v>25.274801347086857</v>
      </c>
      <c r="Z57" s="14">
        <f>FC_IND_FBT_E!Z$2</f>
        <v>23.848586023663934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0.53573508000000003</v>
      </c>
      <c r="D58" s="14">
        <f>FC_IND_TE_E!D$2</f>
        <v>0.55975643999999991</v>
      </c>
      <c r="E58" s="14">
        <f>FC_IND_TE_E!E$2</f>
        <v>0.56659067999999979</v>
      </c>
      <c r="F58" s="14">
        <f>FC_IND_TE_E!F$2</f>
        <v>1.1728972800000002</v>
      </c>
      <c r="G58" s="14">
        <f>FC_IND_TE_E!G$2</f>
        <v>1.7460424799999996</v>
      </c>
      <c r="H58" s="14">
        <f>FC_IND_TE_E!H$2</f>
        <v>1.8896058</v>
      </c>
      <c r="I58" s="14">
        <f>FC_IND_TE_E!I$2</f>
        <v>1.60730028</v>
      </c>
      <c r="J58" s="14">
        <f>FC_IND_TE_E!J$2</f>
        <v>1.9577224800000002</v>
      </c>
      <c r="K58" s="14">
        <f>FC_IND_TE_E!K$2</f>
        <v>2.0578060799999998</v>
      </c>
      <c r="L58" s="14">
        <f>FC_IND_TE_E!L$2</f>
        <v>1.3441604399999998</v>
      </c>
      <c r="M58" s="14">
        <f>FC_IND_TE_E!M$2</f>
        <v>1.5351767999999999</v>
      </c>
      <c r="N58" s="14">
        <f>FC_IND_TE_E!N$2</f>
        <v>2.1486694417333596</v>
      </c>
      <c r="O58" s="14">
        <f>FC_IND_TE_E!O$2</f>
        <v>1.6897303092353284</v>
      </c>
      <c r="P58" s="14">
        <f>FC_IND_TE_E!P$2</f>
        <v>2.102280135382296</v>
      </c>
      <c r="Q58" s="14">
        <f>FC_IND_TE_E!Q$2</f>
        <v>0.90336379284439761</v>
      </c>
      <c r="R58" s="14">
        <f>FC_IND_TE_E!R$2</f>
        <v>0.86102670081281563</v>
      </c>
      <c r="S58" s="14">
        <f>FC_IND_TE_E!S$2</f>
        <v>1.2263496652829524</v>
      </c>
      <c r="T58" s="14">
        <f>FC_IND_TE_E!T$2</f>
        <v>1.6437508281900703</v>
      </c>
      <c r="U58" s="14">
        <f>FC_IND_TE_E!U$2</f>
        <v>1.060829084690184</v>
      </c>
      <c r="V58" s="14">
        <f>FC_IND_TE_E!V$2</f>
        <v>1.248606990256921</v>
      </c>
      <c r="W58" s="14">
        <f>FC_IND_TE_E!W$2</f>
        <v>1.1032788643056839</v>
      </c>
      <c r="X58" s="14">
        <f>FC_IND_TE_E!X$2</f>
        <v>0.80348794745375107</v>
      </c>
      <c r="Y58" s="14">
        <f>FC_IND_TE_E!Y$2</f>
        <v>0.62765320601449281</v>
      </c>
      <c r="Z58" s="14">
        <f>FC_IND_TE_E!Z$2</f>
        <v>0.59116491598594867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12.80397348</v>
      </c>
      <c r="D59" s="14">
        <f>FC_IND_MAC_E!D$2</f>
        <v>14.336594999999999</v>
      </c>
      <c r="E59" s="14">
        <f>FC_IND_MAC_E!E$2</f>
        <v>14.466014640000001</v>
      </c>
      <c r="F59" s="14">
        <f>FC_IND_MAC_E!F$2</f>
        <v>8.6911444799999984</v>
      </c>
      <c r="G59" s="14">
        <f>FC_IND_MAC_E!G$2</f>
        <v>9.8733664799999978</v>
      </c>
      <c r="H59" s="14">
        <f>FC_IND_MAC_E!H$2</f>
        <v>8.624111039999999</v>
      </c>
      <c r="I59" s="14">
        <f>FC_IND_MAC_E!I$2</f>
        <v>5.7681050399999991</v>
      </c>
      <c r="J59" s="14">
        <f>FC_IND_MAC_E!J$2</f>
        <v>5.2606940399999989</v>
      </c>
      <c r="K59" s="14">
        <f>FC_IND_MAC_E!K$2</f>
        <v>4.8329816400000007</v>
      </c>
      <c r="L59" s="14">
        <f>FC_IND_MAC_E!L$2</f>
        <v>4.0232862000000003</v>
      </c>
      <c r="M59" s="14">
        <f>FC_IND_MAC_E!M$2</f>
        <v>6.5328789599999997</v>
      </c>
      <c r="N59" s="14">
        <f>FC_IND_MAC_E!N$2</f>
        <v>6.0766503439647055</v>
      </c>
      <c r="O59" s="14">
        <f>FC_IND_MAC_E!O$2</f>
        <v>3.2412678221076847</v>
      </c>
      <c r="P59" s="14">
        <f>FC_IND_MAC_E!P$2</f>
        <v>3.743498222991243</v>
      </c>
      <c r="Q59" s="14">
        <f>FC_IND_MAC_E!Q$2</f>
        <v>3.372776131741678</v>
      </c>
      <c r="R59" s="14">
        <f>FC_IND_MAC_E!R$2</f>
        <v>7.8478367786965109</v>
      </c>
      <c r="S59" s="14">
        <f>FC_IND_MAC_E!S$2</f>
        <v>10.030937646892729</v>
      </c>
      <c r="T59" s="14">
        <f>FC_IND_MAC_E!T$2</f>
        <v>12.1666636860332</v>
      </c>
      <c r="U59" s="14">
        <f>FC_IND_MAC_E!U$2</f>
        <v>8.1985150134791631</v>
      </c>
      <c r="V59" s="14">
        <f>FC_IND_MAC_E!V$2</f>
        <v>14.428540685665155</v>
      </c>
      <c r="W59" s="14">
        <f>FC_IND_MAC_E!W$2</f>
        <v>11.900601059033304</v>
      </c>
      <c r="X59" s="14">
        <f>FC_IND_MAC_E!X$2</f>
        <v>41.096502485817993</v>
      </c>
      <c r="Y59" s="14">
        <f>FC_IND_MAC_E!Y$2</f>
        <v>28.602121999064501</v>
      </c>
      <c r="Z59" s="14">
        <f>FC_IND_MAC_E!Z$2</f>
        <v>24.539030108767175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65.466898920000006</v>
      </c>
      <c r="D60" s="14">
        <f>FC_IND_TL_E!D$2</f>
        <v>55.492513560000006</v>
      </c>
      <c r="E60" s="14">
        <f>FC_IND_TL_E!E$2</f>
        <v>57.779080920000006</v>
      </c>
      <c r="F60" s="14">
        <f>FC_IND_TL_E!F$2</f>
        <v>59.412441600000008</v>
      </c>
      <c r="G60" s="14">
        <f>FC_IND_TL_E!G$2</f>
        <v>62.72083044</v>
      </c>
      <c r="H60" s="14">
        <f>FC_IND_TL_E!H$2</f>
        <v>60.702392520000004</v>
      </c>
      <c r="I60" s="14">
        <f>FC_IND_TL_E!I$2</f>
        <v>53.971023599999995</v>
      </c>
      <c r="J60" s="14">
        <f>FC_IND_TL_E!J$2</f>
        <v>60.783869880000005</v>
      </c>
      <c r="K60" s="14">
        <f>FC_IND_TL_E!K$2</f>
        <v>51.212834280000003</v>
      </c>
      <c r="L60" s="14">
        <f>FC_IND_TL_E!L$2</f>
        <v>49.858396560000003</v>
      </c>
      <c r="M60" s="14">
        <f>FC_IND_TL_E!M$2</f>
        <v>45.441106919999989</v>
      </c>
      <c r="N60" s="14">
        <f>FC_IND_TL_E!N$2</f>
        <v>79.02471930968342</v>
      </c>
      <c r="O60" s="14">
        <f>FC_IND_TL_E!O$2</f>
        <v>78.160877379898338</v>
      </c>
      <c r="P60" s="14">
        <f>FC_IND_TL_E!P$2</f>
        <v>79.902762389296072</v>
      </c>
      <c r="Q60" s="14">
        <f>FC_IND_TL_E!Q$2</f>
        <v>70.822917105086816</v>
      </c>
      <c r="R60" s="14">
        <f>FC_IND_TL_E!R$2</f>
        <v>63.892226123027541</v>
      </c>
      <c r="S60" s="14">
        <f>FC_IND_TL_E!S$2</f>
        <v>64.781245044877068</v>
      </c>
      <c r="T60" s="14">
        <f>FC_IND_TL_E!T$2</f>
        <v>64.23968183820827</v>
      </c>
      <c r="U60" s="14">
        <f>FC_IND_TL_E!U$2</f>
        <v>64.056118845255483</v>
      </c>
      <c r="V60" s="14">
        <f>FC_IND_TL_E!V$2</f>
        <v>61.35398889557041</v>
      </c>
      <c r="W60" s="14">
        <f>FC_IND_TL_E!W$2</f>
        <v>61.10388236415529</v>
      </c>
      <c r="X60" s="14">
        <f>FC_IND_TL_E!X$2</f>
        <v>3.7822029765146961</v>
      </c>
      <c r="Y60" s="14">
        <f>FC_IND_TL_E!Y$2</f>
        <v>2.3350363503959493</v>
      </c>
      <c r="Z60" s="14">
        <f>FC_IND_TL_E!Z$2</f>
        <v>3.0933501865925814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1.6662088800000001</v>
      </c>
      <c r="D61" s="14">
        <f>FC_IND_WP_E!D$2</f>
        <v>1.6322234399999997</v>
      </c>
      <c r="E61" s="14">
        <f>FC_IND_WP_E!E$2</f>
        <v>1.6741015199999998</v>
      </c>
      <c r="F61" s="14">
        <f>FC_IND_WP_E!F$2</f>
        <v>1.65852252</v>
      </c>
      <c r="G61" s="14">
        <f>FC_IND_WP_E!G$2</f>
        <v>1.96007256</v>
      </c>
      <c r="H61" s="14">
        <f>FC_IND_WP_E!H$2</f>
        <v>1.9349863200000001</v>
      </c>
      <c r="I61" s="14">
        <f>FC_IND_WP_E!I$2</f>
        <v>1.1037524400000003</v>
      </c>
      <c r="J61" s="14">
        <f>FC_IND_WP_E!J$2</f>
        <v>0.93222359999999993</v>
      </c>
      <c r="K61" s="14">
        <f>FC_IND_WP_E!K$2</f>
        <v>0.82717308000000023</v>
      </c>
      <c r="L61" s="14">
        <f>FC_IND_WP_E!L$2</f>
        <v>0.75135708000000001</v>
      </c>
      <c r="M61" s="14">
        <f>FC_IND_WP_E!M$2</f>
        <v>0.86090364000000008</v>
      </c>
      <c r="N61" s="14">
        <f>FC_IND_WP_E!N$2</f>
        <v>1.9903501948329794</v>
      </c>
      <c r="O61" s="14">
        <f>FC_IND_WP_E!O$2</f>
        <v>2.1912687019295487</v>
      </c>
      <c r="P61" s="14">
        <f>FC_IND_WP_E!P$2</f>
        <v>3.751872407460918</v>
      </c>
      <c r="Q61" s="14">
        <f>FC_IND_WP_E!Q$2</f>
        <v>3.6311897067999106</v>
      </c>
      <c r="R61" s="14">
        <f>FC_IND_WP_E!R$2</f>
        <v>1.43878401867923</v>
      </c>
      <c r="S61" s="14">
        <f>FC_IND_WP_E!S$2</f>
        <v>4.4827108859931784</v>
      </c>
      <c r="T61" s="14">
        <f>FC_IND_WP_E!T$2</f>
        <v>3.7957174682546215</v>
      </c>
      <c r="U61" s="14">
        <f>FC_IND_WP_E!U$2</f>
        <v>1.440727777006972</v>
      </c>
      <c r="V61" s="14">
        <f>FC_IND_WP_E!V$2</f>
        <v>1.7426518266771966</v>
      </c>
      <c r="W61" s="14">
        <f>FC_IND_WP_E!W$2</f>
        <v>2.5957574702903172</v>
      </c>
      <c r="X61" s="14">
        <f>FC_IND_WP_E!X$2</f>
        <v>0.78139695578966084</v>
      </c>
      <c r="Y61" s="14">
        <f>FC_IND_WP_E!Y$2</f>
        <v>0.59899312526780157</v>
      </c>
      <c r="Z61" s="14">
        <f>FC_IND_WP_E!Z$2</f>
        <v>0.57109962914332679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2.5083399599999998</v>
      </c>
      <c r="D62" s="14">
        <f>FC_IND_MQ_E!D$2</f>
        <v>3.657152159999999</v>
      </c>
      <c r="E62" s="14">
        <f>FC_IND_MQ_E!E$2</f>
        <v>3.4884820799999998</v>
      </c>
      <c r="F62" s="14">
        <f>FC_IND_MQ_E!F$2</f>
        <v>2.6533040400000001</v>
      </c>
      <c r="G62" s="14">
        <f>FC_IND_MQ_E!G$2</f>
        <v>2.65142268</v>
      </c>
      <c r="H62" s="14">
        <f>FC_IND_MQ_E!H$2</f>
        <v>2.0500668000000002</v>
      </c>
      <c r="I62" s="14">
        <f>FC_IND_MQ_E!I$2</f>
        <v>1.5513336000000002</v>
      </c>
      <c r="J62" s="14">
        <f>FC_IND_MQ_E!J$2</f>
        <v>1.3056066</v>
      </c>
      <c r="K62" s="14">
        <f>FC_IND_MQ_E!K$2</f>
        <v>1.5108519600000001</v>
      </c>
      <c r="L62" s="14">
        <f>FC_IND_MQ_E!L$2</f>
        <v>1.2734193600000001</v>
      </c>
      <c r="M62" s="14">
        <f>FC_IND_MQ_E!M$2</f>
        <v>1.1158084799999999</v>
      </c>
      <c r="N62" s="14">
        <f>FC_IND_MQ_E!N$2</f>
        <v>0.22828491657997413</v>
      </c>
      <c r="O62" s="14">
        <f>FC_IND_MQ_E!O$2</f>
        <v>2.4032193593546602</v>
      </c>
      <c r="P62" s="14">
        <f>FC_IND_MQ_E!P$2</f>
        <v>3.5949068169357803</v>
      </c>
      <c r="Q62" s="14">
        <f>FC_IND_MQ_E!Q$2</f>
        <v>2.9867822310718477</v>
      </c>
      <c r="R62" s="14">
        <f>FC_IND_MQ_E!R$2</f>
        <v>2.1837544006458041</v>
      </c>
      <c r="S62" s="14">
        <f>FC_IND_MQ_E!S$2</f>
        <v>2.1843634185632141</v>
      </c>
      <c r="T62" s="14">
        <f>FC_IND_MQ_E!T$2</f>
        <v>1.454500433884923</v>
      </c>
      <c r="U62" s="14">
        <f>FC_IND_MQ_E!U$2</f>
        <v>1.4732217841118858</v>
      </c>
      <c r="V62" s="14">
        <f>FC_IND_MQ_E!V$2</f>
        <v>2.0651193190726276</v>
      </c>
      <c r="W62" s="14">
        <f>FC_IND_MQ_E!W$2</f>
        <v>2.3292408473341597</v>
      </c>
      <c r="X62" s="14">
        <f>FC_IND_MQ_E!X$2</f>
        <v>3.5857027157879204</v>
      </c>
      <c r="Y62" s="14">
        <f>FC_IND_MQ_E!Y$2</f>
        <v>2.5285070413348141</v>
      </c>
      <c r="Z62" s="14">
        <f>FC_IND_MQ_E!Z$2</f>
        <v>2.6838228157897266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31.213024800000007</v>
      </c>
      <c r="D63" s="14">
        <f>FC_IND_CON_E!D$2</f>
        <v>26.4870108</v>
      </c>
      <c r="E63" s="14">
        <f>FC_IND_CON_E!E$2</f>
        <v>25.679296440000002</v>
      </c>
      <c r="F63" s="14">
        <f>FC_IND_CON_E!F$2</f>
        <v>42.657039720000007</v>
      </c>
      <c r="G63" s="14">
        <f>FC_IND_CON_E!G$2</f>
        <v>41.566880640000008</v>
      </c>
      <c r="H63" s="14">
        <f>FC_IND_CON_E!H$2</f>
        <v>37.014094200000002</v>
      </c>
      <c r="I63" s="14">
        <f>FC_IND_CON_E!I$2</f>
        <v>28.41385116</v>
      </c>
      <c r="J63" s="14">
        <f>FC_IND_CON_E!J$2</f>
        <v>26.468089679999999</v>
      </c>
      <c r="K63" s="14">
        <f>FC_IND_CON_E!K$2</f>
        <v>24.408647520000002</v>
      </c>
      <c r="L63" s="14">
        <f>FC_IND_CON_E!L$2</f>
        <v>26.38221072</v>
      </c>
      <c r="M63" s="14">
        <f>FC_IND_CON_E!M$2</f>
        <v>34.376987759999999</v>
      </c>
      <c r="N63" s="14">
        <f>FC_IND_CON_E!N$2</f>
        <v>29.175901226702567</v>
      </c>
      <c r="O63" s="14">
        <f>FC_IND_CON_E!O$2</f>
        <v>30.35301408674173</v>
      </c>
      <c r="P63" s="14">
        <f>FC_IND_CON_E!P$2</f>
        <v>28.314998942096846</v>
      </c>
      <c r="Q63" s="14">
        <f>FC_IND_CON_E!Q$2</f>
        <v>26.997452685941912</v>
      </c>
      <c r="R63" s="14">
        <f>FC_IND_CON_E!R$2</f>
        <v>26.183376352959847</v>
      </c>
      <c r="S63" s="14">
        <f>FC_IND_CON_E!S$2</f>
        <v>32.902505823785617</v>
      </c>
      <c r="T63" s="14">
        <f>FC_IND_CON_E!T$2</f>
        <v>36.953131594143123</v>
      </c>
      <c r="U63" s="14">
        <f>FC_IND_CON_E!U$2</f>
        <v>35.741427047104537</v>
      </c>
      <c r="V63" s="14">
        <f>FC_IND_CON_E!V$2</f>
        <v>36.014294105382611</v>
      </c>
      <c r="W63" s="14">
        <f>FC_IND_CON_E!W$2</f>
        <v>31.883932283710124</v>
      </c>
      <c r="X63" s="14">
        <f>FC_IND_CON_E!X$2</f>
        <v>32.799876565492696</v>
      </c>
      <c r="Y63" s="14">
        <f>FC_IND_CON_E!Y$2</f>
        <v>24.393232507490119</v>
      </c>
      <c r="Z63" s="14">
        <f>FC_IND_CON_E!Z$2</f>
        <v>24.611708047465036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84.373640999999992</v>
      </c>
      <c r="D64" s="14">
        <f>FC_IND_NSP_E!D$2</f>
        <v>81.125363520000008</v>
      </c>
      <c r="E64" s="14">
        <f>FC_IND_NSP_E!E$2</f>
        <v>57.111043320000007</v>
      </c>
      <c r="F64" s="14">
        <f>FC_IND_NSP_E!F$2</f>
        <v>59.412884040000009</v>
      </c>
      <c r="G64" s="14">
        <f>FC_IND_NSP_E!G$2</f>
        <v>55.480271399999992</v>
      </c>
      <c r="H64" s="14">
        <f>FC_IND_NSP_E!H$2</f>
        <v>53.835954119999997</v>
      </c>
      <c r="I64" s="14">
        <f>FC_IND_NSP_E!I$2</f>
        <v>54.660986640000004</v>
      </c>
      <c r="J64" s="14">
        <f>FC_IND_NSP_E!J$2</f>
        <v>62.466701759999992</v>
      </c>
      <c r="K64" s="14">
        <f>FC_IND_NSP_E!K$2</f>
        <v>48.395812680000006</v>
      </c>
      <c r="L64" s="14">
        <f>FC_IND_NSP_E!L$2</f>
        <v>42.067583279999994</v>
      </c>
      <c r="M64" s="14">
        <f>FC_IND_NSP_E!M$2</f>
        <v>41.623663679999993</v>
      </c>
      <c r="N64" s="14">
        <f>FC_IND_NSP_E!N$2</f>
        <v>36.461668177656819</v>
      </c>
      <c r="O64" s="14">
        <f>FC_IND_NSP_E!O$2</f>
        <v>39.025751985825671</v>
      </c>
      <c r="P64" s="14">
        <f>FC_IND_NSP_E!P$2</f>
        <v>44.050150244265417</v>
      </c>
      <c r="Q64" s="14">
        <f>FC_IND_NSP_E!Q$2</f>
        <v>31.597280844722761</v>
      </c>
      <c r="R64" s="14">
        <f>FC_IND_NSP_E!R$2</f>
        <v>24.413230958714518</v>
      </c>
      <c r="S64" s="14">
        <f>FC_IND_NSP_E!S$2</f>
        <v>25.340603801667761</v>
      </c>
      <c r="T64" s="14">
        <f>FC_IND_NSP_E!T$2</f>
        <v>28.570467704256533</v>
      </c>
      <c r="U64" s="14">
        <f>FC_IND_NSP_E!U$2</f>
        <v>30.27601135992095</v>
      </c>
      <c r="V64" s="14">
        <f>FC_IND_NSP_E!V$2</f>
        <v>39.626640099265543</v>
      </c>
      <c r="W64" s="14">
        <f>FC_IND_NSP_E!W$2</f>
        <v>31.896380106570582</v>
      </c>
      <c r="X64" s="14">
        <f>FC_IND_NSP_E!X$2</f>
        <v>116.03466108375821</v>
      </c>
      <c r="Y64" s="14">
        <f>FC_IND_NSP_E!Y$2</f>
        <v>88.503831742077125</v>
      </c>
      <c r="Z64" s="14">
        <f>FC_IND_NSP_E!Z$2</f>
        <v>82.231653625776573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4805.6166115200012</v>
      </c>
      <c r="D65" s="12">
        <f>FC_TRA_E!D$2</f>
        <v>5050.6238844000009</v>
      </c>
      <c r="E65" s="12">
        <f>FC_TRA_E!E$2</f>
        <v>5259.8781215999988</v>
      </c>
      <c r="F65" s="12">
        <f>FC_TRA_E!F$2</f>
        <v>5809.4941571999989</v>
      </c>
      <c r="G65" s="12">
        <f>FC_TRA_E!G$2</f>
        <v>6777.9802551600005</v>
      </c>
      <c r="H65" s="12">
        <f>FC_TRA_E!H$2</f>
        <v>7157.8253843999973</v>
      </c>
      <c r="I65" s="12">
        <f>FC_TRA_E!I$2</f>
        <v>6852.1964173199985</v>
      </c>
      <c r="J65" s="12">
        <f>FC_TRA_E!J$2</f>
        <v>6576.2638189199997</v>
      </c>
      <c r="K65" s="12">
        <f>FC_TRA_E!K$2</f>
        <v>6673.9815849599991</v>
      </c>
      <c r="L65" s="12">
        <f>FC_TRA_E!L$2</f>
        <v>6150.6853520399991</v>
      </c>
      <c r="M65" s="12">
        <f>FC_TRA_E!M$2</f>
        <v>6513.5143123200005</v>
      </c>
      <c r="N65" s="12">
        <f>FC_TRA_E!N$2</f>
        <v>6904.8024292800001</v>
      </c>
      <c r="O65" s="12">
        <f>FC_TRA_E!O$2</f>
        <v>6589.6571941199991</v>
      </c>
      <c r="P65" s="12">
        <f>FC_TRA_E!P$2</f>
        <v>6447.7470549600012</v>
      </c>
      <c r="Q65" s="12">
        <f>FC_TRA_E!Q$2</f>
        <v>6156.3538764000004</v>
      </c>
      <c r="R65" s="12">
        <f>FC_TRA_E!R$2</f>
        <v>5720.0132656800006</v>
      </c>
      <c r="S65" s="12">
        <f>FC_TRA_E!S$2</f>
        <v>5544.5544626400006</v>
      </c>
      <c r="T65" s="12">
        <f>FC_TRA_E!T$2</f>
        <v>5649.4660863599993</v>
      </c>
      <c r="U65" s="12">
        <f>FC_TRA_E!U$2</f>
        <v>6031.0609646400007</v>
      </c>
      <c r="V65" s="12">
        <f>FC_TRA_E!V$2</f>
        <v>6167.0521339200004</v>
      </c>
      <c r="W65" s="12">
        <f>FC_TRA_E!W$2</f>
        <v>4638.8377749600004</v>
      </c>
      <c r="X65" s="12">
        <f>FC_TRA_E!X$2</f>
        <v>4955.4457761600006</v>
      </c>
      <c r="Y65" s="12">
        <f>FC_TRA_E!Y$2</f>
        <v>4304.1092461199987</v>
      </c>
      <c r="Z65" s="12">
        <f>FC_TRA_E!Z$2</f>
        <v>4161.7004180399999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24.272225640000002</v>
      </c>
      <c r="D66" s="14">
        <f>FC_TRA_RAIL_E!D$2</f>
        <v>26.919818640000003</v>
      </c>
      <c r="E66" s="14">
        <f>FC_TRA_RAIL_E!E$2</f>
        <v>25.455839760000003</v>
      </c>
      <c r="F66" s="14">
        <f>FC_TRA_RAIL_E!F$2</f>
        <v>19.342234079999997</v>
      </c>
      <c r="G66" s="14">
        <f>FC_TRA_RAIL_E!G$2</f>
        <v>15.932774519999999</v>
      </c>
      <c r="H66" s="14">
        <f>FC_TRA_RAIL_E!H$2</f>
        <v>10.2409164</v>
      </c>
      <c r="I66" s="14">
        <f>FC_TRA_RAIL_E!I$2</f>
        <v>7.7632495199999987</v>
      </c>
      <c r="J66" s="14">
        <f>FC_TRA_RAIL_E!J$2</f>
        <v>10.568230919999998</v>
      </c>
      <c r="K66" s="14">
        <f>FC_TRA_RAIL_E!K$2</f>
        <v>13.530600720000001</v>
      </c>
      <c r="L66" s="14">
        <f>FC_TRA_RAIL_E!L$2</f>
        <v>11.35223856</v>
      </c>
      <c r="M66" s="14">
        <f>FC_TRA_RAIL_E!M$2</f>
        <v>12.916785959999999</v>
      </c>
      <c r="N66" s="14">
        <f>FC_TRA_RAIL_E!N$2</f>
        <v>12.135979440000002</v>
      </c>
      <c r="O66" s="14">
        <f>FC_TRA_RAIL_E!O$2</f>
        <v>11.9628522</v>
      </c>
      <c r="P66" s="14">
        <f>FC_TRA_RAIL_E!P$2</f>
        <v>11.216724480000003</v>
      </c>
      <c r="Q66" s="14">
        <f>FC_TRA_RAIL_E!Q$2</f>
        <v>11.3426352</v>
      </c>
      <c r="R66" s="14">
        <f>FC_TRA_RAIL_E!R$2</f>
        <v>9.1263931199999995</v>
      </c>
      <c r="S66" s="14">
        <f>FC_TRA_RAIL_E!S$2</f>
        <v>9.3438025200000006</v>
      </c>
      <c r="T66" s="14">
        <f>FC_TRA_RAIL_E!T$2</f>
        <v>8.5347194399999999</v>
      </c>
      <c r="U66" s="14">
        <f>FC_TRA_RAIL_E!U$2</f>
        <v>10.23451416</v>
      </c>
      <c r="V66" s="14">
        <f>FC_TRA_RAIL_E!V$2</f>
        <v>9.7215346799999995</v>
      </c>
      <c r="W66" s="14">
        <f>FC_TRA_RAIL_E!W$2</f>
        <v>9.51692976</v>
      </c>
      <c r="X66" s="14">
        <f>FC_TRA_RAIL_E!X$2</f>
        <v>9.9826927199999975</v>
      </c>
      <c r="Y66" s="14">
        <f>FC_TRA_RAIL_E!Y$2</f>
        <v>7.9427790000000007</v>
      </c>
      <c r="Z66" s="14">
        <f>FC_TRA_RAIL_E!Z$2</f>
        <v>8.2450180800000012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17.98290600817176</v>
      </c>
      <c r="D68" s="16">
        <f>FC_TRA_RAIL_CPT_E!D$2</f>
        <v>20.773118952873318</v>
      </c>
      <c r="E68" s="16">
        <f>FC_TRA_RAIL_CPT_E!E$2</f>
        <v>19.909552183592517</v>
      </c>
      <c r="F68" s="16">
        <f>FC_TRA_RAIL_CPT_E!F$2</f>
        <v>14.686577027394506</v>
      </c>
      <c r="G68" s="16">
        <f>FC_TRA_RAIL_CPT_E!G$2</f>
        <v>11.658189704587748</v>
      </c>
      <c r="H68" s="16">
        <f>FC_TRA_RAIL_CPT_E!H$2</f>
        <v>8.0465538392206923</v>
      </c>
      <c r="I68" s="16">
        <f>FC_TRA_RAIL_CPT_E!I$2</f>
        <v>6.3989068418317192</v>
      </c>
      <c r="J68" s="16">
        <f>FC_TRA_RAIL_CPT_E!J$2</f>
        <v>8.5057391756394463</v>
      </c>
      <c r="K68" s="16">
        <f>FC_TRA_RAIL_CPT_E!K$2</f>
        <v>12.270912987946556</v>
      </c>
      <c r="L68" s="16">
        <f>FC_TRA_RAIL_CPT_E!L$2</f>
        <v>10.399219372754663</v>
      </c>
      <c r="M68" s="16">
        <f>FC_TRA_RAIL_CPT_E!M$2</f>
        <v>11.835245315022988</v>
      </c>
      <c r="N68" s="16">
        <f>FC_TRA_RAIL_CPT_E!N$2</f>
        <v>11.24852899109708</v>
      </c>
      <c r="O68" s="16">
        <f>FC_TRA_RAIL_CPT_E!O$2</f>
        <v>11.170977836050707</v>
      </c>
      <c r="P68" s="16">
        <f>FC_TRA_RAIL_CPT_E!P$2</f>
        <v>10.514472777423823</v>
      </c>
      <c r="Q68" s="16">
        <f>FC_TRA_RAIL_CPT_E!Q$2</f>
        <v>10.665175970318636</v>
      </c>
      <c r="R68" s="16">
        <f>FC_TRA_RAIL_CPT_E!R$2</f>
        <v>8.5686671549482814</v>
      </c>
      <c r="S68" s="16">
        <f>FC_TRA_RAIL_CPT_E!S$2</f>
        <v>8.8124278299344319</v>
      </c>
      <c r="T68" s="16">
        <f>FC_TRA_RAIL_CPT_E!T$2</f>
        <v>8.0223079572616172</v>
      </c>
      <c r="U68" s="16">
        <f>FC_TRA_RAIL_CPT_E!U$2</f>
        <v>9.6559177411744166</v>
      </c>
      <c r="V68" s="16">
        <f>FC_TRA_RAIL_CPT_E!V$2</f>
        <v>9.1985250751636869</v>
      </c>
      <c r="W68" s="16">
        <f>FC_TRA_RAIL_CPT_E!W$2</f>
        <v>8.9112742265577634</v>
      </c>
      <c r="X68" s="16">
        <f>FC_TRA_RAIL_CPT_E!X$2</f>
        <v>9.4899141354663747</v>
      </c>
      <c r="Y68" s="16">
        <f>FC_TRA_RAIL_CPT_E!Y$2</f>
        <v>7.6308368597827938</v>
      </c>
      <c r="Z68" s="16">
        <f>FC_TRA_RAIL_CPT_E!Z$2</f>
        <v>7.956893433728383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6.2893196318282412</v>
      </c>
      <c r="D70" s="16">
        <f>FC_TRA_RAIL_FRT_E!D$2</f>
        <v>6.1466996871266861</v>
      </c>
      <c r="E70" s="16">
        <f>FC_TRA_RAIL_FRT_E!E$2</f>
        <v>5.5462875764074875</v>
      </c>
      <c r="F70" s="16">
        <f>FC_TRA_RAIL_FRT_E!F$2</f>
        <v>4.6556570526054903</v>
      </c>
      <c r="G70" s="16">
        <f>FC_TRA_RAIL_FRT_E!G$2</f>
        <v>4.2745848154122497</v>
      </c>
      <c r="H70" s="16">
        <f>FC_TRA_RAIL_FRT_E!H$2</f>
        <v>2.1943625607793082</v>
      </c>
      <c r="I70" s="16">
        <f>FC_TRA_RAIL_FRT_E!I$2</f>
        <v>1.3643426781682799</v>
      </c>
      <c r="J70" s="16">
        <f>FC_TRA_RAIL_FRT_E!J$2</f>
        <v>2.0624917443605524</v>
      </c>
      <c r="K70" s="16">
        <f>FC_TRA_RAIL_FRT_E!K$2</f>
        <v>1.2596877320534452</v>
      </c>
      <c r="L70" s="16">
        <f>FC_TRA_RAIL_FRT_E!L$2</f>
        <v>0.95301918724533674</v>
      </c>
      <c r="M70" s="16">
        <f>FC_TRA_RAIL_FRT_E!M$2</f>
        <v>1.0815406449770113</v>
      </c>
      <c r="N70" s="16">
        <f>FC_TRA_RAIL_FRT_E!N$2</f>
        <v>0.88745044890292113</v>
      </c>
      <c r="O70" s="16">
        <f>FC_TRA_RAIL_FRT_E!O$2</f>
        <v>0.79187436394929367</v>
      </c>
      <c r="P70" s="16">
        <f>FC_TRA_RAIL_FRT_E!P$2</f>
        <v>0.70225170257617986</v>
      </c>
      <c r="Q70" s="16">
        <f>FC_TRA_RAIL_FRT_E!Q$2</f>
        <v>0.67745922968136441</v>
      </c>
      <c r="R70" s="16">
        <f>FC_TRA_RAIL_FRT_E!R$2</f>
        <v>0.55772596505171901</v>
      </c>
      <c r="S70" s="16">
        <f>FC_TRA_RAIL_FRT_E!S$2</f>
        <v>0.53137469006556948</v>
      </c>
      <c r="T70" s="16">
        <f>FC_TRA_RAIL_FRT_E!T$2</f>
        <v>0.51241148273838222</v>
      </c>
      <c r="U70" s="16">
        <f>FC_TRA_RAIL_FRT_E!U$2</f>
        <v>0.57859641882558321</v>
      </c>
      <c r="V70" s="16">
        <f>FC_TRA_RAIL_FRT_E!V$2</f>
        <v>0.52300960483631243</v>
      </c>
      <c r="W70" s="16">
        <f>FC_TRA_RAIL_FRT_E!W$2</f>
        <v>0.60565553344223733</v>
      </c>
      <c r="X70" s="16">
        <f>FC_TRA_RAIL_FRT_E!X$2</f>
        <v>0.49277858453362194</v>
      </c>
      <c r="Y70" s="16">
        <f>FC_TRA_RAIL_FRT_E!Y$2</f>
        <v>0.31194214021720723</v>
      </c>
      <c r="Z70" s="16">
        <f>FC_TRA_RAIL_FRT_E!Z$2</f>
        <v>0.2881246462716181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4779.9203756508005</v>
      </c>
      <c r="D71" s="14">
        <f>FC_TRA_ROAD_E!D$2</f>
        <v>5022.3017724624005</v>
      </c>
      <c r="E71" s="14">
        <f>FC_TRA_ROAD_E!E$2</f>
        <v>5233.0230909611982</v>
      </c>
      <c r="F71" s="14">
        <f>FC_TRA_ROAD_E!F$2</f>
        <v>5788.9202628563999</v>
      </c>
      <c r="G71" s="14">
        <f>FC_TRA_ROAD_E!G$2</f>
        <v>6760.6482897612004</v>
      </c>
      <c r="H71" s="14">
        <f>FC_TRA_ROAD_E!H$2</f>
        <v>7146.2721448475977</v>
      </c>
      <c r="I71" s="14">
        <f>FC_TRA_ROAD_E!I$2</f>
        <v>6842.9998503143988</v>
      </c>
      <c r="J71" s="14">
        <f>FC_TRA_ROAD_E!J$2</f>
        <v>6564.3739575911995</v>
      </c>
      <c r="K71" s="14">
        <f>FC_TRA_ROAD_E!K$2</f>
        <v>6659.0611006175995</v>
      </c>
      <c r="L71" s="14">
        <f>FC_TRA_ROAD_E!L$2</f>
        <v>6138.2193451307994</v>
      </c>
      <c r="M71" s="14">
        <f>FC_TRA_ROAD_E!M$2</f>
        <v>6499.2324620879999</v>
      </c>
      <c r="N71" s="14">
        <f>FC_TRA_ROAD_E!N$2</f>
        <v>6891.4689161832002</v>
      </c>
      <c r="O71" s="14">
        <f>FC_TRA_ROAD_E!O$2</f>
        <v>6576.5767265999984</v>
      </c>
      <c r="P71" s="14">
        <f>FC_TRA_ROAD_E!P$2</f>
        <v>6435.5012200800011</v>
      </c>
      <c r="Q71" s="14">
        <f>FC_TRA_ROAD_E!Q$2</f>
        <v>6143.9633388000011</v>
      </c>
      <c r="R71" s="14">
        <f>FC_TRA_ROAD_E!R$2</f>
        <v>5709.9311794800005</v>
      </c>
      <c r="S71" s="14">
        <f>FC_TRA_ROAD_E!S$2</f>
        <v>5534.31338856</v>
      </c>
      <c r="T71" s="14">
        <f>FC_TRA_ROAD_E!T$2</f>
        <v>5640.0161327999995</v>
      </c>
      <c r="U71" s="14">
        <f>FC_TRA_ROAD_E!U$2</f>
        <v>6019.9136474400011</v>
      </c>
      <c r="V71" s="14">
        <f>FC_TRA_ROAD_E!V$2</f>
        <v>6156.4560314399996</v>
      </c>
      <c r="W71" s="14">
        <f>FC_TRA_ROAD_E!W$2</f>
        <v>4629.0279427200003</v>
      </c>
      <c r="X71" s="14">
        <f>FC_TRA_ROAD_E!X$2</f>
        <v>4945.2080608800006</v>
      </c>
      <c r="Y71" s="14">
        <f>FC_TRA_ROAD_E!Y$2</f>
        <v>4295.8578257999989</v>
      </c>
      <c r="Z71" s="14">
        <f>FC_TRA_ROAD_E!Z$2</f>
        <v>4153.0934066400005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4.54322569060347</v>
      </c>
      <c r="D72" s="16">
        <f>FC_TRA_ROAD_P2W_E!D$2</f>
        <v>4.629221031072853</v>
      </c>
      <c r="E72" s="16">
        <f>FC_TRA_ROAD_P2W_E!E$2</f>
        <v>4.8573442361994346</v>
      </c>
      <c r="F72" s="16">
        <f>FC_TRA_ROAD_P2W_E!F$2</f>
        <v>4.93155581854493</v>
      </c>
      <c r="G72" s="16">
        <f>FC_TRA_ROAD_P2W_E!G$2</f>
        <v>5.2172672897231713</v>
      </c>
      <c r="H72" s="16">
        <f>FC_TRA_ROAD_P2W_E!H$2</f>
        <v>5.2788609336162855</v>
      </c>
      <c r="I72" s="16">
        <f>FC_TRA_ROAD_P2W_E!I$2</f>
        <v>5.3194723409010036</v>
      </c>
      <c r="J72" s="16">
        <f>FC_TRA_ROAD_P2W_E!J$2</f>
        <v>5.3146742879960831</v>
      </c>
      <c r="K72" s="16">
        <f>FC_TRA_ROAD_P2W_E!K$2</f>
        <v>5.3650354901962025</v>
      </c>
      <c r="L72" s="16">
        <f>FC_TRA_ROAD_P2W_E!L$2</f>
        <v>5.5074245394676566</v>
      </c>
      <c r="M72" s="16">
        <f>FC_TRA_ROAD_P2W_E!M$2</f>
        <v>5.6435702447012845</v>
      </c>
      <c r="N72" s="16">
        <f>FC_TRA_ROAD_P2W_E!N$2</f>
        <v>5.6651742260765108</v>
      </c>
      <c r="O72" s="16">
        <f>FC_TRA_ROAD_P2W_E!O$2</f>
        <v>5.9993544815999691</v>
      </c>
      <c r="P72" s="16">
        <f>FC_TRA_ROAD_P2W_E!P$2</f>
        <v>6.1312503066844961</v>
      </c>
      <c r="Q72" s="16">
        <f>FC_TRA_ROAD_P2W_E!Q$2</f>
        <v>6.2783444781631621</v>
      </c>
      <c r="R72" s="16">
        <f>FC_TRA_ROAD_P2W_E!R$2</f>
        <v>6.38692167093118</v>
      </c>
      <c r="S72" s="16">
        <f>FC_TRA_ROAD_P2W_E!S$2</f>
        <v>6.5771175013440528</v>
      </c>
      <c r="T72" s="16">
        <f>FC_TRA_ROAD_P2W_E!T$2</f>
        <v>6.3967722237450655</v>
      </c>
      <c r="U72" s="16">
        <f>FC_TRA_ROAD_P2W_E!U$2</f>
        <v>6.0521003767316754</v>
      </c>
      <c r="V72" s="16">
        <f>FC_TRA_ROAD_P2W_E!V$2</f>
        <v>6.190883726140302</v>
      </c>
      <c r="W72" s="16">
        <f>FC_TRA_ROAD_P2W_E!W$2</f>
        <v>5.5139348382434727</v>
      </c>
      <c r="X72" s="16">
        <f>FC_TRA_ROAD_P2W_E!X$2</f>
        <v>5.7150684284612563</v>
      </c>
      <c r="Y72" s="16">
        <f>FC_TRA_ROAD_P2W_E!Y$2</f>
        <v>5.7193084738302993</v>
      </c>
      <c r="Z72" s="16">
        <f>FC_TRA_ROAD_P2W_E!Z$2</f>
        <v>6.0976158074627431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2636.0800824442699</v>
      </c>
      <c r="D73" s="16">
        <f>FC_TRA_ROAD_CAR_E!D$2</f>
        <v>2705.8646927581931</v>
      </c>
      <c r="E73" s="16">
        <f>FC_TRA_ROAD_CAR_E!E$2</f>
        <v>2772.4343372047324</v>
      </c>
      <c r="F73" s="16">
        <f>FC_TRA_ROAD_CAR_E!F$2</f>
        <v>2948.2481081290352</v>
      </c>
      <c r="G73" s="16">
        <f>FC_TRA_ROAD_CAR_E!G$2</f>
        <v>3014.0512858140792</v>
      </c>
      <c r="H73" s="16">
        <f>FC_TRA_ROAD_CAR_E!H$2</f>
        <v>2915.0503735431994</v>
      </c>
      <c r="I73" s="16">
        <f>FC_TRA_ROAD_CAR_E!I$2</f>
        <v>2806.2589612981792</v>
      </c>
      <c r="J73" s="16">
        <f>FC_TRA_ROAD_CAR_E!J$2</f>
        <v>2811.9087403530293</v>
      </c>
      <c r="K73" s="16">
        <f>FC_TRA_ROAD_CAR_E!K$2</f>
        <v>2863.8829799346922</v>
      </c>
      <c r="L73" s="16">
        <f>FC_TRA_ROAD_CAR_E!L$2</f>
        <v>2809.6393250710971</v>
      </c>
      <c r="M73" s="16">
        <f>FC_TRA_ROAD_CAR_E!M$2</f>
        <v>2751.0706303468423</v>
      </c>
      <c r="N73" s="16">
        <f>FC_TRA_ROAD_CAR_E!N$2</f>
        <v>2939.0202499623533</v>
      </c>
      <c r="O73" s="16">
        <f>FC_TRA_ROAD_CAR_E!O$2</f>
        <v>2932.8597427459708</v>
      </c>
      <c r="P73" s="16">
        <f>FC_TRA_ROAD_CAR_E!P$2</f>
        <v>2754.2972119922865</v>
      </c>
      <c r="Q73" s="16">
        <f>FC_TRA_ROAD_CAR_E!Q$2</f>
        <v>2702.1809115023666</v>
      </c>
      <c r="R73" s="16">
        <f>FC_TRA_ROAD_CAR_E!R$2</f>
        <v>2585.0787767420779</v>
      </c>
      <c r="S73" s="16">
        <f>FC_TRA_ROAD_CAR_E!S$2</f>
        <v>2499.205079655424</v>
      </c>
      <c r="T73" s="16">
        <f>FC_TRA_ROAD_CAR_E!T$2</f>
        <v>2476.2771575304305</v>
      </c>
      <c r="U73" s="16">
        <f>FC_TRA_ROAD_CAR_E!U$2</f>
        <v>2573.2398429431937</v>
      </c>
      <c r="V73" s="16">
        <f>FC_TRA_ROAD_CAR_E!V$2</f>
        <v>2517.2392737594701</v>
      </c>
      <c r="W73" s="16">
        <f>FC_TRA_ROAD_CAR_E!W$2</f>
        <v>1864.674275493473</v>
      </c>
      <c r="X73" s="16">
        <f>FC_TRA_ROAD_CAR_E!X$2</f>
        <v>2080.4970309062901</v>
      </c>
      <c r="Y73" s="16">
        <f>FC_TRA_ROAD_CAR_E!Y$2</f>
        <v>2129.2666981364555</v>
      </c>
      <c r="Z73" s="16">
        <f>FC_TRA_ROAD_CAR_E!Z$2</f>
        <v>2210.9364108098443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75.615845632894164</v>
      </c>
      <c r="D74" s="16">
        <f>FC_TRA_ROAD_BUS_E!D$2</f>
        <v>78.040961536781481</v>
      </c>
      <c r="E74" s="16">
        <f>FC_TRA_ROAD_BUS_E!E$2</f>
        <v>82.547077107014928</v>
      </c>
      <c r="F74" s="16">
        <f>FC_TRA_ROAD_BUS_E!F$2</f>
        <v>82.974187876652053</v>
      </c>
      <c r="G74" s="16">
        <f>FC_TRA_ROAD_BUS_E!G$2</f>
        <v>83.003146104450352</v>
      </c>
      <c r="H74" s="16">
        <f>FC_TRA_ROAD_BUS_E!H$2</f>
        <v>84.952184687903156</v>
      </c>
      <c r="I74" s="16">
        <f>FC_TRA_ROAD_BUS_E!I$2</f>
        <v>84.537945704113909</v>
      </c>
      <c r="J74" s="16">
        <f>FC_TRA_ROAD_BUS_E!J$2</f>
        <v>84.616717284263544</v>
      </c>
      <c r="K74" s="16">
        <f>FC_TRA_ROAD_BUS_E!K$2</f>
        <v>87.506698970470723</v>
      </c>
      <c r="L74" s="16">
        <f>FC_TRA_ROAD_BUS_E!L$2</f>
        <v>89.615609598424015</v>
      </c>
      <c r="M74" s="16">
        <f>FC_TRA_ROAD_BUS_E!M$2</f>
        <v>91.8298358247294</v>
      </c>
      <c r="N74" s="16">
        <f>FC_TRA_ROAD_BUS_E!N$2</f>
        <v>94.582588632810214</v>
      </c>
      <c r="O74" s="16">
        <f>FC_TRA_ROAD_BUS_E!O$2</f>
        <v>94.208773604879099</v>
      </c>
      <c r="P74" s="16">
        <f>FC_TRA_ROAD_BUS_E!P$2</f>
        <v>94.464506794105887</v>
      </c>
      <c r="Q74" s="16">
        <f>FC_TRA_ROAD_BUS_E!Q$2</f>
        <v>93.28612743432727</v>
      </c>
      <c r="R74" s="16">
        <f>FC_TRA_ROAD_BUS_E!R$2</f>
        <v>95.724810669497955</v>
      </c>
      <c r="S74" s="16">
        <f>FC_TRA_ROAD_BUS_E!S$2</f>
        <v>97.398917895327543</v>
      </c>
      <c r="T74" s="16">
        <f>FC_TRA_ROAD_BUS_E!T$2</f>
        <v>99.058467783724552</v>
      </c>
      <c r="U74" s="16">
        <f>FC_TRA_ROAD_BUS_E!U$2</f>
        <v>99.685492653571146</v>
      </c>
      <c r="V74" s="16">
        <f>FC_TRA_ROAD_BUS_E!V$2</f>
        <v>98.945801900581699</v>
      </c>
      <c r="W74" s="16">
        <f>FC_TRA_ROAD_BUS_E!W$2</f>
        <v>92.391337958091782</v>
      </c>
      <c r="X74" s="16">
        <f>FC_TRA_ROAD_BUS_E!X$2</f>
        <v>90.403773023662637</v>
      </c>
      <c r="Y74" s="16">
        <f>FC_TRA_ROAD_BUS_E!Y$2</f>
        <v>80.042333002224865</v>
      </c>
      <c r="Z74" s="16">
        <f>FC_TRA_ROAD_BUS_E!Z$2</f>
        <v>74.052241190228514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101.58684993065755</v>
      </c>
      <c r="D75" s="16">
        <f>FC_TRA_ROAD_LCV_E!D$2</f>
        <v>104.85078368437381</v>
      </c>
      <c r="E75" s="16">
        <f>FC_TRA_ROAD_LCV_E!E$2</f>
        <v>109.33425355271729</v>
      </c>
      <c r="F75" s="16">
        <f>FC_TRA_ROAD_LCV_E!F$2</f>
        <v>111.48835367875158</v>
      </c>
      <c r="G75" s="16">
        <f>FC_TRA_ROAD_LCV_E!G$2</f>
        <v>114.15458309134698</v>
      </c>
      <c r="H75" s="16">
        <f>FC_TRA_ROAD_LCV_E!H$2</f>
        <v>118.13165829559144</v>
      </c>
      <c r="I75" s="16">
        <f>FC_TRA_ROAD_LCV_E!I$2</f>
        <v>122.57323084279851</v>
      </c>
      <c r="J75" s="16">
        <f>FC_TRA_ROAD_LCV_E!J$2</f>
        <v>127.96510514851964</v>
      </c>
      <c r="K75" s="16">
        <f>FC_TRA_ROAD_LCV_E!K$2</f>
        <v>134.27993190529656</v>
      </c>
      <c r="L75" s="16">
        <f>FC_TRA_ROAD_LCV_E!L$2</f>
        <v>134.42529588247027</v>
      </c>
      <c r="M75" s="16">
        <f>FC_TRA_ROAD_LCV_E!M$2</f>
        <v>140.39188404385746</v>
      </c>
      <c r="N75" s="16">
        <f>FC_TRA_ROAD_LCV_E!N$2</f>
        <v>148.79038862303085</v>
      </c>
      <c r="O75" s="16">
        <f>FC_TRA_ROAD_LCV_E!O$2</f>
        <v>151.46003725480861</v>
      </c>
      <c r="P75" s="16">
        <f>FC_TRA_ROAD_LCV_E!P$2</f>
        <v>153.1701155238872</v>
      </c>
      <c r="Q75" s="16">
        <f>FC_TRA_ROAD_LCV_E!Q$2</f>
        <v>159.09925381905106</v>
      </c>
      <c r="R75" s="16">
        <f>FC_TRA_ROAD_LCV_E!R$2</f>
        <v>163.03230378083316</v>
      </c>
      <c r="S75" s="16">
        <f>FC_TRA_ROAD_LCV_E!S$2</f>
        <v>169.35391827966836</v>
      </c>
      <c r="T75" s="16">
        <f>FC_TRA_ROAD_LCV_E!T$2</f>
        <v>169.50857591913876</v>
      </c>
      <c r="U75" s="16">
        <f>FC_TRA_ROAD_LCV_E!U$2</f>
        <v>174.25740465830751</v>
      </c>
      <c r="V75" s="16">
        <f>FC_TRA_ROAD_LCV_E!V$2</f>
        <v>175.83246051189084</v>
      </c>
      <c r="W75" s="16">
        <f>FC_TRA_ROAD_LCV_E!W$2</f>
        <v>171.93932695186086</v>
      </c>
      <c r="X75" s="16">
        <f>FC_TRA_ROAD_LCV_E!X$2</f>
        <v>180.38939283136145</v>
      </c>
      <c r="Y75" s="16">
        <f>FC_TRA_ROAD_LCV_E!Y$2</f>
        <v>161.20266682085301</v>
      </c>
      <c r="Z75" s="16">
        <f>FC_TRA_ROAD_LCV_E!Z$2</f>
        <v>159.47188674185409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1962.0943719523752</v>
      </c>
      <c r="D76" s="16">
        <f>FC_TRA_ROAD_HGV_E!D$2</f>
        <v>2128.91611345198</v>
      </c>
      <c r="E76" s="16">
        <f>FC_TRA_ROAD_HGV_E!E$2</f>
        <v>2263.8500788605343</v>
      </c>
      <c r="F76" s="16">
        <f>FC_TRA_ROAD_HGV_E!F$2</f>
        <v>2641.2780573534155</v>
      </c>
      <c r="G76" s="16">
        <f>FC_TRA_ROAD_HGV_E!G$2</f>
        <v>3544.2220074616007</v>
      </c>
      <c r="H76" s="16">
        <f>FC_TRA_ROAD_HGV_E!H$2</f>
        <v>4022.8590673872877</v>
      </c>
      <c r="I76" s="16">
        <f>FC_TRA_ROAD_HGV_E!I$2</f>
        <v>3824.3102401284063</v>
      </c>
      <c r="J76" s="16">
        <f>FC_TRA_ROAD_HGV_E!J$2</f>
        <v>3534.5687205173904</v>
      </c>
      <c r="K76" s="16">
        <f>FC_TRA_ROAD_HGV_E!K$2</f>
        <v>3568.0264543169437</v>
      </c>
      <c r="L76" s="16">
        <f>FC_TRA_ROAD_HGV_E!L$2</f>
        <v>3099.0316900393409</v>
      </c>
      <c r="M76" s="16">
        <f>FC_TRA_ROAD_HGV_E!M$2</f>
        <v>3510.2965416278694</v>
      </c>
      <c r="N76" s="16">
        <f>FC_TRA_ROAD_HGV_E!N$2</f>
        <v>3703.4105147389291</v>
      </c>
      <c r="O76" s="16">
        <f>FC_TRA_ROAD_HGV_E!O$2</f>
        <v>3392.0488185127406</v>
      </c>
      <c r="P76" s="16">
        <f>FC_TRA_ROAD_HGV_E!P$2</f>
        <v>3427.4381354630368</v>
      </c>
      <c r="Q76" s="16">
        <f>FC_TRA_ROAD_HGV_E!Q$2</f>
        <v>3183.1187015660926</v>
      </c>
      <c r="R76" s="16">
        <f>FC_TRA_ROAD_HGV_E!R$2</f>
        <v>2859.7083666166609</v>
      </c>
      <c r="S76" s="16">
        <f>FC_TRA_ROAD_HGV_E!S$2</f>
        <v>2761.7783552282363</v>
      </c>
      <c r="T76" s="16">
        <f>FC_TRA_ROAD_HGV_E!T$2</f>
        <v>2888.7751593429607</v>
      </c>
      <c r="U76" s="16">
        <f>FC_TRA_ROAD_HGV_E!U$2</f>
        <v>3166.6788068081974</v>
      </c>
      <c r="V76" s="16">
        <f>FC_TRA_ROAD_HGV_E!V$2</f>
        <v>3358.2476115419167</v>
      </c>
      <c r="W76" s="16">
        <f>FC_TRA_ROAD_HGV_E!W$2</f>
        <v>2494.509067478331</v>
      </c>
      <c r="X76" s="16">
        <f>FC_TRA_ROAD_HGV_E!X$2</f>
        <v>2588.2027956902257</v>
      </c>
      <c r="Y76" s="16">
        <f>FC_TRA_ROAD_HGV_E!Y$2</f>
        <v>1919.6268193666349</v>
      </c>
      <c r="Z76" s="16">
        <f>FC_TRA_ROAD_HGV_E!Z$2</f>
        <v>1702.5352520906104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  <c r="Y77" s="14">
        <f>FC_TRA_DAVI_E!Y$2</f>
        <v>0</v>
      </c>
      <c r="Z77" s="14">
        <f>FC_TRA_DAVI_E!Z$2</f>
        <v>0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  <c r="Y78" s="16">
        <f>FC_TRA_DAVI_PA_E!Y$2</f>
        <v>0</v>
      </c>
      <c r="Z78" s="16">
        <f>FC_TRA_DAVI_PA_E!Z$2</f>
        <v>0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1.4240102292000001</v>
      </c>
      <c r="D80" s="14">
        <f>FC_TRA_DNAVI_E!D$2</f>
        <v>1.4022932976000002</v>
      </c>
      <c r="E80" s="14">
        <f>FC_TRA_DNAVI_E!E$2</f>
        <v>1.3991908788</v>
      </c>
      <c r="F80" s="14">
        <f>FC_TRA_DNAVI_E!F$2</f>
        <v>1.2316602636</v>
      </c>
      <c r="G80" s="14">
        <f>FC_TRA_DNAVI_E!G$2</f>
        <v>1.3991908788</v>
      </c>
      <c r="H80" s="14">
        <f>FC_TRA_DNAVI_E!H$2</f>
        <v>1.3123231524000001</v>
      </c>
      <c r="I80" s="14">
        <f>FC_TRA_DNAVI_E!I$2</f>
        <v>1.4333174856000002</v>
      </c>
      <c r="J80" s="14">
        <f>FC_TRA_DNAVI_E!J$2</f>
        <v>1.3216304087999999</v>
      </c>
      <c r="K80" s="14">
        <f>FC_TRA_DNAVI_E!K$2</f>
        <v>1.3898836224000002</v>
      </c>
      <c r="L80" s="14">
        <f>FC_TRA_DNAVI_E!L$2</f>
        <v>1.1137683491999999</v>
      </c>
      <c r="M80" s="14">
        <f>FC_TRA_DNAVI_E!M$2</f>
        <v>1.3650642720000001</v>
      </c>
      <c r="N80" s="14">
        <f>FC_TRA_DNAVI_E!N$2</f>
        <v>1.1975336568000001</v>
      </c>
      <c r="O80" s="14">
        <f>FC_TRA_DNAVI_E!O$2</f>
        <v>1.1176153200000001</v>
      </c>
      <c r="P80" s="14">
        <f>FC_TRA_DNAVI_E!P$2</f>
        <v>1.0291104</v>
      </c>
      <c r="Q80" s="14">
        <f>FC_TRA_DNAVI_E!Q$2</f>
        <v>1.0479023999999999</v>
      </c>
      <c r="R80" s="14">
        <f>FC_TRA_DNAVI_E!R$2</f>
        <v>0.95569307999999997</v>
      </c>
      <c r="S80" s="14">
        <f>FC_TRA_DNAVI_E!S$2</f>
        <v>0.89727155999999986</v>
      </c>
      <c r="T80" s="14">
        <f>FC_TRA_DNAVI_E!T$2</f>
        <v>0.91523411999999993</v>
      </c>
      <c r="U80" s="14">
        <f>FC_TRA_DNAVI_E!U$2</f>
        <v>0.91280304000000034</v>
      </c>
      <c r="V80" s="14">
        <f>FC_TRA_DNAVI_E!V$2</f>
        <v>0.87456780000000012</v>
      </c>
      <c r="W80" s="14">
        <f>FC_TRA_DNAVI_E!W$2</f>
        <v>0.29290248000000002</v>
      </c>
      <c r="X80" s="14">
        <f>FC_TRA_DNAVI_E!X$2</f>
        <v>0.25502256000000001</v>
      </c>
      <c r="Y80" s="14">
        <f>FC_TRA_DNAVI_E!Y$2</f>
        <v>0.30864132</v>
      </c>
      <c r="Z80" s="14">
        <f>FC_TRA_DNAVI_E!Z$2</f>
        <v>0.36199331999999995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  <c r="Y81" s="16">
        <f>FC_TRA_DNAVI_DCS_E!Y$2</f>
        <v>0</v>
      </c>
      <c r="Z81" s="16">
        <f>FC_TRA_DNAVI_DCS_E!Z$2</f>
        <v>0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1.4240102292000001</v>
      </c>
      <c r="D82" s="16">
        <f>FC_TRA_DNAVI_IWW_E!D$2</f>
        <v>1.4022932976000002</v>
      </c>
      <c r="E82" s="16">
        <f>FC_TRA_DNAVI_IWW_E!E$2</f>
        <v>1.3991908788</v>
      </c>
      <c r="F82" s="16">
        <f>FC_TRA_DNAVI_IWW_E!F$2</f>
        <v>1.2316602636</v>
      </c>
      <c r="G82" s="16">
        <f>FC_TRA_DNAVI_IWW_E!G$2</f>
        <v>1.3991908788</v>
      </c>
      <c r="H82" s="16">
        <f>FC_TRA_DNAVI_IWW_E!H$2</f>
        <v>1.3123231524000001</v>
      </c>
      <c r="I82" s="16">
        <f>FC_TRA_DNAVI_IWW_E!I$2</f>
        <v>1.4333174856000002</v>
      </c>
      <c r="J82" s="16">
        <f>FC_TRA_DNAVI_IWW_E!J$2</f>
        <v>1.3216304087999999</v>
      </c>
      <c r="K82" s="16">
        <f>FC_TRA_DNAVI_IWW_E!K$2</f>
        <v>1.3898836224000002</v>
      </c>
      <c r="L82" s="16">
        <f>FC_TRA_DNAVI_IWW_E!L$2</f>
        <v>1.1137683491999999</v>
      </c>
      <c r="M82" s="16">
        <f>FC_TRA_DNAVI_IWW_E!M$2</f>
        <v>1.3650642720000001</v>
      </c>
      <c r="N82" s="16">
        <f>FC_TRA_DNAVI_IWW_E!N$2</f>
        <v>1.1975336568000001</v>
      </c>
      <c r="O82" s="16">
        <f>FC_TRA_DNAVI_IWW_E!O$2</f>
        <v>1.1176153200000001</v>
      </c>
      <c r="P82" s="16">
        <f>FC_TRA_DNAVI_IWW_E!P$2</f>
        <v>1.0291104</v>
      </c>
      <c r="Q82" s="16">
        <f>FC_TRA_DNAVI_IWW_E!Q$2</f>
        <v>1.0479023999999999</v>
      </c>
      <c r="R82" s="16">
        <f>FC_TRA_DNAVI_IWW_E!R$2</f>
        <v>0.95569307999999997</v>
      </c>
      <c r="S82" s="16">
        <f>FC_TRA_DNAVI_IWW_E!S$2</f>
        <v>0.89727155999999986</v>
      </c>
      <c r="T82" s="16">
        <f>FC_TRA_DNAVI_IWW_E!T$2</f>
        <v>0.91523411999999993</v>
      </c>
      <c r="U82" s="16">
        <f>FC_TRA_DNAVI_IWW_E!U$2</f>
        <v>0.91280304000000034</v>
      </c>
      <c r="V82" s="16">
        <f>FC_TRA_DNAVI_IWW_E!V$2</f>
        <v>0.87456780000000012</v>
      </c>
      <c r="W82" s="16">
        <f>FC_TRA_DNAVI_IWW_E!W$2</f>
        <v>0.29290248000000002</v>
      </c>
      <c r="X82" s="16">
        <f>FC_TRA_DNAVI_IWW_E!X$2</f>
        <v>0.25502256000000001</v>
      </c>
      <c r="Y82" s="16">
        <f>FC_TRA_DNAVI_IWW_E!Y$2</f>
        <v>0.30864132</v>
      </c>
      <c r="Z82" s="16">
        <f>FC_TRA_DNAVI_IWW_E!Z$2</f>
        <v>0.36199331999999995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0</v>
      </c>
      <c r="Z83" s="14">
        <f>FC_TRA_PIPE_E!Z$2</f>
        <v>0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1671.26738628</v>
      </c>
      <c r="D84" s="12">
        <f>FC_OTH_E!D$2</f>
        <v>1728.77025456</v>
      </c>
      <c r="E84" s="12">
        <f>FC_OTH_E!E$2</f>
        <v>1659.7369209599997</v>
      </c>
      <c r="F84" s="12">
        <f>FC_OTH_E!F$2</f>
        <v>1693.7664304800001</v>
      </c>
      <c r="G84" s="12">
        <f>FC_OTH_E!G$2</f>
        <v>1734.9491138400003</v>
      </c>
      <c r="H84" s="12">
        <f>FC_OTH_E!H$2</f>
        <v>1660.6943533199999</v>
      </c>
      <c r="I84" s="12">
        <f>FC_OTH_E!I$2</f>
        <v>1625.5781349599997</v>
      </c>
      <c r="J84" s="12">
        <f>FC_OTH_E!J$2</f>
        <v>1546.13615256</v>
      </c>
      <c r="K84" s="12">
        <f>FC_OTH_E!K$2</f>
        <v>1608.3609873600001</v>
      </c>
      <c r="L84" s="12">
        <f>FC_OTH_E!L$2</f>
        <v>1618.3256579999997</v>
      </c>
      <c r="M84" s="12">
        <f>FC_OTH_E!M$2</f>
        <v>1702.2266540400001</v>
      </c>
      <c r="N84" s="12">
        <f>FC_OTH_E!N$2</f>
        <v>1396.8492500066068</v>
      </c>
      <c r="O84" s="12">
        <f>FC_OTH_E!O$2</f>
        <v>1521.8520235191493</v>
      </c>
      <c r="P84" s="12">
        <f>FC_OTH_E!P$2</f>
        <v>1546.5430199339671</v>
      </c>
      <c r="Q84" s="12">
        <f>FC_OTH_E!Q$2</f>
        <v>1388.3371860785423</v>
      </c>
      <c r="R84" s="12">
        <f>FC_OTH_E!R$2</f>
        <v>1601.2053067611928</v>
      </c>
      <c r="S84" s="12">
        <f>FC_OTH_E!S$2</f>
        <v>1671.4578494778411</v>
      </c>
      <c r="T84" s="12">
        <f>FC_OTH_E!T$2</f>
        <v>1713.9387253006132</v>
      </c>
      <c r="U84" s="12">
        <f>FC_OTH_E!U$2</f>
        <v>1648.6473494068546</v>
      </c>
      <c r="V84" s="12">
        <f>FC_OTH_E!V$2</f>
        <v>1652.7616671283408</v>
      </c>
      <c r="W84" s="12">
        <f>FC_OTH_E!W$2</f>
        <v>1636.149021553872</v>
      </c>
      <c r="X84" s="12">
        <f>FC_OTH_E!X$2</f>
        <v>1668.3159022790817</v>
      </c>
      <c r="Y84" s="12">
        <f>FC_OTH_E!Y$2</f>
        <v>1438.2104278952659</v>
      </c>
      <c r="Z84" s="12">
        <f>FC_OTH_E!Z$2</f>
        <v>1417.4000482333931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549.24098795999998</v>
      </c>
      <c r="D85" s="14">
        <f>FC_OTH_CP_E!D$2</f>
        <v>511.00962300000015</v>
      </c>
      <c r="E85" s="14">
        <f>FC_OTH_CP_E!E$2</f>
        <v>504.58161779999995</v>
      </c>
      <c r="F85" s="14">
        <f>FC_OTH_CP_E!F$2</f>
        <v>494.35671419999994</v>
      </c>
      <c r="G85" s="14">
        <f>FC_OTH_CP_E!G$2</f>
        <v>457.66884780000009</v>
      </c>
      <c r="H85" s="14">
        <f>FC_OTH_CP_E!H$2</f>
        <v>407.88225</v>
      </c>
      <c r="I85" s="14">
        <f>FC_OTH_CP_E!I$2</f>
        <v>384.85854396000008</v>
      </c>
      <c r="J85" s="14">
        <f>FC_OTH_CP_E!J$2</f>
        <v>342.45886499999995</v>
      </c>
      <c r="K85" s="14">
        <f>FC_OTH_CP_E!K$2</f>
        <v>371.05743420000005</v>
      </c>
      <c r="L85" s="14">
        <f>FC_OTH_CP_E!L$2</f>
        <v>392.06166768000014</v>
      </c>
      <c r="M85" s="14">
        <f>FC_OTH_CP_E!M$2</f>
        <v>495.5613148800004</v>
      </c>
      <c r="N85" s="14">
        <f>FC_OTH_CP_E!N$2</f>
        <v>300.31769266895446</v>
      </c>
      <c r="O85" s="14">
        <f>FC_OTH_CP_E!O$2</f>
        <v>402.6036885021407</v>
      </c>
      <c r="P85" s="14">
        <f>FC_OTH_CP_E!P$2</f>
        <v>429.922892452783</v>
      </c>
      <c r="Q85" s="14">
        <f>FC_OTH_CP_E!Q$2</f>
        <v>375.05783797258471</v>
      </c>
      <c r="R85" s="14">
        <f>FC_OTH_CP_E!R$2</f>
        <v>475.869100937513</v>
      </c>
      <c r="S85" s="14">
        <f>FC_OTH_CP_E!S$2</f>
        <v>503.28482828192443</v>
      </c>
      <c r="T85" s="14">
        <f>FC_OTH_CP_E!T$2</f>
        <v>539.07200980502432</v>
      </c>
      <c r="U85" s="14">
        <f>FC_OTH_CP_E!U$2</f>
        <v>562.58406221999655</v>
      </c>
      <c r="V85" s="14">
        <f>FC_OTH_CP_E!V$2</f>
        <v>654.02001906587429</v>
      </c>
      <c r="W85" s="14">
        <f>FC_OTH_CP_E!W$2</f>
        <v>540.06194785764421</v>
      </c>
      <c r="X85" s="14">
        <f>FC_OTH_CP_E!X$2</f>
        <v>615.87607441437331</v>
      </c>
      <c r="Y85" s="14">
        <f>FC_OTH_CP_E!Y$2</f>
        <v>470.66745621036227</v>
      </c>
      <c r="Z85" s="14">
        <f>FC_OTH_CP_E!Z$2</f>
        <v>453.34811154773746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464.91151296484207</v>
      </c>
      <c r="D86" s="16">
        <f>FC_OTH_CP_SH_E!D$2</f>
        <v>414.3742083425991</v>
      </c>
      <c r="E86" s="16">
        <f>FC_OTH_CP_SH_E!E$2</f>
        <v>416.91387143679208</v>
      </c>
      <c r="F86" s="16">
        <f>FC_OTH_CP_SH_E!F$2</f>
        <v>413.85272324435886</v>
      </c>
      <c r="G86" s="16">
        <f>FC_OTH_CP_SH_E!G$2</f>
        <v>379.83737356375633</v>
      </c>
      <c r="H86" s="16">
        <f>FC_OTH_CP_SH_E!H$2</f>
        <v>332.74809434776535</v>
      </c>
      <c r="I86" s="16">
        <f>FC_OTH_CP_SH_E!I$2</f>
        <v>315.21392155506811</v>
      </c>
      <c r="J86" s="16">
        <f>FC_OTH_CP_SH_E!J$2</f>
        <v>275.89626872565276</v>
      </c>
      <c r="K86" s="16">
        <f>FC_OTH_CP_SH_E!K$2</f>
        <v>306.267946808754</v>
      </c>
      <c r="L86" s="16">
        <f>FC_OTH_CP_SH_E!L$2</f>
        <v>310.98111981486642</v>
      </c>
      <c r="M86" s="16">
        <f>FC_OTH_CP_SH_E!M$2</f>
        <v>406.12874640075813</v>
      </c>
      <c r="N86" s="16">
        <f>FC_OTH_CP_SH_E!N$2</f>
        <v>215.48661290557504</v>
      </c>
      <c r="O86" s="16">
        <f>FC_OTH_CP_SH_E!O$2</f>
        <v>314.4297181806752</v>
      </c>
      <c r="P86" s="16">
        <f>FC_OTH_CP_SH_E!P$2</f>
        <v>342.86920016324268</v>
      </c>
      <c r="Q86" s="16">
        <f>FC_OTH_CP_SH_E!Q$2</f>
        <v>290.22218774563822</v>
      </c>
      <c r="R86" s="16">
        <f>FC_OTH_CP_SH_E!R$2</f>
        <v>387.47310800539907</v>
      </c>
      <c r="S86" s="16">
        <f>FC_OTH_CP_SH_E!S$2</f>
        <v>413.98606226752167</v>
      </c>
      <c r="T86" s="16">
        <f>FC_OTH_CP_SH_E!T$2</f>
        <v>455.80759237168274</v>
      </c>
      <c r="U86" s="16">
        <f>FC_OTH_CP_SH_E!U$2</f>
        <v>480.54014840433786</v>
      </c>
      <c r="V86" s="16">
        <f>FC_OTH_CP_SH_E!V$2</f>
        <v>568.19350312249867</v>
      </c>
      <c r="W86" s="16">
        <f>FC_OTH_CP_SH_E!W$2</f>
        <v>475.7897155660375</v>
      </c>
      <c r="X86" s="16">
        <f>FC_OTH_CP_SH_E!X$2</f>
        <v>530.95718777402794</v>
      </c>
      <c r="Y86" s="16">
        <f>FC_OTH_CP_SH_E!Y$2</f>
        <v>389.63082309610638</v>
      </c>
      <c r="Z86" s="16">
        <f>FC_OTH_CP_SH_E!Z$2</f>
        <v>366.10901354199598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1.7417059444154604E-2</v>
      </c>
      <c r="D87" s="16">
        <f>FC_OTH_CP_SC_E!D$2</f>
        <v>2.389251333471604E-2</v>
      </c>
      <c r="E87" s="16">
        <f>FC_OTH_CP_SC_E!E$2</f>
        <v>3.7086303038740574E-2</v>
      </c>
      <c r="F87" s="16">
        <f>FC_OTH_CP_SC_E!F$2</f>
        <v>3.7263913550506907E-2</v>
      </c>
      <c r="G87" s="16">
        <f>FC_OTH_CP_SC_E!G$2</f>
        <v>5.7730857728496995E-2</v>
      </c>
      <c r="H87" s="16">
        <f>FC_OTH_CP_SC_E!H$2</f>
        <v>6.7739449640146138E-2</v>
      </c>
      <c r="I87" s="16">
        <f>FC_OTH_CP_SC_E!I$2</f>
        <v>9.5350111473516408E-2</v>
      </c>
      <c r="J87" s="16">
        <f>FC_OTH_CP_SC_E!J$2</f>
        <v>0.11785149860045467</v>
      </c>
      <c r="K87" s="16">
        <f>FC_OTH_CP_SC_E!K$2</f>
        <v>0.13166278380537572</v>
      </c>
      <c r="L87" s="16">
        <f>FC_OTH_CP_SC_E!L$2</f>
        <v>0.17976594403769361</v>
      </c>
      <c r="M87" s="16">
        <f>FC_OTH_CP_SC_E!M$2</f>
        <v>0.17716219205775835</v>
      </c>
      <c r="N87" s="16">
        <f>FC_OTH_CP_SC_E!N$2</f>
        <v>0.1914010252407487</v>
      </c>
      <c r="O87" s="16">
        <f>FC_OTH_CP_SC_E!O$2</f>
        <v>0.21928154583880244</v>
      </c>
      <c r="P87" s="16">
        <f>FC_OTH_CP_SC_E!P$2</f>
        <v>0.26762861717031783</v>
      </c>
      <c r="Q87" s="16">
        <f>FC_OTH_CP_SC_E!Q$2</f>
        <v>0.35366465676443348</v>
      </c>
      <c r="R87" s="16">
        <f>FC_OTH_CP_SC_E!R$2</f>
        <v>0.48527728886197347</v>
      </c>
      <c r="S87" s="16">
        <f>FC_OTH_CP_SC_E!S$2</f>
        <v>0.61348216105420761</v>
      </c>
      <c r="T87" s="16">
        <f>FC_OTH_CP_SC_E!T$2</f>
        <v>0.7319337985331098</v>
      </c>
      <c r="U87" s="16">
        <f>FC_OTH_CP_SC_E!U$2</f>
        <v>0.83906143527213761</v>
      </c>
      <c r="V87" s="16">
        <f>FC_OTH_CP_SC_E!V$2</f>
        <v>0.92968424761064483</v>
      </c>
      <c r="W87" s="16">
        <f>FC_OTH_CP_SC_E!W$2</f>
        <v>0.99833712593445545</v>
      </c>
      <c r="X87" s="16">
        <f>FC_OTH_CP_SC_E!X$2</f>
        <v>1.0636339854588659</v>
      </c>
      <c r="Y87" s="16">
        <f>FC_OTH_CP_SC_E!Y$2</f>
        <v>0.98904619003922167</v>
      </c>
      <c r="Z87" s="16">
        <f>FC_OTH_CP_SC_E!Z$2</f>
        <v>0.9681371597215801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35.425290994646929</v>
      </c>
      <c r="D88" s="16">
        <f>FC_OTH_CP_HW_E!D$2</f>
        <v>35.488375873249474</v>
      </c>
      <c r="E88" s="16">
        <f>FC_OTH_CP_HW_E!E$2</f>
        <v>36.462878408995799</v>
      </c>
      <c r="F88" s="16">
        <f>FC_OTH_CP_HW_E!F$2</f>
        <v>37.789413856083613</v>
      </c>
      <c r="G88" s="16">
        <f>FC_OTH_CP_HW_E!G$2</f>
        <v>37.528305759684471</v>
      </c>
      <c r="H88" s="16">
        <f>FC_OTH_CP_HW_E!H$2</f>
        <v>36.908263266806514</v>
      </c>
      <c r="I88" s="16">
        <f>FC_OTH_CP_HW_E!I$2</f>
        <v>30.701548346488927</v>
      </c>
      <c r="J88" s="16">
        <f>FC_OTH_CP_HW_E!J$2</f>
        <v>29.446374316698659</v>
      </c>
      <c r="K88" s="16">
        <f>FC_OTH_CP_HW_E!K$2</f>
        <v>29.479361894046541</v>
      </c>
      <c r="L88" s="16">
        <f>FC_OTH_CP_HW_E!L$2</f>
        <v>28.443585895815929</v>
      </c>
      <c r="M88" s="16">
        <f>FC_OTH_CP_HW_E!M$2</f>
        <v>36.249739830219426</v>
      </c>
      <c r="N88" s="16">
        <f>FC_OTH_CP_HW_E!N$2</f>
        <v>31.039447252881811</v>
      </c>
      <c r="O88" s="16">
        <f>FC_OTH_CP_HW_E!O$2</f>
        <v>35.21611887380007</v>
      </c>
      <c r="P88" s="16">
        <f>FC_OTH_CP_HW_E!P$2</f>
        <v>35.981204898992551</v>
      </c>
      <c r="Q88" s="16">
        <f>FC_OTH_CP_HW_E!Q$2</f>
        <v>38.90442813213032</v>
      </c>
      <c r="R88" s="16">
        <f>FC_OTH_CP_HW_E!R$2</f>
        <v>42.025805140280241</v>
      </c>
      <c r="S88" s="16">
        <f>FC_OTH_CP_HW_E!S$2</f>
        <v>42.87931697636337</v>
      </c>
      <c r="T88" s="16">
        <f>FC_OTH_CP_HW_E!T$2</f>
        <v>43.004249339419928</v>
      </c>
      <c r="U88" s="16">
        <f>FC_OTH_CP_HW_E!U$2</f>
        <v>45.283287747378523</v>
      </c>
      <c r="V88" s="16">
        <f>FC_OTH_CP_HW_E!V$2</f>
        <v>47.369714749655799</v>
      </c>
      <c r="W88" s="16">
        <f>FC_OTH_CP_HW_E!W$2</f>
        <v>35.115785475447538</v>
      </c>
      <c r="X88" s="16">
        <f>FC_OTH_CP_HW_E!X$2</f>
        <v>44.195954173185854</v>
      </c>
      <c r="Y88" s="16">
        <f>FC_OTH_CP_HW_E!Y$2</f>
        <v>38.176358355478527</v>
      </c>
      <c r="Z88" s="16">
        <f>FC_OTH_CP_HW_E!Z$2</f>
        <v>37.526915193921447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48.886766941066853</v>
      </c>
      <c r="D89" s="16">
        <f>FC_OTH_CP_CA_E!D$2</f>
        <v>61.123146270816903</v>
      </c>
      <c r="E89" s="16">
        <f>FC_OTH_CP_CA_E!E$2</f>
        <v>51.167781651173328</v>
      </c>
      <c r="F89" s="16">
        <f>FC_OTH_CP_CA_E!F$2</f>
        <v>42.677313186006998</v>
      </c>
      <c r="G89" s="16">
        <f>FC_OTH_CP_CA_E!G$2</f>
        <v>40.245437618830728</v>
      </c>
      <c r="H89" s="16">
        <f>FC_OTH_CP_CA_E!H$2</f>
        <v>38.158152935788067</v>
      </c>
      <c r="I89" s="16">
        <f>FC_OTH_CP_CA_E!I$2</f>
        <v>38.847723946969495</v>
      </c>
      <c r="J89" s="16">
        <f>FC_OTH_CP_CA_E!J$2</f>
        <v>36.998370459048054</v>
      </c>
      <c r="K89" s="16">
        <f>FC_OTH_CP_CA_E!K$2</f>
        <v>35.178462713394055</v>
      </c>
      <c r="L89" s="16">
        <f>FC_OTH_CP_CA_E!L$2</f>
        <v>52.457196025280069</v>
      </c>
      <c r="M89" s="16">
        <f>FC_OTH_CP_CA_E!M$2</f>
        <v>53.005666456965102</v>
      </c>
      <c r="N89" s="16">
        <f>FC_OTH_CP_CA_E!N$2</f>
        <v>53.600231485256884</v>
      </c>
      <c r="O89" s="16">
        <f>FC_OTH_CP_CA_E!O$2</f>
        <v>52.738569901826601</v>
      </c>
      <c r="P89" s="16">
        <f>FC_OTH_CP_CA_E!P$2</f>
        <v>50.804858773377447</v>
      </c>
      <c r="Q89" s="16">
        <f>FC_OTH_CP_CA_E!Q$2</f>
        <v>45.577557438051727</v>
      </c>
      <c r="R89" s="16">
        <f>FC_OTH_CP_CA_E!R$2</f>
        <v>45.884910502971735</v>
      </c>
      <c r="S89" s="16">
        <f>FC_OTH_CP_CA_E!S$2</f>
        <v>45.805966876985195</v>
      </c>
      <c r="T89" s="16">
        <f>FC_OTH_CP_CA_E!T$2</f>
        <v>39.528234295388515</v>
      </c>
      <c r="U89" s="16">
        <f>FC_OTH_CP_CA_E!U$2</f>
        <v>35.921564633008067</v>
      </c>
      <c r="V89" s="16">
        <f>FC_OTH_CP_CA_E!V$2</f>
        <v>37.527116946109153</v>
      </c>
      <c r="W89" s="16">
        <f>FC_OTH_CP_CA_E!W$2</f>
        <v>28.158109690224684</v>
      </c>
      <c r="X89" s="16">
        <f>FC_OTH_CP_CA_E!X$2</f>
        <v>39.659298481700688</v>
      </c>
      <c r="Y89" s="16">
        <f>FC_OTH_CP_CA_E!Y$2</f>
        <v>41.871228568738132</v>
      </c>
      <c r="Z89" s="16">
        <f>FC_OTH_CP_CA_E!Z$2</f>
        <v>48.744045652098521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1074.12376836</v>
      </c>
      <c r="D90" s="14">
        <f>FC_OTH_HH_E!D$2</f>
        <v>1167.07433292</v>
      </c>
      <c r="E90" s="14">
        <f>FC_OTH_HH_E!E$2</f>
        <v>1104.9832605599997</v>
      </c>
      <c r="F90" s="14">
        <f>FC_OTH_HH_E!F$2</f>
        <v>1146.0297151200002</v>
      </c>
      <c r="G90" s="14">
        <f>FC_OTH_HH_E!G$2</f>
        <v>1225.6347081599999</v>
      </c>
      <c r="H90" s="14">
        <f>FC_OTH_HH_E!H$2</f>
        <v>1200.43008156</v>
      </c>
      <c r="I90" s="14">
        <f>FC_OTH_HH_E!I$2</f>
        <v>1186.9809207599997</v>
      </c>
      <c r="J90" s="14">
        <f>FC_OTH_HH_E!J$2</f>
        <v>1146.1002141600002</v>
      </c>
      <c r="K90" s="14">
        <f>FC_OTH_HH_E!K$2</f>
        <v>1179.3457182000002</v>
      </c>
      <c r="L90" s="14">
        <f>FC_OTH_HH_E!L$2</f>
        <v>1161.2365196399996</v>
      </c>
      <c r="M90" s="14">
        <f>FC_OTH_HH_E!M$2</f>
        <v>1140.2019803999997</v>
      </c>
      <c r="N90" s="14">
        <f>FC_OTH_HH_E!N$2</f>
        <v>1043.8536598576525</v>
      </c>
      <c r="O90" s="14">
        <f>FC_OTH_HH_E!O$2</f>
        <v>1064.4486284970087</v>
      </c>
      <c r="P90" s="14">
        <f>FC_OTH_HH_E!P$2</f>
        <v>1056.490556161184</v>
      </c>
      <c r="Q90" s="14">
        <f>FC_OTH_HH_E!Q$2</f>
        <v>952.97250927796563</v>
      </c>
      <c r="R90" s="14">
        <f>FC_OTH_HH_E!R$2</f>
        <v>1065.2871248289675</v>
      </c>
      <c r="S90" s="14">
        <f>FC_OTH_HH_E!S$2</f>
        <v>1097.5074901517787</v>
      </c>
      <c r="T90" s="14">
        <f>FC_OTH_HH_E!T$2</f>
        <v>1111.6155821931879</v>
      </c>
      <c r="U90" s="14">
        <f>FC_OTH_HH_E!U$2</f>
        <v>1025.4326725946876</v>
      </c>
      <c r="V90" s="14">
        <f>FC_OTH_HH_E!V$2</f>
        <v>938.98826620831551</v>
      </c>
      <c r="W90" s="14">
        <f>FC_OTH_HH_E!W$2</f>
        <v>1023.1270099428871</v>
      </c>
      <c r="X90" s="14">
        <f>FC_OTH_HH_E!X$2</f>
        <v>978.59719198470839</v>
      </c>
      <c r="Y90" s="14">
        <f>FC_OTH_HH_E!Y$2</f>
        <v>904.95104782547287</v>
      </c>
      <c r="Z90" s="14">
        <f>FC_OTH_HH_E!Z$2</f>
        <v>900.80971865226923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1006.1423437538633</v>
      </c>
      <c r="D91" s="16">
        <f>FC_OTH_HH_SH_E!D$2</f>
        <v>1094.9228346470081</v>
      </c>
      <c r="E91" s="16">
        <f>FC_OTH_HH_SH_E!E$2</f>
        <v>1037.5559707858238</v>
      </c>
      <c r="F91" s="16">
        <f>FC_OTH_HH_SH_E!F$2</f>
        <v>1079.3627562446131</v>
      </c>
      <c r="G91" s="16">
        <f>FC_OTH_HH_SH_E!G$2</f>
        <v>1156.0306410853909</v>
      </c>
      <c r="H91" s="16">
        <f>FC_OTH_HH_SH_E!H$2</f>
        <v>1128.7295857366275</v>
      </c>
      <c r="I91" s="16">
        <f>FC_OTH_HH_SH_E!I$2</f>
        <v>1112.4391509820712</v>
      </c>
      <c r="J91" s="16">
        <f>FC_OTH_HH_SH_E!J$2</f>
        <v>1073.9899637729964</v>
      </c>
      <c r="K91" s="16">
        <f>FC_OTH_HH_SH_E!K$2</f>
        <v>1103.3439743617569</v>
      </c>
      <c r="L91" s="16">
        <f>FC_OTH_HH_SH_E!L$2</f>
        <v>1086.010014793434</v>
      </c>
      <c r="M91" s="16">
        <f>FC_OTH_HH_SH_E!M$2</f>
        <v>1059.7476885714591</v>
      </c>
      <c r="N91" s="16">
        <f>FC_OTH_HH_SH_E!N$2</f>
        <v>961.60571453527257</v>
      </c>
      <c r="O91" s="16">
        <f>FC_OTH_HH_SH_E!O$2</f>
        <v>986.2500757928259</v>
      </c>
      <c r="P91" s="16">
        <f>FC_OTH_HH_SH_E!P$2</f>
        <v>975.85639333639472</v>
      </c>
      <c r="Q91" s="16">
        <f>FC_OTH_HH_SH_E!Q$2</f>
        <v>867.2017510113244</v>
      </c>
      <c r="R91" s="16">
        <f>FC_OTH_HH_SH_E!R$2</f>
        <v>985.15789572202175</v>
      </c>
      <c r="S91" s="16">
        <f>FC_OTH_HH_SH_E!S$2</f>
        <v>1016.5799991496656</v>
      </c>
      <c r="T91" s="16">
        <f>FC_OTH_HH_SH_E!T$2</f>
        <v>1036.2157495055585</v>
      </c>
      <c r="U91" s="16">
        <f>FC_OTH_HH_SH_E!U$2</f>
        <v>942.62326025873381</v>
      </c>
      <c r="V91" s="16">
        <f>FC_OTH_HH_SH_E!V$2</f>
        <v>843.00304142319408</v>
      </c>
      <c r="W91" s="16">
        <f>FC_OTH_HH_SH_E!W$2</f>
        <v>944.57849026193207</v>
      </c>
      <c r="X91" s="16">
        <f>FC_OTH_HH_SH_E!X$2</f>
        <v>897.53477963350497</v>
      </c>
      <c r="Y91" s="16">
        <f>FC_OTH_HH_SH_E!Y$2</f>
        <v>829.45774843659865</v>
      </c>
      <c r="Z91" s="16">
        <f>FC_OTH_HH_SH_E!Z$2</f>
        <v>833.17345681247696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52.786547688027468</v>
      </c>
      <c r="D93" s="16">
        <f>FC_OTH_HH_WH_E!D$2</f>
        <v>53.189876216707745</v>
      </c>
      <c r="E93" s="16">
        <f>FC_OTH_HH_WH_E!E$2</f>
        <v>56.180444963933255</v>
      </c>
      <c r="F93" s="16">
        <f>FC_OTH_HH_WH_E!F$2</f>
        <v>57.893498824613147</v>
      </c>
      <c r="G93" s="16">
        <f>FC_OTH_HH_WH_E!G$2</f>
        <v>59.055810721345168</v>
      </c>
      <c r="H93" s="16">
        <f>FC_OTH_HH_WH_E!H$2</f>
        <v>59.234606688377411</v>
      </c>
      <c r="I93" s="16">
        <f>FC_OTH_HH_WH_E!I$2</f>
        <v>61.733476916453014</v>
      </c>
      <c r="J93" s="16">
        <f>FC_OTH_HH_WH_E!J$2</f>
        <v>62.280181358776332</v>
      </c>
      <c r="K93" s="16">
        <f>FC_OTH_HH_WH_E!K$2</f>
        <v>64.233298003588445</v>
      </c>
      <c r="L93" s="16">
        <f>FC_OTH_HH_WH_E!L$2</f>
        <v>59.243755471632085</v>
      </c>
      <c r="M93" s="16">
        <f>FC_OTH_HH_WH_E!M$2</f>
        <v>64.271797728540648</v>
      </c>
      <c r="N93" s="16">
        <f>FC_OTH_HH_WH_E!N$2</f>
        <v>68.656660315729511</v>
      </c>
      <c r="O93" s="16">
        <f>FC_OTH_HH_WH_E!O$2</f>
        <v>62.546972419384417</v>
      </c>
      <c r="P93" s="16">
        <f>FC_OTH_HH_WH_E!P$2</f>
        <v>67.220455737899101</v>
      </c>
      <c r="Q93" s="16">
        <f>FC_OTH_HH_WH_E!Q$2</f>
        <v>73.000299014121566</v>
      </c>
      <c r="R93" s="16">
        <f>FC_OTH_HH_WH_E!R$2</f>
        <v>64.301670946101027</v>
      </c>
      <c r="S93" s="16">
        <f>FC_OTH_HH_WH_E!S$2</f>
        <v>64.718521761404361</v>
      </c>
      <c r="T93" s="16">
        <f>FC_OTH_HH_WH_E!T$2</f>
        <v>55.909818852786081</v>
      </c>
      <c r="U93" s="16">
        <f>FC_OTH_HH_WH_E!U$2</f>
        <v>64.549881402236963</v>
      </c>
      <c r="V93" s="16">
        <f>FC_OTH_HH_WH_E!V$2</f>
        <v>77.209337533476344</v>
      </c>
      <c r="W93" s="16">
        <f>FC_OTH_HH_WH_E!W$2</f>
        <v>59.235472699483623</v>
      </c>
      <c r="X93" s="16">
        <f>FC_OTH_HH_WH_E!X$2</f>
        <v>65.744474641352028</v>
      </c>
      <c r="Y93" s="16">
        <f>FC_OTH_HH_WH_E!Y$2</f>
        <v>60.695857148690415</v>
      </c>
      <c r="Z93" s="16">
        <f>FC_OTH_HH_WH_E!Z$2</f>
        <v>53.353531390934741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15.194876918109134</v>
      </c>
      <c r="D94" s="16">
        <f>FC_OTH_HH_CO_E!D$2</f>
        <v>18.961622056284085</v>
      </c>
      <c r="E94" s="16">
        <f>FC_OTH_HH_CO_E!E$2</f>
        <v>11.24684481024256</v>
      </c>
      <c r="F94" s="16">
        <f>FC_OTH_HH_CO_E!F$2</f>
        <v>8.7734600507739913</v>
      </c>
      <c r="G94" s="16">
        <f>FC_OTH_HH_CO_E!G$2</f>
        <v>10.548256353263989</v>
      </c>
      <c r="H94" s="16">
        <f>FC_OTH_HH_CO_E!H$2</f>
        <v>12.465889134995207</v>
      </c>
      <c r="I94" s="16">
        <f>FC_OTH_HH_CO_E!I$2</f>
        <v>12.808292861475614</v>
      </c>
      <c r="J94" s="16">
        <f>FC_OTH_HH_CO_E!J$2</f>
        <v>9.8300690282274239</v>
      </c>
      <c r="K94" s="16">
        <f>FC_OTH_HH_CO_E!K$2</f>
        <v>11.768445834654905</v>
      </c>
      <c r="L94" s="16">
        <f>FC_OTH_HH_CO_E!L$2</f>
        <v>15.982749374933693</v>
      </c>
      <c r="M94" s="16">
        <f>FC_OTH_HH_CO_E!M$2</f>
        <v>16.1824941</v>
      </c>
      <c r="N94" s="16">
        <f>FC_OTH_HH_CO_E!N$2</f>
        <v>13.591285006650377</v>
      </c>
      <c r="O94" s="16">
        <f>FC_OTH_HH_CO_E!O$2</f>
        <v>15.651580284798348</v>
      </c>
      <c r="P94" s="16">
        <f>FC_OTH_HH_CO_E!P$2</f>
        <v>13.413707086890252</v>
      </c>
      <c r="Q94" s="16">
        <f>FC_OTH_HH_CO_E!Q$2</f>
        <v>12.770459252519739</v>
      </c>
      <c r="R94" s="16">
        <f>FC_OTH_HH_CO_E!R$2</f>
        <v>15.827558160844871</v>
      </c>
      <c r="S94" s="16">
        <f>FC_OTH_HH_CO_E!S$2</f>
        <v>16.208969240708946</v>
      </c>
      <c r="T94" s="16">
        <f>FC_OTH_HH_CO_E!T$2</f>
        <v>19.490013834843285</v>
      </c>
      <c r="U94" s="16">
        <f>FC_OTH_HH_CO_E!U$2</f>
        <v>18.259530933716647</v>
      </c>
      <c r="V94" s="16">
        <f>FC_OTH_HH_CO_E!V$2</f>
        <v>18.77588725164512</v>
      </c>
      <c r="W94" s="16">
        <f>FC_OTH_HH_CO_E!W$2</f>
        <v>19.313046981471423</v>
      </c>
      <c r="X94" s="16">
        <f>FC_OTH_HH_CO_E!X$2</f>
        <v>15.31793770985149</v>
      </c>
      <c r="Y94" s="16">
        <f>FC_OTH_HH_CO_E!Y$2</f>
        <v>14.797442240183676</v>
      </c>
      <c r="Z94" s="16">
        <f>FC_OTH_HH_CO_E!Z$2</f>
        <v>14.282730448857482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47.902629960000013</v>
      </c>
      <c r="D95" s="33">
        <f>FC_OTH_AFF_E!D$2</f>
        <v>50.686298639999997</v>
      </c>
      <c r="E95" s="33">
        <f>FC_OTH_AFF_E!E$2</f>
        <v>50.17204259999999</v>
      </c>
      <c r="F95" s="33">
        <f>FC_OTH_AFF_E!F$2</f>
        <v>53.380001160000006</v>
      </c>
      <c r="G95" s="33">
        <f>FC_OTH_AFF_E!G$2</f>
        <v>51.645557879999991</v>
      </c>
      <c r="H95" s="33">
        <f>FC_OTH_AFF_E!H$2</f>
        <v>52.382021759999986</v>
      </c>
      <c r="I95" s="33">
        <f>FC_OTH_AFF_E!I$2</f>
        <v>53.738670240000005</v>
      </c>
      <c r="J95" s="33">
        <f>FC_OTH_AFF_E!J$2</f>
        <v>57.577073399999982</v>
      </c>
      <c r="K95" s="33">
        <f>FC_OTH_AFF_E!K$2</f>
        <v>57.957834959999985</v>
      </c>
      <c r="L95" s="33">
        <f>FC_OTH_AFF_E!L$2</f>
        <v>65.027470680000022</v>
      </c>
      <c r="M95" s="33">
        <f>FC_OTH_AFF_E!M$2</f>
        <v>66.463358760000006</v>
      </c>
      <c r="N95" s="33">
        <f>FC_OTH_AFF_E!N$2</f>
        <v>52.677897479999992</v>
      </c>
      <c r="O95" s="33">
        <f>FC_OTH_AFF_E!O$2</f>
        <v>54.799706520000001</v>
      </c>
      <c r="P95" s="33">
        <f>FC_OTH_AFF_E!P$2</f>
        <v>60.129571319999997</v>
      </c>
      <c r="Q95" s="33">
        <f>FC_OTH_AFF_E!Q$2</f>
        <v>60.30683882799196</v>
      </c>
      <c r="R95" s="33">
        <f>FC_OTH_AFF_E!R$2</f>
        <v>60.049080994712234</v>
      </c>
      <c r="S95" s="33">
        <f>FC_OTH_AFF_E!S$2</f>
        <v>70.665531044137694</v>
      </c>
      <c r="T95" s="33">
        <f>FC_OTH_AFF_E!T$2</f>
        <v>63.25113330240103</v>
      </c>
      <c r="U95" s="33">
        <f>FC_OTH_AFF_E!U$2</f>
        <v>60.630614592170453</v>
      </c>
      <c r="V95" s="33">
        <f>FC_OTH_AFF_E!V$2</f>
        <v>59.75338185415108</v>
      </c>
      <c r="W95" s="33">
        <f>FC_OTH_AFF_E!W$2</f>
        <v>72.960063753340933</v>
      </c>
      <c r="X95" s="33">
        <f>FC_OTH_AFF_E!X$2</f>
        <v>73.842635879999989</v>
      </c>
      <c r="Y95" s="33">
        <f>FC_OTH_AFF_E!Y$2</f>
        <v>62.5919238594308</v>
      </c>
      <c r="Z95" s="33">
        <f>FC_OTH_AFF_E!Z$2</f>
        <v>63.242218033386166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  <c r="Y5" s="8">
        <v>4.1142288000000002</v>
      </c>
      <c r="Z5" s="8">
        <v>4.1142288000000002</v>
      </c>
    </row>
    <row r="6" spans="1:26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  <c r="Y6" s="8">
        <v>3.9607128000000005</v>
      </c>
      <c r="Z6" s="8">
        <v>3.9607128000000005</v>
      </c>
    </row>
    <row r="7" spans="1:26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  <c r="Y7" s="8">
        <v>3.9607128000000005</v>
      </c>
      <c r="Z7" s="8">
        <v>3.9607128000000005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4.0835256000000006</v>
      </c>
      <c r="D10" s="8">
        <v>4.0835256000000006</v>
      </c>
      <c r="E10" s="8">
        <v>4.0835256000000006</v>
      </c>
      <c r="F10" s="8">
        <v>4.0835256000000006</v>
      </c>
      <c r="G10" s="8">
        <v>4.0835256000000006</v>
      </c>
      <c r="H10" s="8">
        <v>4.0835256000000006</v>
      </c>
      <c r="I10" s="8">
        <v>4.0835256000000006</v>
      </c>
      <c r="J10" s="8">
        <v>4.0835256000000006</v>
      </c>
      <c r="K10" s="8">
        <v>4.0835256000000006</v>
      </c>
      <c r="L10" s="8">
        <v>4.0835256000000006</v>
      </c>
      <c r="M10" s="8">
        <v>4.0835256000000006</v>
      </c>
      <c r="N10" s="8">
        <v>4.0835256000000006</v>
      </c>
      <c r="O10" s="8">
        <v>4.0835256000000006</v>
      </c>
      <c r="P10" s="8">
        <v>4.0835256000000006</v>
      </c>
      <c r="Q10" s="8">
        <v>4.0835256000000006</v>
      </c>
      <c r="R10" s="8">
        <v>4.0835256000000006</v>
      </c>
      <c r="S10" s="8">
        <v>4.0835256000000006</v>
      </c>
      <c r="T10" s="8">
        <v>4.0835256000000006</v>
      </c>
      <c r="U10" s="8">
        <v>4.0835256000000006</v>
      </c>
      <c r="V10" s="8">
        <v>4.0835256000000006</v>
      </c>
      <c r="W10" s="8">
        <v>4.0835256000000006</v>
      </c>
      <c r="X10" s="8">
        <v>4.0835256000000006</v>
      </c>
      <c r="Y10" s="8">
        <v>4.0835256000000006</v>
      </c>
      <c r="Z10" s="8">
        <v>4.0835256000000006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  <c r="Y12" s="8">
        <v>4.0835256000000006</v>
      </c>
      <c r="Z12" s="8">
        <v>4.0835256000000006</v>
      </c>
    </row>
    <row r="13" spans="1:26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  <c r="Y13" s="8">
        <v>4.4826671999999999</v>
      </c>
      <c r="Z13" s="8">
        <v>4.4826671999999999</v>
      </c>
    </row>
    <row r="14" spans="1:26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  <c r="Y14" s="8">
        <v>4.4826671999999999</v>
      </c>
      <c r="Z14" s="8">
        <v>4.4826671999999999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  <c r="Y16" s="8">
        <v>4.0835256000000006</v>
      </c>
      <c r="Z16" s="8">
        <v>4.0835256000000006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3.7495399874819975</v>
      </c>
      <c r="D54" s="45">
        <v>3.7153293446751849</v>
      </c>
      <c r="E54" s="45">
        <v>3.8218177746204463</v>
      </c>
      <c r="F54" s="45">
        <v>3.9340056123716627</v>
      </c>
      <c r="G54" s="45">
        <v>4.0402076351475555</v>
      </c>
      <c r="H54" s="45">
        <v>4.0425776402108102</v>
      </c>
      <c r="I54" s="45">
        <v>4.0278292194214682</v>
      </c>
      <c r="J54" s="45">
        <v>4.0219954039188011</v>
      </c>
      <c r="K54" s="45">
        <v>4.011468566732681</v>
      </c>
      <c r="L54" s="45">
        <v>4.0014954521249164</v>
      </c>
      <c r="M54" s="45">
        <v>3.9630088654864846</v>
      </c>
      <c r="N54" s="45">
        <v>3.9121661464095752</v>
      </c>
      <c r="O54" s="45">
        <v>3.8572232341431731</v>
      </c>
      <c r="P54" s="45">
        <v>3.7927189972379796</v>
      </c>
      <c r="Q54" s="45">
        <v>3.8003479807576657</v>
      </c>
      <c r="R54" s="45">
        <v>3.948290025733201</v>
      </c>
      <c r="S54" s="45">
        <v>3.8986489895105687</v>
      </c>
      <c r="T54" s="45">
        <v>3.8870989250106582</v>
      </c>
      <c r="U54" s="45">
        <v>3.9011717349326722</v>
      </c>
      <c r="V54" s="45">
        <v>3.8787690807790063</v>
      </c>
      <c r="W54" s="45">
        <v>3.8596766682867112</v>
      </c>
      <c r="X54" s="45">
        <v>3.882535838278355</v>
      </c>
      <c r="Y54" s="45">
        <v>3.8022154013063374</v>
      </c>
      <c r="Z54" s="45">
        <v>3.8117611767838264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8979.8448835342915</v>
      </c>
      <c r="D2" s="21">
        <f t="shared" ref="D2:X2" si="0">SUM(D3,D17,D22,D25,D26,D51,D52)</f>
        <v>9682.4407347836168</v>
      </c>
      <c r="E2" s="21">
        <f t="shared" si="0"/>
        <v>10457.162065812709</v>
      </c>
      <c r="F2" s="21">
        <f t="shared" si="0"/>
        <v>10981.914155917713</v>
      </c>
      <c r="G2" s="21">
        <f t="shared" si="0"/>
        <v>12466.129184681406</v>
      </c>
      <c r="H2" s="21">
        <f t="shared" si="0"/>
        <v>12749.417921735299</v>
      </c>
      <c r="I2" s="21">
        <f t="shared" si="0"/>
        <v>12478.116076017852</v>
      </c>
      <c r="J2" s="21">
        <f t="shared" si="0"/>
        <v>11973.748010677868</v>
      </c>
      <c r="K2" s="21">
        <f t="shared" si="0"/>
        <v>11919.352822849014</v>
      </c>
      <c r="L2" s="21">
        <f t="shared" si="0"/>
        <v>11311.933044188609</v>
      </c>
      <c r="M2" s="21">
        <f t="shared" si="0"/>
        <v>11917.953053333331</v>
      </c>
      <c r="N2" s="21">
        <f t="shared" si="0"/>
        <v>11690.216130157523</v>
      </c>
      <c r="O2" s="21">
        <f t="shared" si="0"/>
        <v>11388.696608990982</v>
      </c>
      <c r="P2" s="21">
        <f t="shared" si="0"/>
        <v>10879.212839622583</v>
      </c>
      <c r="Q2" s="21">
        <f t="shared" si="0"/>
        <v>10458.945302374204</v>
      </c>
      <c r="R2" s="21">
        <f t="shared" si="0"/>
        <v>10138.367661401318</v>
      </c>
      <c r="S2" s="21">
        <f t="shared" si="0"/>
        <v>9980.1078714771393</v>
      </c>
      <c r="T2" s="21">
        <f t="shared" si="0"/>
        <v>10318.209290562681</v>
      </c>
      <c r="U2" s="21">
        <f t="shared" si="0"/>
        <v>10752.151436017803</v>
      </c>
      <c r="V2" s="21">
        <f t="shared" si="0"/>
        <v>10868.787519152726</v>
      </c>
      <c r="W2" s="21">
        <f t="shared" si="0"/>
        <v>9067.5230298855513</v>
      </c>
      <c r="X2" s="21">
        <f t="shared" si="0"/>
        <v>9689.6723166934553</v>
      </c>
      <c r="Y2" s="21">
        <f t="shared" ref="Y2:Z2" si="1">SUM(Y3,Y17,Y22,Y25,Y26,Y51,Y52)</f>
        <v>8655.7245437901329</v>
      </c>
      <c r="Z2" s="21">
        <f t="shared" si="1"/>
        <v>8177.2668761198329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437.9732016000001</v>
      </c>
      <c r="D3" s="24">
        <f t="shared" ref="D3:X3" si="3">SUM(D4,D8,D11)</f>
        <v>471.00676127999992</v>
      </c>
      <c r="E3" s="24">
        <f t="shared" si="3"/>
        <v>295.44697775999998</v>
      </c>
      <c r="F3" s="24">
        <f t="shared" si="3"/>
        <v>227.23668000000006</v>
      </c>
      <c r="G3" s="24">
        <f t="shared" si="3"/>
        <v>317.88862248000004</v>
      </c>
      <c r="H3" s="24">
        <f t="shared" si="3"/>
        <v>311.39577215999998</v>
      </c>
      <c r="I3" s="24">
        <f t="shared" si="3"/>
        <v>371.74179504000006</v>
      </c>
      <c r="J3" s="24">
        <f t="shared" si="3"/>
        <v>315.53573304000008</v>
      </c>
      <c r="K3" s="24">
        <f t="shared" si="3"/>
        <v>301.21407095999996</v>
      </c>
      <c r="L3" s="24">
        <f t="shared" si="3"/>
        <v>267.93552192000004</v>
      </c>
      <c r="M3" s="24">
        <f t="shared" si="3"/>
        <v>263.28531240000001</v>
      </c>
      <c r="N3" s="24">
        <f t="shared" si="3"/>
        <v>236.67598415999998</v>
      </c>
      <c r="O3" s="24">
        <f t="shared" si="3"/>
        <v>219.24057144000002</v>
      </c>
      <c r="P3" s="24">
        <f t="shared" si="3"/>
        <v>210.40471583999999</v>
      </c>
      <c r="Q3" s="24">
        <f t="shared" si="3"/>
        <v>208.44794519999999</v>
      </c>
      <c r="R3" s="24">
        <f t="shared" si="3"/>
        <v>196.96020960000004</v>
      </c>
      <c r="S3" s="24">
        <f t="shared" si="3"/>
        <v>203.85829992000001</v>
      </c>
      <c r="T3" s="24">
        <f t="shared" si="3"/>
        <v>187.98946848</v>
      </c>
      <c r="U3" s="24">
        <f t="shared" si="3"/>
        <v>166.56722808000004</v>
      </c>
      <c r="V3" s="24">
        <f t="shared" si="3"/>
        <v>182.44419335999999</v>
      </c>
      <c r="W3" s="24">
        <f t="shared" si="3"/>
        <v>150.93985104000001</v>
      </c>
      <c r="X3" s="24">
        <f t="shared" si="3"/>
        <v>156.75253176000004</v>
      </c>
      <c r="Y3" s="24">
        <f t="shared" ref="Y3:Z3" si="4">SUM(Y4,Y8,Y11)</f>
        <v>161.85919728000005</v>
      </c>
      <c r="Z3" s="24">
        <f t="shared" si="4"/>
        <v>91.305590639999977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406.03509672000007</v>
      </c>
      <c r="D4" s="19">
        <f t="shared" ref="D4:X4" si="6">SUM(D5:D7)</f>
        <v>447.36399311999992</v>
      </c>
      <c r="E4" s="19">
        <f t="shared" si="6"/>
        <v>274.13842631999995</v>
      </c>
      <c r="F4" s="19">
        <f t="shared" si="6"/>
        <v>205.17619056000007</v>
      </c>
      <c r="G4" s="19">
        <f t="shared" si="6"/>
        <v>296.13160104000002</v>
      </c>
      <c r="H4" s="19">
        <f t="shared" si="6"/>
        <v>290.58092183999997</v>
      </c>
      <c r="I4" s="19">
        <f t="shared" si="6"/>
        <v>351.41648520000007</v>
      </c>
      <c r="J4" s="19">
        <f t="shared" si="6"/>
        <v>296.12873400000007</v>
      </c>
      <c r="K4" s="19">
        <f t="shared" si="6"/>
        <v>279.42597407999995</v>
      </c>
      <c r="L4" s="19">
        <f t="shared" si="6"/>
        <v>247.34988960000004</v>
      </c>
      <c r="M4" s="19">
        <f t="shared" si="6"/>
        <v>237.09554616000003</v>
      </c>
      <c r="N4" s="19">
        <f t="shared" si="6"/>
        <v>214.99158383999998</v>
      </c>
      <c r="O4" s="19">
        <f t="shared" si="6"/>
        <v>195.94642584000002</v>
      </c>
      <c r="P4" s="19">
        <f t="shared" si="6"/>
        <v>188.42888855999999</v>
      </c>
      <c r="Q4" s="19">
        <f t="shared" si="6"/>
        <v>185.29182936000001</v>
      </c>
      <c r="R4" s="19">
        <f t="shared" si="6"/>
        <v>173.10501384000003</v>
      </c>
      <c r="S4" s="19">
        <f t="shared" si="6"/>
        <v>175.67029392000001</v>
      </c>
      <c r="T4" s="19">
        <f t="shared" si="6"/>
        <v>164.80699487999999</v>
      </c>
      <c r="U4" s="19">
        <f t="shared" si="6"/>
        <v>146.50527936000003</v>
      </c>
      <c r="V4" s="19">
        <f t="shared" si="6"/>
        <v>161.91116832</v>
      </c>
      <c r="W4" s="19">
        <f t="shared" si="6"/>
        <v>133.40868288000001</v>
      </c>
      <c r="X4" s="19">
        <f t="shared" si="6"/>
        <v>142.33379160000004</v>
      </c>
      <c r="Y4" s="19">
        <f t="shared" ref="Y4:Z4" si="7">SUM(Y5:Y7)</f>
        <v>141.92155032000002</v>
      </c>
      <c r="Z4" s="19">
        <f t="shared" si="7"/>
        <v>73.449385679999978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56.451959520000003</v>
      </c>
      <c r="D5" s="8">
        <f>INTMARB!D5+GIC!D5</f>
        <v>64.763904479999994</v>
      </c>
      <c r="E5" s="8">
        <f>INTMARB!E5+GIC!E5</f>
        <v>74.080881599999998</v>
      </c>
      <c r="F5" s="8">
        <f>INTMARB!F5+GIC!F5</f>
        <v>54.224332800000013</v>
      </c>
      <c r="G5" s="8">
        <f>INTMARB!G5+GIC!G5</f>
        <v>52.335254400000004</v>
      </c>
      <c r="H5" s="8">
        <f>INTMARB!H5+GIC!H5</f>
        <v>83.150934239999984</v>
      </c>
      <c r="I5" s="8">
        <f>INTMARB!I5+GIC!I5</f>
        <v>107.18149728000002</v>
      </c>
      <c r="J5" s="8">
        <f>INTMARB!J5+GIC!J5</f>
        <v>116.27525184000002</v>
      </c>
      <c r="K5" s="8">
        <f>INTMARB!K5+GIC!K5</f>
        <v>88.456272959999978</v>
      </c>
      <c r="L5" s="8">
        <f>INTMARB!L5+GIC!L5</f>
        <v>54.701908800000005</v>
      </c>
      <c r="M5" s="8">
        <f>INTMARB!M5+GIC!M5</f>
        <v>67.148954399999994</v>
      </c>
      <c r="N5" s="8">
        <f>INTMARB!N5+GIC!N5</f>
        <v>42.709091039999983</v>
      </c>
      <c r="O5" s="8">
        <f>INTMARB!O5+GIC!O5</f>
        <v>30.907303679999998</v>
      </c>
      <c r="P5" s="8">
        <f>INTMARB!P5+GIC!P5</f>
        <v>31.445372639999999</v>
      </c>
      <c r="Q5" s="8">
        <f>INTMARB!Q5+GIC!Q5</f>
        <v>29.697798239999997</v>
      </c>
      <c r="R5" s="8">
        <f>INTMARB!R5+GIC!R5</f>
        <v>28.532866560000002</v>
      </c>
      <c r="S5" s="8">
        <f>INTMARB!S5+GIC!S5</f>
        <v>28.482986400000001</v>
      </c>
      <c r="T5" s="8">
        <f>INTMARB!T5+GIC!T5</f>
        <v>12.56237136</v>
      </c>
      <c r="U5" s="8">
        <f>INTMARB!U5+GIC!U5</f>
        <v>12.488789280000001</v>
      </c>
      <c r="V5" s="8">
        <f>INTMARB!V5+GIC!V5</f>
        <v>12.360374399999998</v>
      </c>
      <c r="W5" s="8">
        <f>INTMARB!W5+GIC!W5</f>
        <v>12.187032000000002</v>
      </c>
      <c r="X5" s="8">
        <f>INTMARB!X5+GIC!X5</f>
        <v>9.8154249600000014</v>
      </c>
      <c r="Y5" s="8">
        <f>INTMARB!Y5+GIC!Y5</f>
        <v>6.9634118400000009</v>
      </c>
      <c r="Z5" s="8">
        <f>INTMARB!Z5+GIC!Z5</f>
        <v>0.58759536000000012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349.58313720000007</v>
      </c>
      <c r="D7" s="8">
        <f>INTMARB!D7+GIC!D7</f>
        <v>382.60008863999991</v>
      </c>
      <c r="E7" s="8">
        <f>INTMARB!E7+GIC!E7</f>
        <v>200.05754471999995</v>
      </c>
      <c r="F7" s="8">
        <f>INTMARB!F7+GIC!F7</f>
        <v>150.95185776000005</v>
      </c>
      <c r="G7" s="8">
        <f>INTMARB!G7+GIC!G7</f>
        <v>243.79634664000002</v>
      </c>
      <c r="H7" s="8">
        <f>INTMARB!H7+GIC!H7</f>
        <v>207.4299876</v>
      </c>
      <c r="I7" s="8">
        <f>INTMARB!I7+GIC!I7</f>
        <v>244.23498792000004</v>
      </c>
      <c r="J7" s="8">
        <f>INTMARB!J7+GIC!J7</f>
        <v>179.85348216000006</v>
      </c>
      <c r="K7" s="8">
        <f>INTMARB!K7+GIC!K7</f>
        <v>190.96970112</v>
      </c>
      <c r="L7" s="8">
        <f>INTMARB!L7+GIC!L7</f>
        <v>192.64798080000003</v>
      </c>
      <c r="M7" s="8">
        <f>INTMARB!M7+GIC!M7</f>
        <v>169.94659176000002</v>
      </c>
      <c r="N7" s="8">
        <f>INTMARB!N7+GIC!N7</f>
        <v>172.2824928</v>
      </c>
      <c r="O7" s="8">
        <f>INTMARB!O7+GIC!O7</f>
        <v>165.03912216000001</v>
      </c>
      <c r="P7" s="8">
        <f>INTMARB!P7+GIC!P7</f>
        <v>156.98351592</v>
      </c>
      <c r="Q7" s="8">
        <f>INTMARB!Q7+GIC!Q7</f>
        <v>155.59403112000001</v>
      </c>
      <c r="R7" s="8">
        <f>INTMARB!R7+GIC!R7</f>
        <v>144.57214728000002</v>
      </c>
      <c r="S7" s="8">
        <f>INTMARB!S7+GIC!S7</f>
        <v>147.18730751999999</v>
      </c>
      <c r="T7" s="8">
        <f>INTMARB!T7+GIC!T7</f>
        <v>152.24462352</v>
      </c>
      <c r="U7" s="8">
        <f>INTMARB!U7+GIC!U7</f>
        <v>134.01649008000004</v>
      </c>
      <c r="V7" s="8">
        <f>INTMARB!V7+GIC!V7</f>
        <v>149.55079392000002</v>
      </c>
      <c r="W7" s="8">
        <f>INTMARB!W7+GIC!W7</f>
        <v>121.22165088000003</v>
      </c>
      <c r="X7" s="8">
        <f>INTMARB!X7+GIC!X7</f>
        <v>132.51836664000004</v>
      </c>
      <c r="Y7" s="8">
        <f>INTMARB!Y7+GIC!Y7</f>
        <v>134.95813848000003</v>
      </c>
      <c r="Z7" s="8">
        <f>INTMARB!Z7+GIC!Z7</f>
        <v>72.861790319999983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31.938104880000004</v>
      </c>
      <c r="D11" s="19">
        <f t="shared" ref="D11:X11" si="12">SUM(D12:D16)</f>
        <v>23.642768159999996</v>
      </c>
      <c r="E11" s="19">
        <f t="shared" si="12"/>
        <v>21.308551440000002</v>
      </c>
      <c r="F11" s="19">
        <f t="shared" si="12"/>
        <v>22.060489440000001</v>
      </c>
      <c r="G11" s="19">
        <f t="shared" si="12"/>
        <v>21.757021439999999</v>
      </c>
      <c r="H11" s="19">
        <f t="shared" si="12"/>
        <v>20.814850320000001</v>
      </c>
      <c r="I11" s="19">
        <f t="shared" si="12"/>
        <v>20.325309839999999</v>
      </c>
      <c r="J11" s="19">
        <f t="shared" si="12"/>
        <v>19.406999040000002</v>
      </c>
      <c r="K11" s="19">
        <f t="shared" si="12"/>
        <v>21.788096880000005</v>
      </c>
      <c r="L11" s="19">
        <f t="shared" si="12"/>
        <v>20.585632319999998</v>
      </c>
      <c r="M11" s="19">
        <f t="shared" si="12"/>
        <v>26.189766240000001</v>
      </c>
      <c r="N11" s="19">
        <f t="shared" si="12"/>
        <v>21.684400320000002</v>
      </c>
      <c r="O11" s="19">
        <f t="shared" si="12"/>
        <v>23.2941456</v>
      </c>
      <c r="P11" s="19">
        <f t="shared" si="12"/>
        <v>21.975827280000001</v>
      </c>
      <c r="Q11" s="19">
        <f t="shared" si="12"/>
        <v>23.156115839999998</v>
      </c>
      <c r="R11" s="19">
        <f t="shared" si="12"/>
        <v>23.855195760000001</v>
      </c>
      <c r="S11" s="19">
        <f t="shared" si="12"/>
        <v>28.188005999999998</v>
      </c>
      <c r="T11" s="19">
        <f t="shared" si="12"/>
        <v>23.182473600000002</v>
      </c>
      <c r="U11" s="19">
        <f t="shared" si="12"/>
        <v>20.061948720000004</v>
      </c>
      <c r="V11" s="19">
        <f t="shared" si="12"/>
        <v>20.533025039999998</v>
      </c>
      <c r="W11" s="19">
        <f t="shared" si="12"/>
        <v>17.531168160000004</v>
      </c>
      <c r="X11" s="19">
        <f t="shared" si="12"/>
        <v>14.418740160000006</v>
      </c>
      <c r="Y11" s="19">
        <f t="shared" ref="Y11:Z11" si="13">SUM(Y12:Y16)</f>
        <v>19.937646960000009</v>
      </c>
      <c r="Z11" s="19">
        <f t="shared" si="13"/>
        <v>17.856204959999999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0.58040136000000009</v>
      </c>
      <c r="D12" s="8">
        <f>INTMARB!D12+GIC!D12</f>
        <v>0.37956072000000002</v>
      </c>
      <c r="E12" s="8">
        <f>INTMARB!E12+GIC!E12</f>
        <v>0.51439080000000026</v>
      </c>
      <c r="F12" s="8">
        <f>INTMARB!F12+GIC!F12</f>
        <v>0.15414168</v>
      </c>
      <c r="G12" s="8">
        <f>INTMARB!G12+GIC!G12</f>
        <v>0.29704752000000006</v>
      </c>
      <c r="H12" s="8">
        <f>INTMARB!H12+GIC!H12</f>
        <v>0.27492696000000005</v>
      </c>
      <c r="I12" s="8">
        <f>INTMARB!I12+GIC!I12</f>
        <v>0.34093752000000005</v>
      </c>
      <c r="J12" s="8">
        <f>INTMARB!J12+GIC!J12</f>
        <v>0.3107412</v>
      </c>
      <c r="K12" s="8">
        <f>INTMARB!K12+GIC!K12</f>
        <v>0.29423856000000004</v>
      </c>
      <c r="L12" s="8">
        <f>INTMARB!L12+GIC!L12</f>
        <v>0.42625967999999997</v>
      </c>
      <c r="M12" s="8">
        <f>INTMARB!M12+GIC!M12</f>
        <v>0.73700088000000008</v>
      </c>
      <c r="N12" s="8">
        <f>INTMARB!N12+GIC!N12</f>
        <v>0.48419448000000015</v>
      </c>
      <c r="O12" s="8">
        <f>INTMARB!O12+GIC!O12</f>
        <v>0.47295863999999999</v>
      </c>
      <c r="P12" s="8">
        <f>INTMARB!P12+GIC!P12</f>
        <v>0.76754832000000039</v>
      </c>
      <c r="Q12" s="8">
        <f>INTMARB!Q12+GIC!Q12</f>
        <v>0.96558000000000044</v>
      </c>
      <c r="R12" s="8">
        <f>INTMARB!R12+GIC!R12</f>
        <v>1.4164180800000004</v>
      </c>
      <c r="S12" s="8">
        <f>INTMARB!S12+GIC!S12</f>
        <v>0.60252192000000004</v>
      </c>
      <c r="T12" s="8">
        <f>INTMARB!T12+GIC!T12</f>
        <v>0.31635911999999999</v>
      </c>
      <c r="U12" s="8">
        <f>INTMARB!U12+GIC!U12</f>
        <v>0.31355015999999997</v>
      </c>
      <c r="V12" s="8">
        <f>INTMARB!V12+GIC!V12</f>
        <v>0.24473064</v>
      </c>
      <c r="W12" s="8">
        <f>INTMARB!W12+GIC!W12</f>
        <v>0.15414168000000003</v>
      </c>
      <c r="X12" s="8">
        <f>INTMARB!X12+GIC!X12</f>
        <v>0.34936440000000013</v>
      </c>
      <c r="Y12" s="8">
        <f>INTMARB!Y12+GIC!Y12</f>
        <v>0.22296120000000008</v>
      </c>
      <c r="Z12" s="8">
        <f>INTMARB!Z12+GIC!Z12</f>
        <v>0.43187760000000019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3.0665606399999996</v>
      </c>
      <c r="D13" s="8">
        <f>INTMARB!D13+GIC!D13</f>
        <v>2.1542241599999996</v>
      </c>
      <c r="E13" s="8">
        <f>INTMARB!E13+GIC!E13</f>
        <v>3.8659631999999995</v>
      </c>
      <c r="F13" s="8">
        <f>INTMARB!F13+GIC!F13</f>
        <v>4.9525185599999988</v>
      </c>
      <c r="G13" s="8">
        <f>INTMARB!G13+GIC!G13</f>
        <v>4.6595841599999979</v>
      </c>
      <c r="H13" s="8">
        <f>INTMARB!H13+GIC!H13</f>
        <v>3.7591963199999996</v>
      </c>
      <c r="I13" s="8">
        <f>INTMARB!I13+GIC!I13</f>
        <v>4.46416608</v>
      </c>
      <c r="J13" s="8">
        <f>INTMARB!J13+GIC!J13</f>
        <v>3.41769648</v>
      </c>
      <c r="K13" s="8">
        <f>INTMARB!K13+GIC!K13</f>
        <v>6.2310230400000011</v>
      </c>
      <c r="L13" s="8">
        <f>INTMARB!L13+GIC!L13</f>
        <v>3.1644624000000001</v>
      </c>
      <c r="M13" s="8">
        <f>INTMARB!M13+GIC!M13</f>
        <v>3.0727276799999999</v>
      </c>
      <c r="N13" s="8">
        <f>INTMARB!N13+GIC!N13</f>
        <v>2.7674591999999993</v>
      </c>
      <c r="O13" s="8">
        <f>INTMARB!O13+GIC!O13</f>
        <v>2.8013779199999997</v>
      </c>
      <c r="P13" s="8">
        <f>INTMARB!P13+GIC!P13</f>
        <v>4.4946158400000007</v>
      </c>
      <c r="Q13" s="8">
        <f>INTMARB!Q13+GIC!Q13</f>
        <v>3.9484473599999999</v>
      </c>
      <c r="R13" s="8">
        <f>INTMARB!R13+GIC!R13</f>
        <v>2.9231769599999997</v>
      </c>
      <c r="S13" s="8">
        <f>INTMARB!S13+GIC!S13</f>
        <v>2.6549107199999997</v>
      </c>
      <c r="T13" s="8">
        <f>INTMARB!T13+GIC!T13</f>
        <v>2.4502420799999998</v>
      </c>
      <c r="U13" s="8">
        <f>INTMARB!U13+GIC!U13</f>
        <v>1.1594035199999999</v>
      </c>
      <c r="V13" s="8">
        <f>INTMARB!V13+GIC!V13</f>
        <v>1.5286550400000001</v>
      </c>
      <c r="W13" s="8">
        <f>INTMARB!W13+GIC!W13</f>
        <v>0.22586783999999996</v>
      </c>
      <c r="X13" s="8">
        <f>INTMARB!X13+GIC!X13</f>
        <v>0.4455686399999999</v>
      </c>
      <c r="Y13" s="8">
        <f>INTMARB!Y13+GIC!Y13</f>
        <v>2.0505407999999998</v>
      </c>
      <c r="Z13" s="8">
        <f>INTMARB!Z13+GIC!Z13</f>
        <v>6.0845558399999975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28.291142880000006</v>
      </c>
      <c r="D16" s="8">
        <f>INTMARB!D16+GIC!D16</f>
        <v>21.108983279999997</v>
      </c>
      <c r="E16" s="8">
        <f>INTMARB!E16+GIC!E16</f>
        <v>16.928197440000002</v>
      </c>
      <c r="F16" s="8">
        <f>INTMARB!F16+GIC!F16</f>
        <v>16.953829200000001</v>
      </c>
      <c r="G16" s="8">
        <f>INTMARB!G16+GIC!G16</f>
        <v>16.800389760000002</v>
      </c>
      <c r="H16" s="8">
        <f>INTMARB!H16+GIC!H16</f>
        <v>16.780727040000002</v>
      </c>
      <c r="I16" s="8">
        <f>INTMARB!I16+GIC!I16</f>
        <v>15.52020624</v>
      </c>
      <c r="J16" s="8">
        <f>INTMARB!J16+GIC!J16</f>
        <v>15.678561360000002</v>
      </c>
      <c r="K16" s="8">
        <f>INTMARB!K16+GIC!K16</f>
        <v>15.262835280000004</v>
      </c>
      <c r="L16" s="8">
        <f>INTMARB!L16+GIC!L16</f>
        <v>16.994910239999999</v>
      </c>
      <c r="M16" s="8">
        <f>INTMARB!M16+GIC!M16</f>
        <v>22.380037680000001</v>
      </c>
      <c r="N16" s="8">
        <f>INTMARB!N16+GIC!N16</f>
        <v>18.432746640000001</v>
      </c>
      <c r="O16" s="8">
        <f>INTMARB!O16+GIC!O16</f>
        <v>20.019809040000002</v>
      </c>
      <c r="P16" s="8">
        <f>INTMARB!P16+GIC!P16</f>
        <v>16.71366312</v>
      </c>
      <c r="Q16" s="8">
        <f>INTMARB!Q16+GIC!Q16</f>
        <v>18.24208848</v>
      </c>
      <c r="R16" s="8">
        <f>INTMARB!R16+GIC!R16</f>
        <v>19.515600720000002</v>
      </c>
      <c r="S16" s="8">
        <f>INTMARB!S16+GIC!S16</f>
        <v>24.930573359999997</v>
      </c>
      <c r="T16" s="8">
        <f>INTMARB!T16+GIC!T16</f>
        <v>20.415872400000001</v>
      </c>
      <c r="U16" s="8">
        <f>INTMARB!U16+GIC!U16</f>
        <v>18.588995040000004</v>
      </c>
      <c r="V16" s="8">
        <f>INTMARB!V16+GIC!V16</f>
        <v>18.759639359999998</v>
      </c>
      <c r="W16" s="8">
        <f>INTMARB!W16+GIC!W16</f>
        <v>17.151158640000002</v>
      </c>
      <c r="X16" s="8">
        <f>INTMARB!X16+GIC!X16</f>
        <v>13.623807120000006</v>
      </c>
      <c r="Y16" s="8">
        <f>INTMARB!Y16+GIC!Y16</f>
        <v>17.664144960000009</v>
      </c>
      <c r="Z16" s="8">
        <f>INTMARB!Z16+GIC!Z16</f>
        <v>11.339771520000003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6857.7549328800005</v>
      </c>
      <c r="D26" s="27">
        <f t="shared" ref="D26:X26" si="21">SUM(D27,D33)</f>
        <v>7307.6624283600013</v>
      </c>
      <c r="E26" s="27">
        <f t="shared" si="21"/>
        <v>7487.0773639199988</v>
      </c>
      <c r="F26" s="27">
        <f t="shared" si="21"/>
        <v>8057.7005252400004</v>
      </c>
      <c r="G26" s="27">
        <f t="shared" si="21"/>
        <v>9164.2695166800004</v>
      </c>
      <c r="H26" s="27">
        <f t="shared" si="21"/>
        <v>9499.7822590799969</v>
      </c>
      <c r="I26" s="27">
        <f t="shared" si="21"/>
        <v>9032.4990957599985</v>
      </c>
      <c r="J26" s="27">
        <f t="shared" si="21"/>
        <v>8801.4985102799983</v>
      </c>
      <c r="K26" s="27">
        <f t="shared" si="21"/>
        <v>8878.8904034400002</v>
      </c>
      <c r="L26" s="27">
        <f t="shared" si="21"/>
        <v>8298.9418687199977</v>
      </c>
      <c r="M26" s="27">
        <f t="shared" si="21"/>
        <v>8693.2639573200013</v>
      </c>
      <c r="N26" s="27">
        <f t="shared" si="21"/>
        <v>8875.3987011599984</v>
      </c>
      <c r="O26" s="27">
        <f t="shared" si="21"/>
        <v>8545.3137611999973</v>
      </c>
      <c r="P26" s="27">
        <f t="shared" si="21"/>
        <v>8417.6253039600015</v>
      </c>
      <c r="Q26" s="27">
        <f t="shared" si="21"/>
        <v>8112.2120207999997</v>
      </c>
      <c r="R26" s="27">
        <f t="shared" si="21"/>
        <v>7973.6495115600001</v>
      </c>
      <c r="S26" s="27">
        <f t="shared" si="21"/>
        <v>7951.1932292400006</v>
      </c>
      <c r="T26" s="27">
        <f t="shared" si="21"/>
        <v>8329.1717480399984</v>
      </c>
      <c r="U26" s="27">
        <f t="shared" si="21"/>
        <v>8800.1987932800002</v>
      </c>
      <c r="V26" s="27">
        <f t="shared" si="21"/>
        <v>8900.1740336400017</v>
      </c>
      <c r="W26" s="27">
        <f t="shared" si="21"/>
        <v>7234.7649530400004</v>
      </c>
      <c r="X26" s="27">
        <f t="shared" si="21"/>
        <v>7755.2889379200005</v>
      </c>
      <c r="Y26" s="27">
        <f t="shared" ref="Y26:Z26" si="22">SUM(Y27,Y33)</f>
        <v>7055.4370258799991</v>
      </c>
      <c r="Z26" s="27">
        <f t="shared" si="22"/>
        <v>6769.2886812000006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6857.7549328800005</v>
      </c>
      <c r="D33" s="19">
        <f t="shared" ref="D33:X33" si="27">SUM(D34:D50)</f>
        <v>7307.6624283600013</v>
      </c>
      <c r="E33" s="19">
        <f t="shared" si="27"/>
        <v>7487.0773639199988</v>
      </c>
      <c r="F33" s="19">
        <f t="shared" si="27"/>
        <v>8057.7005252400004</v>
      </c>
      <c r="G33" s="19">
        <f t="shared" si="27"/>
        <v>9164.2695166800004</v>
      </c>
      <c r="H33" s="19">
        <f t="shared" si="27"/>
        <v>9499.7822590799969</v>
      </c>
      <c r="I33" s="19">
        <f t="shared" si="27"/>
        <v>9032.4990957599985</v>
      </c>
      <c r="J33" s="19">
        <f t="shared" si="27"/>
        <v>8801.4985102799983</v>
      </c>
      <c r="K33" s="19">
        <f t="shared" si="27"/>
        <v>8878.8904034400002</v>
      </c>
      <c r="L33" s="19">
        <f t="shared" si="27"/>
        <v>8298.9418687199977</v>
      </c>
      <c r="M33" s="19">
        <f t="shared" si="27"/>
        <v>8693.2639573200013</v>
      </c>
      <c r="N33" s="19">
        <f t="shared" si="27"/>
        <v>8875.3987011599984</v>
      </c>
      <c r="O33" s="19">
        <f t="shared" si="27"/>
        <v>8545.3137611999973</v>
      </c>
      <c r="P33" s="19">
        <f t="shared" si="27"/>
        <v>8417.6253039600015</v>
      </c>
      <c r="Q33" s="19">
        <f t="shared" si="27"/>
        <v>8112.2120207999997</v>
      </c>
      <c r="R33" s="19">
        <f t="shared" si="27"/>
        <v>7973.6495115600001</v>
      </c>
      <c r="S33" s="19">
        <f t="shared" si="27"/>
        <v>7951.1932292400006</v>
      </c>
      <c r="T33" s="19">
        <f t="shared" si="27"/>
        <v>8329.1717480399984</v>
      </c>
      <c r="U33" s="19">
        <f t="shared" si="27"/>
        <v>8800.1987932800002</v>
      </c>
      <c r="V33" s="19">
        <f t="shared" si="27"/>
        <v>8900.1740336400017</v>
      </c>
      <c r="W33" s="19">
        <f t="shared" si="27"/>
        <v>7234.7649530400004</v>
      </c>
      <c r="X33" s="19">
        <f t="shared" si="27"/>
        <v>7755.2889379200005</v>
      </c>
      <c r="Y33" s="19">
        <f t="shared" ref="Y33:Z33" si="28">SUM(Y34:Y50)</f>
        <v>7055.4370258799991</v>
      </c>
      <c r="Z33" s="19">
        <f t="shared" si="28"/>
        <v>6769.2886812000006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  <c r="Y34" s="8">
        <f>INTMARB!Y34+GIC!Y34</f>
        <v>0</v>
      </c>
      <c r="Z34" s="8">
        <f>INTMARB!Z34+GIC!Z34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69.662475720000003</v>
      </c>
      <c r="D36" s="8">
        <f>INTMARB!D36+GIC!D36</f>
        <v>81.272623320000008</v>
      </c>
      <c r="E36" s="8">
        <f>INTMARB!E36+GIC!E36</f>
        <v>55.149450480000006</v>
      </c>
      <c r="F36" s="8">
        <f>INTMARB!F36+GIC!F36</f>
        <v>46.441726199999998</v>
      </c>
      <c r="G36" s="8">
        <f>INTMARB!G36+GIC!G36</f>
        <v>37.733774760000003</v>
      </c>
      <c r="H36" s="8">
        <f>INTMARB!H36+GIC!H36</f>
        <v>34.831351439999999</v>
      </c>
      <c r="I36" s="8">
        <f>INTMARB!I36+GIC!I36</f>
        <v>29.02627764</v>
      </c>
      <c r="J36" s="8">
        <f>INTMARB!J36+GIC!J36</f>
        <v>26.12385432</v>
      </c>
      <c r="K36" s="8">
        <f>INTMARB!K36+GIC!K36</f>
        <v>26.12385432</v>
      </c>
      <c r="L36" s="8">
        <f>INTMARB!L36+GIC!L36</f>
        <v>31.745837160000004</v>
      </c>
      <c r="M36" s="8">
        <f>INTMARB!M36+GIC!M36</f>
        <v>33.322100400000004</v>
      </c>
      <c r="N36" s="8">
        <f>INTMARB!N36+GIC!N36</f>
        <v>27.722833560000002</v>
      </c>
      <c r="O36" s="8">
        <f>INTMARB!O36+GIC!O36</f>
        <v>30.041910000000009</v>
      </c>
      <c r="P36" s="8">
        <f>INTMARB!P36+GIC!P36</f>
        <v>29.490365519999987</v>
      </c>
      <c r="Q36" s="8">
        <f>INTMARB!Q36+GIC!Q36</f>
        <v>27.664680599999979</v>
      </c>
      <c r="R36" s="8">
        <f>INTMARB!R36+GIC!R36</f>
        <v>27.798250679999974</v>
      </c>
      <c r="S36" s="8">
        <f>INTMARB!S36+GIC!S36</f>
        <v>29.667323160000016</v>
      </c>
      <c r="T36" s="8">
        <f>INTMARB!T36+GIC!T36</f>
        <v>25.827637680000013</v>
      </c>
      <c r="U36" s="8">
        <f>INTMARB!U36+GIC!U36</f>
        <v>22.480662239999994</v>
      </c>
      <c r="V36" s="8">
        <f>INTMARB!V36+GIC!V36</f>
        <v>26.840544120000011</v>
      </c>
      <c r="W36" s="8">
        <f>INTMARB!W36+GIC!W36</f>
        <v>20.515501079999986</v>
      </c>
      <c r="X36" s="8">
        <f>INTMARB!X36+GIC!X36</f>
        <v>29.525348160000021</v>
      </c>
      <c r="Y36" s="8">
        <f>INTMARB!Y36+GIC!Y36</f>
        <v>22.550173199999989</v>
      </c>
      <c r="Z36" s="8">
        <f>INTMARB!Z36+GIC!Z36</f>
        <v>29.705258879999995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1736.3598436799998</v>
      </c>
      <c r="D37" s="8">
        <f>INTMARB!D37+GIC!D37</f>
        <v>1706.8004553600001</v>
      </c>
      <c r="E37" s="8">
        <f>INTMARB!E37+GIC!E37</f>
        <v>1663.9185855599999</v>
      </c>
      <c r="F37" s="8">
        <f>INTMARB!F37+GIC!F37</f>
        <v>1693.48096764</v>
      </c>
      <c r="G37" s="8">
        <f>INTMARB!G37+GIC!G37</f>
        <v>1641.8914973999997</v>
      </c>
      <c r="H37" s="8">
        <f>INTMARB!H37+GIC!H37</f>
        <v>1495.3741387199996</v>
      </c>
      <c r="I37" s="8">
        <f>INTMARB!I37+GIC!I37</f>
        <v>1344.04505928</v>
      </c>
      <c r="J37" s="8">
        <f>INTMARB!J37+GIC!J37</f>
        <v>1286.3223727199997</v>
      </c>
      <c r="K37" s="8">
        <f>INTMARB!K37+GIC!K37</f>
        <v>1224.3428089200002</v>
      </c>
      <c r="L37" s="8">
        <f>INTMARB!L37+GIC!L37</f>
        <v>1128.7378317599998</v>
      </c>
      <c r="M37" s="8">
        <f>INTMARB!M37+GIC!M37</f>
        <v>1049.0713833600003</v>
      </c>
      <c r="N37" s="8">
        <f>INTMARB!N37+GIC!N37</f>
        <v>1070.2305305999998</v>
      </c>
      <c r="O37" s="8">
        <f>INTMARB!O37+GIC!O37</f>
        <v>1042.4609117999996</v>
      </c>
      <c r="P37" s="8">
        <f>INTMARB!P37+GIC!P37</f>
        <v>949.44528756000022</v>
      </c>
      <c r="Q37" s="8">
        <f>INTMARB!Q37+GIC!Q37</f>
        <v>911.01114720000021</v>
      </c>
      <c r="R37" s="8">
        <f>INTMARB!R37+GIC!R37</f>
        <v>849.46418172000017</v>
      </c>
      <c r="S37" s="8">
        <f>INTMARB!S37+GIC!S37</f>
        <v>825.50087927999971</v>
      </c>
      <c r="T37" s="8">
        <f>INTMARB!T37+GIC!T37</f>
        <v>872.37118583999995</v>
      </c>
      <c r="U37" s="8">
        <f>INTMARB!U37+GIC!U37</f>
        <v>952.60420332000012</v>
      </c>
      <c r="V37" s="8">
        <f>INTMARB!V37+GIC!V37</f>
        <v>994.8269469600001</v>
      </c>
      <c r="W37" s="8">
        <f>INTMARB!W37+GIC!W37</f>
        <v>759.52689120000002</v>
      </c>
      <c r="X37" s="8">
        <f>INTMARB!X37+GIC!X37</f>
        <v>920.07375767999997</v>
      </c>
      <c r="Y37" s="8">
        <f>INTMARB!Y37+GIC!Y37</f>
        <v>934.72970975999976</v>
      </c>
      <c r="Z37" s="8">
        <f>INTMARB!Z37+GIC!Z37</f>
        <v>1040.387733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0.80388000000000004</v>
      </c>
      <c r="D38" s="8">
        <f>INTMARB!D38+GIC!D38</f>
        <v>0.67913999999999974</v>
      </c>
      <c r="E38" s="8">
        <f>INTMARB!E38+GIC!E38</f>
        <v>0.72475200000000017</v>
      </c>
      <c r="F38" s="8">
        <f>INTMARB!F38+GIC!F38</f>
        <v>0.77943600000000002</v>
      </c>
      <c r="G38" s="8">
        <f>INTMARB!G38+GIC!G38</f>
        <v>0.60303600000000002</v>
      </c>
      <c r="H38" s="8">
        <f>INTMARB!H38+GIC!H38</f>
        <v>0.44150399999999995</v>
      </c>
      <c r="I38" s="8">
        <f>INTMARB!I38+GIC!I38</f>
        <v>0.49946400000000013</v>
      </c>
      <c r="J38" s="8">
        <f>INTMARB!J38+GIC!J38</f>
        <v>0.63630000000000009</v>
      </c>
      <c r="K38" s="8">
        <f>INTMARB!K38+GIC!K38</f>
        <v>0.59976000000000007</v>
      </c>
      <c r="L38" s="8">
        <f>INTMARB!L38+GIC!L38</f>
        <v>1.2637799999999997</v>
      </c>
      <c r="M38" s="8">
        <f>INTMARB!M38+GIC!M38</f>
        <v>1.0717560000000006</v>
      </c>
      <c r="N38" s="8">
        <f>INTMARB!N38+GIC!N38</f>
        <v>0.84344399999999986</v>
      </c>
      <c r="O38" s="8">
        <f>INTMARB!O38+GIC!O38</f>
        <v>0.54809999999999981</v>
      </c>
      <c r="P38" s="8">
        <f>INTMARB!P38+GIC!P38</f>
        <v>0.60606000000000027</v>
      </c>
      <c r="Q38" s="8">
        <f>INTMARB!Q38+GIC!Q38</f>
        <v>0.55717199999999989</v>
      </c>
      <c r="R38" s="8">
        <f>INTMARB!R38+GIC!R38</f>
        <v>0.66981599999999986</v>
      </c>
      <c r="S38" s="8">
        <f>INTMARB!S38+GIC!S38</f>
        <v>0.67611599999999905</v>
      </c>
      <c r="T38" s="8">
        <f>INTMARB!T38+GIC!T38</f>
        <v>0.67611599999999994</v>
      </c>
      <c r="U38" s="8">
        <f>INTMARB!U38+GIC!U38</f>
        <v>0.71567999999999976</v>
      </c>
      <c r="V38" s="8">
        <f>INTMARB!V38+GIC!V38</f>
        <v>0.63327600000000017</v>
      </c>
      <c r="W38" s="8">
        <f>INTMARB!W38+GIC!W38</f>
        <v>0.56649599999999978</v>
      </c>
      <c r="X38" s="8">
        <f>INTMARB!X38+GIC!X38</f>
        <v>0.71870400000000001</v>
      </c>
      <c r="Y38" s="8">
        <f>INTMARB!Y38+GIC!Y38</f>
        <v>0.59673599999999993</v>
      </c>
      <c r="Z38" s="8">
        <f>INTMARB!Z38+GIC!Z38</f>
        <v>0.51156000000000024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965.83454063999989</v>
      </c>
      <c r="D40" s="8">
        <f>INTMARB!D40+GIC!D40</f>
        <v>1044.6360490800002</v>
      </c>
      <c r="E40" s="8">
        <f>INTMARB!E40+GIC!E40</f>
        <v>1131.8211262800003</v>
      </c>
      <c r="F40" s="8">
        <f>INTMARB!F40+GIC!F40</f>
        <v>1179.0723682800001</v>
      </c>
      <c r="G40" s="8">
        <f>INTMARB!G40+GIC!G40</f>
        <v>1282.9497782400001</v>
      </c>
      <c r="H40" s="8">
        <f>INTMARB!H40+GIC!H40</f>
        <v>1303.5537010799999</v>
      </c>
      <c r="I40" s="8">
        <f>INTMARB!I40+GIC!I40</f>
        <v>1219.9235324400001</v>
      </c>
      <c r="J40" s="8">
        <f>INTMARB!J40+GIC!J40</f>
        <v>1311.2924993999995</v>
      </c>
      <c r="K40" s="8">
        <f>INTMARB!K40+GIC!K40</f>
        <v>1319.9610510000002</v>
      </c>
      <c r="L40" s="8">
        <f>INTMARB!L40+GIC!L40</f>
        <v>1264.88740536</v>
      </c>
      <c r="M40" s="8">
        <f>INTMARB!M40+GIC!M40</f>
        <v>1297.80460584</v>
      </c>
      <c r="N40" s="8">
        <f>INTMARB!N40+GIC!N40</f>
        <v>1214.1744372000001</v>
      </c>
      <c r="O40" s="8">
        <f>INTMARB!O40+GIC!O40</f>
        <v>1120.2486487199999</v>
      </c>
      <c r="P40" s="8">
        <f>INTMARB!P40+GIC!P40</f>
        <v>1125.3281248800001</v>
      </c>
      <c r="Q40" s="8">
        <f>INTMARB!Q40+GIC!Q40</f>
        <v>1222.1052948000004</v>
      </c>
      <c r="R40" s="8">
        <f>INTMARB!R40+GIC!R40</f>
        <v>1377.6753823200002</v>
      </c>
      <c r="S40" s="8">
        <f>INTMARB!S40+GIC!S40</f>
        <v>1528.74191268</v>
      </c>
      <c r="T40" s="8">
        <f>INTMARB!T40+GIC!T40</f>
        <v>1728.5474973599999</v>
      </c>
      <c r="U40" s="8">
        <f>INTMARB!U40+GIC!U40</f>
        <v>1848.32104824</v>
      </c>
      <c r="V40" s="8">
        <f>INTMARB!V40+GIC!V40</f>
        <v>1808.0866998000004</v>
      </c>
      <c r="W40" s="8">
        <f>INTMARB!W40+GIC!W40</f>
        <v>1645.5897950400001</v>
      </c>
      <c r="X40" s="8">
        <f>INTMARB!X40+GIC!X40</f>
        <v>1877.32691748</v>
      </c>
      <c r="Y40" s="8">
        <f>INTMARB!Y40+GIC!Y40</f>
        <v>1948.6748692800006</v>
      </c>
      <c r="Z40" s="8">
        <f>INTMARB!Z40+GIC!Z40</f>
        <v>1797.4437166799999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3.6845874000000012</v>
      </c>
      <c r="D41" s="8">
        <f>INTMARB!D41+GIC!D41</f>
        <v>4.1978671199999997</v>
      </c>
      <c r="E41" s="8">
        <f>INTMARB!E41+GIC!E41</f>
        <v>3.5901108000000006</v>
      </c>
      <c r="F41" s="8">
        <f>INTMARB!F41+GIC!F41</f>
        <v>3.9586989600000004</v>
      </c>
      <c r="G41" s="8">
        <f>INTMARB!G41+GIC!G41</f>
        <v>4.2263395199999989</v>
      </c>
      <c r="H41" s="8">
        <f>INTMARB!H41+GIC!H41</f>
        <v>5.3064788400000005</v>
      </c>
      <c r="I41" s="8">
        <f>INTMARB!I41+GIC!I41</f>
        <v>3.41073468</v>
      </c>
      <c r="J41" s="8">
        <f>INTMARB!J41+GIC!J41</f>
        <v>2.8154026800000009</v>
      </c>
      <c r="K41" s="8">
        <f>INTMARB!K41+GIC!K41</f>
        <v>2.9792483999999999</v>
      </c>
      <c r="L41" s="8">
        <f>INTMARB!L41+GIC!L41</f>
        <v>1.7699479199999995</v>
      </c>
      <c r="M41" s="8">
        <f>INTMARB!M41+GIC!M41</f>
        <v>2.02179924</v>
      </c>
      <c r="N41" s="8">
        <f>INTMARB!N41+GIC!N41</f>
        <v>2.5288668000000012</v>
      </c>
      <c r="O41" s="8">
        <f>INTMARB!O41+GIC!O41</f>
        <v>2.2612262400000018</v>
      </c>
      <c r="P41" s="8">
        <f>INTMARB!P41+GIC!P41</f>
        <v>2.1540664800000013</v>
      </c>
      <c r="Q41" s="8">
        <f>INTMARB!Q41+GIC!Q41</f>
        <v>1.2975649199999997</v>
      </c>
      <c r="R41" s="8">
        <f>INTMARB!R41+GIC!R41</f>
        <v>2.6075541599999998</v>
      </c>
      <c r="S41" s="8">
        <f>INTMARB!S41+GIC!S41</f>
        <v>1.5243087600000007</v>
      </c>
      <c r="T41" s="8">
        <f>INTMARB!T41+GIC!T41</f>
        <v>1.568311560000001</v>
      </c>
      <c r="U41" s="8">
        <f>INTMARB!U41+GIC!U41</f>
        <v>1.5023073600000019</v>
      </c>
      <c r="V41" s="8">
        <f>INTMARB!V41+GIC!V41</f>
        <v>2.037588480000001</v>
      </c>
      <c r="W41" s="8">
        <f>INTMARB!W41+GIC!W41</f>
        <v>1.6061022000000009</v>
      </c>
      <c r="X41" s="8">
        <f>INTMARB!X41+GIC!X41</f>
        <v>1.9146394800000022</v>
      </c>
      <c r="Y41" s="8">
        <f>INTMARB!Y41+GIC!Y41</f>
        <v>2.04690672</v>
      </c>
      <c r="Z41" s="8">
        <f>INTMARB!Z41+GIC!Z41</f>
        <v>1.1055056400000001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4061.3815195200009</v>
      </c>
      <c r="D43" s="8">
        <f>INTMARB!D43+GIC!D43</f>
        <v>4448.9461863600009</v>
      </c>
      <c r="E43" s="8">
        <f>INTMARB!E43+GIC!E43</f>
        <v>4612.9040848799987</v>
      </c>
      <c r="F43" s="8">
        <f>INTMARB!F43+GIC!F43</f>
        <v>5117.8092731999996</v>
      </c>
      <c r="G43" s="8">
        <f>INTMARB!G43+GIC!G43</f>
        <v>6186.4191558000011</v>
      </c>
      <c r="H43" s="8">
        <f>INTMARB!H43+GIC!H43</f>
        <v>6653.4113458799975</v>
      </c>
      <c r="I43" s="8">
        <f>INTMARB!I43+GIC!I43</f>
        <v>6430.7147626799988</v>
      </c>
      <c r="J43" s="8">
        <f>INTMARB!J43+GIC!J43</f>
        <v>6170.9209333199997</v>
      </c>
      <c r="K43" s="8">
        <f>INTMARB!K43+GIC!K43</f>
        <v>6302.8030759199983</v>
      </c>
      <c r="L43" s="8">
        <f>INTMARB!L43+GIC!L43</f>
        <v>5868.2182244399983</v>
      </c>
      <c r="M43" s="8">
        <f>INTMARB!M43+GIC!M43</f>
        <v>6302.9257855200003</v>
      </c>
      <c r="N43" s="8">
        <f>INTMARB!N43+GIC!N43</f>
        <v>6553.5364018800001</v>
      </c>
      <c r="O43" s="8">
        <f>INTMARB!O43+GIC!O43</f>
        <v>6344.0625783599999</v>
      </c>
      <c r="P43" s="8">
        <f>INTMARB!P43+GIC!P43</f>
        <v>6305.8057264800018</v>
      </c>
      <c r="Q43" s="8">
        <f>INTMARB!Q43+GIC!Q43</f>
        <v>5945.70000024</v>
      </c>
      <c r="R43" s="8">
        <f>INTMARB!R43+GIC!R43</f>
        <v>5712.34448772</v>
      </c>
      <c r="S43" s="8">
        <f>INTMARB!S43+GIC!S43</f>
        <v>5560.8752253600005</v>
      </c>
      <c r="T43" s="8">
        <f>INTMARB!T43+GIC!T43</f>
        <v>5692.9176907199999</v>
      </c>
      <c r="U43" s="8">
        <f>INTMARB!U43+GIC!U43</f>
        <v>5966.1660942000008</v>
      </c>
      <c r="V43" s="8">
        <f>INTMARB!V43+GIC!V43</f>
        <v>6061.4826433200005</v>
      </c>
      <c r="W43" s="8">
        <f>INTMARB!W43+GIC!W43</f>
        <v>4803.4832975999998</v>
      </c>
      <c r="X43" s="8">
        <f>INTMARB!X43+GIC!X43</f>
        <v>4922.2187071200005</v>
      </c>
      <c r="Y43" s="8">
        <f>INTMARB!Y43+GIC!Y43</f>
        <v>4143.878916839999</v>
      </c>
      <c r="Z43" s="8">
        <f>INTMARB!Z43+GIC!Z43</f>
        <v>3896.9391848400005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20.028085920000002</v>
      </c>
      <c r="D44" s="8">
        <f>INTMARB!D44+GIC!D44</f>
        <v>21.130107119999998</v>
      </c>
      <c r="E44" s="8">
        <f>INTMARB!E44+GIC!E44</f>
        <v>18.96925392</v>
      </c>
      <c r="F44" s="8">
        <f>INTMARB!F44+GIC!F44</f>
        <v>16.158054960000001</v>
      </c>
      <c r="G44" s="8">
        <f>INTMARB!G44+GIC!G44</f>
        <v>10.445934960000001</v>
      </c>
      <c r="H44" s="8">
        <f>INTMARB!H44+GIC!H44</f>
        <v>6.8637391200000026</v>
      </c>
      <c r="I44" s="8">
        <f>INTMARB!I44+GIC!I44</f>
        <v>4.8792650399999999</v>
      </c>
      <c r="J44" s="8">
        <f>INTMARB!J44+GIC!J44</f>
        <v>3.3871478400000017</v>
      </c>
      <c r="K44" s="8">
        <f>INTMARB!K44+GIC!K44</f>
        <v>2.0806048800000001</v>
      </c>
      <c r="L44" s="8">
        <f>INTMARB!L44+GIC!L44</f>
        <v>2.31884208</v>
      </c>
      <c r="M44" s="8">
        <f>INTMARB!M44+GIC!M44</f>
        <v>7.0465269600000005</v>
      </c>
      <c r="N44" s="8">
        <f>INTMARB!N44+GIC!N44</f>
        <v>6.3621871200000015</v>
      </c>
      <c r="O44" s="8">
        <f>INTMARB!O44+GIC!O44</f>
        <v>5.6903860800000023</v>
      </c>
      <c r="P44" s="8">
        <f>INTMARB!P44+GIC!P44</f>
        <v>4.7956730400000014</v>
      </c>
      <c r="Q44" s="8">
        <f>INTMARB!Q44+GIC!Q44</f>
        <v>3.8761610400000022</v>
      </c>
      <c r="R44" s="8">
        <f>INTMARB!R44+GIC!R44</f>
        <v>3.0898389600000007</v>
      </c>
      <c r="S44" s="8">
        <f>INTMARB!S44+GIC!S44</f>
        <v>4.2074640000000008</v>
      </c>
      <c r="T44" s="8">
        <f>INTMARB!T44+GIC!T44</f>
        <v>7.2633088800000012</v>
      </c>
      <c r="U44" s="8">
        <f>INTMARB!U44+GIC!U44</f>
        <v>8.4087979200000014</v>
      </c>
      <c r="V44" s="8">
        <f>INTMARB!V44+GIC!V44</f>
        <v>6.2663349600000009</v>
      </c>
      <c r="W44" s="8">
        <f>INTMARB!W44+GIC!W44</f>
        <v>3.4768699200000008</v>
      </c>
      <c r="X44" s="8">
        <f>INTMARB!X44+GIC!X44</f>
        <v>3.5108639999999989</v>
      </c>
      <c r="Y44" s="8">
        <f>INTMARB!Y44+GIC!Y44</f>
        <v>2.9597140800000004</v>
      </c>
      <c r="Z44" s="8">
        <f>INTMARB!Z44+GIC!Z44</f>
        <v>3.1957221600000003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0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0</v>
      </c>
      <c r="T48" s="8">
        <f>INTMARB!T48+GIC!T48</f>
        <v>0</v>
      </c>
      <c r="U48" s="8">
        <f>INTMARB!U48+GIC!U48</f>
        <v>0</v>
      </c>
      <c r="V48" s="8">
        <f>INTMARB!V48+GIC!V48</f>
        <v>0</v>
      </c>
      <c r="W48" s="8">
        <f>INTMARB!W48+GIC!W48</f>
        <v>0</v>
      </c>
      <c r="X48" s="8">
        <f>INTMARB!X48+GIC!X48</f>
        <v>0</v>
      </c>
      <c r="Y48" s="8">
        <f>INTMARB!Y48+GIC!Y48</f>
        <v>0</v>
      </c>
      <c r="Z48" s="8">
        <f>INTMARB!Z48+GIC!Z48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  <c r="Y50" s="8">
        <f>INTMARB!Y50+GIC!Y50</f>
        <v>0</v>
      </c>
      <c r="Z50" s="8">
        <f>INTMARB!Z50+GIC!Z50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1576.8661154399997</v>
      </c>
      <c r="D51" s="27">
        <f>INTMARB!D51+GIC!D51</f>
        <v>1752.9263611200001</v>
      </c>
      <c r="E51" s="27">
        <f>INTMARB!E51+GIC!E51</f>
        <v>2505.7884059999997</v>
      </c>
      <c r="F51" s="27">
        <f>INTMARB!F51+GIC!F51</f>
        <v>2536.5440865600003</v>
      </c>
      <c r="G51" s="27">
        <f>INTMARB!G51+GIC!G51</f>
        <v>2808.8978504400006</v>
      </c>
      <c r="H51" s="27">
        <f>INTMARB!H51+GIC!H51</f>
        <v>2762.8222921199995</v>
      </c>
      <c r="I51" s="27">
        <f>INTMARB!I51+GIC!I51</f>
        <v>2889.9316749600002</v>
      </c>
      <c r="J51" s="27">
        <f>INTMARB!J51+GIC!J51</f>
        <v>2697.4860105600001</v>
      </c>
      <c r="K51" s="27">
        <f>INTMARB!K51+GIC!K51</f>
        <v>2567.7905299200002</v>
      </c>
      <c r="L51" s="27">
        <f>INTMARB!L51+GIC!L51</f>
        <v>2612.9528251199999</v>
      </c>
      <c r="M51" s="27">
        <f>INTMARB!M51+GIC!M51</f>
        <v>2810.5369578</v>
      </c>
      <c r="N51" s="27">
        <f>INTMARB!N51+GIC!N51</f>
        <v>2424.6055349999997</v>
      </c>
      <c r="O51" s="27">
        <f>INTMARB!O51+GIC!O51</f>
        <v>2468.9397942000001</v>
      </c>
      <c r="P51" s="27">
        <f>INTMARB!P51+GIC!P51</f>
        <v>2090.4754384799999</v>
      </c>
      <c r="Q51" s="27">
        <f>INTMARB!Q51+GIC!Q51</f>
        <v>1980.6538316400006</v>
      </c>
      <c r="R51" s="27">
        <f>INTMARB!R51+GIC!R51</f>
        <v>1806.2989361999996</v>
      </c>
      <c r="S51" s="27">
        <f>INTMARB!S51+GIC!S51</f>
        <v>1665.9262342800002</v>
      </c>
      <c r="T51" s="27">
        <f>INTMARB!T51+GIC!T51</f>
        <v>1628.4513445199998</v>
      </c>
      <c r="U51" s="27">
        <f>INTMARB!U51+GIC!U51</f>
        <v>1606.21474068</v>
      </c>
      <c r="V51" s="27">
        <f>INTMARB!V51+GIC!V51</f>
        <v>1607.1772820399995</v>
      </c>
      <c r="W51" s="27">
        <f>INTMARB!W51+GIC!W51</f>
        <v>1459.4891850000001</v>
      </c>
      <c r="X51" s="27">
        <f>INTMARB!X51+GIC!X51</f>
        <v>1573.0250381999999</v>
      </c>
      <c r="Y51" s="27">
        <f>INTMARB!Y51+GIC!Y51</f>
        <v>1234.8468554399999</v>
      </c>
      <c r="Z51" s="27">
        <f>INTMARB!Z51+GIC!Z51</f>
        <v>1157.7617528400003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107.25063361429211</v>
      </c>
      <c r="D52" s="27">
        <f t="shared" ref="D52:X52" si="30">SUM(D53:D54)</f>
        <v>150.84518402361584</v>
      </c>
      <c r="E52" s="27">
        <f t="shared" si="30"/>
        <v>168.84931813271015</v>
      </c>
      <c r="F52" s="27">
        <f t="shared" si="30"/>
        <v>160.43286411771118</v>
      </c>
      <c r="G52" s="27">
        <f t="shared" si="30"/>
        <v>175.07319508140415</v>
      </c>
      <c r="H52" s="27">
        <f t="shared" si="30"/>
        <v>175.4175983753035</v>
      </c>
      <c r="I52" s="27">
        <f t="shared" si="30"/>
        <v>183.94351025785366</v>
      </c>
      <c r="J52" s="27">
        <f t="shared" si="30"/>
        <v>159.22775679786821</v>
      </c>
      <c r="K52" s="27">
        <f t="shared" si="30"/>
        <v>171.45781852901246</v>
      </c>
      <c r="L52" s="27">
        <f t="shared" si="30"/>
        <v>132.10282842861216</v>
      </c>
      <c r="M52" s="27">
        <f t="shared" si="30"/>
        <v>150.86682581332997</v>
      </c>
      <c r="N52" s="27">
        <f t="shared" si="30"/>
        <v>153.53590983752545</v>
      </c>
      <c r="O52" s="27">
        <f t="shared" si="30"/>
        <v>155.2024821509867</v>
      </c>
      <c r="P52" s="27">
        <f t="shared" si="30"/>
        <v>160.7073813425805</v>
      </c>
      <c r="Q52" s="27">
        <f t="shared" si="30"/>
        <v>157.63150473420419</v>
      </c>
      <c r="R52" s="27">
        <f t="shared" si="30"/>
        <v>161.45900404131891</v>
      </c>
      <c r="S52" s="27">
        <f t="shared" si="30"/>
        <v>159.13010803713794</v>
      </c>
      <c r="T52" s="27">
        <f t="shared" si="30"/>
        <v>172.59672952268423</v>
      </c>
      <c r="U52" s="27">
        <f t="shared" si="30"/>
        <v>179.17067397780181</v>
      </c>
      <c r="V52" s="27">
        <f t="shared" si="30"/>
        <v>178.99201011272379</v>
      </c>
      <c r="W52" s="27">
        <f t="shared" si="30"/>
        <v>222.32904080555141</v>
      </c>
      <c r="X52" s="27">
        <f t="shared" si="30"/>
        <v>204.60580881345481</v>
      </c>
      <c r="Y52" s="27">
        <f t="shared" ref="Y52:Z52" si="31">SUM(Y53:Y54)</f>
        <v>203.58146519013354</v>
      </c>
      <c r="Z52" s="27">
        <f t="shared" si="31"/>
        <v>158.91085143983221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38.387091599999991</v>
      </c>
      <c r="D53" s="8">
        <f>INTMARB!D53+GIC!D53</f>
        <v>83.471216400000017</v>
      </c>
      <c r="E53" s="8">
        <f>INTMARB!E53+GIC!E53</f>
        <v>98.476606799999971</v>
      </c>
      <c r="F53" s="8">
        <f>INTMARB!F53+GIC!F53</f>
        <v>89.57983320000001</v>
      </c>
      <c r="G53" s="8">
        <f>INTMARB!G53+GIC!G53</f>
        <v>96.437483999999998</v>
      </c>
      <c r="H53" s="8">
        <f>INTMARB!H53+GIC!H53</f>
        <v>103.29564959999999</v>
      </c>
      <c r="I53" s="8">
        <f>INTMARB!I53+GIC!I53</f>
        <v>108.19088279999998</v>
      </c>
      <c r="J53" s="8">
        <f>INTMARB!J53+GIC!J53</f>
        <v>81.797601599999993</v>
      </c>
      <c r="K53" s="8">
        <f>INTMARB!K53+GIC!K53</f>
        <v>92.831309999999988</v>
      </c>
      <c r="L53" s="8">
        <f>INTMARB!L53+GIC!L53</f>
        <v>59.277675599999995</v>
      </c>
      <c r="M53" s="8">
        <f>INTMARB!M53+GIC!M53</f>
        <v>85.351780799999986</v>
      </c>
      <c r="N53" s="8">
        <f>INTMARB!N53+GIC!N53</f>
        <v>82.314975600000011</v>
      </c>
      <c r="O53" s="8">
        <f>INTMARB!O53+GIC!O53</f>
        <v>86.273272799999987</v>
      </c>
      <c r="P53" s="8">
        <f>INTMARB!P53+GIC!P53</f>
        <v>91.660654800000003</v>
      </c>
      <c r="Q53" s="8">
        <f>INTMARB!Q53+GIC!Q53</f>
        <v>91.517540400000001</v>
      </c>
      <c r="R53" s="8">
        <f>INTMARB!R53+GIC!R53</f>
        <v>81.371861999999993</v>
      </c>
      <c r="S53" s="8">
        <f>INTMARB!S53+GIC!S53</f>
        <v>78.017425200000019</v>
      </c>
      <c r="T53" s="8">
        <f>INTMARB!T53+GIC!T53</f>
        <v>82.684087200000022</v>
      </c>
      <c r="U53" s="8">
        <f>INTMARB!U53+GIC!U53</f>
        <v>89.242124400000023</v>
      </c>
      <c r="V53" s="8">
        <f>INTMARB!V53+GIC!V53</f>
        <v>88.701069600000011</v>
      </c>
      <c r="W53" s="8">
        <f>INTMARB!W53+GIC!W53</f>
        <v>139.72598640000001</v>
      </c>
      <c r="X53" s="8">
        <f>INTMARB!X53+GIC!X53</f>
        <v>123.13398240000001</v>
      </c>
      <c r="Y53" s="8">
        <f>INTMARB!Y53+GIC!Y53</f>
        <v>125.63539560000002</v>
      </c>
      <c r="Z53" s="8">
        <f>INTMARB!Z53+GIC!Z53</f>
        <v>94.824100800000011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68.863542014292122</v>
      </c>
      <c r="D54" s="45">
        <f>INTMARB!D54+GIC!D54</f>
        <v>67.373967623615812</v>
      </c>
      <c r="E54" s="45">
        <f>INTMARB!E54+GIC!E54</f>
        <v>70.372711332710182</v>
      </c>
      <c r="F54" s="45">
        <f>INTMARB!F54+GIC!F54</f>
        <v>70.853030917711152</v>
      </c>
      <c r="G54" s="45">
        <f>INTMARB!G54+GIC!G54</f>
        <v>78.635711081404153</v>
      </c>
      <c r="H54" s="45">
        <f>INTMARB!H54+GIC!H54</f>
        <v>72.121948775303522</v>
      </c>
      <c r="I54" s="45">
        <f>INTMARB!I54+GIC!I54</f>
        <v>75.752627457853677</v>
      </c>
      <c r="J54" s="45">
        <f>INTMARB!J54+GIC!J54</f>
        <v>77.430155197868231</v>
      </c>
      <c r="K54" s="45">
        <f>INTMARB!K54+GIC!K54</f>
        <v>78.626508529012455</v>
      </c>
      <c r="L54" s="45">
        <f>INTMARB!L54+GIC!L54</f>
        <v>72.825152828612175</v>
      </c>
      <c r="M54" s="45">
        <f>INTMARB!M54+GIC!M54</f>
        <v>65.515045013329996</v>
      </c>
      <c r="N54" s="45">
        <f>INTMARB!N54+GIC!N54</f>
        <v>71.220934237525441</v>
      </c>
      <c r="O54" s="45">
        <f>INTMARB!O54+GIC!O54</f>
        <v>68.92920935098671</v>
      </c>
      <c r="P54" s="45">
        <f>INTMARB!P54+GIC!P54</f>
        <v>69.046726542580501</v>
      </c>
      <c r="Q54" s="45">
        <f>INTMARB!Q54+GIC!Q54</f>
        <v>66.113964334204184</v>
      </c>
      <c r="R54" s="45">
        <f>INTMARB!R54+GIC!R54</f>
        <v>80.087142041318927</v>
      </c>
      <c r="S54" s="45">
        <f>INTMARB!S54+GIC!S54</f>
        <v>81.112682837137925</v>
      </c>
      <c r="T54" s="45">
        <f>INTMARB!T54+GIC!T54</f>
        <v>89.912642322684206</v>
      </c>
      <c r="U54" s="45">
        <f>INTMARB!U54+GIC!U54</f>
        <v>89.928549577801789</v>
      </c>
      <c r="V54" s="45">
        <f>INTMARB!V54+GIC!V54</f>
        <v>90.290940512723765</v>
      </c>
      <c r="W54" s="45">
        <f>INTMARB!W54+GIC!W54</f>
        <v>82.60305440555139</v>
      </c>
      <c r="X54" s="45">
        <f>INTMARB!X54+GIC!X54</f>
        <v>81.471826413454792</v>
      </c>
      <c r="Y54" s="45">
        <f>INTMARB!Y54+GIC!Y54</f>
        <v>77.946069590133533</v>
      </c>
      <c r="Z54" s="45">
        <f>INTMARB!Z54+GIC!Z54</f>
        <v>64.086750639832204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114.29159543999998</v>
      </c>
      <c r="D61" s="49">
        <f t="shared" si="32"/>
        <v>121.39571375999998</v>
      </c>
      <c r="E61" s="49">
        <f t="shared" si="32"/>
        <v>118.75342463999996</v>
      </c>
      <c r="F61" s="49">
        <f t="shared" si="32"/>
        <v>135.92712599999996</v>
      </c>
      <c r="G61" s="49">
        <f t="shared" si="32"/>
        <v>154.31330015999995</v>
      </c>
      <c r="H61" s="49">
        <f t="shared" si="32"/>
        <v>247.13192448000001</v>
      </c>
      <c r="I61" s="49">
        <f t="shared" si="32"/>
        <v>253.79689967999997</v>
      </c>
      <c r="J61" s="49">
        <f t="shared" si="32"/>
        <v>416.78440271999995</v>
      </c>
      <c r="K61" s="49">
        <f t="shared" si="32"/>
        <v>430.43246495999995</v>
      </c>
      <c r="L61" s="49">
        <f t="shared" si="32"/>
        <v>400.72844232</v>
      </c>
      <c r="M61" s="49">
        <f t="shared" si="32"/>
        <v>419.93241479999995</v>
      </c>
      <c r="N61" s="49">
        <f t="shared" si="32"/>
        <v>409.86758592000001</v>
      </c>
      <c r="O61" s="49">
        <f t="shared" si="32"/>
        <v>427.52682647999984</v>
      </c>
      <c r="P61" s="49">
        <f t="shared" si="32"/>
        <v>466.40453759999991</v>
      </c>
      <c r="Q61" s="49">
        <f t="shared" si="32"/>
        <v>594.08806751999987</v>
      </c>
      <c r="R61" s="49">
        <f t="shared" si="32"/>
        <v>648.64596167999991</v>
      </c>
      <c r="S61" s="49">
        <f t="shared" si="32"/>
        <v>687.44028239999989</v>
      </c>
      <c r="T61" s="49">
        <f t="shared" si="32"/>
        <v>801.56806631999973</v>
      </c>
      <c r="U61" s="49">
        <f t="shared" si="32"/>
        <v>901.34444808000001</v>
      </c>
      <c r="V61" s="49">
        <f t="shared" si="32"/>
        <v>1001.8273809599999</v>
      </c>
      <c r="W61" s="49">
        <f t="shared" si="32"/>
        <v>1302.0563059199999</v>
      </c>
      <c r="X61" s="49">
        <f t="shared" si="32"/>
        <v>1347.7245191999998</v>
      </c>
      <c r="Y61" s="49">
        <f t="shared" ref="Y61:Z61" si="33">SUM(Y62:Y72)</f>
        <v>1276.6623919199999</v>
      </c>
      <c r="Z61" s="49">
        <f t="shared" si="33"/>
        <v>1411.6753115999998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71.458329599999985</v>
      </c>
      <c r="D62" s="52">
        <f>INTMARB!D62+GIC!D62</f>
        <v>77.332550399999988</v>
      </c>
      <c r="E62" s="52">
        <f>INTMARB!E62+GIC!E62</f>
        <v>73.643673599999971</v>
      </c>
      <c r="F62" s="52">
        <f>INTMARB!F62+GIC!F62</f>
        <v>79.508620799999989</v>
      </c>
      <c r="G62" s="52">
        <f>INTMARB!G62+GIC!G62</f>
        <v>89.691839999999999</v>
      </c>
      <c r="H62" s="52">
        <f>INTMARB!H62+GIC!H62</f>
        <v>183.591072</v>
      </c>
      <c r="I62" s="52">
        <f>INTMARB!I62+GIC!I62</f>
        <v>185.14742399999997</v>
      </c>
      <c r="J62" s="52">
        <f>INTMARB!J62+GIC!J62</f>
        <v>210.86069759999992</v>
      </c>
      <c r="K62" s="52">
        <f>INTMARB!K62+GIC!K62</f>
        <v>221.32373759999993</v>
      </c>
      <c r="L62" s="52">
        <f>INTMARB!L62+GIC!L62</f>
        <v>203.03095680000004</v>
      </c>
      <c r="M62" s="52">
        <f>INTMARB!M62+GIC!M62</f>
        <v>225.45250559999997</v>
      </c>
      <c r="N62" s="52">
        <f>INTMARB!N62+GIC!N62</f>
        <v>196.73619839999992</v>
      </c>
      <c r="O62" s="52">
        <f>INTMARB!O62+GIC!O62</f>
        <v>202.37051519999994</v>
      </c>
      <c r="P62" s="52">
        <f>INTMARB!P62+GIC!P62</f>
        <v>220.89513599999989</v>
      </c>
      <c r="Q62" s="52">
        <f>INTMARB!Q62+GIC!Q62</f>
        <v>301.99599359999991</v>
      </c>
      <c r="R62" s="52">
        <f>INTMARB!R62+GIC!R62</f>
        <v>309.78057599999994</v>
      </c>
      <c r="S62" s="52">
        <f>INTMARB!S62+GIC!S62</f>
        <v>324.00668159999981</v>
      </c>
      <c r="T62" s="52">
        <f>INTMARB!T62+GIC!T62</f>
        <v>359.26248959999987</v>
      </c>
      <c r="U62" s="52">
        <f>INTMARB!U62+GIC!U62</f>
        <v>428.57740799999988</v>
      </c>
      <c r="V62" s="52">
        <f>INTMARB!V62+GIC!V62</f>
        <v>517.31809919999989</v>
      </c>
      <c r="W62" s="52">
        <f>INTMARB!W62+GIC!W62</f>
        <v>784.0030463999999</v>
      </c>
      <c r="X62" s="52">
        <f>INTMARB!X62+GIC!X62</f>
        <v>843.25167359999978</v>
      </c>
      <c r="Y62" s="52">
        <f>INTMARB!Y62+GIC!Y62</f>
        <v>796.53934079999999</v>
      </c>
      <c r="Z62" s="52">
        <f>INTMARB!Z62+GIC!Z62</f>
        <v>964.1596608000001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2.1698258400000001</v>
      </c>
      <c r="D64" s="52">
        <f>INTMARB!D64+GIC!D64</f>
        <v>3.9127233600000002</v>
      </c>
      <c r="E64" s="52">
        <f>INTMARB!E64+GIC!E64</f>
        <v>4.3408310400000003</v>
      </c>
      <c r="F64" s="52">
        <f>INTMARB!F64+GIC!F64</f>
        <v>7.2324251999999998</v>
      </c>
      <c r="G64" s="52">
        <f>INTMARB!G64+GIC!G64</f>
        <v>9.7269681600000002</v>
      </c>
      <c r="H64" s="52">
        <f>INTMARB!H64+GIC!H64</f>
        <v>13.014630720000001</v>
      </c>
      <c r="I64" s="52">
        <f>INTMARB!I64+GIC!I64</f>
        <v>15.584456160000002</v>
      </c>
      <c r="J64" s="52">
        <f>INTMARB!J64+GIC!J64</f>
        <v>17.495019360000001</v>
      </c>
      <c r="K64" s="52">
        <f>INTMARB!K64+GIC!K64</f>
        <v>20.954475360000004</v>
      </c>
      <c r="L64" s="52">
        <f>INTMARB!L64+GIC!L64</f>
        <v>25.49717352</v>
      </c>
      <c r="M64" s="52">
        <f>INTMARB!M64+GIC!M64</f>
        <v>26.753978160000003</v>
      </c>
      <c r="N64" s="52">
        <f>INTMARB!N64+GIC!N64</f>
        <v>27.895008960000002</v>
      </c>
      <c r="O64" s="52">
        <f>INTMARB!O64+GIC!O64</f>
        <v>35.915246639999999</v>
      </c>
      <c r="P64" s="52">
        <f>INTMARB!P64+GIC!P64</f>
        <v>35.658735839999999</v>
      </c>
      <c r="Q64" s="52">
        <f>INTMARB!Q64+GIC!Q64</f>
        <v>38.285563680000003</v>
      </c>
      <c r="R64" s="52">
        <f>INTMARB!R64+GIC!R64</f>
        <v>40.300107119999993</v>
      </c>
      <c r="S64" s="52">
        <f>INTMARB!S64+GIC!S64</f>
        <v>45.476514720000004</v>
      </c>
      <c r="T64" s="52">
        <f>INTMARB!T64+GIC!T64</f>
        <v>47.340493199999997</v>
      </c>
      <c r="U64" s="52">
        <f>INTMARB!U64+GIC!U64</f>
        <v>49.986190800000003</v>
      </c>
      <c r="V64" s="52">
        <f>INTMARB!V64+GIC!V64</f>
        <v>41.123496960000004</v>
      </c>
      <c r="W64" s="52">
        <f>INTMARB!W64+GIC!W64</f>
        <v>41.246936640000008</v>
      </c>
      <c r="X64" s="52">
        <f>INTMARB!X64+GIC!X64</f>
        <v>40.14069696</v>
      </c>
      <c r="Y64" s="52">
        <f>INTMARB!Y64+GIC!Y64</f>
        <v>43.649489519999989</v>
      </c>
      <c r="Z64" s="52">
        <f>INTMARB!Z64+GIC!Z64</f>
        <v>30.95289288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40.663439999999994</v>
      </c>
      <c r="D65" s="52">
        <f>INTMARB!D65+GIC!D65</f>
        <v>40.150439999999996</v>
      </c>
      <c r="E65" s="52">
        <f>INTMARB!E65+GIC!E65</f>
        <v>40.768919999999994</v>
      </c>
      <c r="F65" s="52">
        <f>INTMARB!F65+GIC!F65</f>
        <v>49.186079999999976</v>
      </c>
      <c r="G65" s="52">
        <f>INTMARB!G65+GIC!G65</f>
        <v>53.153639999999982</v>
      </c>
      <c r="H65" s="52">
        <f>INTMARB!H65+GIC!H65</f>
        <v>48.722039999999993</v>
      </c>
      <c r="I65" s="52">
        <f>INTMARB!I65+GIC!I65</f>
        <v>51.362279999999991</v>
      </c>
      <c r="J65" s="52">
        <f>INTMARB!J65+GIC!J65</f>
        <v>52.575840000000014</v>
      </c>
      <c r="K65" s="52">
        <f>INTMARB!K65+GIC!K65</f>
        <v>53.528040000000011</v>
      </c>
      <c r="L65" s="52">
        <f>INTMARB!L65+GIC!L65</f>
        <v>46.214999999999982</v>
      </c>
      <c r="M65" s="52">
        <f>INTMARB!M65+GIC!M65</f>
        <v>42.06275999999999</v>
      </c>
      <c r="N65" s="52">
        <f>INTMARB!N65+GIC!N65</f>
        <v>46.320840000000004</v>
      </c>
      <c r="O65" s="52">
        <f>INTMARB!O65+GIC!O65</f>
        <v>45.468720000000005</v>
      </c>
      <c r="P65" s="52">
        <f>INTMARB!P65+GIC!P65</f>
        <v>46.320840000000004</v>
      </c>
      <c r="Q65" s="52">
        <f>INTMARB!Q65+GIC!Q65</f>
        <v>44.264159999999997</v>
      </c>
      <c r="R65" s="52">
        <f>INTMARB!R65+GIC!R65</f>
        <v>51.610319999999973</v>
      </c>
      <c r="S65" s="52">
        <f>INTMARB!S65+GIC!S65</f>
        <v>52.936919999999986</v>
      </c>
      <c r="T65" s="52">
        <f>INTMARB!T65+GIC!T65</f>
        <v>58.854240000000011</v>
      </c>
      <c r="U65" s="52">
        <f>INTMARB!U65+GIC!U65</f>
        <v>58.652280000000012</v>
      </c>
      <c r="V65" s="52">
        <f>INTMARB!V65+GIC!V65</f>
        <v>59.229000000000006</v>
      </c>
      <c r="W65" s="52">
        <f>INTMARB!W65+GIC!W65</f>
        <v>54.453960000000002</v>
      </c>
      <c r="X65" s="52">
        <f>INTMARB!X65+GIC!X65</f>
        <v>53.391960000000005</v>
      </c>
      <c r="Y65" s="52">
        <f>INTMARB!Y65+GIC!Y65</f>
        <v>52.160400000000003</v>
      </c>
      <c r="Z65" s="52">
        <f>INTMARB!Z65+GIC!Z65</f>
        <v>42.77844000000001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3.8257487999999995</v>
      </c>
      <c r="K67" s="52">
        <f>INTMARB!K67+GIC!K67</f>
        <v>2.7325684799999999</v>
      </c>
      <c r="L67" s="52">
        <f>INTMARB!L67+GIC!L67</f>
        <v>2.1784593600000002</v>
      </c>
      <c r="M67" s="52">
        <f>INTMARB!M67+GIC!M67</f>
        <v>2.1195820800000003</v>
      </c>
      <c r="N67" s="52">
        <f>INTMARB!N67+GIC!N67</f>
        <v>18.900626400000004</v>
      </c>
      <c r="O67" s="52">
        <f>INTMARB!O67+GIC!O67</f>
        <v>3.7839484800000012</v>
      </c>
      <c r="P67" s="52">
        <f>INTMARB!P67+GIC!P67</f>
        <v>1.90344384</v>
      </c>
      <c r="Q67" s="52">
        <f>INTMARB!Q67+GIC!Q67</f>
        <v>9.1675238399999994</v>
      </c>
      <c r="R67" s="52">
        <f>INTMARB!R67+GIC!R67</f>
        <v>21.19480128</v>
      </c>
      <c r="S67" s="52">
        <f>INTMARB!S67+GIC!S67</f>
        <v>26.199115200000001</v>
      </c>
      <c r="T67" s="52">
        <f>INTMARB!T67+GIC!T67</f>
        <v>19.894913279999997</v>
      </c>
      <c r="U67" s="52">
        <f>INTMARB!U67+GIC!U67</f>
        <v>29.614762080000006</v>
      </c>
      <c r="V67" s="52">
        <f>INTMARB!V67+GIC!V67</f>
        <v>50.550095519999999</v>
      </c>
      <c r="W67" s="52">
        <f>INTMARB!W67+GIC!W67</f>
        <v>40.935002399999988</v>
      </c>
      <c r="X67" s="52">
        <f>INTMARB!X67+GIC!X67</f>
        <v>52.980886080000005</v>
      </c>
      <c r="Y67" s="52">
        <f>INTMARB!Y67+GIC!Y67</f>
        <v>58.944568320000002</v>
      </c>
      <c r="Z67" s="52">
        <f>INTMARB!Z67+GIC!Z67</f>
        <v>69.080636159999997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130.38768719999999</v>
      </c>
      <c r="K69" s="52">
        <f>INTMARB!K69+GIC!K69</f>
        <v>130.1149656</v>
      </c>
      <c r="L69" s="52">
        <f>INTMARB!L69+GIC!L69</f>
        <v>121.94249328000001</v>
      </c>
      <c r="M69" s="52">
        <f>INTMARB!M69+GIC!M69</f>
        <v>122.33144016</v>
      </c>
      <c r="N69" s="52">
        <f>INTMARB!N69+GIC!N69</f>
        <v>119.42631792</v>
      </c>
      <c r="O69" s="52">
        <f>INTMARB!O69+GIC!O69</f>
        <v>139.25394287999993</v>
      </c>
      <c r="P69" s="52">
        <f>INTMARB!P69+GIC!P69</f>
        <v>161.06300495999997</v>
      </c>
      <c r="Q69" s="52">
        <f>INTMARB!Q69+GIC!Q69</f>
        <v>199.95386975999998</v>
      </c>
      <c r="R69" s="52">
        <f>INTMARB!R69+GIC!R69</f>
        <v>225.56701584000001</v>
      </c>
      <c r="S69" s="52">
        <f>INTMARB!S69+GIC!S69</f>
        <v>238.65026112000001</v>
      </c>
      <c r="T69" s="52">
        <f>INTMARB!T69+GIC!T69</f>
        <v>316.08611855999987</v>
      </c>
      <c r="U69" s="52">
        <f>INTMARB!U69+GIC!U69</f>
        <v>334.4504774400001</v>
      </c>
      <c r="V69" s="52">
        <f>INTMARB!V69+GIC!V69</f>
        <v>333.54335951999997</v>
      </c>
      <c r="W69" s="52">
        <f>INTMARB!W69+GIC!W69</f>
        <v>381.34457423999993</v>
      </c>
      <c r="X69" s="52">
        <f>INTMARB!X69+GIC!X69</f>
        <v>357.85814688000005</v>
      </c>
      <c r="Y69" s="52">
        <f>INTMARB!Y69+GIC!Y69</f>
        <v>325.31787215999998</v>
      </c>
      <c r="Z69" s="52">
        <f>INTMARB!Z69+GIC!Z69</f>
        <v>302.63482655999985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1.9075219199999998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1.7408519999999996</v>
      </c>
      <c r="H72" s="55">
        <f>INTMARB!H72+GIC!H72</f>
        <v>1.8041817600000001</v>
      </c>
      <c r="I72" s="55">
        <f>INTMARB!I72+GIC!I72</f>
        <v>1.7027395199999997</v>
      </c>
      <c r="J72" s="55">
        <f>INTMARB!J72+GIC!J72</f>
        <v>1.6394097599999997</v>
      </c>
      <c r="K72" s="55">
        <f>INTMARB!K72+GIC!K72</f>
        <v>1.7786779199999996</v>
      </c>
      <c r="L72" s="55">
        <f>INTMARB!L72+GIC!L72</f>
        <v>1.8643593599999999</v>
      </c>
      <c r="M72" s="55">
        <f>INTMARB!M72+GIC!M72</f>
        <v>1.2121487999999998</v>
      </c>
      <c r="N72" s="55">
        <f>INTMARB!N72+GIC!N72</f>
        <v>0.58859424000000005</v>
      </c>
      <c r="O72" s="55">
        <f>INTMARB!O72+GIC!O72</f>
        <v>0.73445327999999999</v>
      </c>
      <c r="P72" s="55">
        <f>INTMARB!P72+GIC!P72</f>
        <v>0.56337695999999982</v>
      </c>
      <c r="Q72" s="55">
        <f>INTMARB!Q72+GIC!Q72</f>
        <v>0.42095664000000005</v>
      </c>
      <c r="R72" s="55">
        <f>INTMARB!R72+GIC!R72</f>
        <v>0.19314144</v>
      </c>
      <c r="S72" s="55">
        <f>INTMARB!S72+GIC!S72</f>
        <v>0.17078975999999996</v>
      </c>
      <c r="T72" s="55">
        <f>INTMARB!T72+GIC!T72</f>
        <v>0.12981167999999993</v>
      </c>
      <c r="U72" s="55">
        <f>INTMARB!U72+GIC!U72</f>
        <v>6.3329760000000013E-2</v>
      </c>
      <c r="V72" s="55">
        <f>INTMARB!V72+GIC!V72</f>
        <v>6.3329760000000013E-2</v>
      </c>
      <c r="W72" s="55">
        <f>INTMARB!W72+GIC!W72</f>
        <v>7.2786240000000002E-2</v>
      </c>
      <c r="X72" s="55">
        <f>INTMARB!X72+GIC!X72</f>
        <v>0.10115568</v>
      </c>
      <c r="Y72" s="55">
        <f>INTMARB!Y72+GIC!Y72</f>
        <v>5.0721119999999995E-2</v>
      </c>
      <c r="Z72" s="55">
        <f>INTMARB!Z72+GIC!Z72</f>
        <v>0.16133327999999997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0</v>
      </c>
      <c r="D26" s="27">
        <f t="shared" si="20"/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ref="W26:X26" si="21">SUM(W27,W33)</f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0</v>
      </c>
      <c r="D33" s="19">
        <f t="shared" si="26"/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ref="W33:X33" si="27">SUM(W34:W50)</f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  <c r="Y43" s="8">
        <f>INTMARB_IN!Y43+INTMARB_EX!Y43</f>
        <v>0</v>
      </c>
      <c r="Z43" s="8">
        <f>INTMARB_IN!Z43+INTMARB_EX!Z43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  <c r="Y44" s="8">
        <f>INTMARB_IN!Y44+INTMARB_EX!Y44</f>
        <v>0</v>
      </c>
      <c r="Z44" s="8">
        <f>INTMARB_IN!Z44+INTMARB_EX!Z44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8979.8448835342915</v>
      </c>
      <c r="D2" s="21">
        <f t="shared" ref="D2:X2" si="0">SUM(D3,D17,D22,D25,D26,D51,D52)</f>
        <v>9682.4407347836168</v>
      </c>
      <c r="E2" s="21">
        <f t="shared" si="0"/>
        <v>10457.162065812709</v>
      </c>
      <c r="F2" s="21">
        <f t="shared" si="0"/>
        <v>10981.914155917713</v>
      </c>
      <c r="G2" s="21">
        <f t="shared" si="0"/>
        <v>12466.129184681406</v>
      </c>
      <c r="H2" s="21">
        <f t="shared" si="0"/>
        <v>12749.417921735299</v>
      </c>
      <c r="I2" s="21">
        <f t="shared" si="0"/>
        <v>12478.116076017852</v>
      </c>
      <c r="J2" s="21">
        <f t="shared" si="0"/>
        <v>11973.748010677868</v>
      </c>
      <c r="K2" s="21">
        <f t="shared" si="0"/>
        <v>11919.352822849014</v>
      </c>
      <c r="L2" s="21">
        <f t="shared" si="0"/>
        <v>11311.933044188609</v>
      </c>
      <c r="M2" s="21">
        <f t="shared" si="0"/>
        <v>11917.953053333331</v>
      </c>
      <c r="N2" s="21">
        <f t="shared" si="0"/>
        <v>11690.216130157523</v>
      </c>
      <c r="O2" s="21">
        <f t="shared" si="0"/>
        <v>11388.696608990982</v>
      </c>
      <c r="P2" s="21">
        <f t="shared" si="0"/>
        <v>10879.212839622583</v>
      </c>
      <c r="Q2" s="21">
        <f t="shared" si="0"/>
        <v>10458.945302374204</v>
      </c>
      <c r="R2" s="21">
        <f t="shared" si="0"/>
        <v>10138.367661401318</v>
      </c>
      <c r="S2" s="21">
        <f t="shared" si="0"/>
        <v>9980.1078714771393</v>
      </c>
      <c r="T2" s="21">
        <f t="shared" si="0"/>
        <v>10318.209290562681</v>
      </c>
      <c r="U2" s="21">
        <f t="shared" si="0"/>
        <v>10752.151436017803</v>
      </c>
      <c r="V2" s="21">
        <f t="shared" si="0"/>
        <v>10868.787519152726</v>
      </c>
      <c r="W2" s="21">
        <f t="shared" si="0"/>
        <v>9067.5230298855513</v>
      </c>
      <c r="X2" s="21">
        <f t="shared" si="0"/>
        <v>9689.6723166934553</v>
      </c>
      <c r="Y2" s="21">
        <f t="shared" ref="Y2:Z2" si="1">SUM(Y3,Y17,Y22,Y25,Y26,Y51,Y52)</f>
        <v>8655.7245437901329</v>
      </c>
      <c r="Z2" s="21">
        <f t="shared" si="1"/>
        <v>8177.2668761198329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437.9732016000001</v>
      </c>
      <c r="D3" s="24">
        <f t="shared" ref="D3:X3" si="3">SUM(D4,D8,D11)</f>
        <v>471.00676127999992</v>
      </c>
      <c r="E3" s="24">
        <f t="shared" si="3"/>
        <v>295.44697775999998</v>
      </c>
      <c r="F3" s="24">
        <f t="shared" si="3"/>
        <v>227.23668000000006</v>
      </c>
      <c r="G3" s="24">
        <f t="shared" si="3"/>
        <v>317.88862248000004</v>
      </c>
      <c r="H3" s="24">
        <f t="shared" si="3"/>
        <v>311.39577215999998</v>
      </c>
      <c r="I3" s="24">
        <f t="shared" si="3"/>
        <v>371.74179504000006</v>
      </c>
      <c r="J3" s="24">
        <f t="shared" si="3"/>
        <v>315.53573304000008</v>
      </c>
      <c r="K3" s="24">
        <f t="shared" si="3"/>
        <v>301.21407095999996</v>
      </c>
      <c r="L3" s="24">
        <f t="shared" si="3"/>
        <v>267.93552192000004</v>
      </c>
      <c r="M3" s="24">
        <f t="shared" si="3"/>
        <v>263.28531240000001</v>
      </c>
      <c r="N3" s="24">
        <f t="shared" si="3"/>
        <v>236.67598415999998</v>
      </c>
      <c r="O3" s="24">
        <f t="shared" si="3"/>
        <v>219.24057144000002</v>
      </c>
      <c r="P3" s="24">
        <f t="shared" si="3"/>
        <v>210.40471583999999</v>
      </c>
      <c r="Q3" s="24">
        <f t="shared" si="3"/>
        <v>208.44794519999999</v>
      </c>
      <c r="R3" s="24">
        <f t="shared" si="3"/>
        <v>196.96020960000004</v>
      </c>
      <c r="S3" s="24">
        <f t="shared" si="3"/>
        <v>203.85829992000001</v>
      </c>
      <c r="T3" s="24">
        <f t="shared" si="3"/>
        <v>187.98946848</v>
      </c>
      <c r="U3" s="24">
        <f t="shared" si="3"/>
        <v>166.56722808000004</v>
      </c>
      <c r="V3" s="24">
        <f t="shared" si="3"/>
        <v>182.44419335999999</v>
      </c>
      <c r="W3" s="24">
        <f t="shared" si="3"/>
        <v>150.93985104000001</v>
      </c>
      <c r="X3" s="24">
        <f t="shared" si="3"/>
        <v>156.75253176000004</v>
      </c>
      <c r="Y3" s="24">
        <f t="shared" ref="Y3:Z3" si="4">SUM(Y4,Y8,Y11)</f>
        <v>161.85919728000005</v>
      </c>
      <c r="Z3" s="24">
        <f t="shared" si="4"/>
        <v>91.305590639999977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406.03509672000007</v>
      </c>
      <c r="D4" s="19">
        <f t="shared" ref="D4:X4" si="6">SUM(D5:D7)</f>
        <v>447.36399311999992</v>
      </c>
      <c r="E4" s="19">
        <f t="shared" si="6"/>
        <v>274.13842631999995</v>
      </c>
      <c r="F4" s="19">
        <f t="shared" si="6"/>
        <v>205.17619056000007</v>
      </c>
      <c r="G4" s="19">
        <f t="shared" si="6"/>
        <v>296.13160104000002</v>
      </c>
      <c r="H4" s="19">
        <f t="shared" si="6"/>
        <v>290.58092183999997</v>
      </c>
      <c r="I4" s="19">
        <f t="shared" si="6"/>
        <v>351.41648520000007</v>
      </c>
      <c r="J4" s="19">
        <f t="shared" si="6"/>
        <v>296.12873400000007</v>
      </c>
      <c r="K4" s="19">
        <f t="shared" si="6"/>
        <v>279.42597407999995</v>
      </c>
      <c r="L4" s="19">
        <f t="shared" si="6"/>
        <v>247.34988960000004</v>
      </c>
      <c r="M4" s="19">
        <f t="shared" si="6"/>
        <v>237.09554616000003</v>
      </c>
      <c r="N4" s="19">
        <f t="shared" si="6"/>
        <v>214.99158383999998</v>
      </c>
      <c r="O4" s="19">
        <f t="shared" si="6"/>
        <v>195.94642584000002</v>
      </c>
      <c r="P4" s="19">
        <f t="shared" si="6"/>
        <v>188.42888855999999</v>
      </c>
      <c r="Q4" s="19">
        <f t="shared" si="6"/>
        <v>185.29182936000001</v>
      </c>
      <c r="R4" s="19">
        <f t="shared" si="6"/>
        <v>173.10501384000003</v>
      </c>
      <c r="S4" s="19">
        <f t="shared" si="6"/>
        <v>175.67029392000001</v>
      </c>
      <c r="T4" s="19">
        <f t="shared" si="6"/>
        <v>164.80699487999999</v>
      </c>
      <c r="U4" s="19">
        <f t="shared" si="6"/>
        <v>146.50527936000003</v>
      </c>
      <c r="V4" s="19">
        <f t="shared" si="6"/>
        <v>161.91116832</v>
      </c>
      <c r="W4" s="19">
        <f t="shared" si="6"/>
        <v>133.40868288000001</v>
      </c>
      <c r="X4" s="19">
        <f t="shared" si="6"/>
        <v>142.33379160000004</v>
      </c>
      <c r="Y4" s="19">
        <f t="shared" ref="Y4:Z4" si="7">SUM(Y5:Y7)</f>
        <v>141.92155032000002</v>
      </c>
      <c r="Z4" s="19">
        <f t="shared" si="7"/>
        <v>73.449385679999978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56.451959520000003</v>
      </c>
      <c r="D5" s="8">
        <f>INTAVI!D5+NRGSUP!D5</f>
        <v>64.763904479999994</v>
      </c>
      <c r="E5" s="8">
        <f>INTAVI!E5+NRGSUP!E5</f>
        <v>74.080881599999998</v>
      </c>
      <c r="F5" s="8">
        <f>INTAVI!F5+NRGSUP!F5</f>
        <v>54.224332800000013</v>
      </c>
      <c r="G5" s="8">
        <f>INTAVI!G5+NRGSUP!G5</f>
        <v>52.335254400000004</v>
      </c>
      <c r="H5" s="8">
        <f>INTAVI!H5+NRGSUP!H5</f>
        <v>83.150934239999984</v>
      </c>
      <c r="I5" s="8">
        <f>INTAVI!I5+NRGSUP!I5</f>
        <v>107.18149728000002</v>
      </c>
      <c r="J5" s="8">
        <f>INTAVI!J5+NRGSUP!J5</f>
        <v>116.27525184000002</v>
      </c>
      <c r="K5" s="8">
        <f>INTAVI!K5+NRGSUP!K5</f>
        <v>88.456272959999978</v>
      </c>
      <c r="L5" s="8">
        <f>INTAVI!L5+NRGSUP!L5</f>
        <v>54.701908800000005</v>
      </c>
      <c r="M5" s="8">
        <f>INTAVI!M5+NRGSUP!M5</f>
        <v>67.148954399999994</v>
      </c>
      <c r="N5" s="8">
        <f>INTAVI!N5+NRGSUP!N5</f>
        <v>42.709091039999983</v>
      </c>
      <c r="O5" s="8">
        <f>INTAVI!O5+NRGSUP!O5</f>
        <v>30.907303679999998</v>
      </c>
      <c r="P5" s="8">
        <f>INTAVI!P5+NRGSUP!P5</f>
        <v>31.445372639999999</v>
      </c>
      <c r="Q5" s="8">
        <f>INTAVI!Q5+NRGSUP!Q5</f>
        <v>29.697798239999997</v>
      </c>
      <c r="R5" s="8">
        <f>INTAVI!R5+NRGSUP!R5</f>
        <v>28.532866560000002</v>
      </c>
      <c r="S5" s="8">
        <f>INTAVI!S5+NRGSUP!S5</f>
        <v>28.482986400000001</v>
      </c>
      <c r="T5" s="8">
        <f>INTAVI!T5+NRGSUP!T5</f>
        <v>12.56237136</v>
      </c>
      <c r="U5" s="8">
        <f>INTAVI!U5+NRGSUP!U5</f>
        <v>12.488789280000001</v>
      </c>
      <c r="V5" s="8">
        <f>INTAVI!V5+NRGSUP!V5</f>
        <v>12.360374399999998</v>
      </c>
      <c r="W5" s="8">
        <f>INTAVI!W5+NRGSUP!W5</f>
        <v>12.187032000000002</v>
      </c>
      <c r="X5" s="8">
        <f>INTAVI!X5+NRGSUP!X5</f>
        <v>9.8154249600000014</v>
      </c>
      <c r="Y5" s="8">
        <f>INTAVI!Y5+NRGSUP!Y5</f>
        <v>6.9634118400000009</v>
      </c>
      <c r="Z5" s="8">
        <f>INTAVI!Z5+NRGSUP!Z5</f>
        <v>0.58759536000000012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349.58313720000007</v>
      </c>
      <c r="D7" s="8">
        <f>INTAVI!D7+NRGSUP!D7</f>
        <v>382.60008863999991</v>
      </c>
      <c r="E7" s="8">
        <f>INTAVI!E7+NRGSUP!E7</f>
        <v>200.05754471999995</v>
      </c>
      <c r="F7" s="8">
        <f>INTAVI!F7+NRGSUP!F7</f>
        <v>150.95185776000005</v>
      </c>
      <c r="G7" s="8">
        <f>INTAVI!G7+NRGSUP!G7</f>
        <v>243.79634664000002</v>
      </c>
      <c r="H7" s="8">
        <f>INTAVI!H7+NRGSUP!H7</f>
        <v>207.4299876</v>
      </c>
      <c r="I7" s="8">
        <f>INTAVI!I7+NRGSUP!I7</f>
        <v>244.23498792000004</v>
      </c>
      <c r="J7" s="8">
        <f>INTAVI!J7+NRGSUP!J7</f>
        <v>179.85348216000006</v>
      </c>
      <c r="K7" s="8">
        <f>INTAVI!K7+NRGSUP!K7</f>
        <v>190.96970112</v>
      </c>
      <c r="L7" s="8">
        <f>INTAVI!L7+NRGSUP!L7</f>
        <v>192.64798080000003</v>
      </c>
      <c r="M7" s="8">
        <f>INTAVI!M7+NRGSUP!M7</f>
        <v>169.94659176000002</v>
      </c>
      <c r="N7" s="8">
        <f>INTAVI!N7+NRGSUP!N7</f>
        <v>172.2824928</v>
      </c>
      <c r="O7" s="8">
        <f>INTAVI!O7+NRGSUP!O7</f>
        <v>165.03912216000001</v>
      </c>
      <c r="P7" s="8">
        <f>INTAVI!P7+NRGSUP!P7</f>
        <v>156.98351592</v>
      </c>
      <c r="Q7" s="8">
        <f>INTAVI!Q7+NRGSUP!Q7</f>
        <v>155.59403112000001</v>
      </c>
      <c r="R7" s="8">
        <f>INTAVI!R7+NRGSUP!R7</f>
        <v>144.57214728000002</v>
      </c>
      <c r="S7" s="8">
        <f>INTAVI!S7+NRGSUP!S7</f>
        <v>147.18730751999999</v>
      </c>
      <c r="T7" s="8">
        <f>INTAVI!T7+NRGSUP!T7</f>
        <v>152.24462352</v>
      </c>
      <c r="U7" s="8">
        <f>INTAVI!U7+NRGSUP!U7</f>
        <v>134.01649008000004</v>
      </c>
      <c r="V7" s="8">
        <f>INTAVI!V7+NRGSUP!V7</f>
        <v>149.55079392000002</v>
      </c>
      <c r="W7" s="8">
        <f>INTAVI!W7+NRGSUP!W7</f>
        <v>121.22165088000003</v>
      </c>
      <c r="X7" s="8">
        <f>INTAVI!X7+NRGSUP!X7</f>
        <v>132.51836664000004</v>
      </c>
      <c r="Y7" s="8">
        <f>INTAVI!Y7+NRGSUP!Y7</f>
        <v>134.95813848000003</v>
      </c>
      <c r="Z7" s="8">
        <f>INTAVI!Z7+NRGSUP!Z7</f>
        <v>72.861790319999983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31.938104880000004</v>
      </c>
      <c r="D11" s="19">
        <f t="shared" ref="D11:X11" si="12">SUM(D12:D16)</f>
        <v>23.642768159999996</v>
      </c>
      <c r="E11" s="19">
        <f t="shared" si="12"/>
        <v>21.308551440000002</v>
      </c>
      <c r="F11" s="19">
        <f t="shared" si="12"/>
        <v>22.060489440000001</v>
      </c>
      <c r="G11" s="19">
        <f t="shared" si="12"/>
        <v>21.757021439999999</v>
      </c>
      <c r="H11" s="19">
        <f t="shared" si="12"/>
        <v>20.814850320000001</v>
      </c>
      <c r="I11" s="19">
        <f t="shared" si="12"/>
        <v>20.325309839999999</v>
      </c>
      <c r="J11" s="19">
        <f t="shared" si="12"/>
        <v>19.406999040000002</v>
      </c>
      <c r="K11" s="19">
        <f t="shared" si="12"/>
        <v>21.788096880000005</v>
      </c>
      <c r="L11" s="19">
        <f t="shared" si="12"/>
        <v>20.585632319999998</v>
      </c>
      <c r="M11" s="19">
        <f t="shared" si="12"/>
        <v>26.189766240000001</v>
      </c>
      <c r="N11" s="19">
        <f t="shared" si="12"/>
        <v>21.684400320000002</v>
      </c>
      <c r="O11" s="19">
        <f t="shared" si="12"/>
        <v>23.2941456</v>
      </c>
      <c r="P11" s="19">
        <f t="shared" si="12"/>
        <v>21.975827280000001</v>
      </c>
      <c r="Q11" s="19">
        <f t="shared" si="12"/>
        <v>23.156115839999998</v>
      </c>
      <c r="R11" s="19">
        <f t="shared" si="12"/>
        <v>23.855195760000001</v>
      </c>
      <c r="S11" s="19">
        <f t="shared" si="12"/>
        <v>28.188005999999998</v>
      </c>
      <c r="T11" s="19">
        <f t="shared" si="12"/>
        <v>23.182473600000002</v>
      </c>
      <c r="U11" s="19">
        <f t="shared" si="12"/>
        <v>20.061948720000004</v>
      </c>
      <c r="V11" s="19">
        <f t="shared" si="12"/>
        <v>20.533025039999998</v>
      </c>
      <c r="W11" s="19">
        <f t="shared" si="12"/>
        <v>17.531168160000004</v>
      </c>
      <c r="X11" s="19">
        <f t="shared" si="12"/>
        <v>14.418740160000006</v>
      </c>
      <c r="Y11" s="19">
        <f t="shared" ref="Y11:Z11" si="13">SUM(Y12:Y16)</f>
        <v>19.937646960000009</v>
      </c>
      <c r="Z11" s="19">
        <f t="shared" si="13"/>
        <v>17.856204959999999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0.58040136000000009</v>
      </c>
      <c r="D12" s="8">
        <f>INTAVI!D12+NRGSUP!D12</f>
        <v>0.37956072000000002</v>
      </c>
      <c r="E12" s="8">
        <f>INTAVI!E12+NRGSUP!E12</f>
        <v>0.51439080000000026</v>
      </c>
      <c r="F12" s="8">
        <f>INTAVI!F12+NRGSUP!F12</f>
        <v>0.15414168</v>
      </c>
      <c r="G12" s="8">
        <f>INTAVI!G12+NRGSUP!G12</f>
        <v>0.29704752000000006</v>
      </c>
      <c r="H12" s="8">
        <f>INTAVI!H12+NRGSUP!H12</f>
        <v>0.27492696000000005</v>
      </c>
      <c r="I12" s="8">
        <f>INTAVI!I12+NRGSUP!I12</f>
        <v>0.34093752000000005</v>
      </c>
      <c r="J12" s="8">
        <f>INTAVI!J12+NRGSUP!J12</f>
        <v>0.3107412</v>
      </c>
      <c r="K12" s="8">
        <f>INTAVI!K12+NRGSUP!K12</f>
        <v>0.29423856000000004</v>
      </c>
      <c r="L12" s="8">
        <f>INTAVI!L12+NRGSUP!L12</f>
        <v>0.42625967999999997</v>
      </c>
      <c r="M12" s="8">
        <f>INTAVI!M12+NRGSUP!M12</f>
        <v>0.73700088000000008</v>
      </c>
      <c r="N12" s="8">
        <f>INTAVI!N12+NRGSUP!N12</f>
        <v>0.48419448000000015</v>
      </c>
      <c r="O12" s="8">
        <f>INTAVI!O12+NRGSUP!O12</f>
        <v>0.47295863999999999</v>
      </c>
      <c r="P12" s="8">
        <f>INTAVI!P12+NRGSUP!P12</f>
        <v>0.76754832000000039</v>
      </c>
      <c r="Q12" s="8">
        <f>INTAVI!Q12+NRGSUP!Q12</f>
        <v>0.96558000000000044</v>
      </c>
      <c r="R12" s="8">
        <f>INTAVI!R12+NRGSUP!R12</f>
        <v>1.4164180800000004</v>
      </c>
      <c r="S12" s="8">
        <f>INTAVI!S12+NRGSUP!S12</f>
        <v>0.60252192000000004</v>
      </c>
      <c r="T12" s="8">
        <f>INTAVI!T12+NRGSUP!T12</f>
        <v>0.31635911999999999</v>
      </c>
      <c r="U12" s="8">
        <f>INTAVI!U12+NRGSUP!U12</f>
        <v>0.31355015999999997</v>
      </c>
      <c r="V12" s="8">
        <f>INTAVI!V12+NRGSUP!V12</f>
        <v>0.24473064</v>
      </c>
      <c r="W12" s="8">
        <f>INTAVI!W12+NRGSUP!W12</f>
        <v>0.15414168000000003</v>
      </c>
      <c r="X12" s="8">
        <f>INTAVI!X12+NRGSUP!X12</f>
        <v>0.34936440000000013</v>
      </c>
      <c r="Y12" s="8">
        <f>INTAVI!Y12+NRGSUP!Y12</f>
        <v>0.22296120000000008</v>
      </c>
      <c r="Z12" s="8">
        <f>INTAVI!Z12+NRGSUP!Z12</f>
        <v>0.43187760000000019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3.0665606399999996</v>
      </c>
      <c r="D13" s="8">
        <f>INTAVI!D13+NRGSUP!D13</f>
        <v>2.1542241599999996</v>
      </c>
      <c r="E13" s="8">
        <f>INTAVI!E13+NRGSUP!E13</f>
        <v>3.8659631999999995</v>
      </c>
      <c r="F13" s="8">
        <f>INTAVI!F13+NRGSUP!F13</f>
        <v>4.9525185599999988</v>
      </c>
      <c r="G13" s="8">
        <f>INTAVI!G13+NRGSUP!G13</f>
        <v>4.6595841599999979</v>
      </c>
      <c r="H13" s="8">
        <f>INTAVI!H13+NRGSUP!H13</f>
        <v>3.7591963199999996</v>
      </c>
      <c r="I13" s="8">
        <f>INTAVI!I13+NRGSUP!I13</f>
        <v>4.46416608</v>
      </c>
      <c r="J13" s="8">
        <f>INTAVI!J13+NRGSUP!J13</f>
        <v>3.41769648</v>
      </c>
      <c r="K13" s="8">
        <f>INTAVI!K13+NRGSUP!K13</f>
        <v>6.2310230400000011</v>
      </c>
      <c r="L13" s="8">
        <f>INTAVI!L13+NRGSUP!L13</f>
        <v>3.1644624000000001</v>
      </c>
      <c r="M13" s="8">
        <f>INTAVI!M13+NRGSUP!M13</f>
        <v>3.0727276799999999</v>
      </c>
      <c r="N13" s="8">
        <f>INTAVI!N13+NRGSUP!N13</f>
        <v>2.7674591999999993</v>
      </c>
      <c r="O13" s="8">
        <f>INTAVI!O13+NRGSUP!O13</f>
        <v>2.8013779199999997</v>
      </c>
      <c r="P13" s="8">
        <f>INTAVI!P13+NRGSUP!P13</f>
        <v>4.4946158400000007</v>
      </c>
      <c r="Q13" s="8">
        <f>INTAVI!Q13+NRGSUP!Q13</f>
        <v>3.9484473599999999</v>
      </c>
      <c r="R13" s="8">
        <f>INTAVI!R13+NRGSUP!R13</f>
        <v>2.9231769599999997</v>
      </c>
      <c r="S13" s="8">
        <f>INTAVI!S13+NRGSUP!S13</f>
        <v>2.6549107199999997</v>
      </c>
      <c r="T13" s="8">
        <f>INTAVI!T13+NRGSUP!T13</f>
        <v>2.4502420799999998</v>
      </c>
      <c r="U13" s="8">
        <f>INTAVI!U13+NRGSUP!U13</f>
        <v>1.1594035199999999</v>
      </c>
      <c r="V13" s="8">
        <f>INTAVI!V13+NRGSUP!V13</f>
        <v>1.5286550400000001</v>
      </c>
      <c r="W13" s="8">
        <f>INTAVI!W13+NRGSUP!W13</f>
        <v>0.22586783999999996</v>
      </c>
      <c r="X13" s="8">
        <f>INTAVI!X13+NRGSUP!X13</f>
        <v>0.4455686399999999</v>
      </c>
      <c r="Y13" s="8">
        <f>INTAVI!Y13+NRGSUP!Y13</f>
        <v>2.0505407999999998</v>
      </c>
      <c r="Z13" s="8">
        <f>INTAVI!Z13+NRGSUP!Z13</f>
        <v>6.0845558399999975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28.291142880000006</v>
      </c>
      <c r="D16" s="8">
        <f>INTAVI!D16+NRGSUP!D16</f>
        <v>21.108983279999997</v>
      </c>
      <c r="E16" s="8">
        <f>INTAVI!E16+NRGSUP!E16</f>
        <v>16.928197440000002</v>
      </c>
      <c r="F16" s="8">
        <f>INTAVI!F16+NRGSUP!F16</f>
        <v>16.953829200000001</v>
      </c>
      <c r="G16" s="8">
        <f>INTAVI!G16+NRGSUP!G16</f>
        <v>16.800389760000002</v>
      </c>
      <c r="H16" s="8">
        <f>INTAVI!H16+NRGSUP!H16</f>
        <v>16.780727040000002</v>
      </c>
      <c r="I16" s="8">
        <f>INTAVI!I16+NRGSUP!I16</f>
        <v>15.52020624</v>
      </c>
      <c r="J16" s="8">
        <f>INTAVI!J16+NRGSUP!J16</f>
        <v>15.678561360000002</v>
      </c>
      <c r="K16" s="8">
        <f>INTAVI!K16+NRGSUP!K16</f>
        <v>15.262835280000004</v>
      </c>
      <c r="L16" s="8">
        <f>INTAVI!L16+NRGSUP!L16</f>
        <v>16.994910239999999</v>
      </c>
      <c r="M16" s="8">
        <f>INTAVI!M16+NRGSUP!M16</f>
        <v>22.380037680000001</v>
      </c>
      <c r="N16" s="8">
        <f>INTAVI!N16+NRGSUP!N16</f>
        <v>18.432746640000001</v>
      </c>
      <c r="O16" s="8">
        <f>INTAVI!O16+NRGSUP!O16</f>
        <v>20.019809040000002</v>
      </c>
      <c r="P16" s="8">
        <f>INTAVI!P16+NRGSUP!P16</f>
        <v>16.71366312</v>
      </c>
      <c r="Q16" s="8">
        <f>INTAVI!Q16+NRGSUP!Q16</f>
        <v>18.24208848</v>
      </c>
      <c r="R16" s="8">
        <f>INTAVI!R16+NRGSUP!R16</f>
        <v>19.515600720000002</v>
      </c>
      <c r="S16" s="8">
        <f>INTAVI!S16+NRGSUP!S16</f>
        <v>24.930573359999997</v>
      </c>
      <c r="T16" s="8">
        <f>INTAVI!T16+NRGSUP!T16</f>
        <v>20.415872400000001</v>
      </c>
      <c r="U16" s="8">
        <f>INTAVI!U16+NRGSUP!U16</f>
        <v>18.588995040000004</v>
      </c>
      <c r="V16" s="8">
        <f>INTAVI!V16+NRGSUP!V16</f>
        <v>18.759639359999998</v>
      </c>
      <c r="W16" s="8">
        <f>INTAVI!W16+NRGSUP!W16</f>
        <v>17.151158640000002</v>
      </c>
      <c r="X16" s="8">
        <f>INTAVI!X16+NRGSUP!X16</f>
        <v>13.623807120000006</v>
      </c>
      <c r="Y16" s="8">
        <f>INTAVI!Y16+NRGSUP!Y16</f>
        <v>17.664144960000009</v>
      </c>
      <c r="Z16" s="8">
        <f>INTAVI!Z16+NRGSUP!Z16</f>
        <v>11.339771520000003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6857.7549328800005</v>
      </c>
      <c r="D26" s="27">
        <f t="shared" ref="D26:X26" si="21">SUM(D27,D33)</f>
        <v>7307.6624283600013</v>
      </c>
      <c r="E26" s="27">
        <f t="shared" si="21"/>
        <v>7487.0773639199988</v>
      </c>
      <c r="F26" s="27">
        <f t="shared" si="21"/>
        <v>8057.7005252400004</v>
      </c>
      <c r="G26" s="27">
        <f t="shared" si="21"/>
        <v>9164.2695166800004</v>
      </c>
      <c r="H26" s="27">
        <f t="shared" si="21"/>
        <v>9499.7822590799969</v>
      </c>
      <c r="I26" s="27">
        <f t="shared" si="21"/>
        <v>9032.4990957599985</v>
      </c>
      <c r="J26" s="27">
        <f t="shared" si="21"/>
        <v>8801.4985102799983</v>
      </c>
      <c r="K26" s="27">
        <f t="shared" si="21"/>
        <v>8878.8904034400002</v>
      </c>
      <c r="L26" s="27">
        <f t="shared" si="21"/>
        <v>8298.9418687199977</v>
      </c>
      <c r="M26" s="27">
        <f t="shared" si="21"/>
        <v>8693.2639573200013</v>
      </c>
      <c r="N26" s="27">
        <f t="shared" si="21"/>
        <v>8875.3987011599984</v>
      </c>
      <c r="O26" s="27">
        <f t="shared" si="21"/>
        <v>8545.3137611999973</v>
      </c>
      <c r="P26" s="27">
        <f t="shared" si="21"/>
        <v>8417.6253039600015</v>
      </c>
      <c r="Q26" s="27">
        <f t="shared" si="21"/>
        <v>8112.2120207999997</v>
      </c>
      <c r="R26" s="27">
        <f t="shared" si="21"/>
        <v>7973.6495115600001</v>
      </c>
      <c r="S26" s="27">
        <f t="shared" si="21"/>
        <v>7951.1932292400006</v>
      </c>
      <c r="T26" s="27">
        <f t="shared" si="21"/>
        <v>8329.1717480399984</v>
      </c>
      <c r="U26" s="27">
        <f t="shared" si="21"/>
        <v>8800.1987932800002</v>
      </c>
      <c r="V26" s="27">
        <f t="shared" si="21"/>
        <v>8900.1740336400017</v>
      </c>
      <c r="W26" s="27">
        <f t="shared" si="21"/>
        <v>7234.7649530400004</v>
      </c>
      <c r="X26" s="27">
        <f t="shared" si="21"/>
        <v>7755.2889379200005</v>
      </c>
      <c r="Y26" s="27">
        <f t="shared" ref="Y26:Z26" si="22">SUM(Y27,Y33)</f>
        <v>7055.4370258799991</v>
      </c>
      <c r="Z26" s="27">
        <f t="shared" si="22"/>
        <v>6769.2886812000006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6857.7549328800005</v>
      </c>
      <c r="D33" s="19">
        <f t="shared" ref="D33:X33" si="27">SUM(D34:D50)</f>
        <v>7307.6624283600013</v>
      </c>
      <c r="E33" s="19">
        <f t="shared" si="27"/>
        <v>7487.0773639199988</v>
      </c>
      <c r="F33" s="19">
        <f t="shared" si="27"/>
        <v>8057.7005252400004</v>
      </c>
      <c r="G33" s="19">
        <f t="shared" si="27"/>
        <v>9164.2695166800004</v>
      </c>
      <c r="H33" s="19">
        <f t="shared" si="27"/>
        <v>9499.7822590799969</v>
      </c>
      <c r="I33" s="19">
        <f t="shared" si="27"/>
        <v>9032.4990957599985</v>
      </c>
      <c r="J33" s="19">
        <f t="shared" si="27"/>
        <v>8801.4985102799983</v>
      </c>
      <c r="K33" s="19">
        <f t="shared" si="27"/>
        <v>8878.8904034400002</v>
      </c>
      <c r="L33" s="19">
        <f t="shared" si="27"/>
        <v>8298.9418687199977</v>
      </c>
      <c r="M33" s="19">
        <f t="shared" si="27"/>
        <v>8693.2639573200013</v>
      </c>
      <c r="N33" s="19">
        <f t="shared" si="27"/>
        <v>8875.3987011599984</v>
      </c>
      <c r="O33" s="19">
        <f t="shared" si="27"/>
        <v>8545.3137611999973</v>
      </c>
      <c r="P33" s="19">
        <f t="shared" si="27"/>
        <v>8417.6253039600015</v>
      </c>
      <c r="Q33" s="19">
        <f t="shared" si="27"/>
        <v>8112.2120207999997</v>
      </c>
      <c r="R33" s="19">
        <f t="shared" si="27"/>
        <v>7973.6495115600001</v>
      </c>
      <c r="S33" s="19">
        <f t="shared" si="27"/>
        <v>7951.1932292400006</v>
      </c>
      <c r="T33" s="19">
        <f t="shared" si="27"/>
        <v>8329.1717480399984</v>
      </c>
      <c r="U33" s="19">
        <f t="shared" si="27"/>
        <v>8800.1987932800002</v>
      </c>
      <c r="V33" s="19">
        <f t="shared" si="27"/>
        <v>8900.1740336400017</v>
      </c>
      <c r="W33" s="19">
        <f t="shared" si="27"/>
        <v>7234.7649530400004</v>
      </c>
      <c r="X33" s="19">
        <f t="shared" si="27"/>
        <v>7755.2889379200005</v>
      </c>
      <c r="Y33" s="19">
        <f t="shared" ref="Y33:Z33" si="28">SUM(Y34:Y50)</f>
        <v>7055.4370258799991</v>
      </c>
      <c r="Z33" s="19">
        <f t="shared" si="28"/>
        <v>6769.2886812000006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  <c r="Y34" s="8">
        <f>INTAVI!Y34+NRGSUP!Y34</f>
        <v>0</v>
      </c>
      <c r="Z34" s="8">
        <f>INTAVI!Z34+NRGSUP!Z34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69.662475720000003</v>
      </c>
      <c r="D36" s="8">
        <f>INTAVI!D36+NRGSUP!D36</f>
        <v>81.272623320000008</v>
      </c>
      <c r="E36" s="8">
        <f>INTAVI!E36+NRGSUP!E36</f>
        <v>55.149450480000006</v>
      </c>
      <c r="F36" s="8">
        <f>INTAVI!F36+NRGSUP!F36</f>
        <v>46.441726199999998</v>
      </c>
      <c r="G36" s="8">
        <f>INTAVI!G36+NRGSUP!G36</f>
        <v>37.733774760000003</v>
      </c>
      <c r="H36" s="8">
        <f>INTAVI!H36+NRGSUP!H36</f>
        <v>34.831351439999999</v>
      </c>
      <c r="I36" s="8">
        <f>INTAVI!I36+NRGSUP!I36</f>
        <v>29.02627764</v>
      </c>
      <c r="J36" s="8">
        <f>INTAVI!J36+NRGSUP!J36</f>
        <v>26.12385432</v>
      </c>
      <c r="K36" s="8">
        <f>INTAVI!K36+NRGSUP!K36</f>
        <v>26.12385432</v>
      </c>
      <c r="L36" s="8">
        <f>INTAVI!L36+NRGSUP!L36</f>
        <v>31.745837160000004</v>
      </c>
      <c r="M36" s="8">
        <f>INTAVI!M36+NRGSUP!M36</f>
        <v>33.322100400000004</v>
      </c>
      <c r="N36" s="8">
        <f>INTAVI!N36+NRGSUP!N36</f>
        <v>27.722833560000002</v>
      </c>
      <c r="O36" s="8">
        <f>INTAVI!O36+NRGSUP!O36</f>
        <v>30.041910000000009</v>
      </c>
      <c r="P36" s="8">
        <f>INTAVI!P36+NRGSUP!P36</f>
        <v>29.490365519999987</v>
      </c>
      <c r="Q36" s="8">
        <f>INTAVI!Q36+NRGSUP!Q36</f>
        <v>27.664680599999979</v>
      </c>
      <c r="R36" s="8">
        <f>INTAVI!R36+NRGSUP!R36</f>
        <v>27.798250679999974</v>
      </c>
      <c r="S36" s="8">
        <f>INTAVI!S36+NRGSUP!S36</f>
        <v>29.667323160000016</v>
      </c>
      <c r="T36" s="8">
        <f>INTAVI!T36+NRGSUP!T36</f>
        <v>25.827637680000013</v>
      </c>
      <c r="U36" s="8">
        <f>INTAVI!U36+NRGSUP!U36</f>
        <v>22.480662239999994</v>
      </c>
      <c r="V36" s="8">
        <f>INTAVI!V36+NRGSUP!V36</f>
        <v>26.840544120000011</v>
      </c>
      <c r="W36" s="8">
        <f>INTAVI!W36+NRGSUP!W36</f>
        <v>20.515501079999986</v>
      </c>
      <c r="X36" s="8">
        <f>INTAVI!X36+NRGSUP!X36</f>
        <v>29.525348160000021</v>
      </c>
      <c r="Y36" s="8">
        <f>INTAVI!Y36+NRGSUP!Y36</f>
        <v>22.550173199999989</v>
      </c>
      <c r="Z36" s="8">
        <f>INTAVI!Z36+NRGSUP!Z36</f>
        <v>29.705258879999995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1736.3598436799998</v>
      </c>
      <c r="D37" s="8">
        <f>INTAVI!D37+NRGSUP!D37</f>
        <v>1706.8004553600001</v>
      </c>
      <c r="E37" s="8">
        <f>INTAVI!E37+NRGSUP!E37</f>
        <v>1663.9185855599999</v>
      </c>
      <c r="F37" s="8">
        <f>INTAVI!F37+NRGSUP!F37</f>
        <v>1693.48096764</v>
      </c>
      <c r="G37" s="8">
        <f>INTAVI!G37+NRGSUP!G37</f>
        <v>1641.8914973999997</v>
      </c>
      <c r="H37" s="8">
        <f>INTAVI!H37+NRGSUP!H37</f>
        <v>1495.3741387199996</v>
      </c>
      <c r="I37" s="8">
        <f>INTAVI!I37+NRGSUP!I37</f>
        <v>1344.04505928</v>
      </c>
      <c r="J37" s="8">
        <f>INTAVI!J37+NRGSUP!J37</f>
        <v>1286.3223727199997</v>
      </c>
      <c r="K37" s="8">
        <f>INTAVI!K37+NRGSUP!K37</f>
        <v>1224.3428089200002</v>
      </c>
      <c r="L37" s="8">
        <f>INTAVI!L37+NRGSUP!L37</f>
        <v>1128.7378317599998</v>
      </c>
      <c r="M37" s="8">
        <f>INTAVI!M37+NRGSUP!M37</f>
        <v>1049.0713833600003</v>
      </c>
      <c r="N37" s="8">
        <f>INTAVI!N37+NRGSUP!N37</f>
        <v>1070.2305305999998</v>
      </c>
      <c r="O37" s="8">
        <f>INTAVI!O37+NRGSUP!O37</f>
        <v>1042.4609117999996</v>
      </c>
      <c r="P37" s="8">
        <f>INTAVI!P37+NRGSUP!P37</f>
        <v>949.44528756000022</v>
      </c>
      <c r="Q37" s="8">
        <f>INTAVI!Q37+NRGSUP!Q37</f>
        <v>911.01114720000021</v>
      </c>
      <c r="R37" s="8">
        <f>INTAVI!R37+NRGSUP!R37</f>
        <v>849.46418172000017</v>
      </c>
      <c r="S37" s="8">
        <f>INTAVI!S37+NRGSUP!S37</f>
        <v>825.50087927999971</v>
      </c>
      <c r="T37" s="8">
        <f>INTAVI!T37+NRGSUP!T37</f>
        <v>872.37118583999995</v>
      </c>
      <c r="U37" s="8">
        <f>INTAVI!U37+NRGSUP!U37</f>
        <v>952.60420332000012</v>
      </c>
      <c r="V37" s="8">
        <f>INTAVI!V37+NRGSUP!V37</f>
        <v>994.8269469600001</v>
      </c>
      <c r="W37" s="8">
        <f>INTAVI!W37+NRGSUP!W37</f>
        <v>759.52689120000002</v>
      </c>
      <c r="X37" s="8">
        <f>INTAVI!X37+NRGSUP!X37</f>
        <v>920.07375767999997</v>
      </c>
      <c r="Y37" s="8">
        <f>INTAVI!Y37+NRGSUP!Y37</f>
        <v>934.72970975999976</v>
      </c>
      <c r="Z37" s="8">
        <f>INTAVI!Z37+NRGSUP!Z37</f>
        <v>1040.387733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0.80388000000000004</v>
      </c>
      <c r="D38" s="8">
        <f>INTAVI!D38+NRGSUP!D38</f>
        <v>0.67913999999999974</v>
      </c>
      <c r="E38" s="8">
        <f>INTAVI!E38+NRGSUP!E38</f>
        <v>0.72475200000000017</v>
      </c>
      <c r="F38" s="8">
        <f>INTAVI!F38+NRGSUP!F38</f>
        <v>0.77943600000000002</v>
      </c>
      <c r="G38" s="8">
        <f>INTAVI!G38+NRGSUP!G38</f>
        <v>0.60303600000000002</v>
      </c>
      <c r="H38" s="8">
        <f>INTAVI!H38+NRGSUP!H38</f>
        <v>0.44150399999999995</v>
      </c>
      <c r="I38" s="8">
        <f>INTAVI!I38+NRGSUP!I38</f>
        <v>0.49946400000000013</v>
      </c>
      <c r="J38" s="8">
        <f>INTAVI!J38+NRGSUP!J38</f>
        <v>0.63630000000000009</v>
      </c>
      <c r="K38" s="8">
        <f>INTAVI!K38+NRGSUP!K38</f>
        <v>0.59976000000000007</v>
      </c>
      <c r="L38" s="8">
        <f>INTAVI!L38+NRGSUP!L38</f>
        <v>1.2637799999999997</v>
      </c>
      <c r="M38" s="8">
        <f>INTAVI!M38+NRGSUP!M38</f>
        <v>1.0717560000000006</v>
      </c>
      <c r="N38" s="8">
        <f>INTAVI!N38+NRGSUP!N38</f>
        <v>0.84344399999999986</v>
      </c>
      <c r="O38" s="8">
        <f>INTAVI!O38+NRGSUP!O38</f>
        <v>0.54809999999999981</v>
      </c>
      <c r="P38" s="8">
        <f>INTAVI!P38+NRGSUP!P38</f>
        <v>0.60606000000000027</v>
      </c>
      <c r="Q38" s="8">
        <f>INTAVI!Q38+NRGSUP!Q38</f>
        <v>0.55717199999999989</v>
      </c>
      <c r="R38" s="8">
        <f>INTAVI!R38+NRGSUP!R38</f>
        <v>0.66981599999999986</v>
      </c>
      <c r="S38" s="8">
        <f>INTAVI!S38+NRGSUP!S38</f>
        <v>0.67611599999999905</v>
      </c>
      <c r="T38" s="8">
        <f>INTAVI!T38+NRGSUP!T38</f>
        <v>0.67611599999999994</v>
      </c>
      <c r="U38" s="8">
        <f>INTAVI!U38+NRGSUP!U38</f>
        <v>0.71567999999999976</v>
      </c>
      <c r="V38" s="8">
        <f>INTAVI!V38+NRGSUP!V38</f>
        <v>0.63327600000000017</v>
      </c>
      <c r="W38" s="8">
        <f>INTAVI!W38+NRGSUP!W38</f>
        <v>0.56649599999999978</v>
      </c>
      <c r="X38" s="8">
        <f>INTAVI!X38+NRGSUP!X38</f>
        <v>0.71870400000000001</v>
      </c>
      <c r="Y38" s="8">
        <f>INTAVI!Y38+NRGSUP!Y38</f>
        <v>0.59673599999999993</v>
      </c>
      <c r="Z38" s="8">
        <f>INTAVI!Z38+NRGSUP!Z38</f>
        <v>0.51156000000000024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965.83454063999989</v>
      </c>
      <c r="D40" s="8">
        <f>INTAVI!D40+NRGSUP!D40</f>
        <v>1044.6360490800002</v>
      </c>
      <c r="E40" s="8">
        <f>INTAVI!E40+NRGSUP!E40</f>
        <v>1131.8211262800003</v>
      </c>
      <c r="F40" s="8">
        <f>INTAVI!F40+NRGSUP!F40</f>
        <v>1179.0723682800001</v>
      </c>
      <c r="G40" s="8">
        <f>INTAVI!G40+NRGSUP!G40</f>
        <v>1282.9497782400001</v>
      </c>
      <c r="H40" s="8">
        <f>INTAVI!H40+NRGSUP!H40</f>
        <v>1303.5537010799999</v>
      </c>
      <c r="I40" s="8">
        <f>INTAVI!I40+NRGSUP!I40</f>
        <v>1219.9235324400001</v>
      </c>
      <c r="J40" s="8">
        <f>INTAVI!J40+NRGSUP!J40</f>
        <v>1311.2924993999995</v>
      </c>
      <c r="K40" s="8">
        <f>INTAVI!K40+NRGSUP!K40</f>
        <v>1319.9610510000002</v>
      </c>
      <c r="L40" s="8">
        <f>INTAVI!L40+NRGSUP!L40</f>
        <v>1264.88740536</v>
      </c>
      <c r="M40" s="8">
        <f>INTAVI!M40+NRGSUP!M40</f>
        <v>1297.80460584</v>
      </c>
      <c r="N40" s="8">
        <f>INTAVI!N40+NRGSUP!N40</f>
        <v>1214.1744372000001</v>
      </c>
      <c r="O40" s="8">
        <f>INTAVI!O40+NRGSUP!O40</f>
        <v>1120.2486487199999</v>
      </c>
      <c r="P40" s="8">
        <f>INTAVI!P40+NRGSUP!P40</f>
        <v>1125.3281248800001</v>
      </c>
      <c r="Q40" s="8">
        <f>INTAVI!Q40+NRGSUP!Q40</f>
        <v>1222.1052948000004</v>
      </c>
      <c r="R40" s="8">
        <f>INTAVI!R40+NRGSUP!R40</f>
        <v>1377.6753823200002</v>
      </c>
      <c r="S40" s="8">
        <f>INTAVI!S40+NRGSUP!S40</f>
        <v>1528.74191268</v>
      </c>
      <c r="T40" s="8">
        <f>INTAVI!T40+NRGSUP!T40</f>
        <v>1728.5474973599999</v>
      </c>
      <c r="U40" s="8">
        <f>INTAVI!U40+NRGSUP!U40</f>
        <v>1848.32104824</v>
      </c>
      <c r="V40" s="8">
        <f>INTAVI!V40+NRGSUP!V40</f>
        <v>1808.0866998000004</v>
      </c>
      <c r="W40" s="8">
        <f>INTAVI!W40+NRGSUP!W40</f>
        <v>1645.5897950400001</v>
      </c>
      <c r="X40" s="8">
        <f>INTAVI!X40+NRGSUP!X40</f>
        <v>1877.32691748</v>
      </c>
      <c r="Y40" s="8">
        <f>INTAVI!Y40+NRGSUP!Y40</f>
        <v>1948.6748692800006</v>
      </c>
      <c r="Z40" s="8">
        <f>INTAVI!Z40+NRGSUP!Z40</f>
        <v>1797.4437166799999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3.6845874000000012</v>
      </c>
      <c r="D41" s="8">
        <f>INTAVI!D41+NRGSUP!D41</f>
        <v>4.1978671199999997</v>
      </c>
      <c r="E41" s="8">
        <f>INTAVI!E41+NRGSUP!E41</f>
        <v>3.5901108000000006</v>
      </c>
      <c r="F41" s="8">
        <f>INTAVI!F41+NRGSUP!F41</f>
        <v>3.9586989600000004</v>
      </c>
      <c r="G41" s="8">
        <f>INTAVI!G41+NRGSUP!G41</f>
        <v>4.2263395199999989</v>
      </c>
      <c r="H41" s="8">
        <f>INTAVI!H41+NRGSUP!H41</f>
        <v>5.3064788400000005</v>
      </c>
      <c r="I41" s="8">
        <f>INTAVI!I41+NRGSUP!I41</f>
        <v>3.41073468</v>
      </c>
      <c r="J41" s="8">
        <f>INTAVI!J41+NRGSUP!J41</f>
        <v>2.8154026800000009</v>
      </c>
      <c r="K41" s="8">
        <f>INTAVI!K41+NRGSUP!K41</f>
        <v>2.9792483999999999</v>
      </c>
      <c r="L41" s="8">
        <f>INTAVI!L41+NRGSUP!L41</f>
        <v>1.7699479199999995</v>
      </c>
      <c r="M41" s="8">
        <f>INTAVI!M41+NRGSUP!M41</f>
        <v>2.02179924</v>
      </c>
      <c r="N41" s="8">
        <f>INTAVI!N41+NRGSUP!N41</f>
        <v>2.5288668000000012</v>
      </c>
      <c r="O41" s="8">
        <f>INTAVI!O41+NRGSUP!O41</f>
        <v>2.2612262400000018</v>
      </c>
      <c r="P41" s="8">
        <f>INTAVI!P41+NRGSUP!P41</f>
        <v>2.1540664800000013</v>
      </c>
      <c r="Q41" s="8">
        <f>INTAVI!Q41+NRGSUP!Q41</f>
        <v>1.2975649199999997</v>
      </c>
      <c r="R41" s="8">
        <f>INTAVI!R41+NRGSUP!R41</f>
        <v>2.6075541599999998</v>
      </c>
      <c r="S41" s="8">
        <f>INTAVI!S41+NRGSUP!S41</f>
        <v>1.5243087600000007</v>
      </c>
      <c r="T41" s="8">
        <f>INTAVI!T41+NRGSUP!T41</f>
        <v>1.568311560000001</v>
      </c>
      <c r="U41" s="8">
        <f>INTAVI!U41+NRGSUP!U41</f>
        <v>1.5023073600000019</v>
      </c>
      <c r="V41" s="8">
        <f>INTAVI!V41+NRGSUP!V41</f>
        <v>2.037588480000001</v>
      </c>
      <c r="W41" s="8">
        <f>INTAVI!W41+NRGSUP!W41</f>
        <v>1.6061022000000009</v>
      </c>
      <c r="X41" s="8">
        <f>INTAVI!X41+NRGSUP!X41</f>
        <v>1.9146394800000022</v>
      </c>
      <c r="Y41" s="8">
        <f>INTAVI!Y41+NRGSUP!Y41</f>
        <v>2.04690672</v>
      </c>
      <c r="Z41" s="8">
        <f>INTAVI!Z41+NRGSUP!Z41</f>
        <v>1.1055056400000001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4061.3815195200009</v>
      </c>
      <c r="D43" s="8">
        <f>INTAVI!D43+NRGSUP!D43</f>
        <v>4448.9461863600009</v>
      </c>
      <c r="E43" s="8">
        <f>INTAVI!E43+NRGSUP!E43</f>
        <v>4612.9040848799987</v>
      </c>
      <c r="F43" s="8">
        <f>INTAVI!F43+NRGSUP!F43</f>
        <v>5117.8092731999996</v>
      </c>
      <c r="G43" s="8">
        <f>INTAVI!G43+NRGSUP!G43</f>
        <v>6186.4191558000011</v>
      </c>
      <c r="H43" s="8">
        <f>INTAVI!H43+NRGSUP!H43</f>
        <v>6653.4113458799975</v>
      </c>
      <c r="I43" s="8">
        <f>INTAVI!I43+NRGSUP!I43</f>
        <v>6430.7147626799988</v>
      </c>
      <c r="J43" s="8">
        <f>INTAVI!J43+NRGSUP!J43</f>
        <v>6170.9209333199997</v>
      </c>
      <c r="K43" s="8">
        <f>INTAVI!K43+NRGSUP!K43</f>
        <v>6302.8030759199983</v>
      </c>
      <c r="L43" s="8">
        <f>INTAVI!L43+NRGSUP!L43</f>
        <v>5868.2182244399983</v>
      </c>
      <c r="M43" s="8">
        <f>INTAVI!M43+NRGSUP!M43</f>
        <v>6302.9257855200003</v>
      </c>
      <c r="N43" s="8">
        <f>INTAVI!N43+NRGSUP!N43</f>
        <v>6553.5364018800001</v>
      </c>
      <c r="O43" s="8">
        <f>INTAVI!O43+NRGSUP!O43</f>
        <v>6344.0625783599999</v>
      </c>
      <c r="P43" s="8">
        <f>INTAVI!P43+NRGSUP!P43</f>
        <v>6305.8057264800018</v>
      </c>
      <c r="Q43" s="8">
        <f>INTAVI!Q43+NRGSUP!Q43</f>
        <v>5945.70000024</v>
      </c>
      <c r="R43" s="8">
        <f>INTAVI!R43+NRGSUP!R43</f>
        <v>5712.34448772</v>
      </c>
      <c r="S43" s="8">
        <f>INTAVI!S43+NRGSUP!S43</f>
        <v>5560.8752253600005</v>
      </c>
      <c r="T43" s="8">
        <f>INTAVI!T43+NRGSUP!T43</f>
        <v>5692.9176907199999</v>
      </c>
      <c r="U43" s="8">
        <f>INTAVI!U43+NRGSUP!U43</f>
        <v>5966.1660942000008</v>
      </c>
      <c r="V43" s="8">
        <f>INTAVI!V43+NRGSUP!V43</f>
        <v>6061.4826433200005</v>
      </c>
      <c r="W43" s="8">
        <f>INTAVI!W43+NRGSUP!W43</f>
        <v>4803.4832975999998</v>
      </c>
      <c r="X43" s="8">
        <f>INTAVI!X43+NRGSUP!X43</f>
        <v>4922.2187071200005</v>
      </c>
      <c r="Y43" s="8">
        <f>INTAVI!Y43+NRGSUP!Y43</f>
        <v>4143.878916839999</v>
      </c>
      <c r="Z43" s="8">
        <f>INTAVI!Z43+NRGSUP!Z43</f>
        <v>3896.9391848400005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20.028085920000002</v>
      </c>
      <c r="D44" s="8">
        <f>INTAVI!D44+NRGSUP!D44</f>
        <v>21.130107119999998</v>
      </c>
      <c r="E44" s="8">
        <f>INTAVI!E44+NRGSUP!E44</f>
        <v>18.96925392</v>
      </c>
      <c r="F44" s="8">
        <f>INTAVI!F44+NRGSUP!F44</f>
        <v>16.158054960000001</v>
      </c>
      <c r="G44" s="8">
        <f>INTAVI!G44+NRGSUP!G44</f>
        <v>10.445934960000001</v>
      </c>
      <c r="H44" s="8">
        <f>INTAVI!H44+NRGSUP!H44</f>
        <v>6.8637391200000026</v>
      </c>
      <c r="I44" s="8">
        <f>INTAVI!I44+NRGSUP!I44</f>
        <v>4.8792650399999999</v>
      </c>
      <c r="J44" s="8">
        <f>INTAVI!J44+NRGSUP!J44</f>
        <v>3.3871478400000017</v>
      </c>
      <c r="K44" s="8">
        <f>INTAVI!K44+NRGSUP!K44</f>
        <v>2.0806048800000001</v>
      </c>
      <c r="L44" s="8">
        <f>INTAVI!L44+NRGSUP!L44</f>
        <v>2.31884208</v>
      </c>
      <c r="M44" s="8">
        <f>INTAVI!M44+NRGSUP!M44</f>
        <v>7.0465269600000005</v>
      </c>
      <c r="N44" s="8">
        <f>INTAVI!N44+NRGSUP!N44</f>
        <v>6.3621871200000015</v>
      </c>
      <c r="O44" s="8">
        <f>INTAVI!O44+NRGSUP!O44</f>
        <v>5.6903860800000023</v>
      </c>
      <c r="P44" s="8">
        <f>INTAVI!P44+NRGSUP!P44</f>
        <v>4.7956730400000014</v>
      </c>
      <c r="Q44" s="8">
        <f>INTAVI!Q44+NRGSUP!Q44</f>
        <v>3.8761610400000022</v>
      </c>
      <c r="R44" s="8">
        <f>INTAVI!R44+NRGSUP!R44</f>
        <v>3.0898389600000007</v>
      </c>
      <c r="S44" s="8">
        <f>INTAVI!S44+NRGSUP!S44</f>
        <v>4.2074640000000008</v>
      </c>
      <c r="T44" s="8">
        <f>INTAVI!T44+NRGSUP!T44</f>
        <v>7.2633088800000012</v>
      </c>
      <c r="U44" s="8">
        <f>INTAVI!U44+NRGSUP!U44</f>
        <v>8.4087979200000014</v>
      </c>
      <c r="V44" s="8">
        <f>INTAVI!V44+NRGSUP!V44</f>
        <v>6.2663349600000009</v>
      </c>
      <c r="W44" s="8">
        <f>INTAVI!W44+NRGSUP!W44</f>
        <v>3.4768699200000008</v>
      </c>
      <c r="X44" s="8">
        <f>INTAVI!X44+NRGSUP!X44</f>
        <v>3.5108639999999989</v>
      </c>
      <c r="Y44" s="8">
        <f>INTAVI!Y44+NRGSUP!Y44</f>
        <v>2.9597140800000004</v>
      </c>
      <c r="Z44" s="8">
        <f>INTAVI!Z44+NRGSUP!Z44</f>
        <v>3.1957221600000003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0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0</v>
      </c>
      <c r="T48" s="8">
        <f>INTAVI!T48+NRGSUP!T48</f>
        <v>0</v>
      </c>
      <c r="U48" s="8">
        <f>INTAVI!U48+NRGSUP!U48</f>
        <v>0</v>
      </c>
      <c r="V48" s="8">
        <f>INTAVI!V48+NRGSUP!V48</f>
        <v>0</v>
      </c>
      <c r="W48" s="8">
        <f>INTAVI!W48+NRGSUP!W48</f>
        <v>0</v>
      </c>
      <c r="X48" s="8">
        <f>INTAVI!X48+NRGSUP!X48</f>
        <v>0</v>
      </c>
      <c r="Y48" s="8">
        <f>INTAVI!Y48+NRGSUP!Y48</f>
        <v>0</v>
      </c>
      <c r="Z48" s="8">
        <f>INTAVI!Z48+NRGSUP!Z48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  <c r="Y50" s="8">
        <f>INTAVI!Y50+NRGSUP!Y50</f>
        <v>0</v>
      </c>
      <c r="Z50" s="8">
        <f>INTAVI!Z50+NRGSUP!Z50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1576.8661154399997</v>
      </c>
      <c r="D51" s="27">
        <f>INTAVI!D51+NRGSUP!D51</f>
        <v>1752.9263611200001</v>
      </c>
      <c r="E51" s="27">
        <f>INTAVI!E51+NRGSUP!E51</f>
        <v>2505.7884059999997</v>
      </c>
      <c r="F51" s="27">
        <f>INTAVI!F51+NRGSUP!F51</f>
        <v>2536.5440865600003</v>
      </c>
      <c r="G51" s="27">
        <f>INTAVI!G51+NRGSUP!G51</f>
        <v>2808.8978504400006</v>
      </c>
      <c r="H51" s="27">
        <f>INTAVI!H51+NRGSUP!H51</f>
        <v>2762.8222921199995</v>
      </c>
      <c r="I51" s="27">
        <f>INTAVI!I51+NRGSUP!I51</f>
        <v>2889.9316749600002</v>
      </c>
      <c r="J51" s="27">
        <f>INTAVI!J51+NRGSUP!J51</f>
        <v>2697.4860105600001</v>
      </c>
      <c r="K51" s="27">
        <f>INTAVI!K51+NRGSUP!K51</f>
        <v>2567.7905299200002</v>
      </c>
      <c r="L51" s="27">
        <f>INTAVI!L51+NRGSUP!L51</f>
        <v>2612.9528251199999</v>
      </c>
      <c r="M51" s="27">
        <f>INTAVI!M51+NRGSUP!M51</f>
        <v>2810.5369578</v>
      </c>
      <c r="N51" s="27">
        <f>INTAVI!N51+NRGSUP!N51</f>
        <v>2424.6055349999997</v>
      </c>
      <c r="O51" s="27">
        <f>INTAVI!O51+NRGSUP!O51</f>
        <v>2468.9397942000001</v>
      </c>
      <c r="P51" s="27">
        <f>INTAVI!P51+NRGSUP!P51</f>
        <v>2090.4754384799999</v>
      </c>
      <c r="Q51" s="27">
        <f>INTAVI!Q51+NRGSUP!Q51</f>
        <v>1980.6538316400006</v>
      </c>
      <c r="R51" s="27">
        <f>INTAVI!R51+NRGSUP!R51</f>
        <v>1806.2989361999996</v>
      </c>
      <c r="S51" s="27">
        <f>INTAVI!S51+NRGSUP!S51</f>
        <v>1665.9262342800002</v>
      </c>
      <c r="T51" s="27">
        <f>INTAVI!T51+NRGSUP!T51</f>
        <v>1628.4513445199998</v>
      </c>
      <c r="U51" s="27">
        <f>INTAVI!U51+NRGSUP!U51</f>
        <v>1606.21474068</v>
      </c>
      <c r="V51" s="27">
        <f>INTAVI!V51+NRGSUP!V51</f>
        <v>1607.1772820399995</v>
      </c>
      <c r="W51" s="27">
        <f>INTAVI!W51+NRGSUP!W51</f>
        <v>1459.4891850000001</v>
      </c>
      <c r="X51" s="27">
        <f>INTAVI!X51+NRGSUP!X51</f>
        <v>1573.0250381999999</v>
      </c>
      <c r="Y51" s="27">
        <f>INTAVI!Y51+NRGSUP!Y51</f>
        <v>1234.8468554399999</v>
      </c>
      <c r="Z51" s="27">
        <f>INTAVI!Z51+NRGSUP!Z51</f>
        <v>1157.7617528400003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107.25063361429211</v>
      </c>
      <c r="D52" s="27">
        <f t="shared" ref="D52:X52" si="30">SUM(D53:D54)</f>
        <v>150.84518402361584</v>
      </c>
      <c r="E52" s="27">
        <f t="shared" si="30"/>
        <v>168.84931813271015</v>
      </c>
      <c r="F52" s="27">
        <f t="shared" si="30"/>
        <v>160.43286411771118</v>
      </c>
      <c r="G52" s="27">
        <f t="shared" si="30"/>
        <v>175.07319508140415</v>
      </c>
      <c r="H52" s="27">
        <f t="shared" si="30"/>
        <v>175.4175983753035</v>
      </c>
      <c r="I52" s="27">
        <f t="shared" si="30"/>
        <v>183.94351025785366</v>
      </c>
      <c r="J52" s="27">
        <f t="shared" si="30"/>
        <v>159.22775679786821</v>
      </c>
      <c r="K52" s="27">
        <f t="shared" si="30"/>
        <v>171.45781852901246</v>
      </c>
      <c r="L52" s="27">
        <f t="shared" si="30"/>
        <v>132.10282842861216</v>
      </c>
      <c r="M52" s="27">
        <f t="shared" si="30"/>
        <v>150.86682581332997</v>
      </c>
      <c r="N52" s="27">
        <f t="shared" si="30"/>
        <v>153.53590983752545</v>
      </c>
      <c r="O52" s="27">
        <f t="shared" si="30"/>
        <v>155.2024821509867</v>
      </c>
      <c r="P52" s="27">
        <f t="shared" si="30"/>
        <v>160.7073813425805</v>
      </c>
      <c r="Q52" s="27">
        <f t="shared" si="30"/>
        <v>157.63150473420419</v>
      </c>
      <c r="R52" s="27">
        <f t="shared" si="30"/>
        <v>161.45900404131891</v>
      </c>
      <c r="S52" s="27">
        <f t="shared" si="30"/>
        <v>159.13010803713794</v>
      </c>
      <c r="T52" s="27">
        <f t="shared" si="30"/>
        <v>172.59672952268423</v>
      </c>
      <c r="U52" s="27">
        <f t="shared" si="30"/>
        <v>179.17067397780181</v>
      </c>
      <c r="V52" s="27">
        <f t="shared" si="30"/>
        <v>178.99201011272379</v>
      </c>
      <c r="W52" s="27">
        <f t="shared" si="30"/>
        <v>222.32904080555141</v>
      </c>
      <c r="X52" s="27">
        <f t="shared" si="30"/>
        <v>204.60580881345481</v>
      </c>
      <c r="Y52" s="27">
        <f t="shared" ref="Y52:Z52" si="31">SUM(Y53:Y54)</f>
        <v>203.58146519013354</v>
      </c>
      <c r="Z52" s="27">
        <f t="shared" si="31"/>
        <v>158.91085143983221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38.387091599999991</v>
      </c>
      <c r="D53" s="8">
        <f>INTAVI!D53+NRGSUP!D53</f>
        <v>83.471216400000017</v>
      </c>
      <c r="E53" s="8">
        <f>INTAVI!E53+NRGSUP!E53</f>
        <v>98.476606799999971</v>
      </c>
      <c r="F53" s="8">
        <f>INTAVI!F53+NRGSUP!F53</f>
        <v>89.57983320000001</v>
      </c>
      <c r="G53" s="8">
        <f>INTAVI!G53+NRGSUP!G53</f>
        <v>96.437483999999998</v>
      </c>
      <c r="H53" s="8">
        <f>INTAVI!H53+NRGSUP!H53</f>
        <v>103.29564959999999</v>
      </c>
      <c r="I53" s="8">
        <f>INTAVI!I53+NRGSUP!I53</f>
        <v>108.19088279999998</v>
      </c>
      <c r="J53" s="8">
        <f>INTAVI!J53+NRGSUP!J53</f>
        <v>81.797601599999993</v>
      </c>
      <c r="K53" s="8">
        <f>INTAVI!K53+NRGSUP!K53</f>
        <v>92.831309999999988</v>
      </c>
      <c r="L53" s="8">
        <f>INTAVI!L53+NRGSUP!L53</f>
        <v>59.277675599999995</v>
      </c>
      <c r="M53" s="8">
        <f>INTAVI!M53+NRGSUP!M53</f>
        <v>85.351780799999986</v>
      </c>
      <c r="N53" s="8">
        <f>INTAVI!N53+NRGSUP!N53</f>
        <v>82.314975600000011</v>
      </c>
      <c r="O53" s="8">
        <f>INTAVI!O53+NRGSUP!O53</f>
        <v>86.273272799999987</v>
      </c>
      <c r="P53" s="8">
        <f>INTAVI!P53+NRGSUP!P53</f>
        <v>91.660654800000003</v>
      </c>
      <c r="Q53" s="8">
        <f>INTAVI!Q53+NRGSUP!Q53</f>
        <v>91.517540400000001</v>
      </c>
      <c r="R53" s="8">
        <f>INTAVI!R53+NRGSUP!R53</f>
        <v>81.371861999999993</v>
      </c>
      <c r="S53" s="8">
        <f>INTAVI!S53+NRGSUP!S53</f>
        <v>78.017425200000019</v>
      </c>
      <c r="T53" s="8">
        <f>INTAVI!T53+NRGSUP!T53</f>
        <v>82.684087200000022</v>
      </c>
      <c r="U53" s="8">
        <f>INTAVI!U53+NRGSUP!U53</f>
        <v>89.242124400000023</v>
      </c>
      <c r="V53" s="8">
        <f>INTAVI!V53+NRGSUP!V53</f>
        <v>88.701069600000011</v>
      </c>
      <c r="W53" s="8">
        <f>INTAVI!W53+NRGSUP!W53</f>
        <v>139.72598640000001</v>
      </c>
      <c r="X53" s="8">
        <f>INTAVI!X53+NRGSUP!X53</f>
        <v>123.13398240000001</v>
      </c>
      <c r="Y53" s="8">
        <f>INTAVI!Y53+NRGSUP!Y53</f>
        <v>125.63539560000002</v>
      </c>
      <c r="Z53" s="8">
        <f>INTAVI!Z53+NRGSUP!Z53</f>
        <v>94.824100800000011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68.863542014292122</v>
      </c>
      <c r="D54" s="45">
        <f>INTAVI!D54+NRGSUP!D54</f>
        <v>67.373967623615812</v>
      </c>
      <c r="E54" s="45">
        <f>INTAVI!E54+NRGSUP!E54</f>
        <v>70.372711332710182</v>
      </c>
      <c r="F54" s="45">
        <f>INTAVI!F54+NRGSUP!F54</f>
        <v>70.853030917711152</v>
      </c>
      <c r="G54" s="45">
        <f>INTAVI!G54+NRGSUP!G54</f>
        <v>78.635711081404153</v>
      </c>
      <c r="H54" s="45">
        <f>INTAVI!H54+NRGSUP!H54</f>
        <v>72.121948775303522</v>
      </c>
      <c r="I54" s="45">
        <f>INTAVI!I54+NRGSUP!I54</f>
        <v>75.752627457853677</v>
      </c>
      <c r="J54" s="45">
        <f>INTAVI!J54+NRGSUP!J54</f>
        <v>77.430155197868231</v>
      </c>
      <c r="K54" s="45">
        <f>INTAVI!K54+NRGSUP!K54</f>
        <v>78.626508529012455</v>
      </c>
      <c r="L54" s="45">
        <f>INTAVI!L54+NRGSUP!L54</f>
        <v>72.825152828612175</v>
      </c>
      <c r="M54" s="45">
        <f>INTAVI!M54+NRGSUP!M54</f>
        <v>65.515045013329996</v>
      </c>
      <c r="N54" s="45">
        <f>INTAVI!N54+NRGSUP!N54</f>
        <v>71.220934237525441</v>
      </c>
      <c r="O54" s="45">
        <f>INTAVI!O54+NRGSUP!O54</f>
        <v>68.92920935098671</v>
      </c>
      <c r="P54" s="45">
        <f>INTAVI!P54+NRGSUP!P54</f>
        <v>69.046726542580501</v>
      </c>
      <c r="Q54" s="45">
        <f>INTAVI!Q54+NRGSUP!Q54</f>
        <v>66.113964334204184</v>
      </c>
      <c r="R54" s="45">
        <f>INTAVI!R54+NRGSUP!R54</f>
        <v>80.087142041318927</v>
      </c>
      <c r="S54" s="45">
        <f>INTAVI!S54+NRGSUP!S54</f>
        <v>81.112682837137925</v>
      </c>
      <c r="T54" s="45">
        <f>INTAVI!T54+NRGSUP!T54</f>
        <v>89.912642322684206</v>
      </c>
      <c r="U54" s="45">
        <f>INTAVI!U54+NRGSUP!U54</f>
        <v>89.928549577801789</v>
      </c>
      <c r="V54" s="45">
        <f>INTAVI!V54+NRGSUP!V54</f>
        <v>90.290940512723765</v>
      </c>
      <c r="W54" s="45">
        <f>INTAVI!W54+NRGSUP!W54</f>
        <v>82.60305440555139</v>
      </c>
      <c r="X54" s="45">
        <f>INTAVI!X54+NRGSUP!X54</f>
        <v>81.471826413454792</v>
      </c>
      <c r="Y54" s="45">
        <f>INTAVI!Y54+NRGSUP!Y54</f>
        <v>77.946069590133533</v>
      </c>
      <c r="Z54" s="45">
        <f>INTAVI!Z54+NRGSUP!Z54</f>
        <v>64.086750639832204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114.29159543999998</v>
      </c>
      <c r="D61" s="49">
        <f t="shared" si="32"/>
        <v>121.39571375999998</v>
      </c>
      <c r="E61" s="49">
        <f t="shared" si="32"/>
        <v>118.75342463999996</v>
      </c>
      <c r="F61" s="49">
        <f t="shared" si="32"/>
        <v>135.92712599999996</v>
      </c>
      <c r="G61" s="49">
        <f t="shared" si="32"/>
        <v>154.31330015999995</v>
      </c>
      <c r="H61" s="49">
        <f t="shared" si="32"/>
        <v>247.13192448000001</v>
      </c>
      <c r="I61" s="49">
        <f t="shared" si="32"/>
        <v>253.79689967999997</v>
      </c>
      <c r="J61" s="49">
        <f t="shared" si="32"/>
        <v>416.78440271999995</v>
      </c>
      <c r="K61" s="49">
        <f t="shared" si="32"/>
        <v>430.43246495999995</v>
      </c>
      <c r="L61" s="49">
        <f t="shared" si="32"/>
        <v>400.72844232</v>
      </c>
      <c r="M61" s="49">
        <f t="shared" si="32"/>
        <v>419.93241479999995</v>
      </c>
      <c r="N61" s="49">
        <f t="shared" si="32"/>
        <v>409.86758592000001</v>
      </c>
      <c r="O61" s="49">
        <f t="shared" si="32"/>
        <v>427.52682647999984</v>
      </c>
      <c r="P61" s="49">
        <f t="shared" si="32"/>
        <v>466.40453759999991</v>
      </c>
      <c r="Q61" s="49">
        <f t="shared" si="32"/>
        <v>594.08806751999987</v>
      </c>
      <c r="R61" s="49">
        <f t="shared" si="32"/>
        <v>648.64596167999991</v>
      </c>
      <c r="S61" s="49">
        <f t="shared" si="32"/>
        <v>687.44028239999989</v>
      </c>
      <c r="T61" s="49">
        <f t="shared" si="32"/>
        <v>801.56806631999973</v>
      </c>
      <c r="U61" s="49">
        <f t="shared" si="32"/>
        <v>901.34444808000001</v>
      </c>
      <c r="V61" s="49">
        <f t="shared" si="32"/>
        <v>1001.8273809599999</v>
      </c>
      <c r="W61" s="49">
        <f t="shared" si="32"/>
        <v>1302.0563059199999</v>
      </c>
      <c r="X61" s="49">
        <f t="shared" si="32"/>
        <v>1347.7245191999998</v>
      </c>
      <c r="Y61" s="49">
        <f t="shared" ref="Y61:Z61" si="33">SUM(Y62:Y72)</f>
        <v>1276.6623919199999</v>
      </c>
      <c r="Z61" s="49">
        <f t="shared" si="33"/>
        <v>1411.6753115999998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71.458329599999985</v>
      </c>
      <c r="D62" s="52">
        <f>INTAVI!D62+NRGSUP!D62</f>
        <v>77.332550399999988</v>
      </c>
      <c r="E62" s="52">
        <f>INTAVI!E62+NRGSUP!E62</f>
        <v>73.643673599999971</v>
      </c>
      <c r="F62" s="52">
        <f>INTAVI!F62+NRGSUP!F62</f>
        <v>79.508620799999989</v>
      </c>
      <c r="G62" s="52">
        <f>INTAVI!G62+NRGSUP!G62</f>
        <v>89.691839999999999</v>
      </c>
      <c r="H62" s="52">
        <f>INTAVI!H62+NRGSUP!H62</f>
        <v>183.591072</v>
      </c>
      <c r="I62" s="52">
        <f>INTAVI!I62+NRGSUP!I62</f>
        <v>185.14742399999997</v>
      </c>
      <c r="J62" s="52">
        <f>INTAVI!J62+NRGSUP!J62</f>
        <v>210.86069759999992</v>
      </c>
      <c r="K62" s="52">
        <f>INTAVI!K62+NRGSUP!K62</f>
        <v>221.32373759999993</v>
      </c>
      <c r="L62" s="52">
        <f>INTAVI!L62+NRGSUP!L62</f>
        <v>203.03095680000004</v>
      </c>
      <c r="M62" s="52">
        <f>INTAVI!M62+NRGSUP!M62</f>
        <v>225.45250559999997</v>
      </c>
      <c r="N62" s="52">
        <f>INTAVI!N62+NRGSUP!N62</f>
        <v>196.73619839999992</v>
      </c>
      <c r="O62" s="52">
        <f>INTAVI!O62+NRGSUP!O62</f>
        <v>202.37051519999994</v>
      </c>
      <c r="P62" s="52">
        <f>INTAVI!P62+NRGSUP!P62</f>
        <v>220.89513599999989</v>
      </c>
      <c r="Q62" s="52">
        <f>INTAVI!Q62+NRGSUP!Q62</f>
        <v>301.99599359999991</v>
      </c>
      <c r="R62" s="52">
        <f>INTAVI!R62+NRGSUP!R62</f>
        <v>309.78057599999994</v>
      </c>
      <c r="S62" s="52">
        <f>INTAVI!S62+NRGSUP!S62</f>
        <v>324.00668159999981</v>
      </c>
      <c r="T62" s="52">
        <f>INTAVI!T62+NRGSUP!T62</f>
        <v>359.26248959999987</v>
      </c>
      <c r="U62" s="52">
        <f>INTAVI!U62+NRGSUP!U62</f>
        <v>428.57740799999988</v>
      </c>
      <c r="V62" s="52">
        <f>INTAVI!V62+NRGSUP!V62</f>
        <v>517.31809919999989</v>
      </c>
      <c r="W62" s="52">
        <f>INTAVI!W62+NRGSUP!W62</f>
        <v>784.0030463999999</v>
      </c>
      <c r="X62" s="52">
        <f>INTAVI!X62+NRGSUP!X62</f>
        <v>843.25167359999978</v>
      </c>
      <c r="Y62" s="52">
        <f>INTAVI!Y62+NRGSUP!Y62</f>
        <v>796.53934079999999</v>
      </c>
      <c r="Z62" s="52">
        <f>INTAVI!Z62+NRGSUP!Z62</f>
        <v>964.1596608000001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2.1698258400000001</v>
      </c>
      <c r="D64" s="52">
        <f>INTAVI!D64+NRGSUP!D64</f>
        <v>3.9127233600000002</v>
      </c>
      <c r="E64" s="52">
        <f>INTAVI!E64+NRGSUP!E64</f>
        <v>4.3408310400000003</v>
      </c>
      <c r="F64" s="52">
        <f>INTAVI!F64+NRGSUP!F64</f>
        <v>7.2324251999999998</v>
      </c>
      <c r="G64" s="52">
        <f>INTAVI!G64+NRGSUP!G64</f>
        <v>9.7269681600000002</v>
      </c>
      <c r="H64" s="52">
        <f>INTAVI!H64+NRGSUP!H64</f>
        <v>13.014630720000001</v>
      </c>
      <c r="I64" s="52">
        <f>INTAVI!I64+NRGSUP!I64</f>
        <v>15.584456160000002</v>
      </c>
      <c r="J64" s="52">
        <f>INTAVI!J64+NRGSUP!J64</f>
        <v>17.495019360000001</v>
      </c>
      <c r="K64" s="52">
        <f>INTAVI!K64+NRGSUP!K64</f>
        <v>20.954475360000004</v>
      </c>
      <c r="L64" s="52">
        <f>INTAVI!L64+NRGSUP!L64</f>
        <v>25.49717352</v>
      </c>
      <c r="M64" s="52">
        <f>INTAVI!M64+NRGSUP!M64</f>
        <v>26.753978160000003</v>
      </c>
      <c r="N64" s="52">
        <f>INTAVI!N64+NRGSUP!N64</f>
        <v>27.895008960000002</v>
      </c>
      <c r="O64" s="52">
        <f>INTAVI!O64+NRGSUP!O64</f>
        <v>35.915246639999999</v>
      </c>
      <c r="P64" s="52">
        <f>INTAVI!P64+NRGSUP!P64</f>
        <v>35.658735839999999</v>
      </c>
      <c r="Q64" s="52">
        <f>INTAVI!Q64+NRGSUP!Q64</f>
        <v>38.285563680000003</v>
      </c>
      <c r="R64" s="52">
        <f>INTAVI!R64+NRGSUP!R64</f>
        <v>40.300107119999993</v>
      </c>
      <c r="S64" s="52">
        <f>INTAVI!S64+NRGSUP!S64</f>
        <v>45.476514720000004</v>
      </c>
      <c r="T64" s="52">
        <f>INTAVI!T64+NRGSUP!T64</f>
        <v>47.340493199999997</v>
      </c>
      <c r="U64" s="52">
        <f>INTAVI!U64+NRGSUP!U64</f>
        <v>49.986190800000003</v>
      </c>
      <c r="V64" s="52">
        <f>INTAVI!V64+NRGSUP!V64</f>
        <v>41.123496960000004</v>
      </c>
      <c r="W64" s="52">
        <f>INTAVI!W64+NRGSUP!W64</f>
        <v>41.246936640000008</v>
      </c>
      <c r="X64" s="52">
        <f>INTAVI!X64+NRGSUP!X64</f>
        <v>40.14069696</v>
      </c>
      <c r="Y64" s="52">
        <f>INTAVI!Y64+NRGSUP!Y64</f>
        <v>43.649489519999989</v>
      </c>
      <c r="Z64" s="52">
        <f>INTAVI!Z64+NRGSUP!Z64</f>
        <v>30.95289288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40.663439999999994</v>
      </c>
      <c r="D65" s="52">
        <f>INTAVI!D65+NRGSUP!D65</f>
        <v>40.150439999999996</v>
      </c>
      <c r="E65" s="52">
        <f>INTAVI!E65+NRGSUP!E65</f>
        <v>40.768919999999994</v>
      </c>
      <c r="F65" s="52">
        <f>INTAVI!F65+NRGSUP!F65</f>
        <v>49.186079999999976</v>
      </c>
      <c r="G65" s="52">
        <f>INTAVI!G65+NRGSUP!G65</f>
        <v>53.153639999999982</v>
      </c>
      <c r="H65" s="52">
        <f>INTAVI!H65+NRGSUP!H65</f>
        <v>48.722039999999993</v>
      </c>
      <c r="I65" s="52">
        <f>INTAVI!I65+NRGSUP!I65</f>
        <v>51.362279999999991</v>
      </c>
      <c r="J65" s="52">
        <f>INTAVI!J65+NRGSUP!J65</f>
        <v>52.575840000000014</v>
      </c>
      <c r="K65" s="52">
        <f>INTAVI!K65+NRGSUP!K65</f>
        <v>53.528040000000011</v>
      </c>
      <c r="L65" s="52">
        <f>INTAVI!L65+NRGSUP!L65</f>
        <v>46.214999999999982</v>
      </c>
      <c r="M65" s="52">
        <f>INTAVI!M65+NRGSUP!M65</f>
        <v>42.06275999999999</v>
      </c>
      <c r="N65" s="52">
        <f>INTAVI!N65+NRGSUP!N65</f>
        <v>46.320840000000004</v>
      </c>
      <c r="O65" s="52">
        <f>INTAVI!O65+NRGSUP!O65</f>
        <v>45.468720000000005</v>
      </c>
      <c r="P65" s="52">
        <f>INTAVI!P65+NRGSUP!P65</f>
        <v>46.320840000000004</v>
      </c>
      <c r="Q65" s="52">
        <f>INTAVI!Q65+NRGSUP!Q65</f>
        <v>44.264159999999997</v>
      </c>
      <c r="R65" s="52">
        <f>INTAVI!R65+NRGSUP!R65</f>
        <v>51.610319999999973</v>
      </c>
      <c r="S65" s="52">
        <f>INTAVI!S65+NRGSUP!S65</f>
        <v>52.936919999999986</v>
      </c>
      <c r="T65" s="52">
        <f>INTAVI!T65+NRGSUP!T65</f>
        <v>58.854240000000011</v>
      </c>
      <c r="U65" s="52">
        <f>INTAVI!U65+NRGSUP!U65</f>
        <v>58.652280000000012</v>
      </c>
      <c r="V65" s="52">
        <f>INTAVI!V65+NRGSUP!V65</f>
        <v>59.229000000000006</v>
      </c>
      <c r="W65" s="52">
        <f>INTAVI!W65+NRGSUP!W65</f>
        <v>54.453960000000002</v>
      </c>
      <c r="X65" s="52">
        <f>INTAVI!X65+NRGSUP!X65</f>
        <v>53.391960000000005</v>
      </c>
      <c r="Y65" s="52">
        <f>INTAVI!Y65+NRGSUP!Y65</f>
        <v>52.160400000000003</v>
      </c>
      <c r="Z65" s="52">
        <f>INTAVI!Z65+NRGSUP!Z65</f>
        <v>42.77844000000001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3.8257487999999995</v>
      </c>
      <c r="K67" s="52">
        <f>INTAVI!K67+NRGSUP!K67</f>
        <v>2.7325684799999999</v>
      </c>
      <c r="L67" s="52">
        <f>INTAVI!L67+NRGSUP!L67</f>
        <v>2.1784593600000002</v>
      </c>
      <c r="M67" s="52">
        <f>INTAVI!M67+NRGSUP!M67</f>
        <v>2.1195820800000003</v>
      </c>
      <c r="N67" s="52">
        <f>INTAVI!N67+NRGSUP!N67</f>
        <v>18.900626400000004</v>
      </c>
      <c r="O67" s="52">
        <f>INTAVI!O67+NRGSUP!O67</f>
        <v>3.7839484800000012</v>
      </c>
      <c r="P67" s="52">
        <f>INTAVI!P67+NRGSUP!P67</f>
        <v>1.90344384</v>
      </c>
      <c r="Q67" s="52">
        <f>INTAVI!Q67+NRGSUP!Q67</f>
        <v>9.1675238399999994</v>
      </c>
      <c r="R67" s="52">
        <f>INTAVI!R67+NRGSUP!R67</f>
        <v>21.19480128</v>
      </c>
      <c r="S67" s="52">
        <f>INTAVI!S67+NRGSUP!S67</f>
        <v>26.199115200000001</v>
      </c>
      <c r="T67" s="52">
        <f>INTAVI!T67+NRGSUP!T67</f>
        <v>19.894913279999997</v>
      </c>
      <c r="U67" s="52">
        <f>INTAVI!U67+NRGSUP!U67</f>
        <v>29.614762080000006</v>
      </c>
      <c r="V67" s="52">
        <f>INTAVI!V67+NRGSUP!V67</f>
        <v>50.550095519999999</v>
      </c>
      <c r="W67" s="52">
        <f>INTAVI!W67+NRGSUP!W67</f>
        <v>40.935002399999988</v>
      </c>
      <c r="X67" s="52">
        <f>INTAVI!X67+NRGSUP!X67</f>
        <v>52.980886080000005</v>
      </c>
      <c r="Y67" s="52">
        <f>INTAVI!Y67+NRGSUP!Y67</f>
        <v>58.944568320000002</v>
      </c>
      <c r="Z67" s="52">
        <f>INTAVI!Z67+NRGSUP!Z67</f>
        <v>69.080636159999997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130.38768719999999</v>
      </c>
      <c r="K69" s="52">
        <f>INTAVI!K69+NRGSUP!K69</f>
        <v>130.1149656</v>
      </c>
      <c r="L69" s="52">
        <f>INTAVI!L69+NRGSUP!L69</f>
        <v>121.94249328000001</v>
      </c>
      <c r="M69" s="52">
        <f>INTAVI!M69+NRGSUP!M69</f>
        <v>122.33144016</v>
      </c>
      <c r="N69" s="52">
        <f>INTAVI!N69+NRGSUP!N69</f>
        <v>119.42631792</v>
      </c>
      <c r="O69" s="52">
        <f>INTAVI!O69+NRGSUP!O69</f>
        <v>139.25394287999993</v>
      </c>
      <c r="P69" s="52">
        <f>INTAVI!P69+NRGSUP!P69</f>
        <v>161.06300495999997</v>
      </c>
      <c r="Q69" s="52">
        <f>INTAVI!Q69+NRGSUP!Q69</f>
        <v>199.95386975999998</v>
      </c>
      <c r="R69" s="52">
        <f>INTAVI!R69+NRGSUP!R69</f>
        <v>225.56701584000001</v>
      </c>
      <c r="S69" s="52">
        <f>INTAVI!S69+NRGSUP!S69</f>
        <v>238.65026112000001</v>
      </c>
      <c r="T69" s="52">
        <f>INTAVI!T69+NRGSUP!T69</f>
        <v>316.08611855999987</v>
      </c>
      <c r="U69" s="52">
        <f>INTAVI!U69+NRGSUP!U69</f>
        <v>334.4504774400001</v>
      </c>
      <c r="V69" s="52">
        <f>INTAVI!V69+NRGSUP!V69</f>
        <v>333.54335951999997</v>
      </c>
      <c r="W69" s="52">
        <f>INTAVI!W69+NRGSUP!W69</f>
        <v>381.34457423999993</v>
      </c>
      <c r="X69" s="52">
        <f>INTAVI!X69+NRGSUP!X69</f>
        <v>357.85814688000005</v>
      </c>
      <c r="Y69" s="52">
        <f>INTAVI!Y69+NRGSUP!Y69</f>
        <v>325.31787215999998</v>
      </c>
      <c r="Z69" s="52">
        <f>INTAVI!Z69+NRGSUP!Z69</f>
        <v>302.63482655999985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1.9075219199999998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1.7408519999999996</v>
      </c>
      <c r="H72" s="55">
        <f>INTAVI!H72+NRGSUP!H72</f>
        <v>1.8041817600000001</v>
      </c>
      <c r="I72" s="55">
        <f>INTAVI!I72+NRGSUP!I72</f>
        <v>1.7027395199999997</v>
      </c>
      <c r="J72" s="55">
        <f>INTAVI!J72+NRGSUP!J72</f>
        <v>1.6394097599999997</v>
      </c>
      <c r="K72" s="55">
        <f>INTAVI!K72+NRGSUP!K72</f>
        <v>1.7786779199999996</v>
      </c>
      <c r="L72" s="55">
        <f>INTAVI!L72+NRGSUP!L72</f>
        <v>1.8643593599999999</v>
      </c>
      <c r="M72" s="55">
        <f>INTAVI!M72+NRGSUP!M72</f>
        <v>1.2121487999999998</v>
      </c>
      <c r="N72" s="55">
        <f>INTAVI!N72+NRGSUP!N72</f>
        <v>0.58859424000000005</v>
      </c>
      <c r="O72" s="55">
        <f>INTAVI!O72+NRGSUP!O72</f>
        <v>0.73445327999999999</v>
      </c>
      <c r="P72" s="55">
        <f>INTAVI!P72+NRGSUP!P72</f>
        <v>0.56337695999999982</v>
      </c>
      <c r="Q72" s="55">
        <f>INTAVI!Q72+NRGSUP!Q72</f>
        <v>0.42095664000000005</v>
      </c>
      <c r="R72" s="55">
        <f>INTAVI!R72+NRGSUP!R72</f>
        <v>0.19314144</v>
      </c>
      <c r="S72" s="55">
        <f>INTAVI!S72+NRGSUP!S72</f>
        <v>0.17078975999999996</v>
      </c>
      <c r="T72" s="55">
        <f>INTAVI!T72+NRGSUP!T72</f>
        <v>0.12981167999999993</v>
      </c>
      <c r="U72" s="55">
        <f>INTAVI!U72+NRGSUP!U72</f>
        <v>6.3329760000000013E-2</v>
      </c>
      <c r="V72" s="55">
        <f>INTAVI!V72+NRGSUP!V72</f>
        <v>6.3329760000000013E-2</v>
      </c>
      <c r="W72" s="55">
        <f>INTAVI!W72+NRGSUP!W72</f>
        <v>7.2786240000000002E-2</v>
      </c>
      <c r="X72" s="55">
        <f>INTAVI!X72+NRGSUP!X72</f>
        <v>0.10115568</v>
      </c>
      <c r="Y72" s="55">
        <f>INTAVI!Y72+NRGSUP!Y72</f>
        <v>5.0721119999999995E-2</v>
      </c>
      <c r="Z72" s="55">
        <f>INTAVI!Z72+NRGSUP!Z72</f>
        <v>0.16133327999999997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965.83454063999989</v>
      </c>
      <c r="D2" s="21">
        <f t="shared" ref="D2:X2" si="0">SUM(D3,D17,D22,D25,D26,D51,D52)</f>
        <v>1044.6360490800002</v>
      </c>
      <c r="E2" s="21">
        <f t="shared" si="0"/>
        <v>1131.8211262800003</v>
      </c>
      <c r="F2" s="21">
        <f t="shared" si="0"/>
        <v>1179.0723682800001</v>
      </c>
      <c r="G2" s="21">
        <f t="shared" si="0"/>
        <v>1282.9497782400001</v>
      </c>
      <c r="H2" s="21">
        <f t="shared" si="0"/>
        <v>1303.5537010799999</v>
      </c>
      <c r="I2" s="21">
        <f t="shared" si="0"/>
        <v>1219.9235324400001</v>
      </c>
      <c r="J2" s="21">
        <f t="shared" si="0"/>
        <v>1311.2924993999995</v>
      </c>
      <c r="K2" s="21">
        <f t="shared" si="0"/>
        <v>1319.9610510000002</v>
      </c>
      <c r="L2" s="21">
        <f t="shared" si="0"/>
        <v>1264.88740536</v>
      </c>
      <c r="M2" s="21">
        <f t="shared" si="0"/>
        <v>1297.80460584</v>
      </c>
      <c r="N2" s="21">
        <f t="shared" si="0"/>
        <v>1214.1744372000001</v>
      </c>
      <c r="O2" s="21">
        <f t="shared" si="0"/>
        <v>1120.2486487199999</v>
      </c>
      <c r="P2" s="21">
        <f t="shared" si="0"/>
        <v>1125.3281248800001</v>
      </c>
      <c r="Q2" s="21">
        <f t="shared" si="0"/>
        <v>1222.1052948000004</v>
      </c>
      <c r="R2" s="21">
        <f t="shared" si="0"/>
        <v>1377.6753823200002</v>
      </c>
      <c r="S2" s="21">
        <f t="shared" si="0"/>
        <v>1528.74191268</v>
      </c>
      <c r="T2" s="21">
        <f t="shared" si="0"/>
        <v>1728.5474973599999</v>
      </c>
      <c r="U2" s="21">
        <f t="shared" si="0"/>
        <v>1848.32104824</v>
      </c>
      <c r="V2" s="21">
        <f t="shared" si="0"/>
        <v>1808.0866998000004</v>
      </c>
      <c r="W2" s="21">
        <f t="shared" si="0"/>
        <v>1645.5897950400001</v>
      </c>
      <c r="X2" s="21">
        <f t="shared" si="0"/>
        <v>1877.32691748</v>
      </c>
      <c r="Y2" s="21">
        <f t="shared" ref="Y2:Z2" si="1">SUM(Y3,Y17,Y22,Y25,Y26,Y51,Y52)</f>
        <v>1948.6748692800006</v>
      </c>
      <c r="Z2" s="21">
        <f t="shared" si="1"/>
        <v>1797.4437166799999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965.83454063999989</v>
      </c>
      <c r="D26" s="27">
        <f t="shared" si="14"/>
        <v>1044.6360490800002</v>
      </c>
      <c r="E26" s="27">
        <f t="shared" si="14"/>
        <v>1131.8211262800003</v>
      </c>
      <c r="F26" s="27">
        <f t="shared" si="14"/>
        <v>1179.0723682800001</v>
      </c>
      <c r="G26" s="27">
        <f t="shared" si="14"/>
        <v>1282.9497782400001</v>
      </c>
      <c r="H26" s="27">
        <f t="shared" si="14"/>
        <v>1303.5537010799999</v>
      </c>
      <c r="I26" s="27">
        <f t="shared" si="14"/>
        <v>1219.9235324400001</v>
      </c>
      <c r="J26" s="27">
        <f t="shared" si="14"/>
        <v>1311.2924993999995</v>
      </c>
      <c r="K26" s="27">
        <f t="shared" si="14"/>
        <v>1319.9610510000002</v>
      </c>
      <c r="L26" s="27">
        <f t="shared" si="14"/>
        <v>1264.88740536</v>
      </c>
      <c r="M26" s="27">
        <f t="shared" si="14"/>
        <v>1297.80460584</v>
      </c>
      <c r="N26" s="27">
        <f t="shared" si="14"/>
        <v>1214.1744372000001</v>
      </c>
      <c r="O26" s="27">
        <f t="shared" si="14"/>
        <v>1120.2486487199999</v>
      </c>
      <c r="P26" s="27">
        <f t="shared" si="14"/>
        <v>1125.3281248800001</v>
      </c>
      <c r="Q26" s="27">
        <f t="shared" si="14"/>
        <v>1222.1052948000004</v>
      </c>
      <c r="R26" s="27">
        <f t="shared" si="14"/>
        <v>1377.6753823200002</v>
      </c>
      <c r="S26" s="27">
        <f t="shared" si="14"/>
        <v>1528.74191268</v>
      </c>
      <c r="T26" s="27">
        <f t="shared" si="14"/>
        <v>1728.5474973599999</v>
      </c>
      <c r="U26" s="27">
        <f t="shared" si="14"/>
        <v>1848.32104824</v>
      </c>
      <c r="V26" s="27">
        <f t="shared" si="14"/>
        <v>1808.0866998000004</v>
      </c>
      <c r="W26" s="27">
        <f t="shared" si="14"/>
        <v>1645.5897950400001</v>
      </c>
      <c r="X26" s="27">
        <f t="shared" ref="X26:Z26" si="15">SUM(X27,X33)</f>
        <v>1877.32691748</v>
      </c>
      <c r="Y26" s="27">
        <f t="shared" si="15"/>
        <v>1948.6748692800006</v>
      </c>
      <c r="Z26" s="27">
        <f t="shared" si="15"/>
        <v>1797.4437166799999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965.83454063999989</v>
      </c>
      <c r="D33" s="19">
        <f t="shared" si="18"/>
        <v>1044.6360490800002</v>
      </c>
      <c r="E33" s="19">
        <f t="shared" si="18"/>
        <v>1131.8211262800003</v>
      </c>
      <c r="F33" s="19">
        <f t="shared" si="18"/>
        <v>1179.0723682800001</v>
      </c>
      <c r="G33" s="19">
        <f t="shared" si="18"/>
        <v>1282.9497782400001</v>
      </c>
      <c r="H33" s="19">
        <f t="shared" si="18"/>
        <v>1303.5537010799999</v>
      </c>
      <c r="I33" s="19">
        <f t="shared" si="18"/>
        <v>1219.9235324400001</v>
      </c>
      <c r="J33" s="19">
        <f t="shared" si="18"/>
        <v>1311.2924993999995</v>
      </c>
      <c r="K33" s="19">
        <f t="shared" si="18"/>
        <v>1319.9610510000002</v>
      </c>
      <c r="L33" s="19">
        <f t="shared" si="18"/>
        <v>1264.88740536</v>
      </c>
      <c r="M33" s="19">
        <f t="shared" si="18"/>
        <v>1297.80460584</v>
      </c>
      <c r="N33" s="19">
        <f t="shared" si="18"/>
        <v>1214.1744372000001</v>
      </c>
      <c r="O33" s="19">
        <f t="shared" si="18"/>
        <v>1120.2486487199999</v>
      </c>
      <c r="P33" s="19">
        <f t="shared" si="18"/>
        <v>1125.3281248800001</v>
      </c>
      <c r="Q33" s="19">
        <f t="shared" si="18"/>
        <v>1222.1052948000004</v>
      </c>
      <c r="R33" s="19">
        <f t="shared" si="18"/>
        <v>1377.6753823200002</v>
      </c>
      <c r="S33" s="19">
        <f t="shared" si="18"/>
        <v>1528.74191268</v>
      </c>
      <c r="T33" s="19">
        <f t="shared" si="18"/>
        <v>1728.5474973599999</v>
      </c>
      <c r="U33" s="19">
        <f t="shared" si="18"/>
        <v>1848.32104824</v>
      </c>
      <c r="V33" s="19">
        <f t="shared" si="18"/>
        <v>1808.0866998000004</v>
      </c>
      <c r="W33" s="19">
        <f t="shared" si="18"/>
        <v>1645.5897950400001</v>
      </c>
      <c r="X33" s="19">
        <f t="shared" ref="X33:Z33" si="19">SUM(X34:X50)</f>
        <v>1877.32691748</v>
      </c>
      <c r="Y33" s="19">
        <f t="shared" si="19"/>
        <v>1948.6748692800006</v>
      </c>
      <c r="Z33" s="19">
        <f t="shared" si="19"/>
        <v>1797.4437166799999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965.83454063999989</v>
      </c>
      <c r="D40" s="8">
        <f>INTAVI_PA_IN!D40+INTAVI_PA_EX!D40+INTAVI_FR_IN!D40+INTAVI_FR_EX!D40</f>
        <v>1044.6360490800002</v>
      </c>
      <c r="E40" s="8">
        <f>INTAVI_PA_IN!E40+INTAVI_PA_EX!E40+INTAVI_FR_IN!E40+INTAVI_FR_EX!E40</f>
        <v>1131.8211262800003</v>
      </c>
      <c r="F40" s="8">
        <f>INTAVI_PA_IN!F40+INTAVI_PA_EX!F40+INTAVI_FR_IN!F40+INTAVI_FR_EX!F40</f>
        <v>1179.0723682800001</v>
      </c>
      <c r="G40" s="8">
        <f>INTAVI_PA_IN!G40+INTAVI_PA_EX!G40+INTAVI_FR_IN!G40+INTAVI_FR_EX!G40</f>
        <v>1282.9497782400001</v>
      </c>
      <c r="H40" s="8">
        <f>INTAVI_PA_IN!H40+INTAVI_PA_EX!H40+INTAVI_FR_IN!H40+INTAVI_FR_EX!H40</f>
        <v>1303.5537010799999</v>
      </c>
      <c r="I40" s="8">
        <f>INTAVI_PA_IN!I40+INTAVI_PA_EX!I40+INTAVI_FR_IN!I40+INTAVI_FR_EX!I40</f>
        <v>1219.9235324400001</v>
      </c>
      <c r="J40" s="8">
        <f>INTAVI_PA_IN!J40+INTAVI_PA_EX!J40+INTAVI_FR_IN!J40+INTAVI_FR_EX!J40</f>
        <v>1311.2924993999995</v>
      </c>
      <c r="K40" s="8">
        <f>INTAVI_PA_IN!K40+INTAVI_PA_EX!K40+INTAVI_FR_IN!K40+INTAVI_FR_EX!K40</f>
        <v>1319.9610510000002</v>
      </c>
      <c r="L40" s="8">
        <f>INTAVI_PA_IN!L40+INTAVI_PA_EX!L40+INTAVI_FR_IN!L40+INTAVI_FR_EX!L40</f>
        <v>1264.88740536</v>
      </c>
      <c r="M40" s="8">
        <f>INTAVI_PA_IN!M40+INTAVI_PA_EX!M40+INTAVI_FR_IN!M40+INTAVI_FR_EX!M40</f>
        <v>1297.80460584</v>
      </c>
      <c r="N40" s="8">
        <f>INTAVI_PA_IN!N40+INTAVI_PA_EX!N40+INTAVI_FR_IN!N40+INTAVI_FR_EX!N40</f>
        <v>1214.1744372000001</v>
      </c>
      <c r="O40" s="8">
        <f>INTAVI_PA_IN!O40+INTAVI_PA_EX!O40+INTAVI_FR_IN!O40+INTAVI_FR_EX!O40</f>
        <v>1120.2486487199999</v>
      </c>
      <c r="P40" s="8">
        <f>INTAVI_PA_IN!P40+INTAVI_PA_EX!P40+INTAVI_FR_IN!P40+INTAVI_FR_EX!P40</f>
        <v>1125.3281248800001</v>
      </c>
      <c r="Q40" s="8">
        <f>INTAVI_PA_IN!Q40+INTAVI_PA_EX!Q40+INTAVI_FR_IN!Q40+INTAVI_FR_EX!Q40</f>
        <v>1222.1052948000004</v>
      </c>
      <c r="R40" s="8">
        <f>INTAVI_PA_IN!R40+INTAVI_PA_EX!R40+INTAVI_FR_IN!R40+INTAVI_FR_EX!R40</f>
        <v>1377.6753823200002</v>
      </c>
      <c r="S40" s="8">
        <f>INTAVI_PA_IN!S40+INTAVI_PA_EX!S40+INTAVI_FR_IN!S40+INTAVI_FR_EX!S40</f>
        <v>1528.74191268</v>
      </c>
      <c r="T40" s="8">
        <f>INTAVI_PA_IN!T40+INTAVI_PA_EX!T40+INTAVI_FR_IN!T40+INTAVI_FR_EX!T40</f>
        <v>1728.5474973599999</v>
      </c>
      <c r="U40" s="8">
        <f>INTAVI_PA_IN!U40+INTAVI_PA_EX!U40+INTAVI_FR_IN!U40+INTAVI_FR_EX!U40</f>
        <v>1848.32104824</v>
      </c>
      <c r="V40" s="8">
        <f>INTAVI_PA_IN!V40+INTAVI_PA_EX!V40+INTAVI_FR_IN!V40+INTAVI_FR_EX!V40</f>
        <v>1808.0866998000004</v>
      </c>
      <c r="W40" s="8">
        <f>INTAVI_PA_IN!W40+INTAVI_PA_EX!W40+INTAVI_FR_IN!W40+INTAVI_FR_EX!W40</f>
        <v>1645.5897950400001</v>
      </c>
      <c r="X40" s="8">
        <f>INTAVI_PA_IN!X40+INTAVI_PA_EX!X40+INTAVI_FR_IN!X40+INTAVI_FR_EX!X40</f>
        <v>1877.32691748</v>
      </c>
      <c r="Y40" s="8">
        <f>INTAVI_PA_IN!Y40+INTAVI_PA_EX!Y40+INTAVI_FR_IN!Y40+INTAVI_FR_EX!Y40</f>
        <v>1948.6748692800006</v>
      </c>
      <c r="Z40" s="8">
        <f>INTAVI_PA_IN!Z40+INTAVI_PA_EX!Z40+INTAVI_FR_IN!Z40+INTAVI_FR_EX!Z40</f>
        <v>1797.4437166799999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1.9075219199999998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1.9075219199999998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106.02997420400921</v>
      </c>
      <c r="D2" s="21">
        <f t="shared" ref="D2:X2" si="0">SUM(D3,D17,D22,D25,D26,D51,D52)</f>
        <v>121.28372820001799</v>
      </c>
      <c r="E2" s="21">
        <f t="shared" si="0"/>
        <v>132.8610575222331</v>
      </c>
      <c r="F2" s="21">
        <f t="shared" si="0"/>
        <v>133.12133346019246</v>
      </c>
      <c r="G2" s="21">
        <f t="shared" si="0"/>
        <v>151.91529503793993</v>
      </c>
      <c r="H2" s="21">
        <f t="shared" si="0"/>
        <v>145.67356190260148</v>
      </c>
      <c r="I2" s="21">
        <f t="shared" si="0"/>
        <v>137.98499498495374</v>
      </c>
      <c r="J2" s="21">
        <f t="shared" si="0"/>
        <v>177.84473701798217</v>
      </c>
      <c r="K2" s="21">
        <f t="shared" si="0"/>
        <v>186.33469190795694</v>
      </c>
      <c r="L2" s="21">
        <f t="shared" si="0"/>
        <v>237.96719230142133</v>
      </c>
      <c r="M2" s="21">
        <f t="shared" si="0"/>
        <v>262.30976923230753</v>
      </c>
      <c r="N2" s="21">
        <f t="shared" si="0"/>
        <v>202.76037545950751</v>
      </c>
      <c r="O2" s="21">
        <f t="shared" si="0"/>
        <v>178.61321812780139</v>
      </c>
      <c r="P2" s="21">
        <f t="shared" si="0"/>
        <v>174.82165950198961</v>
      </c>
      <c r="Q2" s="21">
        <f t="shared" si="0"/>
        <v>240.12399372103948</v>
      </c>
      <c r="R2" s="21">
        <f t="shared" si="0"/>
        <v>288.68012024773805</v>
      </c>
      <c r="S2" s="21">
        <f t="shared" si="0"/>
        <v>266.19702208192211</v>
      </c>
      <c r="T2" s="21">
        <f t="shared" si="0"/>
        <v>423.27072677448461</v>
      </c>
      <c r="U2" s="21">
        <f t="shared" si="0"/>
        <v>625.12634723919484</v>
      </c>
      <c r="V2" s="21">
        <f t="shared" si="0"/>
        <v>690.83235350624943</v>
      </c>
      <c r="W2" s="21">
        <f t="shared" si="0"/>
        <v>180.79642642521489</v>
      </c>
      <c r="X2" s="21">
        <f t="shared" si="0"/>
        <v>319.54433223507095</v>
      </c>
      <c r="Y2" s="21">
        <f t="shared" ref="Y2:Z2" si="1">SUM(Y3,Y17,Y22,Y25,Y26,Y51,Y52)</f>
        <v>481.75875540158859</v>
      </c>
      <c r="Z2" s="21">
        <f t="shared" si="1"/>
        <v>345.24970176989098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106.02997420400921</v>
      </c>
      <c r="D26" s="27">
        <f t="shared" si="14"/>
        <v>121.28372820001799</v>
      </c>
      <c r="E26" s="27">
        <f t="shared" si="14"/>
        <v>132.8610575222331</v>
      </c>
      <c r="F26" s="27">
        <f t="shared" si="14"/>
        <v>133.12133346019246</v>
      </c>
      <c r="G26" s="27">
        <f t="shared" si="14"/>
        <v>151.91529503793993</v>
      </c>
      <c r="H26" s="27">
        <f t="shared" si="14"/>
        <v>145.67356190260148</v>
      </c>
      <c r="I26" s="27">
        <f t="shared" si="14"/>
        <v>137.98499498495374</v>
      </c>
      <c r="J26" s="27">
        <f t="shared" si="14"/>
        <v>177.84473701798217</v>
      </c>
      <c r="K26" s="27">
        <f t="shared" si="14"/>
        <v>186.33469190795694</v>
      </c>
      <c r="L26" s="27">
        <f t="shared" si="14"/>
        <v>237.96719230142133</v>
      </c>
      <c r="M26" s="27">
        <f t="shared" si="14"/>
        <v>262.30976923230753</v>
      </c>
      <c r="N26" s="27">
        <f t="shared" si="14"/>
        <v>202.76037545950751</v>
      </c>
      <c r="O26" s="27">
        <f t="shared" si="14"/>
        <v>178.61321812780139</v>
      </c>
      <c r="P26" s="27">
        <f t="shared" si="14"/>
        <v>174.82165950198961</v>
      </c>
      <c r="Q26" s="27">
        <f t="shared" si="14"/>
        <v>240.12399372103948</v>
      </c>
      <c r="R26" s="27">
        <f t="shared" si="14"/>
        <v>288.68012024773805</v>
      </c>
      <c r="S26" s="27">
        <f t="shared" si="14"/>
        <v>266.19702208192211</v>
      </c>
      <c r="T26" s="27">
        <f t="shared" si="14"/>
        <v>423.27072677448461</v>
      </c>
      <c r="U26" s="27">
        <f t="shared" si="14"/>
        <v>625.12634723919484</v>
      </c>
      <c r="V26" s="27">
        <f t="shared" si="14"/>
        <v>690.83235350624943</v>
      </c>
      <c r="W26" s="27">
        <f t="shared" si="14"/>
        <v>180.79642642521489</v>
      </c>
      <c r="X26" s="27">
        <f t="shared" si="14"/>
        <v>319.54433223507095</v>
      </c>
      <c r="Y26" s="27">
        <f t="shared" ref="Y26:Z26" si="15">SUM(Y27,Y33)</f>
        <v>481.75875540158859</v>
      </c>
      <c r="Z26" s="27">
        <f t="shared" si="15"/>
        <v>345.24970176989098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106.02997420400921</v>
      </c>
      <c r="D33" s="19">
        <f t="shared" si="18"/>
        <v>121.28372820001799</v>
      </c>
      <c r="E33" s="19">
        <f t="shared" si="18"/>
        <v>132.8610575222331</v>
      </c>
      <c r="F33" s="19">
        <f t="shared" si="18"/>
        <v>133.12133346019246</v>
      </c>
      <c r="G33" s="19">
        <f t="shared" si="18"/>
        <v>151.91529503793993</v>
      </c>
      <c r="H33" s="19">
        <f t="shared" si="18"/>
        <v>145.67356190260148</v>
      </c>
      <c r="I33" s="19">
        <f t="shared" si="18"/>
        <v>137.98499498495374</v>
      </c>
      <c r="J33" s="19">
        <f t="shared" si="18"/>
        <v>177.84473701798217</v>
      </c>
      <c r="K33" s="19">
        <f t="shared" si="18"/>
        <v>186.33469190795694</v>
      </c>
      <c r="L33" s="19">
        <f t="shared" si="18"/>
        <v>237.96719230142133</v>
      </c>
      <c r="M33" s="19">
        <f t="shared" si="18"/>
        <v>262.30976923230753</v>
      </c>
      <c r="N33" s="19">
        <f t="shared" si="18"/>
        <v>202.76037545950751</v>
      </c>
      <c r="O33" s="19">
        <f t="shared" si="18"/>
        <v>178.61321812780139</v>
      </c>
      <c r="P33" s="19">
        <f t="shared" si="18"/>
        <v>174.82165950198961</v>
      </c>
      <c r="Q33" s="19">
        <f t="shared" si="18"/>
        <v>240.12399372103948</v>
      </c>
      <c r="R33" s="19">
        <f t="shared" si="18"/>
        <v>288.68012024773805</v>
      </c>
      <c r="S33" s="19">
        <f t="shared" si="18"/>
        <v>266.19702208192211</v>
      </c>
      <c r="T33" s="19">
        <f t="shared" si="18"/>
        <v>423.27072677448461</v>
      </c>
      <c r="U33" s="19">
        <f t="shared" si="18"/>
        <v>625.12634723919484</v>
      </c>
      <c r="V33" s="19">
        <f t="shared" si="18"/>
        <v>690.83235350624943</v>
      </c>
      <c r="W33" s="19">
        <f t="shared" si="18"/>
        <v>180.79642642521489</v>
      </c>
      <c r="X33" s="19">
        <f t="shared" si="18"/>
        <v>319.54433223507095</v>
      </c>
      <c r="Y33" s="19">
        <f t="shared" ref="Y33:Z33" si="19">SUM(Y34:Y50)</f>
        <v>481.75875540158859</v>
      </c>
      <c r="Z33" s="19">
        <f t="shared" si="19"/>
        <v>345.24970176989098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106.02997420400921</v>
      </c>
      <c r="D40" s="8">
        <v>121.28372820001799</v>
      </c>
      <c r="E40" s="8">
        <v>132.8610575222331</v>
      </c>
      <c r="F40" s="8">
        <v>133.12133346019246</v>
      </c>
      <c r="G40" s="8">
        <v>151.91529503793993</v>
      </c>
      <c r="H40" s="8">
        <v>145.67356190260148</v>
      </c>
      <c r="I40" s="8">
        <v>137.98499498495374</v>
      </c>
      <c r="J40" s="8">
        <v>177.84473701798217</v>
      </c>
      <c r="K40" s="8">
        <v>186.33469190795694</v>
      </c>
      <c r="L40" s="8">
        <v>237.96719230142133</v>
      </c>
      <c r="M40" s="8">
        <v>262.30976923230753</v>
      </c>
      <c r="N40" s="8">
        <v>202.76037545950751</v>
      </c>
      <c r="O40" s="8">
        <v>178.61321812780139</v>
      </c>
      <c r="P40" s="8">
        <v>174.82165950198961</v>
      </c>
      <c r="Q40" s="8">
        <v>240.12399372103948</v>
      </c>
      <c r="R40" s="8">
        <v>288.68012024773805</v>
      </c>
      <c r="S40" s="8">
        <v>266.19702208192211</v>
      </c>
      <c r="T40" s="8">
        <v>423.27072677448461</v>
      </c>
      <c r="U40" s="8">
        <v>625.12634723919484</v>
      </c>
      <c r="V40" s="8">
        <v>690.83235350624943</v>
      </c>
      <c r="W40" s="8">
        <v>180.79642642521489</v>
      </c>
      <c r="X40" s="8">
        <v>319.54433223507095</v>
      </c>
      <c r="Y40" s="8">
        <v>481.75875540158859</v>
      </c>
      <c r="Z40" s="8">
        <v>345.24970176989098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0.36639332174247746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0.36639332174247746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30.555535329859058</v>
      </c>
      <c r="D2" s="21">
        <f t="shared" ref="D2:X2" si="0">SUM(D3,D17,D22,D25,D26,D51,D52)</f>
        <v>34.965829437965958</v>
      </c>
      <c r="E2" s="21">
        <f t="shared" si="0"/>
        <v>38.253692683155059</v>
      </c>
      <c r="F2" s="21">
        <f t="shared" si="0"/>
        <v>38.273881091601766</v>
      </c>
      <c r="G2" s="21">
        <f t="shared" si="0"/>
        <v>43.662542961051884</v>
      </c>
      <c r="H2" s="21">
        <f t="shared" si="0"/>
        <v>41.224540512421086</v>
      </c>
      <c r="I2" s="21">
        <f t="shared" si="0"/>
        <v>38.654212525102601</v>
      </c>
      <c r="J2" s="21">
        <f t="shared" si="0"/>
        <v>48.583279716371152</v>
      </c>
      <c r="K2" s="21">
        <f t="shared" si="0"/>
        <v>54.436480008315193</v>
      </c>
      <c r="L2" s="21">
        <f t="shared" si="0"/>
        <v>73.362109380263576</v>
      </c>
      <c r="M2" s="21">
        <f t="shared" si="0"/>
        <v>78.572373314266727</v>
      </c>
      <c r="N2" s="21">
        <f t="shared" si="0"/>
        <v>61.438834460072258</v>
      </c>
      <c r="O2" s="21">
        <f t="shared" si="0"/>
        <v>53.365718650804553</v>
      </c>
      <c r="P2" s="21">
        <f t="shared" si="0"/>
        <v>51.574574530876433</v>
      </c>
      <c r="Q2" s="21">
        <f t="shared" si="0"/>
        <v>70.893770574142422</v>
      </c>
      <c r="R2" s="21">
        <f t="shared" si="0"/>
        <v>84.586760369616059</v>
      </c>
      <c r="S2" s="21">
        <f t="shared" si="0"/>
        <v>73.12485114537381</v>
      </c>
      <c r="T2" s="21">
        <f t="shared" si="0"/>
        <v>110.11398364189172</v>
      </c>
      <c r="U2" s="21">
        <f t="shared" si="0"/>
        <v>166.0144696230789</v>
      </c>
      <c r="V2" s="21">
        <f t="shared" si="0"/>
        <v>189.54038216238325</v>
      </c>
      <c r="W2" s="21">
        <f t="shared" si="0"/>
        <v>65.417566258142585</v>
      </c>
      <c r="X2" s="21">
        <f t="shared" si="0"/>
        <v>100.69573100835314</v>
      </c>
      <c r="Y2" s="21">
        <f t="shared" ref="Y2:Z2" si="1">SUM(Y3,Y17,Y22,Y25,Y26,Y51,Y52)</f>
        <v>122.47908179436648</v>
      </c>
      <c r="Z2" s="21">
        <f t="shared" si="1"/>
        <v>92.418940872622855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30.555535329859058</v>
      </c>
      <c r="D26" s="27">
        <f t="shared" si="14"/>
        <v>34.965829437965958</v>
      </c>
      <c r="E26" s="27">
        <f t="shared" si="14"/>
        <v>38.253692683155059</v>
      </c>
      <c r="F26" s="27">
        <f t="shared" si="14"/>
        <v>38.273881091601766</v>
      </c>
      <c r="G26" s="27">
        <f t="shared" si="14"/>
        <v>43.662542961051884</v>
      </c>
      <c r="H26" s="27">
        <f t="shared" si="14"/>
        <v>41.224540512421086</v>
      </c>
      <c r="I26" s="27">
        <f t="shared" si="14"/>
        <v>38.654212525102601</v>
      </c>
      <c r="J26" s="27">
        <f t="shared" si="14"/>
        <v>48.583279716371152</v>
      </c>
      <c r="K26" s="27">
        <f t="shared" si="14"/>
        <v>54.436480008315193</v>
      </c>
      <c r="L26" s="27">
        <f t="shared" si="14"/>
        <v>73.362109380263576</v>
      </c>
      <c r="M26" s="27">
        <f t="shared" si="14"/>
        <v>78.572373314266727</v>
      </c>
      <c r="N26" s="27">
        <f t="shared" si="14"/>
        <v>61.438834460072258</v>
      </c>
      <c r="O26" s="27">
        <f t="shared" si="14"/>
        <v>53.365718650804553</v>
      </c>
      <c r="P26" s="27">
        <f t="shared" si="14"/>
        <v>51.574574530876433</v>
      </c>
      <c r="Q26" s="27">
        <f t="shared" si="14"/>
        <v>70.893770574142422</v>
      </c>
      <c r="R26" s="27">
        <f t="shared" si="14"/>
        <v>84.586760369616059</v>
      </c>
      <c r="S26" s="27">
        <f t="shared" si="14"/>
        <v>73.12485114537381</v>
      </c>
      <c r="T26" s="27">
        <f t="shared" si="14"/>
        <v>110.11398364189172</v>
      </c>
      <c r="U26" s="27">
        <f t="shared" si="14"/>
        <v>166.0144696230789</v>
      </c>
      <c r="V26" s="27">
        <f t="shared" si="14"/>
        <v>189.54038216238325</v>
      </c>
      <c r="W26" s="27">
        <f t="shared" si="14"/>
        <v>65.417566258142585</v>
      </c>
      <c r="X26" s="27">
        <f t="shared" si="14"/>
        <v>100.69573100835314</v>
      </c>
      <c r="Y26" s="27">
        <f t="shared" ref="Y26:Z26" si="15">SUM(Y27,Y33)</f>
        <v>122.47908179436648</v>
      </c>
      <c r="Z26" s="27">
        <f t="shared" si="15"/>
        <v>92.418940872622855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30.555535329859058</v>
      </c>
      <c r="D33" s="19">
        <f t="shared" si="18"/>
        <v>34.965829437965958</v>
      </c>
      <c r="E33" s="19">
        <f t="shared" si="18"/>
        <v>38.253692683155059</v>
      </c>
      <c r="F33" s="19">
        <f t="shared" si="18"/>
        <v>38.273881091601766</v>
      </c>
      <c r="G33" s="19">
        <f t="shared" si="18"/>
        <v>43.662542961051884</v>
      </c>
      <c r="H33" s="19">
        <f t="shared" si="18"/>
        <v>41.224540512421086</v>
      </c>
      <c r="I33" s="19">
        <f t="shared" si="18"/>
        <v>38.654212525102601</v>
      </c>
      <c r="J33" s="19">
        <f t="shared" si="18"/>
        <v>48.583279716371152</v>
      </c>
      <c r="K33" s="19">
        <f t="shared" si="18"/>
        <v>54.436480008315193</v>
      </c>
      <c r="L33" s="19">
        <f t="shared" si="18"/>
        <v>73.362109380263576</v>
      </c>
      <c r="M33" s="19">
        <f t="shared" si="18"/>
        <v>78.572373314266727</v>
      </c>
      <c r="N33" s="19">
        <f t="shared" si="18"/>
        <v>61.438834460072258</v>
      </c>
      <c r="O33" s="19">
        <f t="shared" si="18"/>
        <v>53.365718650804553</v>
      </c>
      <c r="P33" s="19">
        <f t="shared" si="18"/>
        <v>51.574574530876433</v>
      </c>
      <c r="Q33" s="19">
        <f t="shared" si="18"/>
        <v>70.893770574142422</v>
      </c>
      <c r="R33" s="19">
        <f t="shared" si="18"/>
        <v>84.586760369616059</v>
      </c>
      <c r="S33" s="19">
        <f t="shared" si="18"/>
        <v>73.12485114537381</v>
      </c>
      <c r="T33" s="19">
        <f t="shared" si="18"/>
        <v>110.11398364189172</v>
      </c>
      <c r="U33" s="19">
        <f t="shared" si="18"/>
        <v>166.0144696230789</v>
      </c>
      <c r="V33" s="19">
        <f t="shared" si="18"/>
        <v>189.54038216238325</v>
      </c>
      <c r="W33" s="19">
        <f t="shared" si="18"/>
        <v>65.417566258142585</v>
      </c>
      <c r="X33" s="19">
        <f t="shared" si="18"/>
        <v>100.69573100835314</v>
      </c>
      <c r="Y33" s="19">
        <f t="shared" ref="Y33:Z33" si="19">SUM(Y34:Y50)</f>
        <v>122.47908179436648</v>
      </c>
      <c r="Z33" s="19">
        <f t="shared" si="19"/>
        <v>92.418940872622855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30.555535329859058</v>
      </c>
      <c r="D40" s="8">
        <v>34.965829437965958</v>
      </c>
      <c r="E40" s="8">
        <v>38.253692683155059</v>
      </c>
      <c r="F40" s="8">
        <v>38.273881091601766</v>
      </c>
      <c r="G40" s="8">
        <v>43.662542961051884</v>
      </c>
      <c r="H40" s="8">
        <v>41.224540512421086</v>
      </c>
      <c r="I40" s="8">
        <v>38.654212525102601</v>
      </c>
      <c r="J40" s="8">
        <v>48.583279716371152</v>
      </c>
      <c r="K40" s="8">
        <v>54.436480008315193</v>
      </c>
      <c r="L40" s="8">
        <v>73.362109380263576</v>
      </c>
      <c r="M40" s="8">
        <v>78.572373314266727</v>
      </c>
      <c r="N40" s="8">
        <v>61.438834460072258</v>
      </c>
      <c r="O40" s="8">
        <v>53.365718650804553</v>
      </c>
      <c r="P40" s="8">
        <v>51.574574530876433</v>
      </c>
      <c r="Q40" s="8">
        <v>70.893770574142422</v>
      </c>
      <c r="R40" s="8">
        <v>84.586760369616059</v>
      </c>
      <c r="S40" s="8">
        <v>73.12485114537381</v>
      </c>
      <c r="T40" s="8">
        <v>110.11398364189172</v>
      </c>
      <c r="U40" s="8">
        <v>166.0144696230789</v>
      </c>
      <c r="V40" s="8">
        <v>189.54038216238325</v>
      </c>
      <c r="W40" s="8">
        <v>65.417566258142585</v>
      </c>
      <c r="X40" s="8">
        <v>100.69573100835314</v>
      </c>
      <c r="Y40" s="8">
        <v>122.47908179436648</v>
      </c>
      <c r="Z40" s="8">
        <v>92.418940872622855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9.8078818213753971E-2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9.8078818213753971E-2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32.03171134998292</v>
      </c>
      <c r="D2" s="21">
        <f t="shared" ref="D2:X2" si="0">SUM(D3,D17,D22,D25,D26,D51,D52)</f>
        <v>13.769209988672921</v>
      </c>
      <c r="E2" s="21">
        <f t="shared" si="0"/>
        <v>9.298713951784574</v>
      </c>
      <c r="F2" s="21">
        <f t="shared" si="0"/>
        <v>15.232395168847054</v>
      </c>
      <c r="G2" s="21">
        <f t="shared" si="0"/>
        <v>14.471887288470272</v>
      </c>
      <c r="H2" s="21">
        <f t="shared" si="0"/>
        <v>17.022696358463094</v>
      </c>
      <c r="I2" s="21">
        <f t="shared" si="0"/>
        <v>8.830974473104316</v>
      </c>
      <c r="J2" s="21">
        <f t="shared" si="0"/>
        <v>15.646697347548704</v>
      </c>
      <c r="K2" s="21">
        <f t="shared" si="0"/>
        <v>22.014535518595324</v>
      </c>
      <c r="L2" s="21">
        <f t="shared" si="0"/>
        <v>22.752215386738538</v>
      </c>
      <c r="M2" s="21">
        <f t="shared" si="0"/>
        <v>24.588078629727843</v>
      </c>
      <c r="N2" s="21">
        <f t="shared" si="0"/>
        <v>12.844921470783614</v>
      </c>
      <c r="O2" s="21">
        <f t="shared" si="0"/>
        <v>12.295833261374749</v>
      </c>
      <c r="P2" s="21">
        <f t="shared" si="0"/>
        <v>13.367861504296604</v>
      </c>
      <c r="Q2" s="21">
        <f t="shared" si="0"/>
        <v>17.320082437011873</v>
      </c>
      <c r="R2" s="21">
        <f t="shared" si="0"/>
        <v>18.11581045298416</v>
      </c>
      <c r="S2" s="21">
        <f t="shared" si="0"/>
        <v>11.684492729046104</v>
      </c>
      <c r="T2" s="21">
        <f t="shared" si="0"/>
        <v>22.934486020027649</v>
      </c>
      <c r="U2" s="21">
        <f t="shared" si="0"/>
        <v>26.286956996512362</v>
      </c>
      <c r="V2" s="21">
        <f t="shared" si="0"/>
        <v>28.996970214878793</v>
      </c>
      <c r="W2" s="21">
        <f t="shared" si="0"/>
        <v>21.564850132046093</v>
      </c>
      <c r="X2" s="21">
        <f t="shared" si="0"/>
        <v>23.064547381726076</v>
      </c>
      <c r="Y2" s="21">
        <f t="shared" ref="Y2:Z2" si="1">SUM(Y3,Y17,Y22,Y25,Y26,Y51,Y52)</f>
        <v>19.737458734735441</v>
      </c>
      <c r="Z2" s="21">
        <f t="shared" si="1"/>
        <v>13.831119636166147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32.03171134998292</v>
      </c>
      <c r="D26" s="27">
        <f t="shared" si="14"/>
        <v>13.769209988672921</v>
      </c>
      <c r="E26" s="27">
        <f t="shared" si="14"/>
        <v>9.298713951784574</v>
      </c>
      <c r="F26" s="27">
        <f t="shared" si="14"/>
        <v>15.232395168847054</v>
      </c>
      <c r="G26" s="27">
        <f t="shared" si="14"/>
        <v>14.471887288470272</v>
      </c>
      <c r="H26" s="27">
        <f t="shared" si="14"/>
        <v>17.022696358463094</v>
      </c>
      <c r="I26" s="27">
        <f t="shared" si="14"/>
        <v>8.830974473104316</v>
      </c>
      <c r="J26" s="27">
        <f t="shared" si="14"/>
        <v>15.646697347548704</v>
      </c>
      <c r="K26" s="27">
        <f t="shared" si="14"/>
        <v>22.014535518595324</v>
      </c>
      <c r="L26" s="27">
        <f t="shared" si="14"/>
        <v>22.752215386738538</v>
      </c>
      <c r="M26" s="27">
        <f t="shared" si="14"/>
        <v>24.588078629727843</v>
      </c>
      <c r="N26" s="27">
        <f t="shared" si="14"/>
        <v>12.844921470783614</v>
      </c>
      <c r="O26" s="27">
        <f t="shared" si="14"/>
        <v>12.295833261374749</v>
      </c>
      <c r="P26" s="27">
        <f t="shared" si="14"/>
        <v>13.367861504296604</v>
      </c>
      <c r="Q26" s="27">
        <f t="shared" si="14"/>
        <v>17.320082437011873</v>
      </c>
      <c r="R26" s="27">
        <f t="shared" si="14"/>
        <v>18.11581045298416</v>
      </c>
      <c r="S26" s="27">
        <f t="shared" si="14"/>
        <v>11.684492729046104</v>
      </c>
      <c r="T26" s="27">
        <f t="shared" si="14"/>
        <v>22.934486020027649</v>
      </c>
      <c r="U26" s="27">
        <f t="shared" si="14"/>
        <v>26.286956996512362</v>
      </c>
      <c r="V26" s="27">
        <f t="shared" si="14"/>
        <v>28.996970214878793</v>
      </c>
      <c r="W26" s="27">
        <f t="shared" si="14"/>
        <v>21.564850132046093</v>
      </c>
      <c r="X26" s="27">
        <f t="shared" si="14"/>
        <v>23.064547381726076</v>
      </c>
      <c r="Y26" s="27">
        <f t="shared" ref="Y26:Z26" si="15">SUM(Y27,Y33)</f>
        <v>19.737458734735441</v>
      </c>
      <c r="Z26" s="27">
        <f t="shared" si="15"/>
        <v>13.831119636166147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32.03171134998292</v>
      </c>
      <c r="D33" s="19">
        <f t="shared" si="18"/>
        <v>13.769209988672921</v>
      </c>
      <c r="E33" s="19">
        <f t="shared" si="18"/>
        <v>9.298713951784574</v>
      </c>
      <c r="F33" s="19">
        <f t="shared" si="18"/>
        <v>15.232395168847054</v>
      </c>
      <c r="G33" s="19">
        <f t="shared" si="18"/>
        <v>14.471887288470272</v>
      </c>
      <c r="H33" s="19">
        <f t="shared" si="18"/>
        <v>17.022696358463094</v>
      </c>
      <c r="I33" s="19">
        <f t="shared" si="18"/>
        <v>8.830974473104316</v>
      </c>
      <c r="J33" s="19">
        <f t="shared" si="18"/>
        <v>15.646697347548704</v>
      </c>
      <c r="K33" s="19">
        <f t="shared" si="18"/>
        <v>22.014535518595324</v>
      </c>
      <c r="L33" s="19">
        <f t="shared" si="18"/>
        <v>22.752215386738538</v>
      </c>
      <c r="M33" s="19">
        <f t="shared" si="18"/>
        <v>24.588078629727843</v>
      </c>
      <c r="N33" s="19">
        <f t="shared" si="18"/>
        <v>12.844921470783614</v>
      </c>
      <c r="O33" s="19">
        <f t="shared" si="18"/>
        <v>12.295833261374749</v>
      </c>
      <c r="P33" s="19">
        <f t="shared" si="18"/>
        <v>13.367861504296604</v>
      </c>
      <c r="Q33" s="19">
        <f t="shared" si="18"/>
        <v>17.320082437011873</v>
      </c>
      <c r="R33" s="19">
        <f t="shared" si="18"/>
        <v>18.11581045298416</v>
      </c>
      <c r="S33" s="19">
        <f t="shared" si="18"/>
        <v>11.684492729046104</v>
      </c>
      <c r="T33" s="19">
        <f t="shared" si="18"/>
        <v>22.934486020027649</v>
      </c>
      <c r="U33" s="19">
        <f t="shared" si="18"/>
        <v>26.286956996512362</v>
      </c>
      <c r="V33" s="19">
        <f t="shared" si="18"/>
        <v>28.996970214878793</v>
      </c>
      <c r="W33" s="19">
        <f t="shared" si="18"/>
        <v>21.564850132046093</v>
      </c>
      <c r="X33" s="19">
        <f t="shared" si="18"/>
        <v>23.064547381726076</v>
      </c>
      <c r="Y33" s="19">
        <f t="shared" ref="Y33:Z33" si="19">SUM(Y34:Y50)</f>
        <v>19.737458734735441</v>
      </c>
      <c r="Z33" s="19">
        <f t="shared" si="19"/>
        <v>13.831119636166147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32.03171134998292</v>
      </c>
      <c r="D40" s="8">
        <v>13.769209988672921</v>
      </c>
      <c r="E40" s="8">
        <v>9.298713951784574</v>
      </c>
      <c r="F40" s="8">
        <v>15.232395168847054</v>
      </c>
      <c r="G40" s="8">
        <v>14.471887288470272</v>
      </c>
      <c r="H40" s="8">
        <v>17.022696358463094</v>
      </c>
      <c r="I40" s="8">
        <v>8.830974473104316</v>
      </c>
      <c r="J40" s="8">
        <v>15.646697347548704</v>
      </c>
      <c r="K40" s="8">
        <v>22.014535518595324</v>
      </c>
      <c r="L40" s="8">
        <v>22.752215386738538</v>
      </c>
      <c r="M40" s="8">
        <v>24.588078629727843</v>
      </c>
      <c r="N40" s="8">
        <v>12.844921470783614</v>
      </c>
      <c r="O40" s="8">
        <v>12.295833261374749</v>
      </c>
      <c r="P40" s="8">
        <v>13.367861504296604</v>
      </c>
      <c r="Q40" s="8">
        <v>17.320082437011873</v>
      </c>
      <c r="R40" s="8">
        <v>18.11581045298416</v>
      </c>
      <c r="S40" s="8">
        <v>11.684492729046104</v>
      </c>
      <c r="T40" s="8">
        <v>22.934486020027649</v>
      </c>
      <c r="U40" s="8">
        <v>26.286956996512362</v>
      </c>
      <c r="V40" s="8">
        <v>28.996970214878793</v>
      </c>
      <c r="W40" s="8">
        <v>21.564850132046093</v>
      </c>
      <c r="X40" s="8">
        <v>23.064547381726076</v>
      </c>
      <c r="Y40" s="8">
        <v>19.737458734735441</v>
      </c>
      <c r="Z40" s="8">
        <v>13.831119636166147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1.4678158564464448E-2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1.4678158564464448E-2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797.21731975614864</v>
      </c>
      <c r="D2" s="21">
        <f t="shared" ref="D2:X2" si="0">SUM(D3,D17,D22,D25,D26,D51,D52)</f>
        <v>874.61728145334348</v>
      </c>
      <c r="E2" s="21">
        <f t="shared" si="0"/>
        <v>951.40766212282756</v>
      </c>
      <c r="F2" s="21">
        <f t="shared" si="0"/>
        <v>992.44475855935877</v>
      </c>
      <c r="G2" s="21">
        <f t="shared" si="0"/>
        <v>1072.9000529525381</v>
      </c>
      <c r="H2" s="21">
        <f t="shared" si="0"/>
        <v>1099.6329023065143</v>
      </c>
      <c r="I2" s="21">
        <f t="shared" si="0"/>
        <v>1034.4533504568394</v>
      </c>
      <c r="J2" s="21">
        <f t="shared" si="0"/>
        <v>1069.2177853180976</v>
      </c>
      <c r="K2" s="21">
        <f t="shared" si="0"/>
        <v>1057.1753435651328</v>
      </c>
      <c r="L2" s="21">
        <f t="shared" si="0"/>
        <v>930.80588829157659</v>
      </c>
      <c r="M2" s="21">
        <f t="shared" si="0"/>
        <v>932.33438466369807</v>
      </c>
      <c r="N2" s="21">
        <f t="shared" si="0"/>
        <v>937.13030580963664</v>
      </c>
      <c r="O2" s="21">
        <f t="shared" si="0"/>
        <v>875.9738786800192</v>
      </c>
      <c r="P2" s="21">
        <f t="shared" si="0"/>
        <v>885.56402934283744</v>
      </c>
      <c r="Q2" s="21">
        <f t="shared" si="0"/>
        <v>893.76744806780664</v>
      </c>
      <c r="R2" s="21">
        <f t="shared" si="0"/>
        <v>986.29269124966186</v>
      </c>
      <c r="S2" s="21">
        <f t="shared" si="0"/>
        <v>1177.735546723658</v>
      </c>
      <c r="T2" s="21">
        <f t="shared" si="0"/>
        <v>1172.228300923596</v>
      </c>
      <c r="U2" s="21">
        <f t="shared" si="0"/>
        <v>1030.893274381214</v>
      </c>
      <c r="V2" s="21">
        <f t="shared" si="0"/>
        <v>898.71699391648883</v>
      </c>
      <c r="W2" s="21">
        <f t="shared" si="0"/>
        <v>1377.8109522245966</v>
      </c>
      <c r="X2" s="21">
        <f t="shared" si="0"/>
        <v>1434.0223068548498</v>
      </c>
      <c r="Y2" s="21">
        <f t="shared" ref="Y2:Z2" si="1">SUM(Y3,Y17,Y22,Y25,Y26,Y51,Y52)</f>
        <v>1324.69957334931</v>
      </c>
      <c r="Z2" s="21">
        <f t="shared" si="1"/>
        <v>1345.9439544013198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797.21731975614864</v>
      </c>
      <c r="D26" s="27">
        <f t="shared" si="14"/>
        <v>874.61728145334348</v>
      </c>
      <c r="E26" s="27">
        <f t="shared" si="14"/>
        <v>951.40766212282756</v>
      </c>
      <c r="F26" s="27">
        <f t="shared" si="14"/>
        <v>992.44475855935877</v>
      </c>
      <c r="G26" s="27">
        <f t="shared" si="14"/>
        <v>1072.9000529525381</v>
      </c>
      <c r="H26" s="27">
        <f t="shared" si="14"/>
        <v>1099.6329023065143</v>
      </c>
      <c r="I26" s="27">
        <f t="shared" si="14"/>
        <v>1034.4533504568394</v>
      </c>
      <c r="J26" s="27">
        <f t="shared" si="14"/>
        <v>1069.2177853180976</v>
      </c>
      <c r="K26" s="27">
        <f t="shared" si="14"/>
        <v>1057.1753435651328</v>
      </c>
      <c r="L26" s="27">
        <f t="shared" si="14"/>
        <v>930.80588829157659</v>
      </c>
      <c r="M26" s="27">
        <f t="shared" si="14"/>
        <v>932.33438466369807</v>
      </c>
      <c r="N26" s="27">
        <f t="shared" si="14"/>
        <v>937.13030580963664</v>
      </c>
      <c r="O26" s="27">
        <f t="shared" si="14"/>
        <v>875.9738786800192</v>
      </c>
      <c r="P26" s="27">
        <f t="shared" si="14"/>
        <v>885.56402934283744</v>
      </c>
      <c r="Q26" s="27">
        <f t="shared" si="14"/>
        <v>893.76744806780664</v>
      </c>
      <c r="R26" s="27">
        <f t="shared" si="14"/>
        <v>986.29269124966186</v>
      </c>
      <c r="S26" s="27">
        <f t="shared" si="14"/>
        <v>1177.735546723658</v>
      </c>
      <c r="T26" s="27">
        <f t="shared" si="14"/>
        <v>1172.228300923596</v>
      </c>
      <c r="U26" s="27">
        <f t="shared" si="14"/>
        <v>1030.893274381214</v>
      </c>
      <c r="V26" s="27">
        <f t="shared" si="14"/>
        <v>898.71699391648883</v>
      </c>
      <c r="W26" s="27">
        <f t="shared" si="14"/>
        <v>1377.8109522245966</v>
      </c>
      <c r="X26" s="27">
        <f t="shared" si="14"/>
        <v>1434.0223068548498</v>
      </c>
      <c r="Y26" s="27">
        <f t="shared" ref="Y26:Z26" si="15">SUM(Y27,Y33)</f>
        <v>1324.69957334931</v>
      </c>
      <c r="Z26" s="27">
        <f t="shared" si="15"/>
        <v>1345.9439544013198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797.21731975614864</v>
      </c>
      <c r="D33" s="19">
        <f t="shared" si="18"/>
        <v>874.61728145334348</v>
      </c>
      <c r="E33" s="19">
        <f t="shared" si="18"/>
        <v>951.40766212282756</v>
      </c>
      <c r="F33" s="19">
        <f t="shared" si="18"/>
        <v>992.44475855935877</v>
      </c>
      <c r="G33" s="19">
        <f t="shared" si="18"/>
        <v>1072.9000529525381</v>
      </c>
      <c r="H33" s="19">
        <f t="shared" si="18"/>
        <v>1099.6329023065143</v>
      </c>
      <c r="I33" s="19">
        <f t="shared" si="18"/>
        <v>1034.4533504568394</v>
      </c>
      <c r="J33" s="19">
        <f t="shared" si="18"/>
        <v>1069.2177853180976</v>
      </c>
      <c r="K33" s="19">
        <f t="shared" si="18"/>
        <v>1057.1753435651328</v>
      </c>
      <c r="L33" s="19">
        <f t="shared" si="18"/>
        <v>930.80588829157659</v>
      </c>
      <c r="M33" s="19">
        <f t="shared" si="18"/>
        <v>932.33438466369807</v>
      </c>
      <c r="N33" s="19">
        <f t="shared" si="18"/>
        <v>937.13030580963664</v>
      </c>
      <c r="O33" s="19">
        <f t="shared" si="18"/>
        <v>875.9738786800192</v>
      </c>
      <c r="P33" s="19">
        <f t="shared" si="18"/>
        <v>885.56402934283744</v>
      </c>
      <c r="Q33" s="19">
        <f t="shared" si="18"/>
        <v>893.76744806780664</v>
      </c>
      <c r="R33" s="19">
        <f t="shared" si="18"/>
        <v>986.29269124966186</v>
      </c>
      <c r="S33" s="19">
        <f t="shared" si="18"/>
        <v>1177.735546723658</v>
      </c>
      <c r="T33" s="19">
        <f t="shared" si="18"/>
        <v>1172.228300923596</v>
      </c>
      <c r="U33" s="19">
        <f t="shared" si="18"/>
        <v>1030.893274381214</v>
      </c>
      <c r="V33" s="19">
        <f t="shared" si="18"/>
        <v>898.71699391648883</v>
      </c>
      <c r="W33" s="19">
        <f t="shared" si="18"/>
        <v>1377.8109522245966</v>
      </c>
      <c r="X33" s="19">
        <f t="shared" si="18"/>
        <v>1434.0223068548498</v>
      </c>
      <c r="Y33" s="19">
        <f t="shared" ref="Y33:Z33" si="19">SUM(Y34:Y50)</f>
        <v>1324.69957334931</v>
      </c>
      <c r="Z33" s="19">
        <f t="shared" si="19"/>
        <v>1345.9439544013198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797.21731975614864</v>
      </c>
      <c r="D40" s="8">
        <v>874.61728145334348</v>
      </c>
      <c r="E40" s="8">
        <v>951.40766212282756</v>
      </c>
      <c r="F40" s="8">
        <v>992.44475855935877</v>
      </c>
      <c r="G40" s="8">
        <v>1072.9000529525381</v>
      </c>
      <c r="H40" s="8">
        <v>1099.6329023065143</v>
      </c>
      <c r="I40" s="8">
        <v>1034.4533504568394</v>
      </c>
      <c r="J40" s="8">
        <v>1069.2177853180976</v>
      </c>
      <c r="K40" s="8">
        <v>1057.1753435651328</v>
      </c>
      <c r="L40" s="8">
        <v>930.80588829157659</v>
      </c>
      <c r="M40" s="8">
        <v>932.33438466369807</v>
      </c>
      <c r="N40" s="8">
        <v>937.13030580963664</v>
      </c>
      <c r="O40" s="8">
        <v>875.9738786800192</v>
      </c>
      <c r="P40" s="8">
        <v>885.56402934283744</v>
      </c>
      <c r="Q40" s="8">
        <v>893.76744806780664</v>
      </c>
      <c r="R40" s="8">
        <v>986.29269124966186</v>
      </c>
      <c r="S40" s="8">
        <v>1177.735546723658</v>
      </c>
      <c r="T40" s="8">
        <v>1172.228300923596</v>
      </c>
      <c r="U40" s="8">
        <v>1030.893274381214</v>
      </c>
      <c r="V40" s="8">
        <v>898.71699391648883</v>
      </c>
      <c r="W40" s="8">
        <v>1377.8109522245966</v>
      </c>
      <c r="X40" s="8">
        <v>1434.0223068548498</v>
      </c>
      <c r="Y40" s="8">
        <v>1324.69957334931</v>
      </c>
      <c r="Z40" s="8">
        <v>1345.9439544013198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1.4283716214793039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1.4283716214793039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8014.010342894293</v>
      </c>
      <c r="D2" s="21">
        <f t="shared" ref="D2:X2" si="0">SUM(D3,D17,D22,D25,D26,D51,D52)</f>
        <v>8637.804685703617</v>
      </c>
      <c r="E2" s="21">
        <f t="shared" si="0"/>
        <v>9325.3409395327071</v>
      </c>
      <c r="F2" s="21">
        <f t="shared" si="0"/>
        <v>9802.8417876377116</v>
      </c>
      <c r="G2" s="21">
        <f t="shared" si="0"/>
        <v>11183.179406441406</v>
      </c>
      <c r="H2" s="21">
        <f t="shared" si="0"/>
        <v>11445.8642206553</v>
      </c>
      <c r="I2" s="21">
        <f t="shared" si="0"/>
        <v>11258.192543577854</v>
      </c>
      <c r="J2" s="21">
        <f t="shared" si="0"/>
        <v>10662.455511277867</v>
      </c>
      <c r="K2" s="21">
        <f t="shared" si="0"/>
        <v>10599.39177184901</v>
      </c>
      <c r="L2" s="21">
        <f t="shared" si="0"/>
        <v>10047.045638828611</v>
      </c>
      <c r="M2" s="21">
        <f t="shared" si="0"/>
        <v>10620.148447493331</v>
      </c>
      <c r="N2" s="21">
        <f t="shared" si="0"/>
        <v>10476.041692957524</v>
      </c>
      <c r="O2" s="21">
        <f t="shared" si="0"/>
        <v>10268.447960270985</v>
      </c>
      <c r="P2" s="21">
        <f t="shared" si="0"/>
        <v>9753.884714742584</v>
      </c>
      <c r="Q2" s="21">
        <f t="shared" si="0"/>
        <v>9236.8400075742047</v>
      </c>
      <c r="R2" s="21">
        <f t="shared" si="0"/>
        <v>8760.6922790813169</v>
      </c>
      <c r="S2" s="21">
        <f t="shared" si="0"/>
        <v>8451.3659587971379</v>
      </c>
      <c r="T2" s="21">
        <f t="shared" si="0"/>
        <v>8589.6617932026838</v>
      </c>
      <c r="U2" s="21">
        <f t="shared" si="0"/>
        <v>8903.8303877778035</v>
      </c>
      <c r="V2" s="21">
        <f t="shared" si="0"/>
        <v>9060.7008193527254</v>
      </c>
      <c r="W2" s="21">
        <f t="shared" si="0"/>
        <v>7421.9332348455519</v>
      </c>
      <c r="X2" s="21">
        <f t="shared" si="0"/>
        <v>7812.3453992134555</v>
      </c>
      <c r="Y2" s="21">
        <f t="shared" ref="Y2:Z2" si="1">SUM(Y3,Y17,Y22,Y25,Y26,Y51,Y52)</f>
        <v>6707.0496745101318</v>
      </c>
      <c r="Z2" s="21">
        <f t="shared" si="1"/>
        <v>6379.8231594398321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437.9732016000001</v>
      </c>
      <c r="D3" s="24">
        <f t="shared" si="2"/>
        <v>471.00676127999992</v>
      </c>
      <c r="E3" s="24">
        <f t="shared" si="2"/>
        <v>295.44697775999998</v>
      </c>
      <c r="F3" s="24">
        <f t="shared" si="2"/>
        <v>227.23668000000006</v>
      </c>
      <c r="G3" s="24">
        <f t="shared" si="2"/>
        <v>317.88862248000004</v>
      </c>
      <c r="H3" s="24">
        <f t="shared" si="2"/>
        <v>311.39577215999998</v>
      </c>
      <c r="I3" s="24">
        <f t="shared" si="2"/>
        <v>371.74179504000006</v>
      </c>
      <c r="J3" s="24">
        <f t="shared" si="2"/>
        <v>315.53573304000008</v>
      </c>
      <c r="K3" s="24">
        <f t="shared" si="2"/>
        <v>301.21407095999996</v>
      </c>
      <c r="L3" s="24">
        <f t="shared" si="2"/>
        <v>267.93552192000004</v>
      </c>
      <c r="M3" s="24">
        <f t="shared" si="2"/>
        <v>263.28531240000001</v>
      </c>
      <c r="N3" s="24">
        <f t="shared" si="2"/>
        <v>236.67598415999998</v>
      </c>
      <c r="O3" s="24">
        <f t="shared" si="2"/>
        <v>219.24057144000002</v>
      </c>
      <c r="P3" s="24">
        <f t="shared" si="2"/>
        <v>210.40471583999999</v>
      </c>
      <c r="Q3" s="24">
        <f t="shared" si="2"/>
        <v>208.44794519999999</v>
      </c>
      <c r="R3" s="24">
        <f t="shared" si="2"/>
        <v>196.96020960000004</v>
      </c>
      <c r="S3" s="24">
        <f t="shared" si="2"/>
        <v>203.85829992000001</v>
      </c>
      <c r="T3" s="24">
        <f t="shared" si="2"/>
        <v>187.98946848</v>
      </c>
      <c r="U3" s="24">
        <f t="shared" si="2"/>
        <v>166.56722808000004</v>
      </c>
      <c r="V3" s="24">
        <f t="shared" si="2"/>
        <v>182.44419335999999</v>
      </c>
      <c r="W3" s="24">
        <f t="shared" si="2"/>
        <v>150.93985104000001</v>
      </c>
      <c r="X3" s="24">
        <f t="shared" si="2"/>
        <v>156.75253176000004</v>
      </c>
      <c r="Y3" s="24">
        <f t="shared" ref="Y3:Z3" si="3">SUM(Y4,Y8,Y11)</f>
        <v>161.85919728000005</v>
      </c>
      <c r="Z3" s="24">
        <f t="shared" si="3"/>
        <v>91.305590639999977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406.03509672000007</v>
      </c>
      <c r="D4" s="19">
        <f t="shared" si="4"/>
        <v>447.36399311999992</v>
      </c>
      <c r="E4" s="19">
        <f t="shared" si="4"/>
        <v>274.13842631999995</v>
      </c>
      <c r="F4" s="19">
        <f t="shared" si="4"/>
        <v>205.17619056000007</v>
      </c>
      <c r="G4" s="19">
        <f t="shared" si="4"/>
        <v>296.13160104000002</v>
      </c>
      <c r="H4" s="19">
        <f t="shared" si="4"/>
        <v>290.58092183999997</v>
      </c>
      <c r="I4" s="19">
        <f t="shared" si="4"/>
        <v>351.41648520000007</v>
      </c>
      <c r="J4" s="19">
        <f t="shared" si="4"/>
        <v>296.12873400000007</v>
      </c>
      <c r="K4" s="19">
        <f t="shared" si="4"/>
        <v>279.42597407999995</v>
      </c>
      <c r="L4" s="19">
        <f t="shared" si="4"/>
        <v>247.34988960000004</v>
      </c>
      <c r="M4" s="19">
        <f t="shared" si="4"/>
        <v>237.09554616000003</v>
      </c>
      <c r="N4" s="19">
        <f t="shared" si="4"/>
        <v>214.99158383999998</v>
      </c>
      <c r="O4" s="19">
        <f t="shared" si="4"/>
        <v>195.94642584000002</v>
      </c>
      <c r="P4" s="19">
        <f t="shared" si="4"/>
        <v>188.42888855999999</v>
      </c>
      <c r="Q4" s="19">
        <f t="shared" si="4"/>
        <v>185.29182936000001</v>
      </c>
      <c r="R4" s="19">
        <f t="shared" si="4"/>
        <v>173.10501384000003</v>
      </c>
      <c r="S4" s="19">
        <f t="shared" si="4"/>
        <v>175.67029392000001</v>
      </c>
      <c r="T4" s="19">
        <f t="shared" si="4"/>
        <v>164.80699487999999</v>
      </c>
      <c r="U4" s="19">
        <f t="shared" si="4"/>
        <v>146.50527936000003</v>
      </c>
      <c r="V4" s="19">
        <f t="shared" si="4"/>
        <v>161.91116832</v>
      </c>
      <c r="W4" s="19">
        <f t="shared" si="4"/>
        <v>133.40868288000001</v>
      </c>
      <c r="X4" s="19">
        <f t="shared" si="4"/>
        <v>142.33379160000004</v>
      </c>
      <c r="Y4" s="19">
        <f t="shared" ref="Y4:Z4" si="5">SUM(Y5:Y7)</f>
        <v>141.92155032000002</v>
      </c>
      <c r="Z4" s="19">
        <f t="shared" si="5"/>
        <v>73.449385679999978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56.451959520000003</v>
      </c>
      <c r="D5" s="8">
        <f>TI_EHG_E!D5+NRG_E!D5+FC_E!D5</f>
        <v>64.763904479999994</v>
      </c>
      <c r="E5" s="8">
        <f>TI_EHG_E!E5+NRG_E!E5+FC_E!E5</f>
        <v>74.080881599999998</v>
      </c>
      <c r="F5" s="8">
        <f>TI_EHG_E!F5+NRG_E!F5+FC_E!F5</f>
        <v>54.224332800000013</v>
      </c>
      <c r="G5" s="8">
        <f>TI_EHG_E!G5+NRG_E!G5+FC_E!G5</f>
        <v>52.335254400000004</v>
      </c>
      <c r="H5" s="8">
        <f>TI_EHG_E!H5+NRG_E!H5+FC_E!H5</f>
        <v>83.150934239999984</v>
      </c>
      <c r="I5" s="8">
        <f>TI_EHG_E!I5+NRG_E!I5+FC_E!I5</f>
        <v>107.18149728000002</v>
      </c>
      <c r="J5" s="8">
        <f>TI_EHG_E!J5+NRG_E!J5+FC_E!J5</f>
        <v>116.27525184000002</v>
      </c>
      <c r="K5" s="8">
        <f>TI_EHG_E!K5+NRG_E!K5+FC_E!K5</f>
        <v>88.456272959999978</v>
      </c>
      <c r="L5" s="8">
        <f>TI_EHG_E!L5+NRG_E!L5+FC_E!L5</f>
        <v>54.701908800000005</v>
      </c>
      <c r="M5" s="8">
        <f>TI_EHG_E!M5+NRG_E!M5+FC_E!M5</f>
        <v>67.148954399999994</v>
      </c>
      <c r="N5" s="8">
        <f>TI_EHG_E!N5+NRG_E!N5+FC_E!N5</f>
        <v>42.709091039999983</v>
      </c>
      <c r="O5" s="8">
        <f>TI_EHG_E!O5+NRG_E!O5+FC_E!O5</f>
        <v>30.907303679999998</v>
      </c>
      <c r="P5" s="8">
        <f>TI_EHG_E!P5+NRG_E!P5+FC_E!P5</f>
        <v>31.445372639999999</v>
      </c>
      <c r="Q5" s="8">
        <f>TI_EHG_E!Q5+NRG_E!Q5+FC_E!Q5</f>
        <v>29.697798239999997</v>
      </c>
      <c r="R5" s="8">
        <f>TI_EHG_E!R5+NRG_E!R5+FC_E!R5</f>
        <v>28.532866560000002</v>
      </c>
      <c r="S5" s="8">
        <f>TI_EHG_E!S5+NRG_E!S5+FC_E!S5</f>
        <v>28.482986400000001</v>
      </c>
      <c r="T5" s="8">
        <f>TI_EHG_E!T5+NRG_E!T5+FC_E!T5</f>
        <v>12.56237136</v>
      </c>
      <c r="U5" s="8">
        <f>TI_EHG_E!U5+NRG_E!U5+FC_E!U5</f>
        <v>12.488789280000001</v>
      </c>
      <c r="V5" s="8">
        <f>TI_EHG_E!V5+NRG_E!V5+FC_E!V5</f>
        <v>12.360374399999998</v>
      </c>
      <c r="W5" s="8">
        <f>TI_EHG_E!W5+NRG_E!W5+FC_E!W5</f>
        <v>12.187032000000002</v>
      </c>
      <c r="X5" s="8">
        <f>TI_EHG_E!X5+NRG_E!X5+FC_E!X5</f>
        <v>9.8154249600000014</v>
      </c>
      <c r="Y5" s="8">
        <f>TI_EHG_E!Y5+NRG_E!Y5+FC_E!Y5</f>
        <v>6.9634118400000009</v>
      </c>
      <c r="Z5" s="8">
        <f>TI_EHG_E!Z5+NRG_E!Z5+FC_E!Z5</f>
        <v>0.58759536000000012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349.58313720000007</v>
      </c>
      <c r="D7" s="8">
        <f>TI_EHG_E!D7+NRG_E!D7+FC_E!D7</f>
        <v>382.60008863999991</v>
      </c>
      <c r="E7" s="8">
        <f>TI_EHG_E!E7+NRG_E!E7+FC_E!E7</f>
        <v>200.05754471999995</v>
      </c>
      <c r="F7" s="8">
        <f>TI_EHG_E!F7+NRG_E!F7+FC_E!F7</f>
        <v>150.95185776000005</v>
      </c>
      <c r="G7" s="8">
        <f>TI_EHG_E!G7+NRG_E!G7+FC_E!G7</f>
        <v>243.79634664000002</v>
      </c>
      <c r="H7" s="8">
        <f>TI_EHG_E!H7+NRG_E!H7+FC_E!H7</f>
        <v>207.4299876</v>
      </c>
      <c r="I7" s="8">
        <f>TI_EHG_E!I7+NRG_E!I7+FC_E!I7</f>
        <v>244.23498792000004</v>
      </c>
      <c r="J7" s="8">
        <f>TI_EHG_E!J7+NRG_E!J7+FC_E!J7</f>
        <v>179.85348216000006</v>
      </c>
      <c r="K7" s="8">
        <f>TI_EHG_E!K7+NRG_E!K7+FC_E!K7</f>
        <v>190.96970112</v>
      </c>
      <c r="L7" s="8">
        <f>TI_EHG_E!L7+NRG_E!L7+FC_E!L7</f>
        <v>192.64798080000003</v>
      </c>
      <c r="M7" s="8">
        <f>TI_EHG_E!M7+NRG_E!M7+FC_E!M7</f>
        <v>169.94659176000002</v>
      </c>
      <c r="N7" s="8">
        <f>TI_EHG_E!N7+NRG_E!N7+FC_E!N7</f>
        <v>172.2824928</v>
      </c>
      <c r="O7" s="8">
        <f>TI_EHG_E!O7+NRG_E!O7+FC_E!O7</f>
        <v>165.03912216000001</v>
      </c>
      <c r="P7" s="8">
        <f>TI_EHG_E!P7+NRG_E!P7+FC_E!P7</f>
        <v>156.98351592</v>
      </c>
      <c r="Q7" s="8">
        <f>TI_EHG_E!Q7+NRG_E!Q7+FC_E!Q7</f>
        <v>155.59403112000001</v>
      </c>
      <c r="R7" s="8">
        <f>TI_EHG_E!R7+NRG_E!R7+FC_E!R7</f>
        <v>144.57214728000002</v>
      </c>
      <c r="S7" s="8">
        <f>TI_EHG_E!S7+NRG_E!S7+FC_E!S7</f>
        <v>147.18730751999999</v>
      </c>
      <c r="T7" s="8">
        <f>TI_EHG_E!T7+NRG_E!T7+FC_E!T7</f>
        <v>152.24462352</v>
      </c>
      <c r="U7" s="8">
        <f>TI_EHG_E!U7+NRG_E!U7+FC_E!U7</f>
        <v>134.01649008000004</v>
      </c>
      <c r="V7" s="8">
        <f>TI_EHG_E!V7+NRG_E!V7+FC_E!V7</f>
        <v>149.55079392000002</v>
      </c>
      <c r="W7" s="8">
        <f>TI_EHG_E!W7+NRG_E!W7+FC_E!W7</f>
        <v>121.22165088000003</v>
      </c>
      <c r="X7" s="8">
        <f>TI_EHG_E!X7+NRG_E!X7+FC_E!X7</f>
        <v>132.51836664000004</v>
      </c>
      <c r="Y7" s="8">
        <f>TI_EHG_E!Y7+NRG_E!Y7+FC_E!Y7</f>
        <v>134.95813848000003</v>
      </c>
      <c r="Z7" s="8">
        <f>TI_EHG_E!Z7+NRG_E!Z7+FC_E!Z7</f>
        <v>72.861790319999983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31.938104880000004</v>
      </c>
      <c r="D11" s="19">
        <f t="shared" ref="D11:X11" si="10">SUM(D12:D16)</f>
        <v>23.642768159999996</v>
      </c>
      <c r="E11" s="19">
        <f t="shared" si="10"/>
        <v>21.308551440000002</v>
      </c>
      <c r="F11" s="19">
        <f t="shared" si="10"/>
        <v>22.060489440000001</v>
      </c>
      <c r="G11" s="19">
        <f t="shared" si="10"/>
        <v>21.757021439999999</v>
      </c>
      <c r="H11" s="19">
        <f t="shared" si="10"/>
        <v>20.814850320000001</v>
      </c>
      <c r="I11" s="19">
        <f t="shared" si="10"/>
        <v>20.325309839999999</v>
      </c>
      <c r="J11" s="19">
        <f t="shared" si="10"/>
        <v>19.406999040000002</v>
      </c>
      <c r="K11" s="19">
        <f t="shared" si="10"/>
        <v>21.788096880000005</v>
      </c>
      <c r="L11" s="19">
        <f t="shared" si="10"/>
        <v>20.585632319999998</v>
      </c>
      <c r="M11" s="19">
        <f t="shared" si="10"/>
        <v>26.189766240000001</v>
      </c>
      <c r="N11" s="19">
        <f t="shared" si="10"/>
        <v>21.684400320000002</v>
      </c>
      <c r="O11" s="19">
        <f t="shared" si="10"/>
        <v>23.2941456</v>
      </c>
      <c r="P11" s="19">
        <f t="shared" si="10"/>
        <v>21.975827280000001</v>
      </c>
      <c r="Q11" s="19">
        <f t="shared" si="10"/>
        <v>23.156115839999998</v>
      </c>
      <c r="R11" s="19">
        <f t="shared" si="10"/>
        <v>23.855195760000001</v>
      </c>
      <c r="S11" s="19">
        <f t="shared" si="10"/>
        <v>28.188005999999998</v>
      </c>
      <c r="T11" s="19">
        <f t="shared" si="10"/>
        <v>23.182473600000002</v>
      </c>
      <c r="U11" s="19">
        <f t="shared" si="10"/>
        <v>20.061948720000004</v>
      </c>
      <c r="V11" s="19">
        <f t="shared" si="10"/>
        <v>20.533025039999998</v>
      </c>
      <c r="W11" s="19">
        <f t="shared" si="10"/>
        <v>17.531168160000004</v>
      </c>
      <c r="X11" s="19">
        <f t="shared" si="10"/>
        <v>14.418740160000006</v>
      </c>
      <c r="Y11" s="19">
        <f t="shared" ref="Y11:Z11" si="11">SUM(Y12:Y16)</f>
        <v>19.937646960000009</v>
      </c>
      <c r="Z11" s="19">
        <f t="shared" si="11"/>
        <v>17.856204959999999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0.58040136000000009</v>
      </c>
      <c r="D12" s="8">
        <f>TI_EHG_E!D12+NRG_E!D12+FC_E!D12</f>
        <v>0.37956072000000002</v>
      </c>
      <c r="E12" s="8">
        <f>TI_EHG_E!E12+NRG_E!E12+FC_E!E12</f>
        <v>0.51439080000000026</v>
      </c>
      <c r="F12" s="8">
        <f>TI_EHG_E!F12+NRG_E!F12+FC_E!F12</f>
        <v>0.15414168</v>
      </c>
      <c r="G12" s="8">
        <f>TI_EHG_E!G12+NRG_E!G12+FC_E!G12</f>
        <v>0.29704752000000006</v>
      </c>
      <c r="H12" s="8">
        <f>TI_EHG_E!H12+NRG_E!H12+FC_E!H12</f>
        <v>0.27492696000000005</v>
      </c>
      <c r="I12" s="8">
        <f>TI_EHG_E!I12+NRG_E!I12+FC_E!I12</f>
        <v>0.34093752000000005</v>
      </c>
      <c r="J12" s="8">
        <f>TI_EHG_E!J12+NRG_E!J12+FC_E!J12</f>
        <v>0.3107412</v>
      </c>
      <c r="K12" s="8">
        <f>TI_EHG_E!K12+NRG_E!K12+FC_E!K12</f>
        <v>0.29423856000000004</v>
      </c>
      <c r="L12" s="8">
        <f>TI_EHG_E!L12+NRG_E!L12+FC_E!L12</f>
        <v>0.42625967999999997</v>
      </c>
      <c r="M12" s="8">
        <f>TI_EHG_E!M12+NRG_E!M12+FC_E!M12</f>
        <v>0.73700088000000008</v>
      </c>
      <c r="N12" s="8">
        <f>TI_EHG_E!N12+NRG_E!N12+FC_E!N12</f>
        <v>0.48419448000000015</v>
      </c>
      <c r="O12" s="8">
        <f>TI_EHG_E!O12+NRG_E!O12+FC_E!O12</f>
        <v>0.47295863999999999</v>
      </c>
      <c r="P12" s="8">
        <f>TI_EHG_E!P12+NRG_E!P12+FC_E!P12</f>
        <v>0.76754832000000039</v>
      </c>
      <c r="Q12" s="8">
        <f>TI_EHG_E!Q12+NRG_E!Q12+FC_E!Q12</f>
        <v>0.96558000000000044</v>
      </c>
      <c r="R12" s="8">
        <f>TI_EHG_E!R12+NRG_E!R12+FC_E!R12</f>
        <v>1.4164180800000004</v>
      </c>
      <c r="S12" s="8">
        <f>TI_EHG_E!S12+NRG_E!S12+FC_E!S12</f>
        <v>0.60252192000000004</v>
      </c>
      <c r="T12" s="8">
        <f>TI_EHG_E!T12+NRG_E!T12+FC_E!T12</f>
        <v>0.31635911999999999</v>
      </c>
      <c r="U12" s="8">
        <f>TI_EHG_E!U12+NRG_E!U12+FC_E!U12</f>
        <v>0.31355015999999997</v>
      </c>
      <c r="V12" s="8">
        <f>TI_EHG_E!V12+NRG_E!V12+FC_E!V12</f>
        <v>0.24473064</v>
      </c>
      <c r="W12" s="8">
        <f>TI_EHG_E!W12+NRG_E!W12+FC_E!W12</f>
        <v>0.15414168000000003</v>
      </c>
      <c r="X12" s="8">
        <f>TI_EHG_E!X12+NRG_E!X12+FC_E!X12</f>
        <v>0.34936440000000013</v>
      </c>
      <c r="Y12" s="8">
        <f>TI_EHG_E!Y12+NRG_E!Y12+FC_E!Y12</f>
        <v>0.22296120000000008</v>
      </c>
      <c r="Z12" s="8">
        <f>TI_EHG_E!Z12+NRG_E!Z12+FC_E!Z12</f>
        <v>0.43187760000000019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3.0665606399999996</v>
      </c>
      <c r="D13" s="8">
        <f>TI_EHG_E!D13+NRG_E!D13+FC_E!D13</f>
        <v>2.1542241599999996</v>
      </c>
      <c r="E13" s="8">
        <f>TI_EHG_E!E13+NRG_E!E13+FC_E!E13</f>
        <v>3.8659631999999995</v>
      </c>
      <c r="F13" s="8">
        <f>TI_EHG_E!F13+NRG_E!F13+FC_E!F13</f>
        <v>4.9525185599999988</v>
      </c>
      <c r="G13" s="8">
        <f>TI_EHG_E!G13+NRG_E!G13+FC_E!G13</f>
        <v>4.6595841599999979</v>
      </c>
      <c r="H13" s="8">
        <f>TI_EHG_E!H13+NRG_E!H13+FC_E!H13</f>
        <v>3.7591963199999996</v>
      </c>
      <c r="I13" s="8">
        <f>TI_EHG_E!I13+NRG_E!I13+FC_E!I13</f>
        <v>4.46416608</v>
      </c>
      <c r="J13" s="8">
        <f>TI_EHG_E!J13+NRG_E!J13+FC_E!J13</f>
        <v>3.41769648</v>
      </c>
      <c r="K13" s="8">
        <f>TI_EHG_E!K13+NRG_E!K13+FC_E!K13</f>
        <v>6.2310230400000011</v>
      </c>
      <c r="L13" s="8">
        <f>TI_EHG_E!L13+NRG_E!L13+FC_E!L13</f>
        <v>3.1644624000000001</v>
      </c>
      <c r="M13" s="8">
        <f>TI_EHG_E!M13+NRG_E!M13+FC_E!M13</f>
        <v>3.0727276799999999</v>
      </c>
      <c r="N13" s="8">
        <f>TI_EHG_E!N13+NRG_E!N13+FC_E!N13</f>
        <v>2.7674591999999993</v>
      </c>
      <c r="O13" s="8">
        <f>TI_EHG_E!O13+NRG_E!O13+FC_E!O13</f>
        <v>2.8013779199999997</v>
      </c>
      <c r="P13" s="8">
        <f>TI_EHG_E!P13+NRG_E!P13+FC_E!P13</f>
        <v>4.4946158400000007</v>
      </c>
      <c r="Q13" s="8">
        <f>TI_EHG_E!Q13+NRG_E!Q13+FC_E!Q13</f>
        <v>3.9484473599999999</v>
      </c>
      <c r="R13" s="8">
        <f>TI_EHG_E!R13+NRG_E!R13+FC_E!R13</f>
        <v>2.9231769599999997</v>
      </c>
      <c r="S13" s="8">
        <f>TI_EHG_E!S13+NRG_E!S13+FC_E!S13</f>
        <v>2.6549107199999997</v>
      </c>
      <c r="T13" s="8">
        <f>TI_EHG_E!T13+NRG_E!T13+FC_E!T13</f>
        <v>2.4502420799999998</v>
      </c>
      <c r="U13" s="8">
        <f>TI_EHG_E!U13+NRG_E!U13+FC_E!U13</f>
        <v>1.1594035199999999</v>
      </c>
      <c r="V13" s="8">
        <f>TI_EHG_E!V13+NRG_E!V13+FC_E!V13</f>
        <v>1.5286550400000001</v>
      </c>
      <c r="W13" s="8">
        <f>TI_EHG_E!W13+NRG_E!W13+FC_E!W13</f>
        <v>0.22586783999999996</v>
      </c>
      <c r="X13" s="8">
        <f>TI_EHG_E!X13+NRG_E!X13+FC_E!X13</f>
        <v>0.4455686399999999</v>
      </c>
      <c r="Y13" s="8">
        <f>TI_EHG_E!Y13+NRG_E!Y13+FC_E!Y13</f>
        <v>2.0505407999999998</v>
      </c>
      <c r="Z13" s="8">
        <f>TI_EHG_E!Z13+NRG_E!Z13+FC_E!Z13</f>
        <v>6.0845558399999975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28.291142880000006</v>
      </c>
      <c r="D16" s="8">
        <f>TI_EHG_E!D16+NRG_E!D16+FC_E!D16</f>
        <v>21.108983279999997</v>
      </c>
      <c r="E16" s="8">
        <f>TI_EHG_E!E16+NRG_E!E16+FC_E!E16</f>
        <v>16.928197440000002</v>
      </c>
      <c r="F16" s="8">
        <f>TI_EHG_E!F16+NRG_E!F16+FC_E!F16</f>
        <v>16.953829200000001</v>
      </c>
      <c r="G16" s="8">
        <f>TI_EHG_E!G16+NRG_E!G16+FC_E!G16</f>
        <v>16.800389760000002</v>
      </c>
      <c r="H16" s="8">
        <f>TI_EHG_E!H16+NRG_E!H16+FC_E!H16</f>
        <v>16.780727040000002</v>
      </c>
      <c r="I16" s="8">
        <f>TI_EHG_E!I16+NRG_E!I16+FC_E!I16</f>
        <v>15.52020624</v>
      </c>
      <c r="J16" s="8">
        <f>TI_EHG_E!J16+NRG_E!J16+FC_E!J16</f>
        <v>15.678561360000002</v>
      </c>
      <c r="K16" s="8">
        <f>TI_EHG_E!K16+NRG_E!K16+FC_E!K16</f>
        <v>15.262835280000004</v>
      </c>
      <c r="L16" s="8">
        <f>TI_EHG_E!L16+NRG_E!L16+FC_E!L16</f>
        <v>16.994910239999999</v>
      </c>
      <c r="M16" s="8">
        <f>TI_EHG_E!M16+NRG_E!M16+FC_E!M16</f>
        <v>22.380037680000001</v>
      </c>
      <c r="N16" s="8">
        <f>TI_EHG_E!N16+NRG_E!N16+FC_E!N16</f>
        <v>18.432746640000001</v>
      </c>
      <c r="O16" s="8">
        <f>TI_EHG_E!O16+NRG_E!O16+FC_E!O16</f>
        <v>20.019809040000002</v>
      </c>
      <c r="P16" s="8">
        <f>TI_EHG_E!P16+NRG_E!P16+FC_E!P16</f>
        <v>16.71366312</v>
      </c>
      <c r="Q16" s="8">
        <f>TI_EHG_E!Q16+NRG_E!Q16+FC_E!Q16</f>
        <v>18.24208848</v>
      </c>
      <c r="R16" s="8">
        <f>TI_EHG_E!R16+NRG_E!R16+FC_E!R16</f>
        <v>19.515600720000002</v>
      </c>
      <c r="S16" s="8">
        <f>TI_EHG_E!S16+NRG_E!S16+FC_E!S16</f>
        <v>24.930573359999997</v>
      </c>
      <c r="T16" s="8">
        <f>TI_EHG_E!T16+NRG_E!T16+FC_E!T16</f>
        <v>20.415872400000001</v>
      </c>
      <c r="U16" s="8">
        <f>TI_EHG_E!U16+NRG_E!U16+FC_E!U16</f>
        <v>18.588995040000004</v>
      </c>
      <c r="V16" s="8">
        <f>TI_EHG_E!V16+NRG_E!V16+FC_E!V16</f>
        <v>18.759639359999998</v>
      </c>
      <c r="W16" s="8">
        <f>TI_EHG_E!W16+NRG_E!W16+FC_E!W16</f>
        <v>17.151158640000002</v>
      </c>
      <c r="X16" s="8">
        <f>TI_EHG_E!X16+NRG_E!X16+FC_E!X16</f>
        <v>13.623807120000006</v>
      </c>
      <c r="Y16" s="8">
        <f>TI_EHG_E!Y16+NRG_E!Y16+FC_E!Y16</f>
        <v>17.664144960000009</v>
      </c>
      <c r="Z16" s="8">
        <f>TI_EHG_E!Z16+NRG_E!Z16+FC_E!Z16</f>
        <v>11.339771520000003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5891.9203922400011</v>
      </c>
      <c r="D26" s="27">
        <f t="shared" ref="D26:X26" si="19">SUM(D27,D33)</f>
        <v>6263.0263792800006</v>
      </c>
      <c r="E26" s="27">
        <f t="shared" si="19"/>
        <v>6355.2562376399983</v>
      </c>
      <c r="F26" s="27">
        <f t="shared" si="19"/>
        <v>6878.6281569599996</v>
      </c>
      <c r="G26" s="27">
        <f t="shared" si="19"/>
        <v>7881.3197384400009</v>
      </c>
      <c r="H26" s="27">
        <f t="shared" si="19"/>
        <v>8196.2285579999971</v>
      </c>
      <c r="I26" s="27">
        <f t="shared" si="19"/>
        <v>7812.5755633199988</v>
      </c>
      <c r="J26" s="27">
        <f t="shared" si="19"/>
        <v>7490.2060108799988</v>
      </c>
      <c r="K26" s="27">
        <f t="shared" si="19"/>
        <v>7558.9293524399982</v>
      </c>
      <c r="L26" s="27">
        <f t="shared" si="19"/>
        <v>7034.0544633599984</v>
      </c>
      <c r="M26" s="27">
        <f t="shared" si="19"/>
        <v>7395.4593514800008</v>
      </c>
      <c r="N26" s="27">
        <f t="shared" si="19"/>
        <v>7661.2242639599999</v>
      </c>
      <c r="O26" s="27">
        <f t="shared" si="19"/>
        <v>7425.0651124799997</v>
      </c>
      <c r="P26" s="27">
        <f t="shared" si="19"/>
        <v>7292.297179080002</v>
      </c>
      <c r="Q26" s="27">
        <f t="shared" si="19"/>
        <v>6890.106726</v>
      </c>
      <c r="R26" s="27">
        <f t="shared" si="19"/>
        <v>6595.9741292399995</v>
      </c>
      <c r="S26" s="27">
        <f t="shared" si="19"/>
        <v>6422.4513165600001</v>
      </c>
      <c r="T26" s="27">
        <f t="shared" si="19"/>
        <v>6600.6242506799999</v>
      </c>
      <c r="U26" s="27">
        <f t="shared" si="19"/>
        <v>6951.8777450400012</v>
      </c>
      <c r="V26" s="27">
        <f t="shared" si="19"/>
        <v>7092.0873338400006</v>
      </c>
      <c r="W26" s="27">
        <f t="shared" si="19"/>
        <v>5589.175158</v>
      </c>
      <c r="X26" s="27">
        <f t="shared" si="19"/>
        <v>5877.9620204400007</v>
      </c>
      <c r="Y26" s="27">
        <f t="shared" ref="Y26:Z26" si="20">SUM(Y27,Y33)</f>
        <v>5106.762156599998</v>
      </c>
      <c r="Z26" s="27">
        <f t="shared" si="20"/>
        <v>4971.8449645199998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5891.9203922400011</v>
      </c>
      <c r="D33" s="19">
        <f t="shared" ref="D33:X33" si="25">SUM(D34:D50)</f>
        <v>6263.0263792800006</v>
      </c>
      <c r="E33" s="19">
        <f t="shared" si="25"/>
        <v>6355.2562376399983</v>
      </c>
      <c r="F33" s="19">
        <f t="shared" si="25"/>
        <v>6878.6281569599996</v>
      </c>
      <c r="G33" s="19">
        <f t="shared" si="25"/>
        <v>7881.3197384400009</v>
      </c>
      <c r="H33" s="19">
        <f t="shared" si="25"/>
        <v>8196.2285579999971</v>
      </c>
      <c r="I33" s="19">
        <f t="shared" si="25"/>
        <v>7812.5755633199988</v>
      </c>
      <c r="J33" s="19">
        <f t="shared" si="25"/>
        <v>7490.2060108799988</v>
      </c>
      <c r="K33" s="19">
        <f t="shared" si="25"/>
        <v>7558.9293524399982</v>
      </c>
      <c r="L33" s="19">
        <f t="shared" si="25"/>
        <v>7034.0544633599984</v>
      </c>
      <c r="M33" s="19">
        <f t="shared" si="25"/>
        <v>7395.4593514800008</v>
      </c>
      <c r="N33" s="19">
        <f t="shared" si="25"/>
        <v>7661.2242639599999</v>
      </c>
      <c r="O33" s="19">
        <f t="shared" si="25"/>
        <v>7425.0651124799997</v>
      </c>
      <c r="P33" s="19">
        <f t="shared" si="25"/>
        <v>7292.297179080002</v>
      </c>
      <c r="Q33" s="19">
        <f t="shared" si="25"/>
        <v>6890.106726</v>
      </c>
      <c r="R33" s="19">
        <f t="shared" si="25"/>
        <v>6595.9741292399995</v>
      </c>
      <c r="S33" s="19">
        <f t="shared" si="25"/>
        <v>6422.4513165600001</v>
      </c>
      <c r="T33" s="19">
        <f t="shared" si="25"/>
        <v>6600.6242506799999</v>
      </c>
      <c r="U33" s="19">
        <f t="shared" si="25"/>
        <v>6951.8777450400012</v>
      </c>
      <c r="V33" s="19">
        <f t="shared" si="25"/>
        <v>7092.0873338400006</v>
      </c>
      <c r="W33" s="19">
        <f t="shared" si="25"/>
        <v>5589.175158</v>
      </c>
      <c r="X33" s="19">
        <f t="shared" si="25"/>
        <v>5877.9620204400007</v>
      </c>
      <c r="Y33" s="19">
        <f t="shared" ref="Y33:Z33" si="26">SUM(Y34:Y50)</f>
        <v>5106.762156599998</v>
      </c>
      <c r="Z33" s="19">
        <f t="shared" si="26"/>
        <v>4971.8449645199998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  <c r="Y34" s="8">
        <f>TI_EHG_E!Y34+NRG_E!Y34+FC_E!Y34</f>
        <v>0</v>
      </c>
      <c r="Z34" s="8">
        <f>TI_EHG_E!Z34+NRG_E!Z34+FC_E!Z34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69.662475720000003</v>
      </c>
      <c r="D36" s="8">
        <f>TI_EHG_E!D36+NRG_E!D36+FC_E!D36</f>
        <v>81.272623320000008</v>
      </c>
      <c r="E36" s="8">
        <f>TI_EHG_E!E36+NRG_E!E36+FC_E!E36</f>
        <v>55.149450480000006</v>
      </c>
      <c r="F36" s="8">
        <f>TI_EHG_E!F36+NRG_E!F36+FC_E!F36</f>
        <v>46.441726199999998</v>
      </c>
      <c r="G36" s="8">
        <f>TI_EHG_E!G36+NRG_E!G36+FC_E!G36</f>
        <v>37.733774760000003</v>
      </c>
      <c r="H36" s="8">
        <f>TI_EHG_E!H36+NRG_E!H36+FC_E!H36</f>
        <v>34.831351439999999</v>
      </c>
      <c r="I36" s="8">
        <f>TI_EHG_E!I36+NRG_E!I36+FC_E!I36</f>
        <v>29.02627764</v>
      </c>
      <c r="J36" s="8">
        <f>TI_EHG_E!J36+NRG_E!J36+FC_E!J36</f>
        <v>26.12385432</v>
      </c>
      <c r="K36" s="8">
        <f>TI_EHG_E!K36+NRG_E!K36+FC_E!K36</f>
        <v>26.12385432</v>
      </c>
      <c r="L36" s="8">
        <f>TI_EHG_E!L36+NRG_E!L36+FC_E!L36</f>
        <v>31.745837160000004</v>
      </c>
      <c r="M36" s="8">
        <f>TI_EHG_E!M36+NRG_E!M36+FC_E!M36</f>
        <v>33.322100400000004</v>
      </c>
      <c r="N36" s="8">
        <f>TI_EHG_E!N36+NRG_E!N36+FC_E!N36</f>
        <v>27.722833560000002</v>
      </c>
      <c r="O36" s="8">
        <f>TI_EHG_E!O36+NRG_E!O36+FC_E!O36</f>
        <v>30.041910000000009</v>
      </c>
      <c r="P36" s="8">
        <f>TI_EHG_E!P36+NRG_E!P36+FC_E!P36</f>
        <v>29.490365519999987</v>
      </c>
      <c r="Q36" s="8">
        <f>TI_EHG_E!Q36+NRG_E!Q36+FC_E!Q36</f>
        <v>27.664680599999979</v>
      </c>
      <c r="R36" s="8">
        <f>TI_EHG_E!R36+NRG_E!R36+FC_E!R36</f>
        <v>27.798250679999974</v>
      </c>
      <c r="S36" s="8">
        <f>TI_EHG_E!S36+NRG_E!S36+FC_E!S36</f>
        <v>29.667323160000016</v>
      </c>
      <c r="T36" s="8">
        <f>TI_EHG_E!T36+NRG_E!T36+FC_E!T36</f>
        <v>25.827637680000013</v>
      </c>
      <c r="U36" s="8">
        <f>TI_EHG_E!U36+NRG_E!U36+FC_E!U36</f>
        <v>22.480662239999994</v>
      </c>
      <c r="V36" s="8">
        <f>TI_EHG_E!V36+NRG_E!V36+FC_E!V36</f>
        <v>26.840544120000011</v>
      </c>
      <c r="W36" s="8">
        <f>TI_EHG_E!W36+NRG_E!W36+FC_E!W36</f>
        <v>20.515501079999986</v>
      </c>
      <c r="X36" s="8">
        <f>TI_EHG_E!X36+NRG_E!X36+FC_E!X36</f>
        <v>29.525348160000021</v>
      </c>
      <c r="Y36" s="8">
        <f>TI_EHG_E!Y36+NRG_E!Y36+FC_E!Y36</f>
        <v>22.550173199999989</v>
      </c>
      <c r="Z36" s="8">
        <f>TI_EHG_E!Z36+NRG_E!Z36+FC_E!Z36</f>
        <v>29.705258879999995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1736.3598436799998</v>
      </c>
      <c r="D37" s="8">
        <f>TI_EHG_E!D37+NRG_E!D37+FC_E!D37</f>
        <v>1706.8004553600001</v>
      </c>
      <c r="E37" s="8">
        <f>TI_EHG_E!E37+NRG_E!E37+FC_E!E37</f>
        <v>1663.9185855599999</v>
      </c>
      <c r="F37" s="8">
        <f>TI_EHG_E!F37+NRG_E!F37+FC_E!F37</f>
        <v>1693.48096764</v>
      </c>
      <c r="G37" s="8">
        <f>TI_EHG_E!G37+NRG_E!G37+FC_E!G37</f>
        <v>1641.8914973999997</v>
      </c>
      <c r="H37" s="8">
        <f>TI_EHG_E!H37+NRG_E!H37+FC_E!H37</f>
        <v>1495.3741387199996</v>
      </c>
      <c r="I37" s="8">
        <f>TI_EHG_E!I37+NRG_E!I37+FC_E!I37</f>
        <v>1344.04505928</v>
      </c>
      <c r="J37" s="8">
        <f>TI_EHG_E!J37+NRG_E!J37+FC_E!J37</f>
        <v>1286.3223727199997</v>
      </c>
      <c r="K37" s="8">
        <f>TI_EHG_E!K37+NRG_E!K37+FC_E!K37</f>
        <v>1224.3428089200002</v>
      </c>
      <c r="L37" s="8">
        <f>TI_EHG_E!L37+NRG_E!L37+FC_E!L37</f>
        <v>1128.7378317599998</v>
      </c>
      <c r="M37" s="8">
        <f>TI_EHG_E!M37+NRG_E!M37+FC_E!M37</f>
        <v>1049.0713833600003</v>
      </c>
      <c r="N37" s="8">
        <f>TI_EHG_E!N37+NRG_E!N37+FC_E!N37</f>
        <v>1070.2305305999998</v>
      </c>
      <c r="O37" s="8">
        <f>TI_EHG_E!O37+NRG_E!O37+FC_E!O37</f>
        <v>1042.4609117999996</v>
      </c>
      <c r="P37" s="8">
        <f>TI_EHG_E!P37+NRG_E!P37+FC_E!P37</f>
        <v>949.44528756000022</v>
      </c>
      <c r="Q37" s="8">
        <f>TI_EHG_E!Q37+NRG_E!Q37+FC_E!Q37</f>
        <v>911.01114720000021</v>
      </c>
      <c r="R37" s="8">
        <f>TI_EHG_E!R37+NRG_E!R37+FC_E!R37</f>
        <v>849.46418172000017</v>
      </c>
      <c r="S37" s="8">
        <f>TI_EHG_E!S37+NRG_E!S37+FC_E!S37</f>
        <v>825.50087927999971</v>
      </c>
      <c r="T37" s="8">
        <f>TI_EHG_E!T37+NRG_E!T37+FC_E!T37</f>
        <v>872.37118583999995</v>
      </c>
      <c r="U37" s="8">
        <f>TI_EHG_E!U37+NRG_E!U37+FC_E!U37</f>
        <v>952.60420332000012</v>
      </c>
      <c r="V37" s="8">
        <f>TI_EHG_E!V37+NRG_E!V37+FC_E!V37</f>
        <v>994.8269469600001</v>
      </c>
      <c r="W37" s="8">
        <f>TI_EHG_E!W37+NRG_E!W37+FC_E!W37</f>
        <v>759.52689120000002</v>
      </c>
      <c r="X37" s="8">
        <f>TI_EHG_E!X37+NRG_E!X37+FC_E!X37</f>
        <v>920.07375767999997</v>
      </c>
      <c r="Y37" s="8">
        <f>TI_EHG_E!Y37+NRG_E!Y37+FC_E!Y37</f>
        <v>934.72970975999976</v>
      </c>
      <c r="Z37" s="8">
        <f>TI_EHG_E!Z37+NRG_E!Z37+FC_E!Z37</f>
        <v>1040.387733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0.80388000000000004</v>
      </c>
      <c r="D38" s="8">
        <f>TI_EHG_E!D38+NRG_E!D38+FC_E!D38</f>
        <v>0.67913999999999974</v>
      </c>
      <c r="E38" s="8">
        <f>TI_EHG_E!E38+NRG_E!E38+FC_E!E38</f>
        <v>0.72475200000000017</v>
      </c>
      <c r="F38" s="8">
        <f>TI_EHG_E!F38+NRG_E!F38+FC_E!F38</f>
        <v>0.77943600000000002</v>
      </c>
      <c r="G38" s="8">
        <f>TI_EHG_E!G38+NRG_E!G38+FC_E!G38</f>
        <v>0.60303600000000002</v>
      </c>
      <c r="H38" s="8">
        <f>TI_EHG_E!H38+NRG_E!H38+FC_E!H38</f>
        <v>0.44150399999999995</v>
      </c>
      <c r="I38" s="8">
        <f>TI_EHG_E!I38+NRG_E!I38+FC_E!I38</f>
        <v>0.49946400000000013</v>
      </c>
      <c r="J38" s="8">
        <f>TI_EHG_E!J38+NRG_E!J38+FC_E!J38</f>
        <v>0.63630000000000009</v>
      </c>
      <c r="K38" s="8">
        <f>TI_EHG_E!K38+NRG_E!K38+FC_E!K38</f>
        <v>0.59976000000000007</v>
      </c>
      <c r="L38" s="8">
        <f>TI_EHG_E!L38+NRG_E!L38+FC_E!L38</f>
        <v>1.2637799999999997</v>
      </c>
      <c r="M38" s="8">
        <f>TI_EHG_E!M38+NRG_E!M38+FC_E!M38</f>
        <v>1.0717560000000006</v>
      </c>
      <c r="N38" s="8">
        <f>TI_EHG_E!N38+NRG_E!N38+FC_E!N38</f>
        <v>0.84344399999999986</v>
      </c>
      <c r="O38" s="8">
        <f>TI_EHG_E!O38+NRG_E!O38+FC_E!O38</f>
        <v>0.54809999999999981</v>
      </c>
      <c r="P38" s="8">
        <f>TI_EHG_E!P38+NRG_E!P38+FC_E!P38</f>
        <v>0.60606000000000027</v>
      </c>
      <c r="Q38" s="8">
        <f>TI_EHG_E!Q38+NRG_E!Q38+FC_E!Q38</f>
        <v>0.55717199999999989</v>
      </c>
      <c r="R38" s="8">
        <f>TI_EHG_E!R38+NRG_E!R38+FC_E!R38</f>
        <v>0.66981599999999986</v>
      </c>
      <c r="S38" s="8">
        <f>TI_EHG_E!S38+NRG_E!S38+FC_E!S38</f>
        <v>0.67611599999999905</v>
      </c>
      <c r="T38" s="8">
        <f>TI_EHG_E!T38+NRG_E!T38+FC_E!T38</f>
        <v>0.67611599999999994</v>
      </c>
      <c r="U38" s="8">
        <f>TI_EHG_E!U38+NRG_E!U38+FC_E!U38</f>
        <v>0.71567999999999976</v>
      </c>
      <c r="V38" s="8">
        <f>TI_EHG_E!V38+NRG_E!V38+FC_E!V38</f>
        <v>0.63327600000000017</v>
      </c>
      <c r="W38" s="8">
        <f>TI_EHG_E!W38+NRG_E!W38+FC_E!W38</f>
        <v>0.56649599999999978</v>
      </c>
      <c r="X38" s="8">
        <f>TI_EHG_E!X38+NRG_E!X38+FC_E!X38</f>
        <v>0.71870400000000001</v>
      </c>
      <c r="Y38" s="8">
        <f>TI_EHG_E!Y38+NRG_E!Y38+FC_E!Y38</f>
        <v>0.59673599999999993</v>
      </c>
      <c r="Z38" s="8">
        <f>TI_EHG_E!Z38+NRG_E!Z38+FC_E!Z38</f>
        <v>0.51156000000000024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0</v>
      </c>
      <c r="T40" s="8">
        <f>TI_EHG_E!T40+NRG_E!T40+FC_E!T40</f>
        <v>0</v>
      </c>
      <c r="U40" s="8">
        <f>TI_EHG_E!U40+NRG_E!U40+FC_E!U40</f>
        <v>0</v>
      </c>
      <c r="V40" s="8">
        <f>TI_EHG_E!V40+NRG_E!V40+FC_E!V40</f>
        <v>0</v>
      </c>
      <c r="W40" s="8">
        <f>TI_EHG_E!W40+NRG_E!W40+FC_E!W40</f>
        <v>0</v>
      </c>
      <c r="X40" s="8">
        <f>TI_EHG_E!X40+NRG_E!X40+FC_E!X40</f>
        <v>0</v>
      </c>
      <c r="Y40" s="8">
        <f>TI_EHG_E!Y40+NRG_E!Y40+FC_E!Y40</f>
        <v>0</v>
      </c>
      <c r="Z40" s="8">
        <f>TI_EHG_E!Z40+NRG_E!Z40+FC_E!Z40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3.6845874000000012</v>
      </c>
      <c r="D41" s="8">
        <f>TI_EHG_E!D41+NRG_E!D41+FC_E!D41</f>
        <v>4.1978671199999997</v>
      </c>
      <c r="E41" s="8">
        <f>TI_EHG_E!E41+NRG_E!E41+FC_E!E41</f>
        <v>3.5901108000000006</v>
      </c>
      <c r="F41" s="8">
        <f>TI_EHG_E!F41+NRG_E!F41+FC_E!F41</f>
        <v>3.9586989600000004</v>
      </c>
      <c r="G41" s="8">
        <f>TI_EHG_E!G41+NRG_E!G41+FC_E!G41</f>
        <v>4.2263395199999989</v>
      </c>
      <c r="H41" s="8">
        <f>TI_EHG_E!H41+NRG_E!H41+FC_E!H41</f>
        <v>5.3064788400000005</v>
      </c>
      <c r="I41" s="8">
        <f>TI_EHG_E!I41+NRG_E!I41+FC_E!I41</f>
        <v>3.41073468</v>
      </c>
      <c r="J41" s="8">
        <f>TI_EHG_E!J41+NRG_E!J41+FC_E!J41</f>
        <v>2.8154026800000009</v>
      </c>
      <c r="K41" s="8">
        <f>TI_EHG_E!K41+NRG_E!K41+FC_E!K41</f>
        <v>2.9792483999999999</v>
      </c>
      <c r="L41" s="8">
        <f>TI_EHG_E!L41+NRG_E!L41+FC_E!L41</f>
        <v>1.7699479199999995</v>
      </c>
      <c r="M41" s="8">
        <f>TI_EHG_E!M41+NRG_E!M41+FC_E!M41</f>
        <v>2.02179924</v>
      </c>
      <c r="N41" s="8">
        <f>TI_EHG_E!N41+NRG_E!N41+FC_E!N41</f>
        <v>2.5288668000000012</v>
      </c>
      <c r="O41" s="8">
        <f>TI_EHG_E!O41+NRG_E!O41+FC_E!O41</f>
        <v>2.2612262400000018</v>
      </c>
      <c r="P41" s="8">
        <f>TI_EHG_E!P41+NRG_E!P41+FC_E!P41</f>
        <v>2.1540664800000013</v>
      </c>
      <c r="Q41" s="8">
        <f>TI_EHG_E!Q41+NRG_E!Q41+FC_E!Q41</f>
        <v>1.2975649199999997</v>
      </c>
      <c r="R41" s="8">
        <f>TI_EHG_E!R41+NRG_E!R41+FC_E!R41</f>
        <v>2.6075541599999998</v>
      </c>
      <c r="S41" s="8">
        <f>TI_EHG_E!S41+NRG_E!S41+FC_E!S41</f>
        <v>1.5243087600000007</v>
      </c>
      <c r="T41" s="8">
        <f>TI_EHG_E!T41+NRG_E!T41+FC_E!T41</f>
        <v>1.568311560000001</v>
      </c>
      <c r="U41" s="8">
        <f>TI_EHG_E!U41+NRG_E!U41+FC_E!U41</f>
        <v>1.5023073600000019</v>
      </c>
      <c r="V41" s="8">
        <f>TI_EHG_E!V41+NRG_E!V41+FC_E!V41</f>
        <v>2.037588480000001</v>
      </c>
      <c r="W41" s="8">
        <f>TI_EHG_E!W41+NRG_E!W41+FC_E!W41</f>
        <v>1.6061022000000009</v>
      </c>
      <c r="X41" s="8">
        <f>TI_EHG_E!X41+NRG_E!X41+FC_E!X41</f>
        <v>1.9146394800000022</v>
      </c>
      <c r="Y41" s="8">
        <f>TI_EHG_E!Y41+NRG_E!Y41+FC_E!Y41</f>
        <v>2.04690672</v>
      </c>
      <c r="Z41" s="8">
        <f>TI_EHG_E!Z41+NRG_E!Z41+FC_E!Z41</f>
        <v>1.1055056400000001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4061.3815195200009</v>
      </c>
      <c r="D43" s="8">
        <f>TI_EHG_E!D43+NRG_E!D43+FC_E!D43</f>
        <v>4448.9461863600009</v>
      </c>
      <c r="E43" s="8">
        <f>TI_EHG_E!E43+NRG_E!E43+FC_E!E43</f>
        <v>4612.9040848799987</v>
      </c>
      <c r="F43" s="8">
        <f>TI_EHG_E!F43+NRG_E!F43+FC_E!F43</f>
        <v>5117.8092731999996</v>
      </c>
      <c r="G43" s="8">
        <f>TI_EHG_E!G43+NRG_E!G43+FC_E!G43</f>
        <v>6186.4191558000011</v>
      </c>
      <c r="H43" s="8">
        <f>TI_EHG_E!H43+NRG_E!H43+FC_E!H43</f>
        <v>6653.4113458799975</v>
      </c>
      <c r="I43" s="8">
        <f>TI_EHG_E!I43+NRG_E!I43+FC_E!I43</f>
        <v>6430.7147626799988</v>
      </c>
      <c r="J43" s="8">
        <f>TI_EHG_E!J43+NRG_E!J43+FC_E!J43</f>
        <v>6170.9209333199997</v>
      </c>
      <c r="K43" s="8">
        <f>TI_EHG_E!K43+NRG_E!K43+FC_E!K43</f>
        <v>6302.8030759199983</v>
      </c>
      <c r="L43" s="8">
        <f>TI_EHG_E!L43+NRG_E!L43+FC_E!L43</f>
        <v>5868.2182244399983</v>
      </c>
      <c r="M43" s="8">
        <f>TI_EHG_E!M43+NRG_E!M43+FC_E!M43</f>
        <v>6302.9257855200003</v>
      </c>
      <c r="N43" s="8">
        <f>TI_EHG_E!N43+NRG_E!N43+FC_E!N43</f>
        <v>6553.5364018800001</v>
      </c>
      <c r="O43" s="8">
        <f>TI_EHG_E!O43+NRG_E!O43+FC_E!O43</f>
        <v>6344.0625783599999</v>
      </c>
      <c r="P43" s="8">
        <f>TI_EHG_E!P43+NRG_E!P43+FC_E!P43</f>
        <v>6305.8057264800018</v>
      </c>
      <c r="Q43" s="8">
        <f>TI_EHG_E!Q43+NRG_E!Q43+FC_E!Q43</f>
        <v>5945.70000024</v>
      </c>
      <c r="R43" s="8">
        <f>TI_EHG_E!R43+NRG_E!R43+FC_E!R43</f>
        <v>5712.34448772</v>
      </c>
      <c r="S43" s="8">
        <f>TI_EHG_E!S43+NRG_E!S43+FC_E!S43</f>
        <v>5560.8752253600005</v>
      </c>
      <c r="T43" s="8">
        <f>TI_EHG_E!T43+NRG_E!T43+FC_E!T43</f>
        <v>5692.9176907199999</v>
      </c>
      <c r="U43" s="8">
        <f>TI_EHG_E!U43+NRG_E!U43+FC_E!U43</f>
        <v>5966.1660942000008</v>
      </c>
      <c r="V43" s="8">
        <f>TI_EHG_E!V43+NRG_E!V43+FC_E!V43</f>
        <v>6061.4826433200005</v>
      </c>
      <c r="W43" s="8">
        <f>TI_EHG_E!W43+NRG_E!W43+FC_E!W43</f>
        <v>4803.4832975999998</v>
      </c>
      <c r="X43" s="8">
        <f>TI_EHG_E!X43+NRG_E!X43+FC_E!X43</f>
        <v>4922.2187071200005</v>
      </c>
      <c r="Y43" s="8">
        <f>TI_EHG_E!Y43+NRG_E!Y43+FC_E!Y43</f>
        <v>4143.878916839999</v>
      </c>
      <c r="Z43" s="8">
        <f>TI_EHG_E!Z43+NRG_E!Z43+FC_E!Z43</f>
        <v>3896.9391848400005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20.028085920000002</v>
      </c>
      <c r="D44" s="8">
        <f>TI_EHG_E!D44+NRG_E!D44+FC_E!D44</f>
        <v>21.130107119999998</v>
      </c>
      <c r="E44" s="8">
        <f>TI_EHG_E!E44+NRG_E!E44+FC_E!E44</f>
        <v>18.96925392</v>
      </c>
      <c r="F44" s="8">
        <f>TI_EHG_E!F44+NRG_E!F44+FC_E!F44</f>
        <v>16.158054960000001</v>
      </c>
      <c r="G44" s="8">
        <f>TI_EHG_E!G44+NRG_E!G44+FC_E!G44</f>
        <v>10.445934960000001</v>
      </c>
      <c r="H44" s="8">
        <f>TI_EHG_E!H44+NRG_E!H44+FC_E!H44</f>
        <v>6.8637391200000026</v>
      </c>
      <c r="I44" s="8">
        <f>TI_EHG_E!I44+NRG_E!I44+FC_E!I44</f>
        <v>4.8792650399999999</v>
      </c>
      <c r="J44" s="8">
        <f>TI_EHG_E!J44+NRG_E!J44+FC_E!J44</f>
        <v>3.3871478400000017</v>
      </c>
      <c r="K44" s="8">
        <f>TI_EHG_E!K44+NRG_E!K44+FC_E!K44</f>
        <v>2.0806048800000001</v>
      </c>
      <c r="L44" s="8">
        <f>TI_EHG_E!L44+NRG_E!L44+FC_E!L44</f>
        <v>2.31884208</v>
      </c>
      <c r="M44" s="8">
        <f>TI_EHG_E!M44+NRG_E!M44+FC_E!M44</f>
        <v>7.0465269600000005</v>
      </c>
      <c r="N44" s="8">
        <f>TI_EHG_E!N44+NRG_E!N44+FC_E!N44</f>
        <v>6.3621871200000015</v>
      </c>
      <c r="O44" s="8">
        <f>TI_EHG_E!O44+NRG_E!O44+FC_E!O44</f>
        <v>5.6903860800000023</v>
      </c>
      <c r="P44" s="8">
        <f>TI_EHG_E!P44+NRG_E!P44+FC_E!P44</f>
        <v>4.7956730400000014</v>
      </c>
      <c r="Q44" s="8">
        <f>TI_EHG_E!Q44+NRG_E!Q44+FC_E!Q44</f>
        <v>3.8761610400000022</v>
      </c>
      <c r="R44" s="8">
        <f>TI_EHG_E!R44+NRG_E!R44+FC_E!R44</f>
        <v>3.0898389600000007</v>
      </c>
      <c r="S44" s="8">
        <f>TI_EHG_E!S44+NRG_E!S44+FC_E!S44</f>
        <v>4.2074640000000008</v>
      </c>
      <c r="T44" s="8">
        <f>TI_EHG_E!T44+NRG_E!T44+FC_E!T44</f>
        <v>7.2633088800000012</v>
      </c>
      <c r="U44" s="8">
        <f>TI_EHG_E!U44+NRG_E!U44+FC_E!U44</f>
        <v>8.4087979200000014</v>
      </c>
      <c r="V44" s="8">
        <f>TI_EHG_E!V44+NRG_E!V44+FC_E!V44</f>
        <v>6.2663349600000009</v>
      </c>
      <c r="W44" s="8">
        <f>TI_EHG_E!W44+NRG_E!W44+FC_E!W44</f>
        <v>3.4768699200000008</v>
      </c>
      <c r="X44" s="8">
        <f>TI_EHG_E!X44+NRG_E!X44+FC_E!X44</f>
        <v>3.5108639999999989</v>
      </c>
      <c r="Y44" s="8">
        <f>TI_EHG_E!Y44+NRG_E!Y44+FC_E!Y44</f>
        <v>2.9597140800000004</v>
      </c>
      <c r="Z44" s="8">
        <f>TI_EHG_E!Z44+NRG_E!Z44+FC_E!Z44</f>
        <v>3.1957221600000003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0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0</v>
      </c>
      <c r="T48" s="8">
        <f>TI_EHG_E!T48+NRG_E!T48+FC_E!T48</f>
        <v>0</v>
      </c>
      <c r="U48" s="8">
        <f>TI_EHG_E!U48+NRG_E!U48+FC_E!U48</f>
        <v>0</v>
      </c>
      <c r="V48" s="8">
        <f>TI_EHG_E!V48+NRG_E!V48+FC_E!V48</f>
        <v>0</v>
      </c>
      <c r="W48" s="8">
        <f>TI_EHG_E!W48+NRG_E!W48+FC_E!W48</f>
        <v>0</v>
      </c>
      <c r="X48" s="8">
        <f>TI_EHG_E!X48+NRG_E!X48+FC_E!X48</f>
        <v>0</v>
      </c>
      <c r="Y48" s="8">
        <f>TI_EHG_E!Y48+NRG_E!Y48+FC_E!Y48</f>
        <v>0</v>
      </c>
      <c r="Z48" s="8">
        <f>TI_EHG_E!Z48+NRG_E!Z48+FC_E!Z48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  <c r="Y50" s="8">
        <f>TI_EHG_E!Y50+NRG_E!Y50+FC_E!Y50</f>
        <v>0</v>
      </c>
      <c r="Z50" s="8">
        <f>TI_EHG_E!Z50+NRG_E!Z50+FC_E!Z50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1576.8661154399997</v>
      </c>
      <c r="D51" s="27">
        <f>TI_EHG_E!D51+NRG_E!D51+FC_E!D51</f>
        <v>1752.9263611200001</v>
      </c>
      <c r="E51" s="27">
        <f>TI_EHG_E!E51+NRG_E!E51+FC_E!E51</f>
        <v>2505.7884059999997</v>
      </c>
      <c r="F51" s="27">
        <f>TI_EHG_E!F51+NRG_E!F51+FC_E!F51</f>
        <v>2536.5440865600003</v>
      </c>
      <c r="G51" s="27">
        <f>TI_EHG_E!G51+NRG_E!G51+FC_E!G51</f>
        <v>2808.8978504400006</v>
      </c>
      <c r="H51" s="27">
        <f>TI_EHG_E!H51+NRG_E!H51+FC_E!H51</f>
        <v>2762.8222921199995</v>
      </c>
      <c r="I51" s="27">
        <f>TI_EHG_E!I51+NRG_E!I51+FC_E!I51</f>
        <v>2889.9316749600002</v>
      </c>
      <c r="J51" s="27">
        <f>TI_EHG_E!J51+NRG_E!J51+FC_E!J51</f>
        <v>2697.4860105600001</v>
      </c>
      <c r="K51" s="27">
        <f>TI_EHG_E!K51+NRG_E!K51+FC_E!K51</f>
        <v>2567.7905299200002</v>
      </c>
      <c r="L51" s="27">
        <f>TI_EHG_E!L51+NRG_E!L51+FC_E!L51</f>
        <v>2612.9528251199999</v>
      </c>
      <c r="M51" s="27">
        <f>TI_EHG_E!M51+NRG_E!M51+FC_E!M51</f>
        <v>2810.5369578</v>
      </c>
      <c r="N51" s="27">
        <f>TI_EHG_E!N51+NRG_E!N51+FC_E!N51</f>
        <v>2424.6055349999997</v>
      </c>
      <c r="O51" s="27">
        <f>TI_EHG_E!O51+NRG_E!O51+FC_E!O51</f>
        <v>2468.9397942000001</v>
      </c>
      <c r="P51" s="27">
        <f>TI_EHG_E!P51+NRG_E!P51+FC_E!P51</f>
        <v>2090.4754384799999</v>
      </c>
      <c r="Q51" s="27">
        <f>TI_EHG_E!Q51+NRG_E!Q51+FC_E!Q51</f>
        <v>1980.6538316400006</v>
      </c>
      <c r="R51" s="27">
        <f>TI_EHG_E!R51+NRG_E!R51+FC_E!R51</f>
        <v>1806.2989361999996</v>
      </c>
      <c r="S51" s="27">
        <f>TI_EHG_E!S51+NRG_E!S51+FC_E!S51</f>
        <v>1665.9262342800002</v>
      </c>
      <c r="T51" s="27">
        <f>TI_EHG_E!T51+NRG_E!T51+FC_E!T51</f>
        <v>1628.4513445199998</v>
      </c>
      <c r="U51" s="27">
        <f>TI_EHG_E!U51+NRG_E!U51+FC_E!U51</f>
        <v>1606.21474068</v>
      </c>
      <c r="V51" s="27">
        <f>TI_EHG_E!V51+NRG_E!V51+FC_E!V51</f>
        <v>1607.1772820399995</v>
      </c>
      <c r="W51" s="27">
        <f>TI_EHG_E!W51+NRG_E!W51+FC_E!W51</f>
        <v>1459.4891850000001</v>
      </c>
      <c r="X51" s="27">
        <f>TI_EHG_E!X51+NRG_E!X51+FC_E!X51</f>
        <v>1573.0250381999999</v>
      </c>
      <c r="Y51" s="27">
        <f>TI_EHG_E!Y51+NRG_E!Y51+FC_E!Y51</f>
        <v>1234.8468554399999</v>
      </c>
      <c r="Z51" s="27">
        <f>TI_EHG_E!Z51+NRG_E!Z51+FC_E!Z51</f>
        <v>1157.7617528400003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107.25063361429211</v>
      </c>
      <c r="D52" s="27">
        <f t="shared" ref="D52:X52" si="28">SUM(D53:D54)</f>
        <v>150.84518402361584</v>
      </c>
      <c r="E52" s="27">
        <f t="shared" si="28"/>
        <v>168.84931813271015</v>
      </c>
      <c r="F52" s="27">
        <f t="shared" si="28"/>
        <v>160.43286411771118</v>
      </c>
      <c r="G52" s="27">
        <f t="shared" si="28"/>
        <v>175.07319508140415</v>
      </c>
      <c r="H52" s="27">
        <f t="shared" si="28"/>
        <v>175.4175983753035</v>
      </c>
      <c r="I52" s="27">
        <f t="shared" si="28"/>
        <v>183.94351025785366</v>
      </c>
      <c r="J52" s="27">
        <f t="shared" si="28"/>
        <v>159.22775679786821</v>
      </c>
      <c r="K52" s="27">
        <f t="shared" si="28"/>
        <v>171.45781852901246</v>
      </c>
      <c r="L52" s="27">
        <f t="shared" si="28"/>
        <v>132.10282842861216</v>
      </c>
      <c r="M52" s="27">
        <f t="shared" si="28"/>
        <v>150.86682581332997</v>
      </c>
      <c r="N52" s="27">
        <f t="shared" si="28"/>
        <v>153.53590983752545</v>
      </c>
      <c r="O52" s="27">
        <f t="shared" si="28"/>
        <v>155.2024821509867</v>
      </c>
      <c r="P52" s="27">
        <f t="shared" si="28"/>
        <v>160.7073813425805</v>
      </c>
      <c r="Q52" s="27">
        <f t="shared" si="28"/>
        <v>157.63150473420419</v>
      </c>
      <c r="R52" s="27">
        <f t="shared" si="28"/>
        <v>161.45900404131891</v>
      </c>
      <c r="S52" s="27">
        <f t="shared" si="28"/>
        <v>159.13010803713794</v>
      </c>
      <c r="T52" s="27">
        <f t="shared" si="28"/>
        <v>172.59672952268423</v>
      </c>
      <c r="U52" s="27">
        <f t="shared" si="28"/>
        <v>179.17067397780181</v>
      </c>
      <c r="V52" s="27">
        <f t="shared" si="28"/>
        <v>178.99201011272379</v>
      </c>
      <c r="W52" s="27">
        <f t="shared" si="28"/>
        <v>222.32904080555141</v>
      </c>
      <c r="X52" s="27">
        <f t="shared" si="28"/>
        <v>204.60580881345481</v>
      </c>
      <c r="Y52" s="27">
        <f t="shared" ref="Y52:Z52" si="29">SUM(Y53:Y54)</f>
        <v>203.58146519013354</v>
      </c>
      <c r="Z52" s="27">
        <f t="shared" si="29"/>
        <v>158.91085143983221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38.387091599999991</v>
      </c>
      <c r="D53" s="8">
        <f>TI_EHG_E!D53+NRG_E!D53+FC_E!D53</f>
        <v>83.471216400000017</v>
      </c>
      <c r="E53" s="8">
        <f>TI_EHG_E!E53+NRG_E!E53+FC_E!E53</f>
        <v>98.476606799999971</v>
      </c>
      <c r="F53" s="8">
        <f>TI_EHG_E!F53+NRG_E!F53+FC_E!F53</f>
        <v>89.57983320000001</v>
      </c>
      <c r="G53" s="8">
        <f>TI_EHG_E!G53+NRG_E!G53+FC_E!G53</f>
        <v>96.437483999999998</v>
      </c>
      <c r="H53" s="8">
        <f>TI_EHG_E!H53+NRG_E!H53+FC_E!H53</f>
        <v>103.29564959999999</v>
      </c>
      <c r="I53" s="8">
        <f>TI_EHG_E!I53+NRG_E!I53+FC_E!I53</f>
        <v>108.19088279999998</v>
      </c>
      <c r="J53" s="8">
        <f>TI_EHG_E!J53+NRG_E!J53+FC_E!J53</f>
        <v>81.797601599999993</v>
      </c>
      <c r="K53" s="8">
        <f>TI_EHG_E!K53+NRG_E!K53+FC_E!K53</f>
        <v>92.831309999999988</v>
      </c>
      <c r="L53" s="8">
        <f>TI_EHG_E!L53+NRG_E!L53+FC_E!L53</f>
        <v>59.277675599999995</v>
      </c>
      <c r="M53" s="8">
        <f>TI_EHG_E!M53+NRG_E!M53+FC_E!M53</f>
        <v>85.351780799999986</v>
      </c>
      <c r="N53" s="8">
        <f>TI_EHG_E!N53+NRG_E!N53+FC_E!N53</f>
        <v>82.314975600000011</v>
      </c>
      <c r="O53" s="8">
        <f>TI_EHG_E!O53+NRG_E!O53+FC_E!O53</f>
        <v>86.273272799999987</v>
      </c>
      <c r="P53" s="8">
        <f>TI_EHG_E!P53+NRG_E!P53+FC_E!P53</f>
        <v>91.660654800000003</v>
      </c>
      <c r="Q53" s="8">
        <f>TI_EHG_E!Q53+NRG_E!Q53+FC_E!Q53</f>
        <v>91.517540400000001</v>
      </c>
      <c r="R53" s="8">
        <f>TI_EHG_E!R53+NRG_E!R53+FC_E!R53</f>
        <v>81.371861999999993</v>
      </c>
      <c r="S53" s="8">
        <f>TI_EHG_E!S53+NRG_E!S53+FC_E!S53</f>
        <v>78.017425200000019</v>
      </c>
      <c r="T53" s="8">
        <f>TI_EHG_E!T53+NRG_E!T53+FC_E!T53</f>
        <v>82.684087200000022</v>
      </c>
      <c r="U53" s="8">
        <f>TI_EHG_E!U53+NRG_E!U53+FC_E!U53</f>
        <v>89.242124400000023</v>
      </c>
      <c r="V53" s="8">
        <f>TI_EHG_E!V53+NRG_E!V53+FC_E!V53</f>
        <v>88.701069600000011</v>
      </c>
      <c r="W53" s="8">
        <f>TI_EHG_E!W53+NRG_E!W53+FC_E!W53</f>
        <v>139.72598640000001</v>
      </c>
      <c r="X53" s="8">
        <f>TI_EHG_E!X53+NRG_E!X53+FC_E!X53</f>
        <v>123.13398240000001</v>
      </c>
      <c r="Y53" s="8">
        <f>TI_EHG_E!Y53+NRG_E!Y53+FC_E!Y53</f>
        <v>125.63539560000002</v>
      </c>
      <c r="Z53" s="8">
        <f>TI_EHG_E!Z53+NRG_E!Z53+FC_E!Z53</f>
        <v>94.824100800000011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68.863542014292122</v>
      </c>
      <c r="D54" s="45">
        <f>TI_EHG_E!D54+NRG_E!D54+FC_E!D54</f>
        <v>67.373967623615812</v>
      </c>
      <c r="E54" s="45">
        <f>TI_EHG_E!E54+NRG_E!E54+FC_E!E54</f>
        <v>70.372711332710182</v>
      </c>
      <c r="F54" s="45">
        <f>TI_EHG_E!F54+NRG_E!F54+FC_E!F54</f>
        <v>70.853030917711152</v>
      </c>
      <c r="G54" s="45">
        <f>TI_EHG_E!G54+NRG_E!G54+FC_E!G54</f>
        <v>78.635711081404153</v>
      </c>
      <c r="H54" s="45">
        <f>TI_EHG_E!H54+NRG_E!H54+FC_E!H54</f>
        <v>72.121948775303522</v>
      </c>
      <c r="I54" s="45">
        <f>TI_EHG_E!I54+NRG_E!I54+FC_E!I54</f>
        <v>75.752627457853677</v>
      </c>
      <c r="J54" s="45">
        <f>TI_EHG_E!J54+NRG_E!J54+FC_E!J54</f>
        <v>77.430155197868231</v>
      </c>
      <c r="K54" s="45">
        <f>TI_EHG_E!K54+NRG_E!K54+FC_E!K54</f>
        <v>78.626508529012455</v>
      </c>
      <c r="L54" s="45">
        <f>TI_EHG_E!L54+NRG_E!L54+FC_E!L54</f>
        <v>72.825152828612175</v>
      </c>
      <c r="M54" s="45">
        <f>TI_EHG_E!M54+NRG_E!M54+FC_E!M54</f>
        <v>65.515045013329996</v>
      </c>
      <c r="N54" s="45">
        <f>TI_EHG_E!N54+NRG_E!N54+FC_E!N54</f>
        <v>71.220934237525441</v>
      </c>
      <c r="O54" s="45">
        <f>TI_EHG_E!O54+NRG_E!O54+FC_E!O54</f>
        <v>68.92920935098671</v>
      </c>
      <c r="P54" s="45">
        <f>TI_EHG_E!P54+NRG_E!P54+FC_E!P54</f>
        <v>69.046726542580501</v>
      </c>
      <c r="Q54" s="45">
        <f>TI_EHG_E!Q54+NRG_E!Q54+FC_E!Q54</f>
        <v>66.113964334204184</v>
      </c>
      <c r="R54" s="45">
        <f>TI_EHG_E!R54+NRG_E!R54+FC_E!R54</f>
        <v>80.087142041318927</v>
      </c>
      <c r="S54" s="45">
        <f>TI_EHG_E!S54+NRG_E!S54+FC_E!S54</f>
        <v>81.112682837137925</v>
      </c>
      <c r="T54" s="45">
        <f>TI_EHG_E!T54+NRG_E!T54+FC_E!T54</f>
        <v>89.912642322684206</v>
      </c>
      <c r="U54" s="45">
        <f>TI_EHG_E!U54+NRG_E!U54+FC_E!U54</f>
        <v>89.928549577801789</v>
      </c>
      <c r="V54" s="45">
        <f>TI_EHG_E!V54+NRG_E!V54+FC_E!V54</f>
        <v>90.290940512723765</v>
      </c>
      <c r="W54" s="45">
        <f>TI_EHG_E!W54+NRG_E!W54+FC_E!W54</f>
        <v>82.60305440555139</v>
      </c>
      <c r="X54" s="45">
        <f>TI_EHG_E!X54+NRG_E!X54+FC_E!X54</f>
        <v>81.471826413454792</v>
      </c>
      <c r="Y54" s="45">
        <f>TI_EHG_E!Y54+NRG_E!Y54+FC_E!Y54</f>
        <v>77.946069590133533</v>
      </c>
      <c r="Z54" s="45">
        <f>TI_EHG_E!Z54+NRG_E!Z54+FC_E!Z54</f>
        <v>64.086750639832204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114.29159543999998</v>
      </c>
      <c r="D61" s="49">
        <f t="shared" si="30"/>
        <v>121.39571375999998</v>
      </c>
      <c r="E61" s="49">
        <f t="shared" si="30"/>
        <v>118.75342463999996</v>
      </c>
      <c r="F61" s="49">
        <f t="shared" si="30"/>
        <v>135.92712599999996</v>
      </c>
      <c r="G61" s="49">
        <f t="shared" si="30"/>
        <v>154.31330015999995</v>
      </c>
      <c r="H61" s="49">
        <f t="shared" si="30"/>
        <v>247.13192448000001</v>
      </c>
      <c r="I61" s="49">
        <f t="shared" si="30"/>
        <v>253.79689967999997</v>
      </c>
      <c r="J61" s="49">
        <f t="shared" si="30"/>
        <v>416.78440271999995</v>
      </c>
      <c r="K61" s="49">
        <f t="shared" si="30"/>
        <v>430.43246495999995</v>
      </c>
      <c r="L61" s="49">
        <f t="shared" si="30"/>
        <v>400.72844232</v>
      </c>
      <c r="M61" s="49">
        <f t="shared" si="30"/>
        <v>419.93241479999995</v>
      </c>
      <c r="N61" s="49">
        <f t="shared" si="30"/>
        <v>409.86758592000001</v>
      </c>
      <c r="O61" s="49">
        <f t="shared" si="30"/>
        <v>427.52682647999984</v>
      </c>
      <c r="P61" s="49">
        <f t="shared" si="30"/>
        <v>466.40453759999991</v>
      </c>
      <c r="Q61" s="49">
        <f t="shared" si="30"/>
        <v>594.08806751999987</v>
      </c>
      <c r="R61" s="49">
        <f t="shared" si="30"/>
        <v>648.64596167999991</v>
      </c>
      <c r="S61" s="49">
        <f t="shared" si="30"/>
        <v>687.44028239999989</v>
      </c>
      <c r="T61" s="49">
        <f t="shared" si="30"/>
        <v>801.56806631999973</v>
      </c>
      <c r="U61" s="49">
        <f t="shared" si="30"/>
        <v>901.34444808000001</v>
      </c>
      <c r="V61" s="49">
        <f t="shared" si="30"/>
        <v>1001.8273809599999</v>
      </c>
      <c r="W61" s="49">
        <f t="shared" si="30"/>
        <v>1302.0563059199999</v>
      </c>
      <c r="X61" s="49">
        <f t="shared" si="30"/>
        <v>1347.7245191999998</v>
      </c>
      <c r="Y61" s="49">
        <f t="shared" ref="Y61:Z61" si="31">SUM(Y62:Y72)</f>
        <v>1276.6623919199999</v>
      </c>
      <c r="Z61" s="49">
        <f t="shared" si="31"/>
        <v>1409.7677896799999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71.458329599999985</v>
      </c>
      <c r="D62" s="52">
        <f>TI_EHG_E!D62+NRG_E!D62+FC_E!D62</f>
        <v>77.332550399999988</v>
      </c>
      <c r="E62" s="52">
        <f>TI_EHG_E!E62+NRG_E!E62+FC_E!E62</f>
        <v>73.643673599999971</v>
      </c>
      <c r="F62" s="52">
        <f>TI_EHG_E!F62+NRG_E!F62+FC_E!F62</f>
        <v>79.508620799999989</v>
      </c>
      <c r="G62" s="52">
        <f>TI_EHG_E!G62+NRG_E!G62+FC_E!G62</f>
        <v>89.691839999999999</v>
      </c>
      <c r="H62" s="52">
        <f>TI_EHG_E!H62+NRG_E!H62+FC_E!H62</f>
        <v>183.591072</v>
      </c>
      <c r="I62" s="52">
        <f>TI_EHG_E!I62+NRG_E!I62+FC_E!I62</f>
        <v>185.14742399999997</v>
      </c>
      <c r="J62" s="52">
        <f>TI_EHG_E!J62+NRG_E!J62+FC_E!J62</f>
        <v>210.86069759999992</v>
      </c>
      <c r="K62" s="52">
        <f>TI_EHG_E!K62+NRG_E!K62+FC_E!K62</f>
        <v>221.32373759999993</v>
      </c>
      <c r="L62" s="52">
        <f>TI_EHG_E!L62+NRG_E!L62+FC_E!L62</f>
        <v>203.03095680000004</v>
      </c>
      <c r="M62" s="52">
        <f>TI_EHG_E!M62+NRG_E!M62+FC_E!M62</f>
        <v>225.45250559999997</v>
      </c>
      <c r="N62" s="52">
        <f>TI_EHG_E!N62+NRG_E!N62+FC_E!N62</f>
        <v>196.73619839999992</v>
      </c>
      <c r="O62" s="52">
        <f>TI_EHG_E!O62+NRG_E!O62+FC_E!O62</f>
        <v>202.37051519999994</v>
      </c>
      <c r="P62" s="52">
        <f>TI_EHG_E!P62+NRG_E!P62+FC_E!P62</f>
        <v>220.89513599999989</v>
      </c>
      <c r="Q62" s="52">
        <f>TI_EHG_E!Q62+NRG_E!Q62+FC_E!Q62</f>
        <v>301.99599359999991</v>
      </c>
      <c r="R62" s="52">
        <f>TI_EHG_E!R62+NRG_E!R62+FC_E!R62</f>
        <v>309.78057599999994</v>
      </c>
      <c r="S62" s="52">
        <f>TI_EHG_E!S62+NRG_E!S62+FC_E!S62</f>
        <v>324.00668159999981</v>
      </c>
      <c r="T62" s="52">
        <f>TI_EHG_E!T62+NRG_E!T62+FC_E!T62</f>
        <v>359.26248959999987</v>
      </c>
      <c r="U62" s="52">
        <f>TI_EHG_E!U62+NRG_E!U62+FC_E!U62</f>
        <v>428.57740799999988</v>
      </c>
      <c r="V62" s="52">
        <f>TI_EHG_E!V62+NRG_E!V62+FC_E!V62</f>
        <v>517.31809919999989</v>
      </c>
      <c r="W62" s="52">
        <f>TI_EHG_E!W62+NRG_E!W62+FC_E!W62</f>
        <v>784.0030463999999</v>
      </c>
      <c r="X62" s="52">
        <f>TI_EHG_E!X62+NRG_E!X62+FC_E!X62</f>
        <v>843.25167359999978</v>
      </c>
      <c r="Y62" s="52">
        <f>TI_EHG_E!Y62+NRG_E!Y62+FC_E!Y62</f>
        <v>796.53934079999999</v>
      </c>
      <c r="Z62" s="52">
        <f>TI_EHG_E!Z62+NRG_E!Z62+FC_E!Z62</f>
        <v>964.1596608000001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2.1698258400000001</v>
      </c>
      <c r="D64" s="52">
        <f>TI_EHG_E!D64+NRG_E!D64+FC_E!D64</f>
        <v>3.9127233600000002</v>
      </c>
      <c r="E64" s="52">
        <f>TI_EHG_E!E64+NRG_E!E64+FC_E!E64</f>
        <v>4.3408310400000003</v>
      </c>
      <c r="F64" s="52">
        <f>TI_EHG_E!F64+NRG_E!F64+FC_E!F64</f>
        <v>7.2324251999999998</v>
      </c>
      <c r="G64" s="52">
        <f>TI_EHG_E!G64+NRG_E!G64+FC_E!G64</f>
        <v>9.7269681600000002</v>
      </c>
      <c r="H64" s="52">
        <f>TI_EHG_E!H64+NRG_E!H64+FC_E!H64</f>
        <v>13.014630720000001</v>
      </c>
      <c r="I64" s="52">
        <f>TI_EHG_E!I64+NRG_E!I64+FC_E!I64</f>
        <v>15.584456160000002</v>
      </c>
      <c r="J64" s="52">
        <f>TI_EHG_E!J64+NRG_E!J64+FC_E!J64</f>
        <v>17.495019360000001</v>
      </c>
      <c r="K64" s="52">
        <f>TI_EHG_E!K64+NRG_E!K64+FC_E!K64</f>
        <v>20.954475360000004</v>
      </c>
      <c r="L64" s="52">
        <f>TI_EHG_E!L64+NRG_E!L64+FC_E!L64</f>
        <v>25.49717352</v>
      </c>
      <c r="M64" s="52">
        <f>TI_EHG_E!M64+NRG_E!M64+FC_E!M64</f>
        <v>26.753978160000003</v>
      </c>
      <c r="N64" s="52">
        <f>TI_EHG_E!N64+NRG_E!N64+FC_E!N64</f>
        <v>27.895008960000002</v>
      </c>
      <c r="O64" s="52">
        <f>TI_EHG_E!O64+NRG_E!O64+FC_E!O64</f>
        <v>35.915246639999999</v>
      </c>
      <c r="P64" s="52">
        <f>TI_EHG_E!P64+NRG_E!P64+FC_E!P64</f>
        <v>35.658735839999999</v>
      </c>
      <c r="Q64" s="52">
        <f>TI_EHG_E!Q64+NRG_E!Q64+FC_E!Q64</f>
        <v>38.285563680000003</v>
      </c>
      <c r="R64" s="52">
        <f>TI_EHG_E!R64+NRG_E!R64+FC_E!R64</f>
        <v>40.300107119999993</v>
      </c>
      <c r="S64" s="52">
        <f>TI_EHG_E!S64+NRG_E!S64+FC_E!S64</f>
        <v>45.476514720000004</v>
      </c>
      <c r="T64" s="52">
        <f>TI_EHG_E!T64+NRG_E!T64+FC_E!T64</f>
        <v>47.340493199999997</v>
      </c>
      <c r="U64" s="52">
        <f>TI_EHG_E!U64+NRG_E!U64+FC_E!U64</f>
        <v>49.986190800000003</v>
      </c>
      <c r="V64" s="52">
        <f>TI_EHG_E!V64+NRG_E!V64+FC_E!V64</f>
        <v>41.123496960000004</v>
      </c>
      <c r="W64" s="52">
        <f>TI_EHG_E!W64+NRG_E!W64+FC_E!W64</f>
        <v>41.246936640000008</v>
      </c>
      <c r="X64" s="52">
        <f>TI_EHG_E!X64+NRG_E!X64+FC_E!X64</f>
        <v>40.14069696</v>
      </c>
      <c r="Y64" s="52">
        <f>TI_EHG_E!Y64+NRG_E!Y64+FC_E!Y64</f>
        <v>43.649489519999989</v>
      </c>
      <c r="Z64" s="52">
        <f>TI_EHG_E!Z64+NRG_E!Z64+FC_E!Z64</f>
        <v>30.95289288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40.663439999999994</v>
      </c>
      <c r="D65" s="52">
        <f>TI_EHG_E!D65+NRG_E!D65+FC_E!D65</f>
        <v>40.150439999999996</v>
      </c>
      <c r="E65" s="52">
        <f>TI_EHG_E!E65+NRG_E!E65+FC_E!E65</f>
        <v>40.768919999999994</v>
      </c>
      <c r="F65" s="52">
        <f>TI_EHG_E!F65+NRG_E!F65+FC_E!F65</f>
        <v>49.186079999999976</v>
      </c>
      <c r="G65" s="52">
        <f>TI_EHG_E!G65+NRG_E!G65+FC_E!G65</f>
        <v>53.153639999999982</v>
      </c>
      <c r="H65" s="52">
        <f>TI_EHG_E!H65+NRG_E!H65+FC_E!H65</f>
        <v>48.722039999999993</v>
      </c>
      <c r="I65" s="52">
        <f>TI_EHG_E!I65+NRG_E!I65+FC_E!I65</f>
        <v>51.362279999999991</v>
      </c>
      <c r="J65" s="52">
        <f>TI_EHG_E!J65+NRG_E!J65+FC_E!J65</f>
        <v>52.575840000000014</v>
      </c>
      <c r="K65" s="52">
        <f>TI_EHG_E!K65+NRG_E!K65+FC_E!K65</f>
        <v>53.528040000000011</v>
      </c>
      <c r="L65" s="52">
        <f>TI_EHG_E!L65+NRG_E!L65+FC_E!L65</f>
        <v>46.214999999999982</v>
      </c>
      <c r="M65" s="52">
        <f>TI_EHG_E!M65+NRG_E!M65+FC_E!M65</f>
        <v>42.06275999999999</v>
      </c>
      <c r="N65" s="52">
        <f>TI_EHG_E!N65+NRG_E!N65+FC_E!N65</f>
        <v>46.320840000000004</v>
      </c>
      <c r="O65" s="52">
        <f>TI_EHG_E!O65+NRG_E!O65+FC_E!O65</f>
        <v>45.468720000000005</v>
      </c>
      <c r="P65" s="52">
        <f>TI_EHG_E!P65+NRG_E!P65+FC_E!P65</f>
        <v>46.320840000000004</v>
      </c>
      <c r="Q65" s="52">
        <f>TI_EHG_E!Q65+NRG_E!Q65+FC_E!Q65</f>
        <v>44.264159999999997</v>
      </c>
      <c r="R65" s="52">
        <f>TI_EHG_E!R65+NRG_E!R65+FC_E!R65</f>
        <v>51.610319999999973</v>
      </c>
      <c r="S65" s="52">
        <f>TI_EHG_E!S65+NRG_E!S65+FC_E!S65</f>
        <v>52.936919999999986</v>
      </c>
      <c r="T65" s="52">
        <f>TI_EHG_E!T65+NRG_E!T65+FC_E!T65</f>
        <v>58.854240000000011</v>
      </c>
      <c r="U65" s="52">
        <f>TI_EHG_E!U65+NRG_E!U65+FC_E!U65</f>
        <v>58.652280000000012</v>
      </c>
      <c r="V65" s="52">
        <f>TI_EHG_E!V65+NRG_E!V65+FC_E!V65</f>
        <v>59.229000000000006</v>
      </c>
      <c r="W65" s="52">
        <f>TI_EHG_E!W65+NRG_E!W65+FC_E!W65</f>
        <v>54.453960000000002</v>
      </c>
      <c r="X65" s="52">
        <f>TI_EHG_E!X65+NRG_E!X65+FC_E!X65</f>
        <v>53.391960000000005</v>
      </c>
      <c r="Y65" s="52">
        <f>TI_EHG_E!Y65+NRG_E!Y65+FC_E!Y65</f>
        <v>52.160400000000003</v>
      </c>
      <c r="Z65" s="52">
        <f>TI_EHG_E!Z65+NRG_E!Z65+FC_E!Z65</f>
        <v>42.77844000000001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3.8257487999999995</v>
      </c>
      <c r="K67" s="52">
        <f>TI_EHG_E!K67+NRG_E!K67+FC_E!K67</f>
        <v>2.7325684799999999</v>
      </c>
      <c r="L67" s="52">
        <f>TI_EHG_E!L67+NRG_E!L67+FC_E!L67</f>
        <v>2.1784593600000002</v>
      </c>
      <c r="M67" s="52">
        <f>TI_EHG_E!M67+NRG_E!M67+FC_E!M67</f>
        <v>2.1195820800000003</v>
      </c>
      <c r="N67" s="52">
        <f>TI_EHG_E!N67+NRG_E!N67+FC_E!N67</f>
        <v>18.900626400000004</v>
      </c>
      <c r="O67" s="52">
        <f>TI_EHG_E!O67+NRG_E!O67+FC_E!O67</f>
        <v>3.7839484800000012</v>
      </c>
      <c r="P67" s="52">
        <f>TI_EHG_E!P67+NRG_E!P67+FC_E!P67</f>
        <v>1.90344384</v>
      </c>
      <c r="Q67" s="52">
        <f>TI_EHG_E!Q67+NRG_E!Q67+FC_E!Q67</f>
        <v>9.1675238399999994</v>
      </c>
      <c r="R67" s="52">
        <f>TI_EHG_E!R67+NRG_E!R67+FC_E!R67</f>
        <v>21.19480128</v>
      </c>
      <c r="S67" s="52">
        <f>TI_EHG_E!S67+NRG_E!S67+FC_E!S67</f>
        <v>26.199115200000001</v>
      </c>
      <c r="T67" s="52">
        <f>TI_EHG_E!T67+NRG_E!T67+FC_E!T67</f>
        <v>19.894913279999997</v>
      </c>
      <c r="U67" s="52">
        <f>TI_EHG_E!U67+NRG_E!U67+FC_E!U67</f>
        <v>29.614762080000006</v>
      </c>
      <c r="V67" s="52">
        <f>TI_EHG_E!V67+NRG_E!V67+FC_E!V67</f>
        <v>50.550095519999999</v>
      </c>
      <c r="W67" s="52">
        <f>TI_EHG_E!W67+NRG_E!W67+FC_E!W67</f>
        <v>40.935002399999988</v>
      </c>
      <c r="X67" s="52">
        <f>TI_EHG_E!X67+NRG_E!X67+FC_E!X67</f>
        <v>52.980886080000005</v>
      </c>
      <c r="Y67" s="52">
        <f>TI_EHG_E!Y67+NRG_E!Y67+FC_E!Y67</f>
        <v>58.944568320000002</v>
      </c>
      <c r="Z67" s="52">
        <f>TI_EHG_E!Z67+NRG_E!Z67+FC_E!Z67</f>
        <v>69.080636159999997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130.38768719999999</v>
      </c>
      <c r="K69" s="52">
        <f>TI_EHG_E!K69+NRG_E!K69+FC_E!K69</f>
        <v>130.1149656</v>
      </c>
      <c r="L69" s="52">
        <f>TI_EHG_E!L69+NRG_E!L69+FC_E!L69</f>
        <v>121.94249328000001</v>
      </c>
      <c r="M69" s="52">
        <f>TI_EHG_E!M69+NRG_E!M69+FC_E!M69</f>
        <v>122.33144016</v>
      </c>
      <c r="N69" s="52">
        <f>TI_EHG_E!N69+NRG_E!N69+FC_E!N69</f>
        <v>119.42631792</v>
      </c>
      <c r="O69" s="52">
        <f>TI_EHG_E!O69+NRG_E!O69+FC_E!O69</f>
        <v>139.25394287999993</v>
      </c>
      <c r="P69" s="52">
        <f>TI_EHG_E!P69+NRG_E!P69+FC_E!P69</f>
        <v>161.06300495999997</v>
      </c>
      <c r="Q69" s="52">
        <f>TI_EHG_E!Q69+NRG_E!Q69+FC_E!Q69</f>
        <v>199.95386975999998</v>
      </c>
      <c r="R69" s="52">
        <f>TI_EHG_E!R69+NRG_E!R69+FC_E!R69</f>
        <v>225.56701584000001</v>
      </c>
      <c r="S69" s="52">
        <f>TI_EHG_E!S69+NRG_E!S69+FC_E!S69</f>
        <v>238.65026112000001</v>
      </c>
      <c r="T69" s="52">
        <f>TI_EHG_E!T69+NRG_E!T69+FC_E!T69</f>
        <v>316.08611855999987</v>
      </c>
      <c r="U69" s="52">
        <f>TI_EHG_E!U69+NRG_E!U69+FC_E!U69</f>
        <v>334.4504774400001</v>
      </c>
      <c r="V69" s="52">
        <f>TI_EHG_E!V69+NRG_E!V69+FC_E!V69</f>
        <v>333.54335951999997</v>
      </c>
      <c r="W69" s="52">
        <f>TI_EHG_E!W69+NRG_E!W69+FC_E!W69</f>
        <v>381.34457423999993</v>
      </c>
      <c r="X69" s="52">
        <f>TI_EHG_E!X69+NRG_E!X69+FC_E!X69</f>
        <v>357.85814688000005</v>
      </c>
      <c r="Y69" s="52">
        <f>TI_EHG_E!Y69+NRG_E!Y69+FC_E!Y69</f>
        <v>325.31787215999998</v>
      </c>
      <c r="Z69" s="52">
        <f>TI_EHG_E!Z69+NRG_E!Z69+FC_E!Z69</f>
        <v>302.63482655999985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1.7408519999999996</v>
      </c>
      <c r="H72" s="55">
        <f>TI_EHG_E!H72+NRG_E!H72+FC_E!H72</f>
        <v>1.8041817600000001</v>
      </c>
      <c r="I72" s="55">
        <f>TI_EHG_E!I72+NRG_E!I72+FC_E!I72</f>
        <v>1.7027395199999997</v>
      </c>
      <c r="J72" s="55">
        <f>TI_EHG_E!J72+NRG_E!J72+FC_E!J72</f>
        <v>1.6394097599999997</v>
      </c>
      <c r="K72" s="55">
        <f>TI_EHG_E!K72+NRG_E!K72+FC_E!K72</f>
        <v>1.7786779199999996</v>
      </c>
      <c r="L72" s="55">
        <f>TI_EHG_E!L72+NRG_E!L72+FC_E!L72</f>
        <v>1.8643593599999999</v>
      </c>
      <c r="M72" s="55">
        <f>TI_EHG_E!M72+NRG_E!M72+FC_E!M72</f>
        <v>1.2121487999999998</v>
      </c>
      <c r="N72" s="55">
        <f>TI_EHG_E!N72+NRG_E!N72+FC_E!N72</f>
        <v>0.58859424000000005</v>
      </c>
      <c r="O72" s="55">
        <f>TI_EHG_E!O72+NRG_E!O72+FC_E!O72</f>
        <v>0.73445327999999999</v>
      </c>
      <c r="P72" s="55">
        <f>TI_EHG_E!P72+NRG_E!P72+FC_E!P72</f>
        <v>0.56337695999999982</v>
      </c>
      <c r="Q72" s="55">
        <f>TI_EHG_E!Q72+NRG_E!Q72+FC_E!Q72</f>
        <v>0.42095664000000005</v>
      </c>
      <c r="R72" s="55">
        <f>TI_EHG_E!R72+NRG_E!R72+FC_E!R72</f>
        <v>0.19314144</v>
      </c>
      <c r="S72" s="55">
        <f>TI_EHG_E!S72+NRG_E!S72+FC_E!S72</f>
        <v>0.17078975999999996</v>
      </c>
      <c r="T72" s="55">
        <f>TI_EHG_E!T72+NRG_E!T72+FC_E!T72</f>
        <v>0.12981167999999993</v>
      </c>
      <c r="U72" s="55">
        <f>TI_EHG_E!U72+NRG_E!U72+FC_E!U72</f>
        <v>6.3329760000000013E-2</v>
      </c>
      <c r="V72" s="55">
        <f>TI_EHG_E!V72+NRG_E!V72+FC_E!V72</f>
        <v>6.3329760000000013E-2</v>
      </c>
      <c r="W72" s="55">
        <f>TI_EHG_E!W72+NRG_E!W72+FC_E!W72</f>
        <v>7.2786240000000002E-2</v>
      </c>
      <c r="X72" s="55">
        <f>TI_EHG_E!X72+NRG_E!X72+FC_E!X72</f>
        <v>0.10115568</v>
      </c>
      <c r="Y72" s="55">
        <f>TI_EHG_E!Y72+NRG_E!Y72+FC_E!Y72</f>
        <v>5.0721119999999995E-2</v>
      </c>
      <c r="Z72" s="55">
        <f>TI_EHG_E!Z72+NRG_E!Z72+FC_E!Z72</f>
        <v>0.16133327999999997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231.29410993429212</v>
      </c>
      <c r="D2" s="21">
        <f t="shared" ref="D2:X2" si="0">SUM(D3,D17,D22,D25,D26,D51,D52)</f>
        <v>412.56753230361585</v>
      </c>
      <c r="E2" s="21">
        <f t="shared" si="0"/>
        <v>1154.36598973271</v>
      </c>
      <c r="F2" s="21">
        <f t="shared" si="0"/>
        <v>1164.247062397711</v>
      </c>
      <c r="G2" s="21">
        <f t="shared" si="0"/>
        <v>1380.6611498814045</v>
      </c>
      <c r="H2" s="21">
        <f t="shared" si="0"/>
        <v>1356.8714559353034</v>
      </c>
      <c r="I2" s="21">
        <f t="shared" si="0"/>
        <v>1422.4962794978535</v>
      </c>
      <c r="J2" s="21">
        <f t="shared" si="0"/>
        <v>1272.0695837178685</v>
      </c>
      <c r="K2" s="21">
        <f t="shared" si="0"/>
        <v>1105.4574238090127</v>
      </c>
      <c r="L2" s="21">
        <f t="shared" si="0"/>
        <v>1245.2279008286121</v>
      </c>
      <c r="M2" s="21">
        <f t="shared" si="0"/>
        <v>1292.5098522533299</v>
      </c>
      <c r="N2" s="21">
        <f t="shared" si="0"/>
        <v>1088.1880303655514</v>
      </c>
      <c r="O2" s="21">
        <f t="shared" si="0"/>
        <v>1109.2444405704762</v>
      </c>
      <c r="P2" s="21">
        <f t="shared" si="0"/>
        <v>754.85262521334585</v>
      </c>
      <c r="Q2" s="21">
        <f t="shared" si="0"/>
        <v>705.0557731647948</v>
      </c>
      <c r="R2" s="21">
        <f t="shared" si="0"/>
        <v>482.13229650449273</v>
      </c>
      <c r="S2" s="21">
        <f t="shared" si="0"/>
        <v>272.46928754774706</v>
      </c>
      <c r="T2" s="21">
        <f t="shared" si="0"/>
        <v>267.15525679967669</v>
      </c>
      <c r="U2" s="21">
        <f t="shared" si="0"/>
        <v>243.95958838845075</v>
      </c>
      <c r="V2" s="21">
        <f t="shared" si="0"/>
        <v>241.41287844811825</v>
      </c>
      <c r="W2" s="21">
        <f t="shared" si="0"/>
        <v>227.90855644295601</v>
      </c>
      <c r="X2" s="21">
        <f t="shared" si="0"/>
        <v>236.83895589515816</v>
      </c>
      <c r="Y2" s="21">
        <f t="shared" ref="Y2:Z2" si="1">SUM(Y3,Y17,Y22,Y25,Y26,Y51,Y52)</f>
        <v>197.58166130558749</v>
      </c>
      <c r="Z2" s="21">
        <f t="shared" si="1"/>
        <v>152.1688107499094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  <c r="Y7" s="8">
        <f>TI_EHG_E_E!Y7+TI_EHG_CHP_E!Y7+TI_EHG_H_E!Y7</f>
        <v>0</v>
      </c>
      <c r="Z7" s="8">
        <f>TI_EHG_E_E!Z7+TI_EHG_CHP_E!Z7+TI_EHG_H_E!Z7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5.6443748399999993</v>
      </c>
      <c r="D26" s="27">
        <f t="shared" ref="D26:X26" si="21">SUM(D27,D33)</f>
        <v>5.8900607999999988</v>
      </c>
      <c r="E26" s="27">
        <f t="shared" si="21"/>
        <v>4.9769413199999999</v>
      </c>
      <c r="F26" s="27">
        <f t="shared" si="21"/>
        <v>4.6149479999999992</v>
      </c>
      <c r="G26" s="27">
        <f t="shared" si="21"/>
        <v>4.9361270399999988</v>
      </c>
      <c r="H26" s="27">
        <f t="shared" si="21"/>
        <v>3.2048546399999998</v>
      </c>
      <c r="I26" s="27">
        <f t="shared" si="21"/>
        <v>2.9591686799999999</v>
      </c>
      <c r="J26" s="27">
        <f t="shared" si="21"/>
        <v>2.9023488000000004</v>
      </c>
      <c r="K26" s="27">
        <f t="shared" si="21"/>
        <v>4.8638350800000003</v>
      </c>
      <c r="L26" s="27">
        <f t="shared" si="21"/>
        <v>6.4379858399999996</v>
      </c>
      <c r="M26" s="27">
        <f t="shared" si="21"/>
        <v>2.4491235599999994</v>
      </c>
      <c r="N26" s="27">
        <f t="shared" si="21"/>
        <v>2.4966068400000001</v>
      </c>
      <c r="O26" s="27">
        <f t="shared" si="21"/>
        <v>2.1471512399999999</v>
      </c>
      <c r="P26" s="27">
        <f t="shared" si="21"/>
        <v>1.62750276</v>
      </c>
      <c r="Q26" s="27">
        <f t="shared" si="21"/>
        <v>1.4578433999999998</v>
      </c>
      <c r="R26" s="27">
        <f t="shared" si="21"/>
        <v>1.6339049999999999</v>
      </c>
      <c r="S26" s="27">
        <f t="shared" si="21"/>
        <v>2.6726684399999998</v>
      </c>
      <c r="T26" s="27">
        <f t="shared" si="21"/>
        <v>2.2039711199999998</v>
      </c>
      <c r="U26" s="27">
        <f t="shared" si="21"/>
        <v>1.59602508</v>
      </c>
      <c r="V26" s="27">
        <f t="shared" si="21"/>
        <v>1.5015920399999998</v>
      </c>
      <c r="W26" s="27">
        <f t="shared" si="21"/>
        <v>1.0072857599999998</v>
      </c>
      <c r="X26" s="27">
        <f t="shared" si="21"/>
        <v>0.56979935999999987</v>
      </c>
      <c r="Y26" s="27">
        <f t="shared" ref="Y26:Z26" si="22">SUM(Y27,Y33)</f>
        <v>0.81548531999999996</v>
      </c>
      <c r="Z26" s="27">
        <f t="shared" si="22"/>
        <v>0.82802304000000015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5.6443748399999993</v>
      </c>
      <c r="D33" s="19">
        <f t="shared" ref="D33:X33" si="27">SUM(D34:D50)</f>
        <v>5.8900607999999988</v>
      </c>
      <c r="E33" s="19">
        <f t="shared" si="27"/>
        <v>4.9769413199999999</v>
      </c>
      <c r="F33" s="19">
        <f t="shared" si="27"/>
        <v>4.6149479999999992</v>
      </c>
      <c r="G33" s="19">
        <f t="shared" si="27"/>
        <v>4.9361270399999988</v>
      </c>
      <c r="H33" s="19">
        <f t="shared" si="27"/>
        <v>3.2048546399999998</v>
      </c>
      <c r="I33" s="19">
        <f t="shared" si="27"/>
        <v>2.9591686799999999</v>
      </c>
      <c r="J33" s="19">
        <f t="shared" si="27"/>
        <v>2.9023488000000004</v>
      </c>
      <c r="K33" s="19">
        <f t="shared" si="27"/>
        <v>4.8638350800000003</v>
      </c>
      <c r="L33" s="19">
        <f t="shared" si="27"/>
        <v>6.4379858399999996</v>
      </c>
      <c r="M33" s="19">
        <f t="shared" si="27"/>
        <v>2.4491235599999994</v>
      </c>
      <c r="N33" s="19">
        <f t="shared" si="27"/>
        <v>2.4966068400000001</v>
      </c>
      <c r="O33" s="19">
        <f t="shared" si="27"/>
        <v>2.1471512399999999</v>
      </c>
      <c r="P33" s="19">
        <f t="shared" si="27"/>
        <v>1.62750276</v>
      </c>
      <c r="Q33" s="19">
        <f t="shared" si="27"/>
        <v>1.4578433999999998</v>
      </c>
      <c r="R33" s="19">
        <f t="shared" si="27"/>
        <v>1.6339049999999999</v>
      </c>
      <c r="S33" s="19">
        <f t="shared" si="27"/>
        <v>2.6726684399999998</v>
      </c>
      <c r="T33" s="19">
        <f t="shared" si="27"/>
        <v>2.2039711199999998</v>
      </c>
      <c r="U33" s="19">
        <f t="shared" si="27"/>
        <v>1.59602508</v>
      </c>
      <c r="V33" s="19">
        <f t="shared" si="27"/>
        <v>1.5015920399999998</v>
      </c>
      <c r="W33" s="19">
        <f t="shared" si="27"/>
        <v>1.0072857599999998</v>
      </c>
      <c r="X33" s="19">
        <f t="shared" si="27"/>
        <v>0.56979935999999987</v>
      </c>
      <c r="Y33" s="19">
        <f t="shared" ref="Y33:Z33" si="28">SUM(Y34:Y50)</f>
        <v>0.81548531999999996</v>
      </c>
      <c r="Z33" s="19">
        <f t="shared" si="28"/>
        <v>0.82802304000000015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  <c r="Y34" s="8">
        <f>TI_EHG_E_E!Y34+TI_EHG_CHP_E!Y34+TI_EHG_H_E!Y34</f>
        <v>0</v>
      </c>
      <c r="Z34" s="8">
        <f>TI_EHG_E_E!Z34+TI_EHG_CHP_E!Z34+TI_EHG_H_E!Z34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  <c r="Y36" s="8">
        <f>TI_EHG_E_E!Y36+TI_EHG_CHP_E!Y36+TI_EHG_H_E!Y36</f>
        <v>0</v>
      </c>
      <c r="Z36" s="8">
        <f>TI_EHG_E_E!Z36+TI_EHG_CHP_E!Z36+TI_EHG_H_E!Z36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5.6443748399999993</v>
      </c>
      <c r="D43" s="8">
        <f>TI_EHG_E_E!D43+TI_EHG_CHP_E!D43+TI_EHG_H_E!D43</f>
        <v>5.8900607999999988</v>
      </c>
      <c r="E43" s="8">
        <f>TI_EHG_E_E!E43+TI_EHG_CHP_E!E43+TI_EHG_H_E!E43</f>
        <v>4.9769413199999999</v>
      </c>
      <c r="F43" s="8">
        <f>TI_EHG_E_E!F43+TI_EHG_CHP_E!F43+TI_EHG_H_E!F43</f>
        <v>4.6149479999999992</v>
      </c>
      <c r="G43" s="8">
        <f>TI_EHG_E_E!G43+TI_EHG_CHP_E!G43+TI_EHG_H_E!G43</f>
        <v>4.9361270399999988</v>
      </c>
      <c r="H43" s="8">
        <f>TI_EHG_E_E!H43+TI_EHG_CHP_E!H43+TI_EHG_H_E!H43</f>
        <v>3.2048546399999998</v>
      </c>
      <c r="I43" s="8">
        <f>TI_EHG_E_E!I43+TI_EHG_CHP_E!I43+TI_EHG_H_E!I43</f>
        <v>2.9591686799999999</v>
      </c>
      <c r="J43" s="8">
        <f>TI_EHG_E_E!J43+TI_EHG_CHP_E!J43+TI_EHG_H_E!J43</f>
        <v>2.9023488000000004</v>
      </c>
      <c r="K43" s="8">
        <f>TI_EHG_E_E!K43+TI_EHG_CHP_E!K43+TI_EHG_H_E!K43</f>
        <v>4.8638350800000003</v>
      </c>
      <c r="L43" s="8">
        <f>TI_EHG_E_E!L43+TI_EHG_CHP_E!L43+TI_EHG_H_E!L43</f>
        <v>6.4379858399999996</v>
      </c>
      <c r="M43" s="8">
        <f>TI_EHG_E_E!M43+TI_EHG_CHP_E!M43+TI_EHG_H_E!M43</f>
        <v>2.4491235599999994</v>
      </c>
      <c r="N43" s="8">
        <f>TI_EHG_E_E!N43+TI_EHG_CHP_E!N43+TI_EHG_H_E!N43</f>
        <v>2.4966068400000001</v>
      </c>
      <c r="O43" s="8">
        <f>TI_EHG_E_E!O43+TI_EHG_CHP_E!O43+TI_EHG_H_E!O43</f>
        <v>2.1471512399999999</v>
      </c>
      <c r="P43" s="8">
        <f>TI_EHG_E_E!P43+TI_EHG_CHP_E!P43+TI_EHG_H_E!P43</f>
        <v>1.62750276</v>
      </c>
      <c r="Q43" s="8">
        <f>TI_EHG_E_E!Q43+TI_EHG_CHP_E!Q43+TI_EHG_H_E!Q43</f>
        <v>1.4578433999999998</v>
      </c>
      <c r="R43" s="8">
        <f>TI_EHG_E_E!R43+TI_EHG_CHP_E!R43+TI_EHG_H_E!R43</f>
        <v>1.6339049999999999</v>
      </c>
      <c r="S43" s="8">
        <f>TI_EHG_E_E!S43+TI_EHG_CHP_E!S43+TI_EHG_H_E!S43</f>
        <v>2.6726684399999998</v>
      </c>
      <c r="T43" s="8">
        <f>TI_EHG_E_E!T43+TI_EHG_CHP_E!T43+TI_EHG_H_E!T43</f>
        <v>2.2039711199999998</v>
      </c>
      <c r="U43" s="8">
        <f>TI_EHG_E_E!U43+TI_EHG_CHP_E!U43+TI_EHG_H_E!U43</f>
        <v>1.59602508</v>
      </c>
      <c r="V43" s="8">
        <f>TI_EHG_E_E!V43+TI_EHG_CHP_E!V43+TI_EHG_H_E!V43</f>
        <v>1.5015920399999998</v>
      </c>
      <c r="W43" s="8">
        <f>TI_EHG_E_E!W43+TI_EHG_CHP_E!W43+TI_EHG_H_E!W43</f>
        <v>1.0072857599999998</v>
      </c>
      <c r="X43" s="8">
        <f>TI_EHG_E_E!X43+TI_EHG_CHP_E!X43+TI_EHG_H_E!X43</f>
        <v>0.56979935999999987</v>
      </c>
      <c r="Y43" s="8">
        <f>TI_EHG_E_E!Y43+TI_EHG_CHP_E!Y43+TI_EHG_H_E!Y43</f>
        <v>0.81548531999999996</v>
      </c>
      <c r="Z43" s="8">
        <f>TI_EHG_E_E!Z43+TI_EHG_CHP_E!Z43+TI_EHG_H_E!Z43</f>
        <v>0.82802304000000015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0</v>
      </c>
      <c r="D44" s="8">
        <f>TI_EHG_E_E!D44+TI_EHG_CHP_E!D44+TI_EHG_H_E!D44</f>
        <v>0</v>
      </c>
      <c r="E44" s="8">
        <f>TI_EHG_E_E!E44+TI_EHG_CHP_E!E44+TI_EHG_H_E!E44</f>
        <v>0</v>
      </c>
      <c r="F44" s="8">
        <f>TI_EHG_E_E!F44+TI_EHG_CHP_E!F44+TI_EHG_H_E!F44</f>
        <v>0</v>
      </c>
      <c r="G44" s="8">
        <f>TI_EHG_E_E!G44+TI_EHG_CHP_E!G44+TI_EHG_H_E!G44</f>
        <v>0</v>
      </c>
      <c r="H44" s="8">
        <f>TI_EHG_E_E!H44+TI_EHG_CHP_E!H44+TI_EHG_H_E!H44</f>
        <v>0</v>
      </c>
      <c r="I44" s="8">
        <f>TI_EHG_E_E!I44+TI_EHG_CHP_E!I44+TI_EHG_H_E!I44</f>
        <v>0</v>
      </c>
      <c r="J44" s="8">
        <f>TI_EHG_E_E!J44+TI_EHG_CHP_E!J44+TI_EHG_H_E!J44</f>
        <v>0</v>
      </c>
      <c r="K44" s="8">
        <f>TI_EHG_E_E!K44+TI_EHG_CHP_E!K44+TI_EHG_H_E!K44</f>
        <v>0</v>
      </c>
      <c r="L44" s="8">
        <f>TI_EHG_E_E!L44+TI_EHG_CHP_E!L44+TI_EHG_H_E!L44</f>
        <v>0</v>
      </c>
      <c r="M44" s="8">
        <f>TI_EHG_E_E!M44+TI_EHG_CHP_E!M44+TI_EHG_H_E!M44</f>
        <v>0</v>
      </c>
      <c r="N44" s="8">
        <f>TI_EHG_E_E!N44+TI_EHG_CHP_E!N44+TI_EHG_H_E!N44</f>
        <v>0</v>
      </c>
      <c r="O44" s="8">
        <f>TI_EHG_E_E!O44+TI_EHG_CHP_E!O44+TI_EHG_H_E!O44</f>
        <v>0</v>
      </c>
      <c r="P44" s="8">
        <f>TI_EHG_E_E!P44+TI_EHG_CHP_E!P44+TI_EHG_H_E!P44</f>
        <v>0</v>
      </c>
      <c r="Q44" s="8">
        <f>TI_EHG_E_E!Q44+TI_EHG_CHP_E!Q44+TI_EHG_H_E!Q44</f>
        <v>0</v>
      </c>
      <c r="R44" s="8">
        <f>TI_EHG_E_E!R44+TI_EHG_CHP_E!R44+TI_EHG_H_E!R44</f>
        <v>0</v>
      </c>
      <c r="S44" s="8">
        <f>TI_EHG_E_E!S44+TI_EHG_CHP_E!S44+TI_EHG_H_E!S44</f>
        <v>0</v>
      </c>
      <c r="T44" s="8">
        <f>TI_EHG_E_E!T44+TI_EHG_CHP_E!T44+TI_EHG_H_E!T44</f>
        <v>0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</v>
      </c>
      <c r="X44" s="8">
        <f>TI_EHG_E_E!X44+TI_EHG_CHP_E!X44+TI_EHG_H_E!X44</f>
        <v>0</v>
      </c>
      <c r="Y44" s="8">
        <f>TI_EHG_E_E!Y44+TI_EHG_CHP_E!Y44+TI_EHG_H_E!Y44</f>
        <v>0</v>
      </c>
      <c r="Z44" s="8">
        <f>TI_EHG_E_E!Z44+TI_EHG_CHP_E!Z44+TI_EHG_H_E!Z44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156.78619307999998</v>
      </c>
      <c r="D51" s="27">
        <f>TI_EHG_E_E!D51+TI_EHG_CHP_E!D51+TI_EHG_H_E!D51</f>
        <v>339.30350388000005</v>
      </c>
      <c r="E51" s="27">
        <f>TI_EHG_E_E!E51+TI_EHG_CHP_E!E51+TI_EHG_H_E!E51</f>
        <v>1079.0163370799999</v>
      </c>
      <c r="F51" s="27">
        <f>TI_EHG_E_E!F51+TI_EHG_CHP_E!F51+TI_EHG_H_E!F51</f>
        <v>1088.7790834800001</v>
      </c>
      <c r="G51" s="27">
        <f>TI_EHG_E_E!G51+TI_EHG_CHP_E!G51+TI_EHG_H_E!G51</f>
        <v>1297.0893117600003</v>
      </c>
      <c r="H51" s="27">
        <f>TI_EHG_E_E!H51+TI_EHG_CHP_E!H51+TI_EHG_H_E!H51</f>
        <v>1281.54465252</v>
      </c>
      <c r="I51" s="27">
        <f>TI_EHG_E_E!I51+TI_EHG_CHP_E!I51+TI_EHG_H_E!I51</f>
        <v>1343.78448336</v>
      </c>
      <c r="J51" s="27">
        <f>TI_EHG_E_E!J51+TI_EHG_CHP_E!J51+TI_EHG_H_E!J51</f>
        <v>1191.7370797200001</v>
      </c>
      <c r="K51" s="27">
        <f>TI_EHG_E_E!K51+TI_EHG_CHP_E!K51+TI_EHG_H_E!K51</f>
        <v>1021.9670802000003</v>
      </c>
      <c r="L51" s="27">
        <f>TI_EHG_E_E!L51+TI_EHG_CHP_E!L51+TI_EHG_H_E!L51</f>
        <v>1165.96476216</v>
      </c>
      <c r="M51" s="27">
        <f>TI_EHG_E_E!M51+TI_EHG_CHP_E!M51+TI_EHG_H_E!M51</f>
        <v>1224.5456836799999</v>
      </c>
      <c r="N51" s="27">
        <f>TI_EHG_E_E!N51+TI_EHG_CHP_E!N51+TI_EHG_H_E!N51</f>
        <v>1014.470489288026</v>
      </c>
      <c r="O51" s="27">
        <f>TI_EHG_E_E!O51+TI_EHG_CHP_E!O51+TI_EHG_H_E!O51</f>
        <v>1038.1680799794894</v>
      </c>
      <c r="P51" s="27">
        <f>TI_EHG_E_E!P51+TI_EHG_CHP_E!P51+TI_EHG_H_E!P51</f>
        <v>684.1783959107654</v>
      </c>
      <c r="Q51" s="27">
        <f>TI_EHG_E_E!Q51+TI_EHG_CHP_E!Q51+TI_EHG_H_E!Q51</f>
        <v>637.48396543059062</v>
      </c>
      <c r="R51" s="27">
        <f>TI_EHG_E_E!R51+TI_EHG_CHP_E!R51+TI_EHG_H_E!R51</f>
        <v>400.41124946317376</v>
      </c>
      <c r="S51" s="27">
        <f>TI_EHG_E_E!S51+TI_EHG_CHP_E!S51+TI_EHG_H_E!S51</f>
        <v>188.68393627060917</v>
      </c>
      <c r="T51" s="27">
        <f>TI_EHG_E_E!T51+TI_EHG_CHP_E!T51+TI_EHG_H_E!T51</f>
        <v>175.03864335699248</v>
      </c>
      <c r="U51" s="27">
        <f>TI_EHG_E_E!U51+TI_EHG_CHP_E!U51+TI_EHG_H_E!U51</f>
        <v>152.43501373064896</v>
      </c>
      <c r="V51" s="27">
        <f>TI_EHG_E_E!V51+TI_EHG_CHP_E!V51+TI_EHG_H_E!V51</f>
        <v>149.62034589539448</v>
      </c>
      <c r="W51" s="27">
        <f>TI_EHG_E_E!W51+TI_EHG_CHP_E!W51+TI_EHG_H_E!W51</f>
        <v>144.29821627740463</v>
      </c>
      <c r="X51" s="27">
        <f>TI_EHG_E_E!X51+TI_EHG_CHP_E!X51+TI_EHG_H_E!X51</f>
        <v>154.79733012170337</v>
      </c>
      <c r="Y51" s="27">
        <f>TI_EHG_E_E!Y51+TI_EHG_CHP_E!Y51+TI_EHG_H_E!Y51</f>
        <v>118.82010639545396</v>
      </c>
      <c r="Z51" s="27">
        <f>TI_EHG_E_E!Z51+TI_EHG_CHP_E!Z51+TI_EHG_H_E!Z51</f>
        <v>87.254037070077189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68.863542014292122</v>
      </c>
      <c r="D52" s="27">
        <f t="shared" ref="D52:X52" si="30">SUM(D53:D54)</f>
        <v>67.373967623615812</v>
      </c>
      <c r="E52" s="27">
        <f t="shared" si="30"/>
        <v>70.372711332710182</v>
      </c>
      <c r="F52" s="27">
        <f t="shared" si="30"/>
        <v>70.853030917711152</v>
      </c>
      <c r="G52" s="27">
        <f t="shared" si="30"/>
        <v>78.635711081404153</v>
      </c>
      <c r="H52" s="27">
        <f t="shared" si="30"/>
        <v>72.121948775303522</v>
      </c>
      <c r="I52" s="27">
        <f t="shared" si="30"/>
        <v>75.752627457853677</v>
      </c>
      <c r="J52" s="27">
        <f t="shared" si="30"/>
        <v>77.430155197868231</v>
      </c>
      <c r="K52" s="27">
        <f t="shared" si="30"/>
        <v>78.626508529012455</v>
      </c>
      <c r="L52" s="27">
        <f t="shared" si="30"/>
        <v>72.825152828612175</v>
      </c>
      <c r="M52" s="27">
        <f t="shared" si="30"/>
        <v>65.515045013329996</v>
      </c>
      <c r="N52" s="27">
        <f t="shared" si="30"/>
        <v>71.220934237525441</v>
      </c>
      <c r="O52" s="27">
        <f t="shared" si="30"/>
        <v>68.92920935098671</v>
      </c>
      <c r="P52" s="27">
        <f t="shared" si="30"/>
        <v>69.046726542580501</v>
      </c>
      <c r="Q52" s="27">
        <f t="shared" si="30"/>
        <v>66.113964334204184</v>
      </c>
      <c r="R52" s="27">
        <f t="shared" si="30"/>
        <v>80.087142041318927</v>
      </c>
      <c r="S52" s="27">
        <f t="shared" si="30"/>
        <v>81.112682837137925</v>
      </c>
      <c r="T52" s="27">
        <f t="shared" si="30"/>
        <v>89.912642322684206</v>
      </c>
      <c r="U52" s="27">
        <f t="shared" si="30"/>
        <v>89.928549577801789</v>
      </c>
      <c r="V52" s="27">
        <f t="shared" si="30"/>
        <v>90.290940512723765</v>
      </c>
      <c r="W52" s="27">
        <f t="shared" si="30"/>
        <v>82.60305440555139</v>
      </c>
      <c r="X52" s="27">
        <f t="shared" si="30"/>
        <v>81.471826413454792</v>
      </c>
      <c r="Y52" s="27">
        <f t="shared" ref="Y52:Z52" si="31">SUM(Y53:Y54)</f>
        <v>77.946069590133533</v>
      </c>
      <c r="Z52" s="27">
        <f t="shared" si="31"/>
        <v>64.086750639832204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  <c r="Y53" s="8">
        <f>TI_EHG_E_E!Y53+TI_EHG_CHP_E!Y53+TI_EHG_H_E!Y53</f>
        <v>0</v>
      </c>
      <c r="Z53" s="8">
        <f>TI_EHG_E_E!Z53+TI_EHG_CHP_E!Z53+TI_EHG_H_E!Z53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68.863542014292122</v>
      </c>
      <c r="D54" s="45">
        <f>TI_EHG_E_E!D54+TI_EHG_CHP_E!D54+TI_EHG_H_E!D54</f>
        <v>67.373967623615812</v>
      </c>
      <c r="E54" s="45">
        <f>TI_EHG_E_E!E54+TI_EHG_CHP_E!E54+TI_EHG_H_E!E54</f>
        <v>70.372711332710182</v>
      </c>
      <c r="F54" s="45">
        <f>TI_EHG_E_E!F54+TI_EHG_CHP_E!F54+TI_EHG_H_E!F54</f>
        <v>70.853030917711152</v>
      </c>
      <c r="G54" s="45">
        <f>TI_EHG_E_E!G54+TI_EHG_CHP_E!G54+TI_EHG_H_E!G54</f>
        <v>78.635711081404153</v>
      </c>
      <c r="H54" s="45">
        <f>TI_EHG_E_E!H54+TI_EHG_CHP_E!H54+TI_EHG_H_E!H54</f>
        <v>72.121948775303522</v>
      </c>
      <c r="I54" s="45">
        <f>TI_EHG_E_E!I54+TI_EHG_CHP_E!I54+TI_EHG_H_E!I54</f>
        <v>75.752627457853677</v>
      </c>
      <c r="J54" s="45">
        <f>TI_EHG_E_E!J54+TI_EHG_CHP_E!J54+TI_EHG_H_E!J54</f>
        <v>77.430155197868231</v>
      </c>
      <c r="K54" s="45">
        <f>TI_EHG_E_E!K54+TI_EHG_CHP_E!K54+TI_EHG_H_E!K54</f>
        <v>78.626508529012455</v>
      </c>
      <c r="L54" s="45">
        <f>TI_EHG_E_E!L54+TI_EHG_CHP_E!L54+TI_EHG_H_E!L54</f>
        <v>72.825152828612175</v>
      </c>
      <c r="M54" s="45">
        <f>TI_EHG_E_E!M54+TI_EHG_CHP_E!M54+TI_EHG_H_E!M54</f>
        <v>65.515045013329996</v>
      </c>
      <c r="N54" s="45">
        <f>TI_EHG_E_E!N54+TI_EHG_CHP_E!N54+TI_EHG_H_E!N54</f>
        <v>71.220934237525441</v>
      </c>
      <c r="O54" s="45">
        <f>TI_EHG_E_E!O54+TI_EHG_CHP_E!O54+TI_EHG_H_E!O54</f>
        <v>68.92920935098671</v>
      </c>
      <c r="P54" s="45">
        <f>TI_EHG_E_E!P54+TI_EHG_CHP_E!P54+TI_EHG_H_E!P54</f>
        <v>69.046726542580501</v>
      </c>
      <c r="Q54" s="45">
        <f>TI_EHG_E_E!Q54+TI_EHG_CHP_E!Q54+TI_EHG_H_E!Q54</f>
        <v>66.113964334204184</v>
      </c>
      <c r="R54" s="45">
        <f>TI_EHG_E_E!R54+TI_EHG_CHP_E!R54+TI_EHG_H_E!R54</f>
        <v>80.087142041318927</v>
      </c>
      <c r="S54" s="45">
        <f>TI_EHG_E_E!S54+TI_EHG_CHP_E!S54+TI_EHG_H_E!S54</f>
        <v>81.112682837137925</v>
      </c>
      <c r="T54" s="45">
        <f>TI_EHG_E_E!T54+TI_EHG_CHP_E!T54+TI_EHG_H_E!T54</f>
        <v>89.912642322684206</v>
      </c>
      <c r="U54" s="45">
        <f>TI_EHG_E_E!U54+TI_EHG_CHP_E!U54+TI_EHG_H_E!U54</f>
        <v>89.928549577801789</v>
      </c>
      <c r="V54" s="45">
        <f>TI_EHG_E_E!V54+TI_EHG_CHP_E!V54+TI_EHG_H_E!V54</f>
        <v>90.290940512723765</v>
      </c>
      <c r="W54" s="45">
        <f>TI_EHG_E_E!W54+TI_EHG_CHP_E!W54+TI_EHG_H_E!W54</f>
        <v>82.60305440555139</v>
      </c>
      <c r="X54" s="45">
        <f>TI_EHG_E_E!X54+TI_EHG_CHP_E!X54+TI_EHG_H_E!X54</f>
        <v>81.471826413454792</v>
      </c>
      <c r="Y54" s="45">
        <f>TI_EHG_E_E!Y54+TI_EHG_CHP_E!Y54+TI_EHG_H_E!Y54</f>
        <v>77.946069590133533</v>
      </c>
      <c r="Z54" s="45">
        <f>TI_EHG_E_E!Z54+TI_EHG_CHP_E!Z54+TI_EHG_H_E!Z54</f>
        <v>64.086750639832204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42.119722799999991</v>
      </c>
      <c r="D61" s="49">
        <f t="shared" si="32"/>
        <v>42.347950559999994</v>
      </c>
      <c r="E61" s="49">
        <f t="shared" si="32"/>
        <v>43.498422719999994</v>
      </c>
      <c r="F61" s="49">
        <f t="shared" si="32"/>
        <v>54.607865039999979</v>
      </c>
      <c r="G61" s="49">
        <f t="shared" si="32"/>
        <v>59.986236959999985</v>
      </c>
      <c r="H61" s="49">
        <f t="shared" si="32"/>
        <v>59.472768239999994</v>
      </c>
      <c r="I61" s="49">
        <f t="shared" si="32"/>
        <v>63.684077039999991</v>
      </c>
      <c r="J61" s="49">
        <f t="shared" si="32"/>
        <v>66.949249680000008</v>
      </c>
      <c r="K61" s="49">
        <f t="shared" si="32"/>
        <v>71.02904688000001</v>
      </c>
      <c r="L61" s="49">
        <f t="shared" si="32"/>
        <v>67.778100719999983</v>
      </c>
      <c r="M61" s="49">
        <f t="shared" si="32"/>
        <v>67.763398319999993</v>
      </c>
      <c r="N61" s="49">
        <f t="shared" si="32"/>
        <v>75.087810664701976</v>
      </c>
      <c r="O61" s="49">
        <f t="shared" si="32"/>
        <v>79.21703219279641</v>
      </c>
      <c r="P61" s="49">
        <f t="shared" si="32"/>
        <v>85.690073766848712</v>
      </c>
      <c r="Q61" s="49">
        <f t="shared" si="32"/>
        <v>143.5055439830615</v>
      </c>
      <c r="R61" s="49">
        <f t="shared" si="32"/>
        <v>164.34168439755285</v>
      </c>
      <c r="S61" s="49">
        <f t="shared" si="32"/>
        <v>169.72068572336434</v>
      </c>
      <c r="T61" s="49">
        <f t="shared" si="32"/>
        <v>233.31971219287365</v>
      </c>
      <c r="U61" s="49">
        <f t="shared" si="32"/>
        <v>329.66685213551813</v>
      </c>
      <c r="V61" s="49">
        <f t="shared" si="32"/>
        <v>489.93932171250378</v>
      </c>
      <c r="W61" s="49">
        <f t="shared" si="32"/>
        <v>739.93113783953129</v>
      </c>
      <c r="X61" s="49">
        <f t="shared" si="32"/>
        <v>789.72740936433138</v>
      </c>
      <c r="Y61" s="49">
        <f t="shared" ref="Y61:Z61" si="33">SUM(Y62:Y72)</f>
        <v>718.76923043693785</v>
      </c>
      <c r="Z61" s="49">
        <f t="shared" si="33"/>
        <v>871.84961505350793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0.53343359999999962</v>
      </c>
      <c r="D62" s="52">
        <f>TI_EHG_E_E!D62+TI_EHG_CHP_E!D62+TI_EHG_H_E!D62</f>
        <v>0.53343359999999962</v>
      </c>
      <c r="E62" s="52">
        <f>TI_EHG_E_E!E62+TI_EHG_CHP_E!E62+TI_EHG_H_E!E62</f>
        <v>0.88341120000000006</v>
      </c>
      <c r="F62" s="52">
        <f>TI_EHG_E_E!F62+TI_EHG_CHP_E!F62+TI_EHG_H_E!F62</f>
        <v>2.3458175999999997</v>
      </c>
      <c r="G62" s="52">
        <f>TI_EHG_E_E!G62+TI_EHG_CHP_E!G62+TI_EHG_H_E!G62</f>
        <v>2.6957952000000001</v>
      </c>
      <c r="H62" s="52">
        <f>TI_EHG_E_E!H62+TI_EHG_CHP_E!H62+TI_EHG_H_E!H62</f>
        <v>5.215795199999997</v>
      </c>
      <c r="I62" s="52">
        <f>TI_EHG_E_E!I62+TI_EHG_CHP_E!I62+TI_EHG_H_E!I62</f>
        <v>5.6939903999999988</v>
      </c>
      <c r="J62" s="52">
        <f>TI_EHG_E_E!J62+TI_EHG_CHP_E!J62+TI_EHG_H_E!J62</f>
        <v>6.9330239999999987</v>
      </c>
      <c r="K62" s="52">
        <f>TI_EHG_E_E!K62+TI_EHG_CHP_E!K62+TI_EHG_H_E!K62</f>
        <v>8.5893695999999977</v>
      </c>
      <c r="L62" s="52">
        <f>TI_EHG_E_E!L62+TI_EHG_CHP_E!L62+TI_EHG_H_E!L62</f>
        <v>10.719475199999998</v>
      </c>
      <c r="M62" s="52">
        <f>TI_EHG_E_E!M62+TI_EHG_CHP_E!M62+TI_EHG_H_E!M62</f>
        <v>10.686009600000002</v>
      </c>
      <c r="N62" s="52">
        <f>TI_EHG_E_E!N62+TI_EHG_CHP_E!N62+TI_EHG_H_E!N62</f>
        <v>12.744345600000001</v>
      </c>
      <c r="O62" s="52">
        <f>TI_EHG_E_E!O62+TI_EHG_CHP_E!O62+TI_EHG_H_E!O62</f>
        <v>13.6063872</v>
      </c>
      <c r="P62" s="52">
        <f>TI_EHG_E_E!P62+TI_EHG_CHP_E!P62+TI_EHG_H_E!P62</f>
        <v>19.756396799999997</v>
      </c>
      <c r="Q62" s="52">
        <f>TI_EHG_E_E!Q62+TI_EHG_CHP_E!Q62+TI_EHG_H_E!Q62</f>
        <v>75.245587199999974</v>
      </c>
      <c r="R62" s="52">
        <f>TI_EHG_E_E!R62+TI_EHG_CHP_E!R62+TI_EHG_H_E!R62</f>
        <v>88.749964800000001</v>
      </c>
      <c r="S62" s="52">
        <f>TI_EHG_E_E!S62+TI_EHG_CHP_E!S62+TI_EHG_H_E!S62</f>
        <v>91.108684800000006</v>
      </c>
      <c r="T62" s="52">
        <f>TI_EHG_E_E!T62+TI_EHG_CHP_E!T62+TI_EHG_H_E!T62</f>
        <v>148.73725440000001</v>
      </c>
      <c r="U62" s="52">
        <f>TI_EHG_E_E!U62+TI_EHG_CHP_E!U62+TI_EHG_H_E!U62</f>
        <v>243.43764479999999</v>
      </c>
      <c r="V62" s="52">
        <f>TI_EHG_E_E!V62+TI_EHG_CHP_E!V62+TI_EHG_H_E!V62</f>
        <v>403.69835519999998</v>
      </c>
      <c r="W62" s="52">
        <f>TI_EHG_E_E!W62+TI_EHG_CHP_E!W62+TI_EHG_H_E!W62</f>
        <v>659.50375679999991</v>
      </c>
      <c r="X62" s="52">
        <f>TI_EHG_E_E!X62+TI_EHG_CHP_E!X62+TI_EHG_H_E!X62</f>
        <v>706.77895679999983</v>
      </c>
      <c r="Y62" s="52">
        <f>TI_EHG_E_E!Y62+TI_EHG_CHP_E!Y62+TI_EHG_H_E!Y62</f>
        <v>637.88175360000002</v>
      </c>
      <c r="Z62" s="52">
        <f>TI_EHG_E_E!Z62+TI_EHG_CHP_E!Z62+TI_EHG_H_E!Z62</f>
        <v>807.97207680000008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0.92284920000000004</v>
      </c>
      <c r="D64" s="52">
        <f>TI_EHG_E_E!D64+TI_EHG_CHP_E!D64+TI_EHG_H_E!D64</f>
        <v>1.6640769599999998</v>
      </c>
      <c r="E64" s="52">
        <f>TI_EHG_E_E!E64+TI_EHG_CHP_E!E64+TI_EHG_H_E!E64</f>
        <v>1.8460915199999999</v>
      </c>
      <c r="F64" s="52">
        <f>TI_EHG_E_E!F64+TI_EHG_CHP_E!F64+TI_EHG_H_E!F64</f>
        <v>3.0759674399999999</v>
      </c>
      <c r="G64" s="52">
        <f>TI_EHG_E_E!G64+TI_EHG_CHP_E!G64+TI_EHG_H_E!G64</f>
        <v>4.1368017600000009</v>
      </c>
      <c r="H64" s="52">
        <f>TI_EHG_E_E!H64+TI_EHG_CHP_E!H64+TI_EHG_H_E!H64</f>
        <v>5.5349330400000003</v>
      </c>
      <c r="I64" s="52">
        <f>TI_EHG_E_E!I64+TI_EHG_CHP_E!I64+TI_EHG_H_E!I64</f>
        <v>6.6278066400000011</v>
      </c>
      <c r="J64" s="52">
        <f>TI_EHG_E_E!J64+TI_EHG_CHP_E!J64+TI_EHG_H_E!J64</f>
        <v>7.4403856799999994</v>
      </c>
      <c r="K64" s="52">
        <f>TI_EHG_E_E!K64+TI_EHG_CHP_E!K64+TI_EHG_H_E!K64</f>
        <v>8.9116372800000008</v>
      </c>
      <c r="L64" s="52">
        <f>TI_EHG_E_E!L64+TI_EHG_CHP_E!L64+TI_EHG_H_E!L64</f>
        <v>10.84362552</v>
      </c>
      <c r="M64" s="52">
        <f>TI_EHG_E_E!M64+TI_EHG_CHP_E!M64+TI_EHG_H_E!M64</f>
        <v>15.014628720000003</v>
      </c>
      <c r="N64" s="52">
        <f>TI_EHG_E_E!N64+TI_EHG_CHP_E!N64+TI_EHG_H_E!N64</f>
        <v>16.022625064701977</v>
      </c>
      <c r="O64" s="52">
        <f>TI_EHG_E_E!O64+TI_EHG_CHP_E!O64+TI_EHG_H_E!O64</f>
        <v>20.141924992796405</v>
      </c>
      <c r="P64" s="52">
        <f>TI_EHG_E_E!P64+TI_EHG_CHP_E!P64+TI_EHG_H_E!P64</f>
        <v>19.612836966848711</v>
      </c>
      <c r="Q64" s="52">
        <f>TI_EHG_E_E!Q64+TI_EHG_CHP_E!Q64+TI_EHG_H_E!Q64</f>
        <v>23.995796783061515</v>
      </c>
      <c r="R64" s="52">
        <f>TI_EHG_E_E!R64+TI_EHG_CHP_E!R64+TI_EHG_H_E!R64</f>
        <v>23.981399597552873</v>
      </c>
      <c r="S64" s="52">
        <f>TI_EHG_E_E!S64+TI_EHG_CHP_E!S64+TI_EHG_H_E!S64</f>
        <v>25.675080923364359</v>
      </c>
      <c r="T64" s="52">
        <f>TI_EHG_E_E!T64+TI_EHG_CHP_E!T64+TI_EHG_H_E!T64</f>
        <v>25.728217792873643</v>
      </c>
      <c r="U64" s="52">
        <f>TI_EHG_E_E!U64+TI_EHG_CHP_E!U64+TI_EHG_H_E!U64</f>
        <v>27.576927335518114</v>
      </c>
      <c r="V64" s="52">
        <f>TI_EHG_E_E!V64+TI_EHG_CHP_E!V64+TI_EHG_H_E!V64</f>
        <v>27.0119665125038</v>
      </c>
      <c r="W64" s="52">
        <f>TI_EHG_E_E!W64+TI_EHG_CHP_E!W64+TI_EHG_H_E!W64</f>
        <v>25.973421039531342</v>
      </c>
      <c r="X64" s="52">
        <f>TI_EHG_E_E!X64+TI_EHG_CHP_E!X64+TI_EHG_H_E!X64</f>
        <v>29.556492564331506</v>
      </c>
      <c r="Y64" s="52">
        <f>TI_EHG_E_E!Y64+TI_EHG_CHP_E!Y64+TI_EHG_H_E!Y64</f>
        <v>28.727076836937862</v>
      </c>
      <c r="Z64" s="52">
        <f>TI_EHG_E_E!Z64+TI_EHG_CHP_E!Z64+TI_EHG_H_E!Z64</f>
        <v>21.099098253507787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40.663439999999994</v>
      </c>
      <c r="D65" s="52">
        <f>TI_EHG_E_E!D65+TI_EHG_CHP_E!D65+TI_EHG_H_E!D65</f>
        <v>40.150439999999996</v>
      </c>
      <c r="E65" s="52">
        <f>TI_EHG_E_E!E65+TI_EHG_CHP_E!E65+TI_EHG_H_E!E65</f>
        <v>40.768919999999994</v>
      </c>
      <c r="F65" s="52">
        <f>TI_EHG_E_E!F65+TI_EHG_CHP_E!F65+TI_EHG_H_E!F65</f>
        <v>49.186079999999976</v>
      </c>
      <c r="G65" s="52">
        <f>TI_EHG_E_E!G65+TI_EHG_CHP_E!G65+TI_EHG_H_E!G65</f>
        <v>53.153639999999982</v>
      </c>
      <c r="H65" s="52">
        <f>TI_EHG_E_E!H65+TI_EHG_CHP_E!H65+TI_EHG_H_E!H65</f>
        <v>48.722039999999993</v>
      </c>
      <c r="I65" s="52">
        <f>TI_EHG_E_E!I65+TI_EHG_CHP_E!I65+TI_EHG_H_E!I65</f>
        <v>51.362279999999991</v>
      </c>
      <c r="J65" s="52">
        <f>TI_EHG_E_E!J65+TI_EHG_CHP_E!J65+TI_EHG_H_E!J65</f>
        <v>52.575840000000014</v>
      </c>
      <c r="K65" s="52">
        <f>TI_EHG_E_E!K65+TI_EHG_CHP_E!K65+TI_EHG_H_E!K65</f>
        <v>53.528040000000011</v>
      </c>
      <c r="L65" s="52">
        <f>TI_EHG_E_E!L65+TI_EHG_CHP_E!L65+TI_EHG_H_E!L65</f>
        <v>46.214999999999982</v>
      </c>
      <c r="M65" s="52">
        <f>TI_EHG_E_E!M65+TI_EHG_CHP_E!M65+TI_EHG_H_E!M65</f>
        <v>42.06275999999999</v>
      </c>
      <c r="N65" s="52">
        <f>TI_EHG_E_E!N65+TI_EHG_CHP_E!N65+TI_EHG_H_E!N65</f>
        <v>46.320840000000004</v>
      </c>
      <c r="O65" s="52">
        <f>TI_EHG_E_E!O65+TI_EHG_CHP_E!O65+TI_EHG_H_E!O65</f>
        <v>45.468720000000005</v>
      </c>
      <c r="P65" s="52">
        <f>TI_EHG_E_E!P65+TI_EHG_CHP_E!P65+TI_EHG_H_E!P65</f>
        <v>46.320840000000004</v>
      </c>
      <c r="Q65" s="52">
        <f>TI_EHG_E_E!Q65+TI_EHG_CHP_E!Q65+TI_EHG_H_E!Q65</f>
        <v>44.264159999999997</v>
      </c>
      <c r="R65" s="52">
        <f>TI_EHG_E_E!R65+TI_EHG_CHP_E!R65+TI_EHG_H_E!R65</f>
        <v>51.610319999999973</v>
      </c>
      <c r="S65" s="52">
        <f>TI_EHG_E_E!S65+TI_EHG_CHP_E!S65+TI_EHG_H_E!S65</f>
        <v>52.936919999999986</v>
      </c>
      <c r="T65" s="52">
        <f>TI_EHG_E_E!T65+TI_EHG_CHP_E!T65+TI_EHG_H_E!T65</f>
        <v>58.854240000000011</v>
      </c>
      <c r="U65" s="52">
        <f>TI_EHG_E_E!U65+TI_EHG_CHP_E!U65+TI_EHG_H_E!U65</f>
        <v>58.652280000000012</v>
      </c>
      <c r="V65" s="52">
        <f>TI_EHG_E_E!V65+TI_EHG_CHP_E!V65+TI_EHG_H_E!V65</f>
        <v>59.229000000000006</v>
      </c>
      <c r="W65" s="52">
        <f>TI_EHG_E_E!W65+TI_EHG_CHP_E!W65+TI_EHG_H_E!W65</f>
        <v>54.453960000000002</v>
      </c>
      <c r="X65" s="52">
        <f>TI_EHG_E_E!X65+TI_EHG_CHP_E!X65+TI_EHG_H_E!X65</f>
        <v>53.391960000000005</v>
      </c>
      <c r="Y65" s="52">
        <f>TI_EHG_E_E!Y65+TI_EHG_CHP_E!Y65+TI_EHG_H_E!Y65</f>
        <v>52.160400000000003</v>
      </c>
      <c r="Z65" s="52">
        <f>TI_EHG_E_E!Z65+TI_EHG_CHP_E!Z65+TI_EHG_H_E!Z65</f>
        <v>42.77844000000001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68.863542014292122</v>
      </c>
      <c r="D2" s="21">
        <f t="shared" ref="D2:X2" si="0">SUM(D3,D17,D22,D25,D26,D51,D52)</f>
        <v>217.71440534361582</v>
      </c>
      <c r="E2" s="21">
        <f t="shared" si="0"/>
        <v>914.52007033271013</v>
      </c>
      <c r="F2" s="21">
        <f t="shared" si="0"/>
        <v>894.32271531771119</v>
      </c>
      <c r="G2" s="21">
        <f t="shared" si="0"/>
        <v>1083.2053510014043</v>
      </c>
      <c r="H2" s="21">
        <f t="shared" si="0"/>
        <v>1061.4547164953037</v>
      </c>
      <c r="I2" s="21">
        <f t="shared" si="0"/>
        <v>1112.3704919378536</v>
      </c>
      <c r="J2" s="21">
        <f t="shared" si="0"/>
        <v>1017.0648080778684</v>
      </c>
      <c r="K2" s="21">
        <f t="shared" si="0"/>
        <v>825.84296356901268</v>
      </c>
      <c r="L2" s="21">
        <f t="shared" si="0"/>
        <v>1003.1003734286121</v>
      </c>
      <c r="M2" s="21">
        <f t="shared" si="0"/>
        <v>942.93629496000005</v>
      </c>
      <c r="N2" s="21">
        <f t="shared" si="0"/>
        <v>727.61681938133552</v>
      </c>
      <c r="O2" s="21">
        <f t="shared" si="0"/>
        <v>758.51391579884012</v>
      </c>
      <c r="P2" s="21">
        <f t="shared" si="0"/>
        <v>398.52225410900871</v>
      </c>
      <c r="Q2" s="21">
        <f t="shared" si="0"/>
        <v>430.93604456482797</v>
      </c>
      <c r="R2" s="21">
        <f t="shared" si="0"/>
        <v>214.89374052364383</v>
      </c>
      <c r="S2" s="21">
        <f t="shared" si="0"/>
        <v>5.5328749420851828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150.34043772000001</v>
      </c>
      <c r="E51" s="27">
        <v>844.14735899999994</v>
      </c>
      <c r="F51" s="27">
        <v>823.46968440000001</v>
      </c>
      <c r="G51" s="27">
        <v>1004.5696399200002</v>
      </c>
      <c r="H51" s="27">
        <v>989.33276772000011</v>
      </c>
      <c r="I51" s="27">
        <v>1036.61786448</v>
      </c>
      <c r="J51" s="27">
        <v>939.6346528800002</v>
      </c>
      <c r="K51" s="27">
        <v>747.21645504000026</v>
      </c>
      <c r="L51" s="27">
        <v>930.2752205999999</v>
      </c>
      <c r="M51" s="27">
        <v>942.93629496000005</v>
      </c>
      <c r="N51" s="27">
        <v>727.61681938133552</v>
      </c>
      <c r="O51" s="27">
        <v>758.51391579884012</v>
      </c>
      <c r="P51" s="27">
        <v>398.52225410900871</v>
      </c>
      <c r="Q51" s="27">
        <v>430.93604456482797</v>
      </c>
      <c r="R51" s="27">
        <v>214.89374052364383</v>
      </c>
      <c r="S51" s="27">
        <v>5.5328749420851828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68.863542014292122</v>
      </c>
      <c r="D52" s="27">
        <f t="shared" si="20"/>
        <v>67.373967623615812</v>
      </c>
      <c r="E52" s="27">
        <f t="shared" si="20"/>
        <v>70.372711332710182</v>
      </c>
      <c r="F52" s="27">
        <f t="shared" si="20"/>
        <v>70.853030917711152</v>
      </c>
      <c r="G52" s="27">
        <f t="shared" si="20"/>
        <v>78.635711081404153</v>
      </c>
      <c r="H52" s="27">
        <f t="shared" si="20"/>
        <v>72.121948775303522</v>
      </c>
      <c r="I52" s="27">
        <f t="shared" si="20"/>
        <v>75.752627457853677</v>
      </c>
      <c r="J52" s="27">
        <f t="shared" si="20"/>
        <v>77.430155197868231</v>
      </c>
      <c r="K52" s="27">
        <f t="shared" si="20"/>
        <v>78.626508529012455</v>
      </c>
      <c r="L52" s="27">
        <f t="shared" si="20"/>
        <v>72.825152828612175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68.863542014292122</v>
      </c>
      <c r="D54" s="45">
        <v>67.373967623615812</v>
      </c>
      <c r="E54" s="45">
        <v>70.372711332710182</v>
      </c>
      <c r="F54" s="45">
        <v>70.853030917711152</v>
      </c>
      <c r="G54" s="45">
        <v>78.635711081404153</v>
      </c>
      <c r="H54" s="45">
        <v>72.121948775303522</v>
      </c>
      <c r="I54" s="45">
        <v>75.752627457853677</v>
      </c>
      <c r="J54" s="45">
        <v>77.430155197868231</v>
      </c>
      <c r="K54" s="45">
        <v>78.626508529012455</v>
      </c>
      <c r="L54" s="45">
        <v>72.825152828612175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40.663439999999994</v>
      </c>
      <c r="D61" s="49">
        <f t="shared" si="22"/>
        <v>40.150439999999996</v>
      </c>
      <c r="E61" s="49">
        <f t="shared" si="22"/>
        <v>40.768919999999994</v>
      </c>
      <c r="F61" s="49">
        <f t="shared" si="22"/>
        <v>49.186079999999976</v>
      </c>
      <c r="G61" s="49">
        <f t="shared" si="22"/>
        <v>53.153639999999982</v>
      </c>
      <c r="H61" s="49">
        <f t="shared" si="22"/>
        <v>48.722039999999993</v>
      </c>
      <c r="I61" s="49">
        <f t="shared" si="22"/>
        <v>51.362279999999991</v>
      </c>
      <c r="J61" s="49">
        <f t="shared" si="22"/>
        <v>52.575840000000014</v>
      </c>
      <c r="K61" s="49">
        <f t="shared" si="22"/>
        <v>53.528040000000011</v>
      </c>
      <c r="L61" s="49">
        <f t="shared" si="22"/>
        <v>46.214999999999982</v>
      </c>
      <c r="M61" s="49">
        <f t="shared" si="22"/>
        <v>0</v>
      </c>
      <c r="N61" s="49">
        <f t="shared" si="22"/>
        <v>0.43579642928844264</v>
      </c>
      <c r="O61" s="49">
        <f t="shared" si="22"/>
        <v>2.5442528644442897</v>
      </c>
      <c r="P61" s="49">
        <f t="shared" si="22"/>
        <v>1.6512625745477263</v>
      </c>
      <c r="Q61" s="49">
        <f t="shared" si="22"/>
        <v>2.0353230079214053</v>
      </c>
      <c r="R61" s="49">
        <f t="shared" si="22"/>
        <v>1.2988488554910533</v>
      </c>
      <c r="S61" s="49">
        <f t="shared" si="22"/>
        <v>3.5598010590892341E-2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0.43579642928844264</v>
      </c>
      <c r="O64" s="52">
        <v>2.5442528644442897</v>
      </c>
      <c r="P64" s="52">
        <v>1.6512625745477263</v>
      </c>
      <c r="Q64" s="52">
        <v>2.0353230079214053</v>
      </c>
      <c r="R64" s="52">
        <v>1.2988488554910533</v>
      </c>
      <c r="S64" s="52">
        <v>3.5598010590892341E-2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40.663439999999994</v>
      </c>
      <c r="D65" s="52">
        <v>40.150439999999996</v>
      </c>
      <c r="E65" s="52">
        <v>40.768919999999994</v>
      </c>
      <c r="F65" s="52">
        <v>49.186079999999976</v>
      </c>
      <c r="G65" s="52">
        <v>53.153639999999982</v>
      </c>
      <c r="H65" s="52">
        <v>48.722039999999993</v>
      </c>
      <c r="I65" s="52">
        <v>51.362279999999991</v>
      </c>
      <c r="J65" s="52">
        <v>52.575840000000014</v>
      </c>
      <c r="K65" s="52">
        <v>53.528040000000011</v>
      </c>
      <c r="L65" s="52">
        <v>46.214999999999982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160.18891439392166</v>
      </c>
      <c r="D2" s="21">
        <f t="shared" ref="D2:X2" si="0">SUM(D3,D17,D22,D25,D26,D51,D52)</f>
        <v>192.21617980452299</v>
      </c>
      <c r="E2" s="21">
        <f t="shared" si="0"/>
        <v>235.3630506121666</v>
      </c>
      <c r="F2" s="21">
        <f t="shared" si="0"/>
        <v>265.21011072878053</v>
      </c>
      <c r="G2" s="21">
        <f t="shared" si="0"/>
        <v>293.06692773248881</v>
      </c>
      <c r="H2" s="21">
        <f t="shared" si="0"/>
        <v>290.46059032887314</v>
      </c>
      <c r="I2" s="21">
        <f t="shared" si="0"/>
        <v>305.66551644762649</v>
      </c>
      <c r="J2" s="21">
        <f t="shared" si="0"/>
        <v>250.3707261597047</v>
      </c>
      <c r="K2" s="21">
        <f t="shared" si="0"/>
        <v>275.36770187999997</v>
      </c>
      <c r="L2" s="21">
        <f t="shared" si="0"/>
        <v>237.61209507712613</v>
      </c>
      <c r="M2" s="21">
        <f t="shared" si="0"/>
        <v>344.16296728434054</v>
      </c>
      <c r="N2" s="21">
        <f t="shared" si="0"/>
        <v>353.64963236803243</v>
      </c>
      <c r="O2" s="21">
        <f t="shared" si="0"/>
        <v>345.19415847452564</v>
      </c>
      <c r="P2" s="21">
        <f t="shared" si="0"/>
        <v>348.62845917008087</v>
      </c>
      <c r="Q2" s="21">
        <f t="shared" si="0"/>
        <v>268.68878475942245</v>
      </c>
      <c r="R2" s="21">
        <f t="shared" si="0"/>
        <v>263.25787165367683</v>
      </c>
      <c r="S2" s="21">
        <f t="shared" si="0"/>
        <v>258.8606339620643</v>
      </c>
      <c r="T2" s="21">
        <f t="shared" si="0"/>
        <v>252.19907227830248</v>
      </c>
      <c r="U2" s="21">
        <f t="shared" si="0"/>
        <v>229.11461608025084</v>
      </c>
      <c r="V2" s="21">
        <f t="shared" si="0"/>
        <v>226.16755284356151</v>
      </c>
      <c r="W2" s="21">
        <f t="shared" si="0"/>
        <v>215.30913517131671</v>
      </c>
      <c r="X2" s="21">
        <f t="shared" si="0"/>
        <v>215.07369934543595</v>
      </c>
      <c r="Y2" s="21">
        <f t="shared" ref="Y2:Z2" si="1">SUM(Y3,Y17,Y22,Y25,Y26,Y51,Y52)</f>
        <v>178.7287681326645</v>
      </c>
      <c r="Z2" s="21">
        <f t="shared" si="1"/>
        <v>138.8067407023612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4.3941429539216958</v>
      </c>
      <c r="D26" s="27">
        <f t="shared" si="14"/>
        <v>4.2982566445229677</v>
      </c>
      <c r="E26" s="27">
        <f t="shared" si="14"/>
        <v>3.4333983721666419</v>
      </c>
      <c r="F26" s="27">
        <f t="shared" si="14"/>
        <v>3.2057870487804871</v>
      </c>
      <c r="G26" s="27">
        <f t="shared" si="14"/>
        <v>2.9744111724887992</v>
      </c>
      <c r="H26" s="27">
        <f t="shared" si="14"/>
        <v>1.0066712888731144</v>
      </c>
      <c r="I26" s="27">
        <f t="shared" si="14"/>
        <v>1.006432927626459</v>
      </c>
      <c r="J26" s="27">
        <f t="shared" si="14"/>
        <v>0.94810655970470636</v>
      </c>
      <c r="K26" s="27">
        <f t="shared" si="14"/>
        <v>3.2425567200000001</v>
      </c>
      <c r="L26" s="27">
        <f t="shared" si="14"/>
        <v>5.2615581971261323</v>
      </c>
      <c r="M26" s="27">
        <f t="shared" si="14"/>
        <v>0.94322819101056887</v>
      </c>
      <c r="N26" s="27">
        <f t="shared" si="14"/>
        <v>0.99068619651768353</v>
      </c>
      <c r="O26" s="27">
        <f t="shared" si="14"/>
        <v>0.86817212127550991</v>
      </c>
      <c r="P26" s="27">
        <f t="shared" si="14"/>
        <v>0.43210451540339961</v>
      </c>
      <c r="Q26" s="27">
        <f t="shared" si="14"/>
        <v>0.51026448895949172</v>
      </c>
      <c r="R26" s="27">
        <f t="shared" si="14"/>
        <v>0.76929823104693151</v>
      </c>
      <c r="S26" s="27">
        <f t="shared" si="14"/>
        <v>1.6766503969521238</v>
      </c>
      <c r="T26" s="27">
        <f t="shared" si="14"/>
        <v>0.72665080057712983</v>
      </c>
      <c r="U26" s="27">
        <f t="shared" si="14"/>
        <v>0.40537904094942323</v>
      </c>
      <c r="V26" s="27">
        <f t="shared" si="14"/>
        <v>0.40479054370093459</v>
      </c>
      <c r="W26" s="27">
        <f t="shared" si="14"/>
        <v>0.33587093361038955</v>
      </c>
      <c r="X26" s="27">
        <f t="shared" si="14"/>
        <v>6.0653305187406303E-2</v>
      </c>
      <c r="Y26" s="27">
        <f t="shared" ref="Y26:Z26" si="15">SUM(Y27,Y33)</f>
        <v>6.9095692503590239E-2</v>
      </c>
      <c r="Z26" s="27">
        <f t="shared" si="15"/>
        <v>1.9170976788177339E-2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4.3941429539216958</v>
      </c>
      <c r="D33" s="19">
        <f t="shared" si="18"/>
        <v>4.2982566445229677</v>
      </c>
      <c r="E33" s="19">
        <f t="shared" si="18"/>
        <v>3.4333983721666419</v>
      </c>
      <c r="F33" s="19">
        <f t="shared" si="18"/>
        <v>3.2057870487804871</v>
      </c>
      <c r="G33" s="19">
        <f t="shared" si="18"/>
        <v>2.9744111724887992</v>
      </c>
      <c r="H33" s="19">
        <f t="shared" si="18"/>
        <v>1.0066712888731144</v>
      </c>
      <c r="I33" s="19">
        <f t="shared" si="18"/>
        <v>1.006432927626459</v>
      </c>
      <c r="J33" s="19">
        <f t="shared" si="18"/>
        <v>0.94810655970470636</v>
      </c>
      <c r="K33" s="19">
        <f t="shared" si="18"/>
        <v>3.2425567200000001</v>
      </c>
      <c r="L33" s="19">
        <f t="shared" si="18"/>
        <v>5.2615581971261323</v>
      </c>
      <c r="M33" s="19">
        <f t="shared" si="18"/>
        <v>0.94322819101056887</v>
      </c>
      <c r="N33" s="19">
        <f t="shared" si="18"/>
        <v>0.99068619651768353</v>
      </c>
      <c r="O33" s="19">
        <f t="shared" si="18"/>
        <v>0.86817212127550991</v>
      </c>
      <c r="P33" s="19">
        <f t="shared" si="18"/>
        <v>0.43210451540339961</v>
      </c>
      <c r="Q33" s="19">
        <f t="shared" si="18"/>
        <v>0.51026448895949172</v>
      </c>
      <c r="R33" s="19">
        <f t="shared" si="18"/>
        <v>0.76929823104693151</v>
      </c>
      <c r="S33" s="19">
        <f t="shared" si="18"/>
        <v>1.6766503969521238</v>
      </c>
      <c r="T33" s="19">
        <f t="shared" si="18"/>
        <v>0.72665080057712983</v>
      </c>
      <c r="U33" s="19">
        <f t="shared" si="18"/>
        <v>0.40537904094942323</v>
      </c>
      <c r="V33" s="19">
        <f t="shared" si="18"/>
        <v>0.40479054370093459</v>
      </c>
      <c r="W33" s="19">
        <f t="shared" si="18"/>
        <v>0.33587093361038955</v>
      </c>
      <c r="X33" s="19">
        <f t="shared" si="18"/>
        <v>6.0653305187406303E-2</v>
      </c>
      <c r="Y33" s="19">
        <f t="shared" ref="Y33:Z33" si="19">SUM(Y34:Y50)</f>
        <v>6.9095692503590239E-2</v>
      </c>
      <c r="Z33" s="19">
        <f t="shared" si="19"/>
        <v>1.9170976788177339E-2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4.3941429539216958</v>
      </c>
      <c r="D43" s="8">
        <v>4.2982566445229677</v>
      </c>
      <c r="E43" s="8">
        <v>3.4333983721666419</v>
      </c>
      <c r="F43" s="8">
        <v>3.2057870487804871</v>
      </c>
      <c r="G43" s="8">
        <v>2.9744111724887992</v>
      </c>
      <c r="H43" s="8">
        <v>1.0066712888731144</v>
      </c>
      <c r="I43" s="8">
        <v>1.006432927626459</v>
      </c>
      <c r="J43" s="8">
        <v>0.94810655970470636</v>
      </c>
      <c r="K43" s="8">
        <v>3.2425567200000001</v>
      </c>
      <c r="L43" s="8">
        <v>5.2615581971261323</v>
      </c>
      <c r="M43" s="8">
        <v>0.94322819101056887</v>
      </c>
      <c r="N43" s="8">
        <v>0.99068619651768353</v>
      </c>
      <c r="O43" s="8">
        <v>0.86817212127550991</v>
      </c>
      <c r="P43" s="8">
        <v>0.43210451540339961</v>
      </c>
      <c r="Q43" s="8">
        <v>0.51026448895949172</v>
      </c>
      <c r="R43" s="8">
        <v>0.76929823104693151</v>
      </c>
      <c r="S43" s="8">
        <v>1.6766503969521238</v>
      </c>
      <c r="T43" s="8">
        <v>0.72665080057712983</v>
      </c>
      <c r="U43" s="8">
        <v>0.40537904094942323</v>
      </c>
      <c r="V43" s="8">
        <v>0.40479054370093459</v>
      </c>
      <c r="W43" s="8">
        <v>0.33587093361038955</v>
      </c>
      <c r="X43" s="8">
        <v>6.0653305187406303E-2</v>
      </c>
      <c r="Y43" s="8">
        <v>6.9095692503590239E-2</v>
      </c>
      <c r="Z43" s="8">
        <v>1.9170976788177339E-2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155.79477143999998</v>
      </c>
      <c r="D51" s="27">
        <v>187.91792316000002</v>
      </c>
      <c r="E51" s="27">
        <v>231.92965223999997</v>
      </c>
      <c r="F51" s="27">
        <v>262.00432368000003</v>
      </c>
      <c r="G51" s="27">
        <v>290.09251656000004</v>
      </c>
      <c r="H51" s="27">
        <v>289.45391904000002</v>
      </c>
      <c r="I51" s="27">
        <v>304.65908352000002</v>
      </c>
      <c r="J51" s="27">
        <v>249.42261959999999</v>
      </c>
      <c r="K51" s="27">
        <v>272.12514515999999</v>
      </c>
      <c r="L51" s="27">
        <v>232.35053687999999</v>
      </c>
      <c r="M51" s="27">
        <v>277.70469407999997</v>
      </c>
      <c r="N51" s="27">
        <v>281.43801193398929</v>
      </c>
      <c r="O51" s="27">
        <v>275.39677700226343</v>
      </c>
      <c r="P51" s="27">
        <v>279.14962811209693</v>
      </c>
      <c r="Q51" s="27">
        <v>202.06455593625878</v>
      </c>
      <c r="R51" s="27">
        <v>182.40143138131097</v>
      </c>
      <c r="S51" s="27">
        <v>176.07130072797426</v>
      </c>
      <c r="T51" s="27">
        <v>161.55977915504116</v>
      </c>
      <c r="U51" s="27">
        <v>138.78068746149964</v>
      </c>
      <c r="V51" s="27">
        <v>135.4718217871368</v>
      </c>
      <c r="W51" s="27">
        <v>132.37020983215496</v>
      </c>
      <c r="X51" s="27">
        <v>133.54121962679375</v>
      </c>
      <c r="Y51" s="27">
        <v>100.71360285002737</v>
      </c>
      <c r="Z51" s="27">
        <v>74.700819085740804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65.515045013329996</v>
      </c>
      <c r="N52" s="27">
        <f t="shared" si="20"/>
        <v>71.220934237525441</v>
      </c>
      <c r="O52" s="27">
        <f t="shared" si="20"/>
        <v>68.92920935098671</v>
      </c>
      <c r="P52" s="27">
        <f t="shared" si="20"/>
        <v>69.046726542580501</v>
      </c>
      <c r="Q52" s="27">
        <f t="shared" si="20"/>
        <v>66.113964334204184</v>
      </c>
      <c r="R52" s="27">
        <f t="shared" si="20"/>
        <v>80.087142041318927</v>
      </c>
      <c r="S52" s="27">
        <f t="shared" si="20"/>
        <v>81.112682837137925</v>
      </c>
      <c r="T52" s="27">
        <f t="shared" si="20"/>
        <v>89.912642322684206</v>
      </c>
      <c r="U52" s="27">
        <f t="shared" si="20"/>
        <v>89.928549577801789</v>
      </c>
      <c r="V52" s="27">
        <f t="shared" si="20"/>
        <v>90.290940512723765</v>
      </c>
      <c r="W52" s="27">
        <f t="shared" si="20"/>
        <v>82.60305440555139</v>
      </c>
      <c r="X52" s="27">
        <f t="shared" si="20"/>
        <v>81.471826413454792</v>
      </c>
      <c r="Y52" s="27">
        <f t="shared" ref="Y52:Z52" si="21">SUM(Y53:Y54)</f>
        <v>77.946069590133533</v>
      </c>
      <c r="Z52" s="27">
        <f t="shared" si="21"/>
        <v>64.086750639832204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65.515045013329996</v>
      </c>
      <c r="N54" s="45">
        <v>71.220934237525441</v>
      </c>
      <c r="O54" s="45">
        <v>68.92920935098671</v>
      </c>
      <c r="P54" s="45">
        <v>69.046726542580501</v>
      </c>
      <c r="Q54" s="45">
        <v>66.113964334204184</v>
      </c>
      <c r="R54" s="45">
        <v>80.087142041318927</v>
      </c>
      <c r="S54" s="45">
        <v>81.112682837137925</v>
      </c>
      <c r="T54" s="45">
        <v>89.912642322684206</v>
      </c>
      <c r="U54" s="45">
        <v>89.928549577801789</v>
      </c>
      <c r="V54" s="45">
        <v>90.290940512723765</v>
      </c>
      <c r="W54" s="45">
        <v>82.60305440555139</v>
      </c>
      <c r="X54" s="45">
        <v>81.471826413454792</v>
      </c>
      <c r="Y54" s="45">
        <v>77.946069590133533</v>
      </c>
      <c r="Z54" s="45">
        <v>64.086750639832204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0.92284920000000004</v>
      </c>
      <c r="D61" s="49">
        <f t="shared" si="22"/>
        <v>1.6640769599999998</v>
      </c>
      <c r="E61" s="49">
        <f t="shared" si="22"/>
        <v>1.8460915199999999</v>
      </c>
      <c r="F61" s="49">
        <f t="shared" si="22"/>
        <v>3.0759674399999999</v>
      </c>
      <c r="G61" s="49">
        <f t="shared" si="22"/>
        <v>4.1368017600000009</v>
      </c>
      <c r="H61" s="49">
        <f t="shared" si="22"/>
        <v>5.5349330400000003</v>
      </c>
      <c r="I61" s="49">
        <f t="shared" si="22"/>
        <v>6.6278066400000011</v>
      </c>
      <c r="J61" s="49">
        <f t="shared" si="22"/>
        <v>7.4403856799999994</v>
      </c>
      <c r="K61" s="49">
        <f t="shared" si="22"/>
        <v>8.9116372800000008</v>
      </c>
      <c r="L61" s="49">
        <f t="shared" si="22"/>
        <v>10.84362552</v>
      </c>
      <c r="M61" s="49">
        <f t="shared" si="22"/>
        <v>57.077388719999995</v>
      </c>
      <c r="N61" s="49">
        <f t="shared" si="22"/>
        <v>61.90442499900508</v>
      </c>
      <c r="O61" s="49">
        <f t="shared" si="22"/>
        <v>63.052111744962914</v>
      </c>
      <c r="P61" s="49">
        <f t="shared" si="22"/>
        <v>69.726072487691795</v>
      </c>
      <c r="Q61" s="49">
        <f t="shared" si="22"/>
        <v>125.02146831701018</v>
      </c>
      <c r="R61" s="49">
        <f t="shared" si="22"/>
        <v>141.25200791851017</v>
      </c>
      <c r="S61" s="49">
        <f t="shared" si="22"/>
        <v>147.03170998154377</v>
      </c>
      <c r="T61" s="49">
        <f t="shared" si="22"/>
        <v>210.10065087627015</v>
      </c>
      <c r="U61" s="49">
        <f t="shared" si="22"/>
        <v>306.84237266698966</v>
      </c>
      <c r="V61" s="49">
        <f t="shared" si="22"/>
        <v>465.43504215711818</v>
      </c>
      <c r="W61" s="49">
        <f t="shared" si="22"/>
        <v>715.0365016311647</v>
      </c>
      <c r="X61" s="49">
        <f t="shared" si="22"/>
        <v>764.53756161884235</v>
      </c>
      <c r="Y61" s="49">
        <f t="shared" ref="Y61:Z61" si="23">SUM(Y62:Y72)</f>
        <v>689.45912791152421</v>
      </c>
      <c r="Z61" s="49">
        <f t="shared" si="23"/>
        <v>842.48080989815617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5.470617599999998</v>
      </c>
      <c r="Q62" s="52">
        <v>58.818009599999975</v>
      </c>
      <c r="R62" s="52">
        <v>66.977971199999999</v>
      </c>
      <c r="S62" s="52">
        <v>68.500857600000003</v>
      </c>
      <c r="T62" s="52">
        <v>125.618976</v>
      </c>
      <c r="U62" s="52">
        <v>220.709664</v>
      </c>
      <c r="V62" s="52">
        <v>379.25637119999999</v>
      </c>
      <c r="W62" s="52">
        <v>634.69929599999989</v>
      </c>
      <c r="X62" s="52">
        <v>681.71685119999984</v>
      </c>
      <c r="Y62" s="52">
        <v>608.69491200000004</v>
      </c>
      <c r="Z62" s="52">
        <v>778.69330560000003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0.92284920000000004</v>
      </c>
      <c r="D64" s="52">
        <v>1.6640769599999998</v>
      </c>
      <c r="E64" s="52">
        <v>1.8460915199999999</v>
      </c>
      <c r="F64" s="52">
        <v>3.0759674399999999</v>
      </c>
      <c r="G64" s="52">
        <v>4.1368017600000009</v>
      </c>
      <c r="H64" s="52">
        <v>5.5349330400000003</v>
      </c>
      <c r="I64" s="52">
        <v>6.6278066400000011</v>
      </c>
      <c r="J64" s="52">
        <v>7.4403856799999994</v>
      </c>
      <c r="K64" s="52">
        <v>8.9116372800000008</v>
      </c>
      <c r="L64" s="52">
        <v>10.84362552</v>
      </c>
      <c r="M64" s="52">
        <v>15.014628720000003</v>
      </c>
      <c r="N64" s="52">
        <v>15.583584999005078</v>
      </c>
      <c r="O64" s="52">
        <v>17.58339174496291</v>
      </c>
      <c r="P64" s="52">
        <v>17.934614887691794</v>
      </c>
      <c r="Q64" s="52">
        <v>21.939298717010214</v>
      </c>
      <c r="R64" s="52">
        <v>22.663716718510219</v>
      </c>
      <c r="S64" s="52">
        <v>25.593932381543787</v>
      </c>
      <c r="T64" s="52">
        <v>25.627434876270129</v>
      </c>
      <c r="U64" s="52">
        <v>27.480428666989646</v>
      </c>
      <c r="V64" s="52">
        <v>26.949670957118208</v>
      </c>
      <c r="W64" s="52">
        <v>25.883245631164705</v>
      </c>
      <c r="X64" s="52">
        <v>29.42875041884248</v>
      </c>
      <c r="Y64" s="52">
        <v>28.603815911524158</v>
      </c>
      <c r="Z64" s="52">
        <v>21.009064298156034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42.06275999999999</v>
      </c>
      <c r="N65" s="52">
        <v>46.320840000000004</v>
      </c>
      <c r="O65" s="52">
        <v>45.468720000000005</v>
      </c>
      <c r="P65" s="52">
        <v>46.320840000000004</v>
      </c>
      <c r="Q65" s="52">
        <v>44.264159999999997</v>
      </c>
      <c r="R65" s="52">
        <v>51.610319999999973</v>
      </c>
      <c r="S65" s="52">
        <v>52.936919999999986</v>
      </c>
      <c r="T65" s="52">
        <v>58.854240000000011</v>
      </c>
      <c r="U65" s="52">
        <v>58.652280000000012</v>
      </c>
      <c r="V65" s="52">
        <v>59.229000000000006</v>
      </c>
      <c r="W65" s="52">
        <v>54.453960000000002</v>
      </c>
      <c r="X65" s="52">
        <v>53.391960000000005</v>
      </c>
      <c r="Y65" s="52">
        <v>52.160400000000003</v>
      </c>
      <c r="Z65" s="52">
        <v>42.77844000000001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2.241653526078303</v>
      </c>
      <c r="D2" s="21">
        <f t="shared" ref="D2:X2" si="0">SUM(D3,D17,D22,D25,D26,D51,D52)</f>
        <v>2.6369471554770314</v>
      </c>
      <c r="E2" s="21">
        <f t="shared" si="0"/>
        <v>4.4828687878333575</v>
      </c>
      <c r="F2" s="21">
        <f t="shared" si="0"/>
        <v>4.7142363512195118</v>
      </c>
      <c r="G2" s="21">
        <f t="shared" si="0"/>
        <v>4.3888711475112014</v>
      </c>
      <c r="H2" s="21">
        <f t="shared" si="0"/>
        <v>4.9561491111268845</v>
      </c>
      <c r="I2" s="21">
        <f t="shared" si="0"/>
        <v>4.4602711123735403</v>
      </c>
      <c r="J2" s="21">
        <f t="shared" si="0"/>
        <v>4.6340494802952952</v>
      </c>
      <c r="K2" s="21">
        <f t="shared" si="0"/>
        <v>4.2467583600000003</v>
      </c>
      <c r="L2" s="21">
        <f t="shared" si="0"/>
        <v>4.515432322873866</v>
      </c>
      <c r="M2" s="21">
        <f t="shared" si="0"/>
        <v>5.4105900089894305</v>
      </c>
      <c r="N2" s="21">
        <f t="shared" si="0"/>
        <v>6.9215786161835204</v>
      </c>
      <c r="O2" s="21">
        <f t="shared" si="0"/>
        <v>5.5363662971103054</v>
      </c>
      <c r="P2" s="21">
        <f t="shared" si="0"/>
        <v>7.701911934256386</v>
      </c>
      <c r="Q2" s="21">
        <f t="shared" si="0"/>
        <v>5.4309438405444066</v>
      </c>
      <c r="R2" s="21">
        <f t="shared" si="0"/>
        <v>3.9806843271720282</v>
      </c>
      <c r="S2" s="21">
        <f t="shared" si="0"/>
        <v>8.0757786435976051</v>
      </c>
      <c r="T2" s="21">
        <f t="shared" si="0"/>
        <v>14.956184521374208</v>
      </c>
      <c r="U2" s="21">
        <f t="shared" si="0"/>
        <v>14.8449723081999</v>
      </c>
      <c r="V2" s="21">
        <f t="shared" si="0"/>
        <v>15.245325604556729</v>
      </c>
      <c r="W2" s="21">
        <f t="shared" si="0"/>
        <v>12.599421271639276</v>
      </c>
      <c r="X2" s="21">
        <f t="shared" si="0"/>
        <v>21.765256549722221</v>
      </c>
      <c r="Y2" s="21">
        <f t="shared" ref="Y2:Z2" si="1">SUM(Y3,Y17,Y22,Y25,Y26,Y51,Y52)</f>
        <v>18.852893172922993</v>
      </c>
      <c r="Z2" s="21">
        <f t="shared" si="1"/>
        <v>13.362070047548208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1.2502318860783033</v>
      </c>
      <c r="D26" s="27">
        <f t="shared" si="14"/>
        <v>1.5918041554770315</v>
      </c>
      <c r="E26" s="27">
        <f t="shared" si="14"/>
        <v>1.5435429478333582</v>
      </c>
      <c r="F26" s="27">
        <f t="shared" si="14"/>
        <v>1.4091609512195122</v>
      </c>
      <c r="G26" s="27">
        <f t="shared" si="14"/>
        <v>1.9617158675112001</v>
      </c>
      <c r="H26" s="27">
        <f t="shared" si="14"/>
        <v>2.1981833511268856</v>
      </c>
      <c r="I26" s="27">
        <f t="shared" si="14"/>
        <v>1.9527357523735409</v>
      </c>
      <c r="J26" s="27">
        <f t="shared" si="14"/>
        <v>1.9542422402952939</v>
      </c>
      <c r="K26" s="27">
        <f t="shared" si="14"/>
        <v>1.62127836</v>
      </c>
      <c r="L26" s="27">
        <f t="shared" si="14"/>
        <v>1.1764276428738671</v>
      </c>
      <c r="M26" s="27">
        <f t="shared" si="14"/>
        <v>1.5058953689894305</v>
      </c>
      <c r="N26" s="27">
        <f t="shared" si="14"/>
        <v>1.5059206434823165</v>
      </c>
      <c r="O26" s="27">
        <f t="shared" si="14"/>
        <v>1.2789791187244899</v>
      </c>
      <c r="P26" s="27">
        <f t="shared" si="14"/>
        <v>1.1953982445966005</v>
      </c>
      <c r="Q26" s="27">
        <f t="shared" si="14"/>
        <v>0.94757891104050818</v>
      </c>
      <c r="R26" s="27">
        <f t="shared" si="14"/>
        <v>0.86460676895306854</v>
      </c>
      <c r="S26" s="27">
        <f t="shared" si="14"/>
        <v>0.99601804304787578</v>
      </c>
      <c r="T26" s="27">
        <f t="shared" si="14"/>
        <v>1.4773203194228701</v>
      </c>
      <c r="U26" s="27">
        <f t="shared" si="14"/>
        <v>1.1906460390505766</v>
      </c>
      <c r="V26" s="27">
        <f t="shared" si="14"/>
        <v>1.0968014962990653</v>
      </c>
      <c r="W26" s="27">
        <f t="shared" si="14"/>
        <v>0.67141482638961036</v>
      </c>
      <c r="X26" s="27">
        <f t="shared" si="14"/>
        <v>0.50914605481259356</v>
      </c>
      <c r="Y26" s="27">
        <f t="shared" ref="Y26:Z26" si="15">SUM(Y27,Y33)</f>
        <v>0.74638962749640969</v>
      </c>
      <c r="Z26" s="27">
        <f t="shared" si="15"/>
        <v>0.80885206321182279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1.2502318860783033</v>
      </c>
      <c r="D33" s="19">
        <f t="shared" si="18"/>
        <v>1.5918041554770315</v>
      </c>
      <c r="E33" s="19">
        <f t="shared" si="18"/>
        <v>1.5435429478333582</v>
      </c>
      <c r="F33" s="19">
        <f t="shared" si="18"/>
        <v>1.4091609512195122</v>
      </c>
      <c r="G33" s="19">
        <f t="shared" si="18"/>
        <v>1.9617158675112001</v>
      </c>
      <c r="H33" s="19">
        <f t="shared" si="18"/>
        <v>2.1981833511268856</v>
      </c>
      <c r="I33" s="19">
        <f t="shared" si="18"/>
        <v>1.9527357523735409</v>
      </c>
      <c r="J33" s="19">
        <f t="shared" si="18"/>
        <v>1.9542422402952939</v>
      </c>
      <c r="K33" s="19">
        <f t="shared" si="18"/>
        <v>1.62127836</v>
      </c>
      <c r="L33" s="19">
        <f t="shared" si="18"/>
        <v>1.1764276428738671</v>
      </c>
      <c r="M33" s="19">
        <f t="shared" si="18"/>
        <v>1.5058953689894305</v>
      </c>
      <c r="N33" s="19">
        <f t="shared" si="18"/>
        <v>1.5059206434823165</v>
      </c>
      <c r="O33" s="19">
        <f t="shared" si="18"/>
        <v>1.2789791187244899</v>
      </c>
      <c r="P33" s="19">
        <f t="shared" si="18"/>
        <v>1.1953982445966005</v>
      </c>
      <c r="Q33" s="19">
        <f t="shared" si="18"/>
        <v>0.94757891104050818</v>
      </c>
      <c r="R33" s="19">
        <f t="shared" si="18"/>
        <v>0.86460676895306854</v>
      </c>
      <c r="S33" s="19">
        <f t="shared" si="18"/>
        <v>0.99601804304787578</v>
      </c>
      <c r="T33" s="19">
        <f t="shared" si="18"/>
        <v>1.4773203194228701</v>
      </c>
      <c r="U33" s="19">
        <f t="shared" si="18"/>
        <v>1.1906460390505766</v>
      </c>
      <c r="V33" s="19">
        <f t="shared" si="18"/>
        <v>1.0968014962990653</v>
      </c>
      <c r="W33" s="19">
        <f t="shared" si="18"/>
        <v>0.67141482638961036</v>
      </c>
      <c r="X33" s="19">
        <f t="shared" si="18"/>
        <v>0.50914605481259356</v>
      </c>
      <c r="Y33" s="19">
        <f t="shared" ref="Y33:Z33" si="19">SUM(Y34:Y50)</f>
        <v>0.74638962749640969</v>
      </c>
      <c r="Z33" s="19">
        <f t="shared" si="19"/>
        <v>0.80885206321182279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1.2502318860783033</v>
      </c>
      <c r="D43" s="8">
        <v>1.5918041554770315</v>
      </c>
      <c r="E43" s="8">
        <v>1.5435429478333582</v>
      </c>
      <c r="F43" s="8">
        <v>1.4091609512195122</v>
      </c>
      <c r="G43" s="8">
        <v>1.9617158675112001</v>
      </c>
      <c r="H43" s="8">
        <v>2.1981833511268856</v>
      </c>
      <c r="I43" s="8">
        <v>1.9527357523735409</v>
      </c>
      <c r="J43" s="8">
        <v>1.9542422402952939</v>
      </c>
      <c r="K43" s="8">
        <v>1.62127836</v>
      </c>
      <c r="L43" s="8">
        <v>1.1764276428738671</v>
      </c>
      <c r="M43" s="8">
        <v>1.5058953689894305</v>
      </c>
      <c r="N43" s="8">
        <v>1.5059206434823165</v>
      </c>
      <c r="O43" s="8">
        <v>1.2789791187244899</v>
      </c>
      <c r="P43" s="8">
        <v>1.1953982445966005</v>
      </c>
      <c r="Q43" s="8">
        <v>0.94757891104050818</v>
      </c>
      <c r="R43" s="8">
        <v>0.86460676895306854</v>
      </c>
      <c r="S43" s="8">
        <v>0.99601804304787578</v>
      </c>
      <c r="T43" s="8">
        <v>1.4773203194228701</v>
      </c>
      <c r="U43" s="8">
        <v>1.1906460390505766</v>
      </c>
      <c r="V43" s="8">
        <v>1.0968014962990653</v>
      </c>
      <c r="W43" s="8">
        <v>0.67141482638961036</v>
      </c>
      <c r="X43" s="8">
        <v>0.50914605481259356</v>
      </c>
      <c r="Y43" s="8">
        <v>0.74638962749640969</v>
      </c>
      <c r="Z43" s="8">
        <v>0.80885206321182279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0.99142163999999999</v>
      </c>
      <c r="D51" s="27">
        <v>1.0451430000000002</v>
      </c>
      <c r="E51" s="27">
        <v>2.9393258399999995</v>
      </c>
      <c r="F51" s="27">
        <v>3.3050753999999993</v>
      </c>
      <c r="G51" s="27">
        <v>2.4271552800000009</v>
      </c>
      <c r="H51" s="27">
        <v>2.7579657599999989</v>
      </c>
      <c r="I51" s="27">
        <v>2.5075353599999999</v>
      </c>
      <c r="J51" s="27">
        <v>2.679807240000001</v>
      </c>
      <c r="K51" s="27">
        <v>2.6254800000000005</v>
      </c>
      <c r="L51" s="27">
        <v>3.3390046799999991</v>
      </c>
      <c r="M51" s="27">
        <v>3.9046946399999998</v>
      </c>
      <c r="N51" s="27">
        <v>5.4156579727012035</v>
      </c>
      <c r="O51" s="27">
        <v>4.257387178385815</v>
      </c>
      <c r="P51" s="27">
        <v>6.5065136896597853</v>
      </c>
      <c r="Q51" s="27">
        <v>4.4833649295038986</v>
      </c>
      <c r="R51" s="27">
        <v>3.1160775582189597</v>
      </c>
      <c r="S51" s="27">
        <v>7.0797606005497284</v>
      </c>
      <c r="T51" s="27">
        <v>13.478864201951337</v>
      </c>
      <c r="U51" s="27">
        <v>13.654326269149323</v>
      </c>
      <c r="V51" s="27">
        <v>14.148524108257664</v>
      </c>
      <c r="W51" s="27">
        <v>11.928006445249666</v>
      </c>
      <c r="X51" s="27">
        <v>21.256110494909628</v>
      </c>
      <c r="Y51" s="27">
        <v>18.106503545426584</v>
      </c>
      <c r="Z51" s="27">
        <v>12.553217984336385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0.53343359999999962</v>
      </c>
      <c r="D61" s="49">
        <f t="shared" si="22"/>
        <v>0.53343359999999962</v>
      </c>
      <c r="E61" s="49">
        <f t="shared" si="22"/>
        <v>0.88341120000000006</v>
      </c>
      <c r="F61" s="49">
        <f t="shared" si="22"/>
        <v>2.3458175999999997</v>
      </c>
      <c r="G61" s="49">
        <f t="shared" si="22"/>
        <v>2.6957952000000001</v>
      </c>
      <c r="H61" s="49">
        <f t="shared" si="22"/>
        <v>5.215795199999997</v>
      </c>
      <c r="I61" s="49">
        <f t="shared" si="22"/>
        <v>5.6939903999999988</v>
      </c>
      <c r="J61" s="49">
        <f t="shared" si="22"/>
        <v>6.9330239999999987</v>
      </c>
      <c r="K61" s="49">
        <f t="shared" si="22"/>
        <v>8.5893695999999977</v>
      </c>
      <c r="L61" s="49">
        <f t="shared" si="22"/>
        <v>10.719475199999998</v>
      </c>
      <c r="M61" s="49">
        <f t="shared" si="22"/>
        <v>10.686009600000002</v>
      </c>
      <c r="N61" s="49">
        <f t="shared" si="22"/>
        <v>12.747589236408457</v>
      </c>
      <c r="O61" s="49">
        <f t="shared" si="22"/>
        <v>13.620667583389208</v>
      </c>
      <c r="P61" s="49">
        <f t="shared" si="22"/>
        <v>14.312738704609194</v>
      </c>
      <c r="Q61" s="49">
        <f t="shared" si="22"/>
        <v>16.448752658129894</v>
      </c>
      <c r="R61" s="49">
        <f t="shared" si="22"/>
        <v>21.7908276235516</v>
      </c>
      <c r="S61" s="49">
        <f t="shared" si="22"/>
        <v>22.653377731229678</v>
      </c>
      <c r="T61" s="49">
        <f t="shared" si="22"/>
        <v>23.219061316603511</v>
      </c>
      <c r="U61" s="49">
        <f t="shared" si="22"/>
        <v>22.824479468528466</v>
      </c>
      <c r="V61" s="49">
        <f t="shared" si="22"/>
        <v>24.504279555385587</v>
      </c>
      <c r="W61" s="49">
        <f t="shared" si="22"/>
        <v>24.894636208366638</v>
      </c>
      <c r="X61" s="49">
        <f t="shared" si="22"/>
        <v>25.189847745489025</v>
      </c>
      <c r="Y61" s="49">
        <f t="shared" ref="Y61:Z61" si="23">SUM(Y62:Y72)</f>
        <v>29.310102525413704</v>
      </c>
      <c r="Z61" s="49">
        <f t="shared" si="23"/>
        <v>29.368805155351751</v>
      </c>
    </row>
    <row r="62" spans="1:26" ht="11.25" customHeight="1" x14ac:dyDescent="0.2">
      <c r="A62" s="50" t="s">
        <v>92</v>
      </c>
      <c r="B62" s="51" t="s">
        <v>93</v>
      </c>
      <c r="C62" s="52">
        <v>0.53343359999999962</v>
      </c>
      <c r="D62" s="52">
        <v>0.53343359999999962</v>
      </c>
      <c r="E62" s="52">
        <v>0.88341120000000006</v>
      </c>
      <c r="F62" s="52">
        <v>2.3458175999999997</v>
      </c>
      <c r="G62" s="52">
        <v>2.6957952000000001</v>
      </c>
      <c r="H62" s="52">
        <v>5.215795199999997</v>
      </c>
      <c r="I62" s="52">
        <v>5.6939903999999988</v>
      </c>
      <c r="J62" s="52">
        <v>6.9330239999999987</v>
      </c>
      <c r="K62" s="52">
        <v>8.5893695999999977</v>
      </c>
      <c r="L62" s="52">
        <v>10.719475199999998</v>
      </c>
      <c r="M62" s="52">
        <v>10.686009600000002</v>
      </c>
      <c r="N62" s="52">
        <v>12.744345600000001</v>
      </c>
      <c r="O62" s="52">
        <v>13.6063872</v>
      </c>
      <c r="P62" s="52">
        <v>14.2857792</v>
      </c>
      <c r="Q62" s="52">
        <v>16.427577599999999</v>
      </c>
      <c r="R62" s="52">
        <v>21.771993599999998</v>
      </c>
      <c r="S62" s="52">
        <v>22.607827199999999</v>
      </c>
      <c r="T62" s="52">
        <v>23.118278399999998</v>
      </c>
      <c r="U62" s="52">
        <v>22.727980799999997</v>
      </c>
      <c r="V62" s="52">
        <v>24.441983999999994</v>
      </c>
      <c r="W62" s="52">
        <v>24.804460800000001</v>
      </c>
      <c r="X62" s="52">
        <v>25.062105599999999</v>
      </c>
      <c r="Y62" s="52">
        <v>29.186841600000001</v>
      </c>
      <c r="Z62" s="52">
        <v>29.278771199999998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3.2436364084565735E-3</v>
      </c>
      <c r="O64" s="52">
        <v>1.4280383389207509E-2</v>
      </c>
      <c r="P64" s="52">
        <v>2.6959504609192591E-2</v>
      </c>
      <c r="Q64" s="52">
        <v>2.1175058129894904E-2</v>
      </c>
      <c r="R64" s="52">
        <v>1.8834023551601513E-2</v>
      </c>
      <c r="S64" s="52">
        <v>4.5550531229677574E-2</v>
      </c>
      <c r="T64" s="52">
        <v>0.10078291660351278</v>
      </c>
      <c r="U64" s="52">
        <v>9.649866852846703E-2</v>
      </c>
      <c r="V64" s="52">
        <v>6.2295555385591526E-2</v>
      </c>
      <c r="W64" s="52">
        <v>9.0175408366636872E-2</v>
      </c>
      <c r="X64" s="52">
        <v>0.12774214548902763</v>
      </c>
      <c r="Y64" s="52">
        <v>0.12326092541370176</v>
      </c>
      <c r="Z64" s="52">
        <v>9.0033955351753125E-2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  <c r="Y34" s="8">
        <f>NRG_CM_E!Y34+NRG_OIL_NG_E!Y34+NRG_PF_E!Y34+NRG_CO_E!Y34+NRG_BKBPB_E!Y34+NRG_GW_E!Y34+NRG_BF_E!Y34+NRG_PR_E!Y34+NRG_NI_E!Y34+NRG_CL_E!Y34+NRG_LNG_E!Y34+NRG_BIOG_E!Y34+NRG_GTL_E!Y34+NRG_CPP_E!Y34+NRG_NSP_E!Y34</f>
        <v>0</v>
      </c>
      <c r="Z34" s="8">
        <f>NRG_CM_E!Z34+NRG_OIL_NG_E!Z34+NRG_PF_E!Z34+NRG_CO_E!Z34+NRG_BKBPB_E!Z34+NRG_GW_E!Z34+NRG_BF_E!Z34+NRG_PR_E!Z34+NRG_NI_E!Z34+NRG_CL_E!Z34+NRG_LNG_E!Z34+NRG_BIOG_E!Z34+NRG_GTL_E!Z34+NRG_CPP_E!Z34+NRG_NSP_E!Z34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  <c r="Y43" s="8">
        <f>NRG_CM_E!Y43+NRG_OIL_NG_E!Y43+NRG_PF_E!Y43+NRG_CO_E!Y43+NRG_BKBPB_E!Y43+NRG_GW_E!Y43+NRG_BF_E!Y43+NRG_PR_E!Y43+NRG_NI_E!Y43+NRG_CL_E!Y43+NRG_LNG_E!Y43+NRG_BIOG_E!Y43+NRG_GTL_E!Y43+NRG_CPP_E!Y43+NRG_NSP_E!Y43</f>
        <v>0</v>
      </c>
      <c r="Z43" s="8">
        <f>NRG_CM_E!Z43+NRG_OIL_NG_E!Z43+NRG_PF_E!Z43+NRG_CO_E!Z43+NRG_BKBPB_E!Z43+NRG_GW_E!Z43+NRG_BF_E!Z43+NRG_PR_E!Z43+NRG_NI_E!Z43+NRG_CL_E!Z43+NRG_LNG_E!Z43+NRG_BIOG_E!Z43+NRG_GTL_E!Z43+NRG_CPP_E!Z43+NRG_NSP_E!Z43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0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  <c r="Y48" s="8">
        <f>NRG_CM_E!Y48+NRG_OIL_NG_E!Y48+NRG_PF_E!Y48+NRG_CO_E!Y48+NRG_BKBPB_E!Y48+NRG_GW_E!Y48+NRG_BF_E!Y48+NRG_PR_E!Y48+NRG_NI_E!Y48+NRG_CL_E!Y48+NRG_LNG_E!Y48+NRG_BIOG_E!Y48+NRG_GTL_E!Y48+NRG_CPP_E!Y48+NRG_NSP_E!Y48</f>
        <v>0</v>
      </c>
      <c r="Z48" s="8">
        <f>NRG_CM_E!Z48+NRG_OIL_NG_E!Z48+NRG_PF_E!Z48+NRG_CO_E!Z48+NRG_BKBPB_E!Z48+NRG_GW_E!Z48+NRG_BF_E!Z48+NRG_PR_E!Z48+NRG_NI_E!Z48+NRG_CL_E!Z48+NRG_LNG_E!Z48+NRG_BIOG_E!Z48+NRG_GTL_E!Z48+NRG_CPP_E!Z48+NRG_NSP_E!Z48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  <c r="Y51" s="27">
        <f>NRG_CM_E!Y51+NRG_OIL_NG_E!Y51+NRG_PF_E!Y51+NRG_CO_E!Y51+NRG_BKBPB_E!Y51+NRG_GW_E!Y51+NRG_BF_E!Y51+NRG_PR_E!Y51+NRG_NI_E!Y51+NRG_CL_E!Y51+NRG_LNG_E!Y51+NRG_BIOG_E!Y51+NRG_GTL_E!Y51+NRG_CPP_E!Y51+NRG_NSP_E!Y51</f>
        <v>0</v>
      </c>
      <c r="Z51" s="27">
        <f>NRG_CM_E!Z51+NRG_OIL_NG_E!Z51+NRG_PF_E!Z51+NRG_CO_E!Z51+NRG_BKBPB_E!Z51+NRG_GW_E!Z51+NRG_BF_E!Z51+NRG_PR_E!Z51+NRG_NI_E!Z51+NRG_CL_E!Z51+NRG_LNG_E!Z51+NRG_BIOG_E!Z51+NRG_GTL_E!Z51+NRG_CPP_E!Z51+NRG_NSP_E!Z51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7782.7162329599996</v>
      </c>
      <c r="D2" s="21">
        <f t="shared" ref="D2:X2" si="0">SUM(D3,D17,D22,D25,D26,D51,D52)</f>
        <v>8225.2371533999994</v>
      </c>
      <c r="E2" s="21">
        <f t="shared" si="0"/>
        <v>8170.9749497999974</v>
      </c>
      <c r="F2" s="21">
        <f t="shared" si="0"/>
        <v>8638.5947252399983</v>
      </c>
      <c r="G2" s="21">
        <f t="shared" si="0"/>
        <v>9802.5182565600026</v>
      </c>
      <c r="H2" s="21">
        <f t="shared" si="0"/>
        <v>10088.992764719997</v>
      </c>
      <c r="I2" s="21">
        <f t="shared" si="0"/>
        <v>9835.6962640799993</v>
      </c>
      <c r="J2" s="21">
        <f t="shared" si="0"/>
        <v>9390.3859275599989</v>
      </c>
      <c r="K2" s="21">
        <f t="shared" si="0"/>
        <v>9493.9343480399966</v>
      </c>
      <c r="L2" s="21">
        <f t="shared" si="0"/>
        <v>8801.8177379999979</v>
      </c>
      <c r="M2" s="21">
        <f t="shared" si="0"/>
        <v>9327.6385952400015</v>
      </c>
      <c r="N2" s="21">
        <f t="shared" si="0"/>
        <v>9387.8536625919751</v>
      </c>
      <c r="O2" s="21">
        <f t="shared" si="0"/>
        <v>9159.2035197005098</v>
      </c>
      <c r="P2" s="21">
        <f t="shared" si="0"/>
        <v>8999.0320895292371</v>
      </c>
      <c r="Q2" s="21">
        <f t="shared" si="0"/>
        <v>8531.7842344094097</v>
      </c>
      <c r="R2" s="21">
        <f t="shared" si="0"/>
        <v>8278.5599825768259</v>
      </c>
      <c r="S2" s="21">
        <f t="shared" si="0"/>
        <v>8178.8966712493911</v>
      </c>
      <c r="T2" s="21">
        <f t="shared" si="0"/>
        <v>8322.506536403007</v>
      </c>
      <c r="U2" s="21">
        <f t="shared" si="0"/>
        <v>8659.8707993893513</v>
      </c>
      <c r="V2" s="21">
        <f t="shared" si="0"/>
        <v>8819.2879409046054</v>
      </c>
      <c r="W2" s="21">
        <f t="shared" si="0"/>
        <v>7194.0246784025949</v>
      </c>
      <c r="X2" s="21">
        <f t="shared" si="0"/>
        <v>7575.506443318297</v>
      </c>
      <c r="Y2" s="21">
        <f t="shared" ref="Y2:Z2" si="1">SUM(Y3,Y17,Y22,Y25,Y26,Y51,Y52)</f>
        <v>6509.4680132045451</v>
      </c>
      <c r="Z2" s="21">
        <f t="shared" si="1"/>
        <v>6227.6543486899236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437.9732016000001</v>
      </c>
      <c r="D3" s="24">
        <f t="shared" si="2"/>
        <v>471.00676127999992</v>
      </c>
      <c r="E3" s="24">
        <f t="shared" si="2"/>
        <v>295.44697775999998</v>
      </c>
      <c r="F3" s="24">
        <f t="shared" si="2"/>
        <v>227.23668000000006</v>
      </c>
      <c r="G3" s="24">
        <f t="shared" si="2"/>
        <v>317.88862248000004</v>
      </c>
      <c r="H3" s="24">
        <f t="shared" si="2"/>
        <v>311.39577215999998</v>
      </c>
      <c r="I3" s="24">
        <f t="shared" si="2"/>
        <v>371.74179504000006</v>
      </c>
      <c r="J3" s="24">
        <f t="shared" si="2"/>
        <v>315.53573304000008</v>
      </c>
      <c r="K3" s="24">
        <f t="shared" si="2"/>
        <v>301.21407095999996</v>
      </c>
      <c r="L3" s="24">
        <f t="shared" si="2"/>
        <v>267.93552192000004</v>
      </c>
      <c r="M3" s="24">
        <f t="shared" si="2"/>
        <v>263.28531240000001</v>
      </c>
      <c r="N3" s="24">
        <f t="shared" si="2"/>
        <v>236.67598415999998</v>
      </c>
      <c r="O3" s="24">
        <f t="shared" si="2"/>
        <v>219.24057144000002</v>
      </c>
      <c r="P3" s="24">
        <f t="shared" si="2"/>
        <v>210.40471583999999</v>
      </c>
      <c r="Q3" s="24">
        <f t="shared" si="2"/>
        <v>208.44794519999999</v>
      </c>
      <c r="R3" s="24">
        <f t="shared" si="2"/>
        <v>196.96020960000004</v>
      </c>
      <c r="S3" s="24">
        <f t="shared" si="2"/>
        <v>203.85829992000001</v>
      </c>
      <c r="T3" s="24">
        <f t="shared" si="2"/>
        <v>187.98946848</v>
      </c>
      <c r="U3" s="24">
        <f t="shared" si="2"/>
        <v>166.56722808000004</v>
      </c>
      <c r="V3" s="24">
        <f t="shared" si="2"/>
        <v>182.44419335999999</v>
      </c>
      <c r="W3" s="24">
        <f t="shared" si="2"/>
        <v>150.93985104000001</v>
      </c>
      <c r="X3" s="24">
        <f t="shared" si="2"/>
        <v>156.75253176000004</v>
      </c>
      <c r="Y3" s="24">
        <f t="shared" ref="Y3:Z3" si="3">SUM(Y4,Y8,Y11)</f>
        <v>161.85919728000005</v>
      </c>
      <c r="Z3" s="24">
        <f t="shared" si="3"/>
        <v>91.305590639999977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406.03509672000007</v>
      </c>
      <c r="D4" s="19">
        <f t="shared" si="4"/>
        <v>447.36399311999992</v>
      </c>
      <c r="E4" s="19">
        <f t="shared" si="4"/>
        <v>274.13842631999995</v>
      </c>
      <c r="F4" s="19">
        <f t="shared" si="4"/>
        <v>205.17619056000007</v>
      </c>
      <c r="G4" s="19">
        <f t="shared" si="4"/>
        <v>296.13160104000002</v>
      </c>
      <c r="H4" s="19">
        <f t="shared" si="4"/>
        <v>290.58092183999997</v>
      </c>
      <c r="I4" s="19">
        <f t="shared" si="4"/>
        <v>351.41648520000007</v>
      </c>
      <c r="J4" s="19">
        <f t="shared" si="4"/>
        <v>296.12873400000007</v>
      </c>
      <c r="K4" s="19">
        <f t="shared" si="4"/>
        <v>279.42597407999995</v>
      </c>
      <c r="L4" s="19">
        <f t="shared" si="4"/>
        <v>247.34988960000004</v>
      </c>
      <c r="M4" s="19">
        <f t="shared" si="4"/>
        <v>237.09554616000003</v>
      </c>
      <c r="N4" s="19">
        <f t="shared" si="4"/>
        <v>214.99158383999998</v>
      </c>
      <c r="O4" s="19">
        <f t="shared" si="4"/>
        <v>195.94642584000002</v>
      </c>
      <c r="P4" s="19">
        <f t="shared" si="4"/>
        <v>188.42888855999999</v>
      </c>
      <c r="Q4" s="19">
        <f t="shared" si="4"/>
        <v>185.29182936000001</v>
      </c>
      <c r="R4" s="19">
        <f t="shared" si="4"/>
        <v>173.10501384000003</v>
      </c>
      <c r="S4" s="19">
        <f t="shared" si="4"/>
        <v>175.67029392000001</v>
      </c>
      <c r="T4" s="19">
        <f t="shared" si="4"/>
        <v>164.80699487999999</v>
      </c>
      <c r="U4" s="19">
        <f t="shared" si="4"/>
        <v>146.50527936000003</v>
      </c>
      <c r="V4" s="19">
        <f t="shared" si="4"/>
        <v>161.91116832</v>
      </c>
      <c r="W4" s="19">
        <f t="shared" si="4"/>
        <v>133.40868288000001</v>
      </c>
      <c r="X4" s="19">
        <f t="shared" si="4"/>
        <v>142.33379160000004</v>
      </c>
      <c r="Y4" s="19">
        <f t="shared" ref="Y4:Z4" si="5">SUM(Y5:Y7)</f>
        <v>141.92155032000002</v>
      </c>
      <c r="Z4" s="19">
        <f t="shared" si="5"/>
        <v>73.449385679999978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56.451959520000003</v>
      </c>
      <c r="D5" s="8">
        <f>FC_IND_E!D5+FC_TRA_E!D5+FC_OTH_E!D5</f>
        <v>64.763904479999994</v>
      </c>
      <c r="E5" s="8">
        <f>FC_IND_E!E5+FC_TRA_E!E5+FC_OTH_E!E5</f>
        <v>74.080881599999998</v>
      </c>
      <c r="F5" s="8">
        <f>FC_IND_E!F5+FC_TRA_E!F5+FC_OTH_E!F5</f>
        <v>54.224332800000013</v>
      </c>
      <c r="G5" s="8">
        <f>FC_IND_E!G5+FC_TRA_E!G5+FC_OTH_E!G5</f>
        <v>52.335254400000004</v>
      </c>
      <c r="H5" s="8">
        <f>FC_IND_E!H5+FC_TRA_E!H5+FC_OTH_E!H5</f>
        <v>83.150934239999984</v>
      </c>
      <c r="I5" s="8">
        <f>FC_IND_E!I5+FC_TRA_E!I5+FC_OTH_E!I5</f>
        <v>107.18149728000002</v>
      </c>
      <c r="J5" s="8">
        <f>FC_IND_E!J5+FC_TRA_E!J5+FC_OTH_E!J5</f>
        <v>116.27525184000002</v>
      </c>
      <c r="K5" s="8">
        <f>FC_IND_E!K5+FC_TRA_E!K5+FC_OTH_E!K5</f>
        <v>88.456272959999978</v>
      </c>
      <c r="L5" s="8">
        <f>FC_IND_E!L5+FC_TRA_E!L5+FC_OTH_E!L5</f>
        <v>54.701908800000005</v>
      </c>
      <c r="M5" s="8">
        <f>FC_IND_E!M5+FC_TRA_E!M5+FC_OTH_E!M5</f>
        <v>67.148954399999994</v>
      </c>
      <c r="N5" s="8">
        <f>FC_IND_E!N5+FC_TRA_E!N5+FC_OTH_E!N5</f>
        <v>42.709091039999983</v>
      </c>
      <c r="O5" s="8">
        <f>FC_IND_E!O5+FC_TRA_E!O5+FC_OTH_E!O5</f>
        <v>30.907303679999998</v>
      </c>
      <c r="P5" s="8">
        <f>FC_IND_E!P5+FC_TRA_E!P5+FC_OTH_E!P5</f>
        <v>31.445372639999999</v>
      </c>
      <c r="Q5" s="8">
        <f>FC_IND_E!Q5+FC_TRA_E!Q5+FC_OTH_E!Q5</f>
        <v>29.697798239999997</v>
      </c>
      <c r="R5" s="8">
        <f>FC_IND_E!R5+FC_TRA_E!R5+FC_OTH_E!R5</f>
        <v>28.532866560000002</v>
      </c>
      <c r="S5" s="8">
        <f>FC_IND_E!S5+FC_TRA_E!S5+FC_OTH_E!S5</f>
        <v>28.482986400000001</v>
      </c>
      <c r="T5" s="8">
        <f>FC_IND_E!T5+FC_TRA_E!T5+FC_OTH_E!T5</f>
        <v>12.56237136</v>
      </c>
      <c r="U5" s="8">
        <f>FC_IND_E!U5+FC_TRA_E!U5+FC_OTH_E!U5</f>
        <v>12.488789280000001</v>
      </c>
      <c r="V5" s="8">
        <f>FC_IND_E!V5+FC_TRA_E!V5+FC_OTH_E!V5</f>
        <v>12.360374399999998</v>
      </c>
      <c r="W5" s="8">
        <f>FC_IND_E!W5+FC_TRA_E!W5+FC_OTH_E!W5</f>
        <v>12.187032000000002</v>
      </c>
      <c r="X5" s="8">
        <f>FC_IND_E!X5+FC_TRA_E!X5+FC_OTH_E!X5</f>
        <v>9.8154249600000014</v>
      </c>
      <c r="Y5" s="8">
        <f>FC_IND_E!Y5+FC_TRA_E!Y5+FC_OTH_E!Y5</f>
        <v>6.9634118400000009</v>
      </c>
      <c r="Z5" s="8">
        <f>FC_IND_E!Z5+FC_TRA_E!Z5+FC_OTH_E!Z5</f>
        <v>0.58759536000000012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349.58313720000007</v>
      </c>
      <c r="D7" s="8">
        <f>FC_IND_E!D7+FC_TRA_E!D7+FC_OTH_E!D7</f>
        <v>382.60008863999991</v>
      </c>
      <c r="E7" s="8">
        <f>FC_IND_E!E7+FC_TRA_E!E7+FC_OTH_E!E7</f>
        <v>200.05754471999995</v>
      </c>
      <c r="F7" s="8">
        <f>FC_IND_E!F7+FC_TRA_E!F7+FC_OTH_E!F7</f>
        <v>150.95185776000005</v>
      </c>
      <c r="G7" s="8">
        <f>FC_IND_E!G7+FC_TRA_E!G7+FC_OTH_E!G7</f>
        <v>243.79634664000002</v>
      </c>
      <c r="H7" s="8">
        <f>FC_IND_E!H7+FC_TRA_E!H7+FC_OTH_E!H7</f>
        <v>207.4299876</v>
      </c>
      <c r="I7" s="8">
        <f>FC_IND_E!I7+FC_TRA_E!I7+FC_OTH_E!I7</f>
        <v>244.23498792000004</v>
      </c>
      <c r="J7" s="8">
        <f>FC_IND_E!J7+FC_TRA_E!J7+FC_OTH_E!J7</f>
        <v>179.85348216000006</v>
      </c>
      <c r="K7" s="8">
        <f>FC_IND_E!K7+FC_TRA_E!K7+FC_OTH_E!K7</f>
        <v>190.96970112</v>
      </c>
      <c r="L7" s="8">
        <f>FC_IND_E!L7+FC_TRA_E!L7+FC_OTH_E!L7</f>
        <v>192.64798080000003</v>
      </c>
      <c r="M7" s="8">
        <f>FC_IND_E!M7+FC_TRA_E!M7+FC_OTH_E!M7</f>
        <v>169.94659176000002</v>
      </c>
      <c r="N7" s="8">
        <f>FC_IND_E!N7+FC_TRA_E!N7+FC_OTH_E!N7</f>
        <v>172.2824928</v>
      </c>
      <c r="O7" s="8">
        <f>FC_IND_E!O7+FC_TRA_E!O7+FC_OTH_E!O7</f>
        <v>165.03912216000001</v>
      </c>
      <c r="P7" s="8">
        <f>FC_IND_E!P7+FC_TRA_E!P7+FC_OTH_E!P7</f>
        <v>156.98351592</v>
      </c>
      <c r="Q7" s="8">
        <f>FC_IND_E!Q7+FC_TRA_E!Q7+FC_OTH_E!Q7</f>
        <v>155.59403112000001</v>
      </c>
      <c r="R7" s="8">
        <f>FC_IND_E!R7+FC_TRA_E!R7+FC_OTH_E!R7</f>
        <v>144.57214728000002</v>
      </c>
      <c r="S7" s="8">
        <f>FC_IND_E!S7+FC_TRA_E!S7+FC_OTH_E!S7</f>
        <v>147.18730751999999</v>
      </c>
      <c r="T7" s="8">
        <f>FC_IND_E!T7+FC_TRA_E!T7+FC_OTH_E!T7</f>
        <v>152.24462352</v>
      </c>
      <c r="U7" s="8">
        <f>FC_IND_E!U7+FC_TRA_E!U7+FC_OTH_E!U7</f>
        <v>134.01649008000004</v>
      </c>
      <c r="V7" s="8">
        <f>FC_IND_E!V7+FC_TRA_E!V7+FC_OTH_E!V7</f>
        <v>149.55079392000002</v>
      </c>
      <c r="W7" s="8">
        <f>FC_IND_E!W7+FC_TRA_E!W7+FC_OTH_E!W7</f>
        <v>121.22165088000003</v>
      </c>
      <c r="X7" s="8">
        <f>FC_IND_E!X7+FC_TRA_E!X7+FC_OTH_E!X7</f>
        <v>132.51836664000004</v>
      </c>
      <c r="Y7" s="8">
        <f>FC_IND_E!Y7+FC_TRA_E!Y7+FC_OTH_E!Y7</f>
        <v>134.95813848000003</v>
      </c>
      <c r="Z7" s="8">
        <f>FC_IND_E!Z7+FC_TRA_E!Z7+FC_OTH_E!Z7</f>
        <v>72.861790319999983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31.938104880000004</v>
      </c>
      <c r="D11" s="19">
        <f t="shared" si="8"/>
        <v>23.642768159999996</v>
      </c>
      <c r="E11" s="19">
        <f t="shared" si="8"/>
        <v>21.308551440000002</v>
      </c>
      <c r="F11" s="19">
        <f t="shared" si="8"/>
        <v>22.060489440000001</v>
      </c>
      <c r="G11" s="19">
        <f t="shared" si="8"/>
        <v>21.757021439999999</v>
      </c>
      <c r="H11" s="19">
        <f t="shared" si="8"/>
        <v>20.814850320000001</v>
      </c>
      <c r="I11" s="19">
        <f t="shared" si="8"/>
        <v>20.325309839999999</v>
      </c>
      <c r="J11" s="19">
        <f t="shared" si="8"/>
        <v>19.406999040000002</v>
      </c>
      <c r="K11" s="19">
        <f t="shared" si="8"/>
        <v>21.788096880000005</v>
      </c>
      <c r="L11" s="19">
        <f t="shared" si="8"/>
        <v>20.585632319999998</v>
      </c>
      <c r="M11" s="19">
        <f t="shared" si="8"/>
        <v>26.189766240000001</v>
      </c>
      <c r="N11" s="19">
        <f t="shared" si="8"/>
        <v>21.684400320000002</v>
      </c>
      <c r="O11" s="19">
        <f t="shared" si="8"/>
        <v>23.2941456</v>
      </c>
      <c r="P11" s="19">
        <f t="shared" si="8"/>
        <v>21.975827280000001</v>
      </c>
      <c r="Q11" s="19">
        <f t="shared" si="8"/>
        <v>23.156115839999998</v>
      </c>
      <c r="R11" s="19">
        <f t="shared" si="8"/>
        <v>23.855195760000001</v>
      </c>
      <c r="S11" s="19">
        <f t="shared" si="8"/>
        <v>28.188005999999998</v>
      </c>
      <c r="T11" s="19">
        <f t="shared" si="8"/>
        <v>23.182473600000002</v>
      </c>
      <c r="U11" s="19">
        <f t="shared" si="8"/>
        <v>20.061948720000004</v>
      </c>
      <c r="V11" s="19">
        <f t="shared" si="8"/>
        <v>20.533025039999998</v>
      </c>
      <c r="W11" s="19">
        <f t="shared" si="8"/>
        <v>17.531168160000004</v>
      </c>
      <c r="X11" s="19">
        <f t="shared" ref="X11:Z11" si="9">SUM(X12:X16)</f>
        <v>14.418740160000006</v>
      </c>
      <c r="Y11" s="19">
        <f t="shared" si="9"/>
        <v>19.937646960000009</v>
      </c>
      <c r="Z11" s="19">
        <f t="shared" si="9"/>
        <v>17.856204959999999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0.58040136000000009</v>
      </c>
      <c r="D12" s="8">
        <f>FC_IND_E!D12+FC_TRA_E!D12+FC_OTH_E!D12</f>
        <v>0.37956072000000002</v>
      </c>
      <c r="E12" s="8">
        <f>FC_IND_E!E12+FC_TRA_E!E12+FC_OTH_E!E12</f>
        <v>0.51439080000000026</v>
      </c>
      <c r="F12" s="8">
        <f>FC_IND_E!F12+FC_TRA_E!F12+FC_OTH_E!F12</f>
        <v>0.15414168</v>
      </c>
      <c r="G12" s="8">
        <f>FC_IND_E!G12+FC_TRA_E!G12+FC_OTH_E!G12</f>
        <v>0.29704752000000006</v>
      </c>
      <c r="H12" s="8">
        <f>FC_IND_E!H12+FC_TRA_E!H12+FC_OTH_E!H12</f>
        <v>0.27492696000000005</v>
      </c>
      <c r="I12" s="8">
        <f>FC_IND_E!I12+FC_TRA_E!I12+FC_OTH_E!I12</f>
        <v>0.34093752000000005</v>
      </c>
      <c r="J12" s="8">
        <f>FC_IND_E!J12+FC_TRA_E!J12+FC_OTH_E!J12</f>
        <v>0.3107412</v>
      </c>
      <c r="K12" s="8">
        <f>FC_IND_E!K12+FC_TRA_E!K12+FC_OTH_E!K12</f>
        <v>0.29423856000000004</v>
      </c>
      <c r="L12" s="8">
        <f>FC_IND_E!L12+FC_TRA_E!L12+FC_OTH_E!L12</f>
        <v>0.42625967999999997</v>
      </c>
      <c r="M12" s="8">
        <f>FC_IND_E!M12+FC_TRA_E!M12+FC_OTH_E!M12</f>
        <v>0.73700088000000008</v>
      </c>
      <c r="N12" s="8">
        <f>FC_IND_E!N12+FC_TRA_E!N12+FC_OTH_E!N12</f>
        <v>0.48419448000000015</v>
      </c>
      <c r="O12" s="8">
        <f>FC_IND_E!O12+FC_TRA_E!O12+FC_OTH_E!O12</f>
        <v>0.47295863999999999</v>
      </c>
      <c r="P12" s="8">
        <f>FC_IND_E!P12+FC_TRA_E!P12+FC_OTH_E!P12</f>
        <v>0.76754832000000039</v>
      </c>
      <c r="Q12" s="8">
        <f>FC_IND_E!Q12+FC_TRA_E!Q12+FC_OTH_E!Q12</f>
        <v>0.96558000000000044</v>
      </c>
      <c r="R12" s="8">
        <f>FC_IND_E!R12+FC_TRA_E!R12+FC_OTH_E!R12</f>
        <v>1.4164180800000004</v>
      </c>
      <c r="S12" s="8">
        <f>FC_IND_E!S12+FC_TRA_E!S12+FC_OTH_E!S12</f>
        <v>0.60252192000000004</v>
      </c>
      <c r="T12" s="8">
        <f>FC_IND_E!T12+FC_TRA_E!T12+FC_OTH_E!T12</f>
        <v>0.31635911999999999</v>
      </c>
      <c r="U12" s="8">
        <f>FC_IND_E!U12+FC_TRA_E!U12+FC_OTH_E!U12</f>
        <v>0.31355015999999997</v>
      </c>
      <c r="V12" s="8">
        <f>FC_IND_E!V12+FC_TRA_E!V12+FC_OTH_E!V12</f>
        <v>0.24473064</v>
      </c>
      <c r="W12" s="8">
        <f>FC_IND_E!W12+FC_TRA_E!W12+FC_OTH_E!W12</f>
        <v>0.15414168000000003</v>
      </c>
      <c r="X12" s="8">
        <f>FC_IND_E!X12+FC_TRA_E!X12+FC_OTH_E!X12</f>
        <v>0.34936440000000013</v>
      </c>
      <c r="Y12" s="8">
        <f>FC_IND_E!Y12+FC_TRA_E!Y12+FC_OTH_E!Y12</f>
        <v>0.22296120000000008</v>
      </c>
      <c r="Z12" s="8">
        <f>FC_IND_E!Z12+FC_TRA_E!Z12+FC_OTH_E!Z12</f>
        <v>0.43187760000000019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3.0665606399999996</v>
      </c>
      <c r="D13" s="8">
        <f>FC_IND_E!D13+FC_TRA_E!D13+FC_OTH_E!D13</f>
        <v>2.1542241599999996</v>
      </c>
      <c r="E13" s="8">
        <f>FC_IND_E!E13+FC_TRA_E!E13+FC_OTH_E!E13</f>
        <v>3.8659631999999995</v>
      </c>
      <c r="F13" s="8">
        <f>FC_IND_E!F13+FC_TRA_E!F13+FC_OTH_E!F13</f>
        <v>4.9525185599999988</v>
      </c>
      <c r="G13" s="8">
        <f>FC_IND_E!G13+FC_TRA_E!G13+FC_OTH_E!G13</f>
        <v>4.6595841599999979</v>
      </c>
      <c r="H13" s="8">
        <f>FC_IND_E!H13+FC_TRA_E!H13+FC_OTH_E!H13</f>
        <v>3.7591963199999996</v>
      </c>
      <c r="I13" s="8">
        <f>FC_IND_E!I13+FC_TRA_E!I13+FC_OTH_E!I13</f>
        <v>4.46416608</v>
      </c>
      <c r="J13" s="8">
        <f>FC_IND_E!J13+FC_TRA_E!J13+FC_OTH_E!J13</f>
        <v>3.41769648</v>
      </c>
      <c r="K13" s="8">
        <f>FC_IND_E!K13+FC_TRA_E!K13+FC_OTH_E!K13</f>
        <v>6.2310230400000011</v>
      </c>
      <c r="L13" s="8">
        <f>FC_IND_E!L13+FC_TRA_E!L13+FC_OTH_E!L13</f>
        <v>3.1644624000000001</v>
      </c>
      <c r="M13" s="8">
        <f>FC_IND_E!M13+FC_TRA_E!M13+FC_OTH_E!M13</f>
        <v>3.0727276799999999</v>
      </c>
      <c r="N13" s="8">
        <f>FC_IND_E!N13+FC_TRA_E!N13+FC_OTH_E!N13</f>
        <v>2.7674591999999993</v>
      </c>
      <c r="O13" s="8">
        <f>FC_IND_E!O13+FC_TRA_E!O13+FC_OTH_E!O13</f>
        <v>2.8013779199999997</v>
      </c>
      <c r="P13" s="8">
        <f>FC_IND_E!P13+FC_TRA_E!P13+FC_OTH_E!P13</f>
        <v>4.4946158400000007</v>
      </c>
      <c r="Q13" s="8">
        <f>FC_IND_E!Q13+FC_TRA_E!Q13+FC_OTH_E!Q13</f>
        <v>3.9484473599999999</v>
      </c>
      <c r="R13" s="8">
        <f>FC_IND_E!R13+FC_TRA_E!R13+FC_OTH_E!R13</f>
        <v>2.9231769599999997</v>
      </c>
      <c r="S13" s="8">
        <f>FC_IND_E!S13+FC_TRA_E!S13+FC_OTH_E!S13</f>
        <v>2.6549107199999997</v>
      </c>
      <c r="T13" s="8">
        <f>FC_IND_E!T13+FC_TRA_E!T13+FC_OTH_E!T13</f>
        <v>2.4502420799999998</v>
      </c>
      <c r="U13" s="8">
        <f>FC_IND_E!U13+FC_TRA_E!U13+FC_OTH_E!U13</f>
        <v>1.1594035199999999</v>
      </c>
      <c r="V13" s="8">
        <f>FC_IND_E!V13+FC_TRA_E!V13+FC_OTH_E!V13</f>
        <v>1.5286550400000001</v>
      </c>
      <c r="W13" s="8">
        <f>FC_IND_E!W13+FC_TRA_E!W13+FC_OTH_E!W13</f>
        <v>0.22586783999999996</v>
      </c>
      <c r="X13" s="8">
        <f>FC_IND_E!X13+FC_TRA_E!X13+FC_OTH_E!X13</f>
        <v>0.4455686399999999</v>
      </c>
      <c r="Y13" s="8">
        <f>FC_IND_E!Y13+FC_TRA_E!Y13+FC_OTH_E!Y13</f>
        <v>2.0505407999999998</v>
      </c>
      <c r="Z13" s="8">
        <f>FC_IND_E!Z13+FC_TRA_E!Z13+FC_OTH_E!Z13</f>
        <v>6.0845558399999975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28.291142880000006</v>
      </c>
      <c r="D16" s="8">
        <f>FC_IND_E!D16+FC_TRA_E!D16+FC_OTH_E!D16</f>
        <v>21.108983279999997</v>
      </c>
      <c r="E16" s="8">
        <f>FC_IND_E!E16+FC_TRA_E!E16+FC_OTH_E!E16</f>
        <v>16.928197440000002</v>
      </c>
      <c r="F16" s="8">
        <f>FC_IND_E!F16+FC_TRA_E!F16+FC_OTH_E!F16</f>
        <v>16.953829200000001</v>
      </c>
      <c r="G16" s="8">
        <f>FC_IND_E!G16+FC_TRA_E!G16+FC_OTH_E!G16</f>
        <v>16.800389760000002</v>
      </c>
      <c r="H16" s="8">
        <f>FC_IND_E!H16+FC_TRA_E!H16+FC_OTH_E!H16</f>
        <v>16.780727040000002</v>
      </c>
      <c r="I16" s="8">
        <f>FC_IND_E!I16+FC_TRA_E!I16+FC_OTH_E!I16</f>
        <v>15.52020624</v>
      </c>
      <c r="J16" s="8">
        <f>FC_IND_E!J16+FC_TRA_E!J16+FC_OTH_E!J16</f>
        <v>15.678561360000002</v>
      </c>
      <c r="K16" s="8">
        <f>FC_IND_E!K16+FC_TRA_E!K16+FC_OTH_E!K16</f>
        <v>15.262835280000004</v>
      </c>
      <c r="L16" s="8">
        <f>FC_IND_E!L16+FC_TRA_E!L16+FC_OTH_E!L16</f>
        <v>16.994910239999999</v>
      </c>
      <c r="M16" s="8">
        <f>FC_IND_E!M16+FC_TRA_E!M16+FC_OTH_E!M16</f>
        <v>22.380037680000001</v>
      </c>
      <c r="N16" s="8">
        <f>FC_IND_E!N16+FC_TRA_E!N16+FC_OTH_E!N16</f>
        <v>18.432746640000001</v>
      </c>
      <c r="O16" s="8">
        <f>FC_IND_E!O16+FC_TRA_E!O16+FC_OTH_E!O16</f>
        <v>20.019809040000002</v>
      </c>
      <c r="P16" s="8">
        <f>FC_IND_E!P16+FC_TRA_E!P16+FC_OTH_E!P16</f>
        <v>16.71366312</v>
      </c>
      <c r="Q16" s="8">
        <f>FC_IND_E!Q16+FC_TRA_E!Q16+FC_OTH_E!Q16</f>
        <v>18.24208848</v>
      </c>
      <c r="R16" s="8">
        <f>FC_IND_E!R16+FC_TRA_E!R16+FC_OTH_E!R16</f>
        <v>19.515600720000002</v>
      </c>
      <c r="S16" s="8">
        <f>FC_IND_E!S16+FC_TRA_E!S16+FC_OTH_E!S16</f>
        <v>24.930573359999997</v>
      </c>
      <c r="T16" s="8">
        <f>FC_IND_E!T16+FC_TRA_E!T16+FC_OTH_E!T16</f>
        <v>20.415872400000001</v>
      </c>
      <c r="U16" s="8">
        <f>FC_IND_E!U16+FC_TRA_E!U16+FC_OTH_E!U16</f>
        <v>18.588995040000004</v>
      </c>
      <c r="V16" s="8">
        <f>FC_IND_E!V16+FC_TRA_E!V16+FC_OTH_E!V16</f>
        <v>18.759639359999998</v>
      </c>
      <c r="W16" s="8">
        <f>FC_IND_E!W16+FC_TRA_E!W16+FC_OTH_E!W16</f>
        <v>17.151158640000002</v>
      </c>
      <c r="X16" s="8">
        <f>FC_IND_E!X16+FC_TRA_E!X16+FC_OTH_E!X16</f>
        <v>13.623807120000006</v>
      </c>
      <c r="Y16" s="8">
        <f>FC_IND_E!Y16+FC_TRA_E!Y16+FC_OTH_E!Y16</f>
        <v>17.664144960000009</v>
      </c>
      <c r="Z16" s="8">
        <f>FC_IND_E!Z16+FC_TRA_E!Z16+FC_OTH_E!Z16</f>
        <v>11.339771520000003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5886.2760174000005</v>
      </c>
      <c r="D26" s="27">
        <f t="shared" si="14"/>
        <v>6257.1363184800002</v>
      </c>
      <c r="E26" s="27">
        <f t="shared" si="14"/>
        <v>6350.2792963199981</v>
      </c>
      <c r="F26" s="27">
        <f t="shared" si="14"/>
        <v>6874.0132089599992</v>
      </c>
      <c r="G26" s="27">
        <f t="shared" si="14"/>
        <v>7876.3836114000005</v>
      </c>
      <c r="H26" s="27">
        <f t="shared" si="14"/>
        <v>8193.0237033599969</v>
      </c>
      <c r="I26" s="27">
        <f t="shared" si="14"/>
        <v>7809.6163946399984</v>
      </c>
      <c r="J26" s="27">
        <f t="shared" si="14"/>
        <v>7487.3036620799985</v>
      </c>
      <c r="K26" s="27">
        <f t="shared" si="14"/>
        <v>7554.065517359998</v>
      </c>
      <c r="L26" s="27">
        <f t="shared" si="14"/>
        <v>7027.6164775199977</v>
      </c>
      <c r="M26" s="27">
        <f t="shared" si="14"/>
        <v>7393.0102279200009</v>
      </c>
      <c r="N26" s="27">
        <f t="shared" si="14"/>
        <v>7658.7276571200009</v>
      </c>
      <c r="O26" s="27">
        <f t="shared" si="14"/>
        <v>7422.9179612399994</v>
      </c>
      <c r="P26" s="27">
        <f t="shared" si="14"/>
        <v>7290.6696763200016</v>
      </c>
      <c r="Q26" s="27">
        <f t="shared" si="14"/>
        <v>6888.6488826000004</v>
      </c>
      <c r="R26" s="27">
        <f t="shared" si="14"/>
        <v>6594.3402242399998</v>
      </c>
      <c r="S26" s="27">
        <f t="shared" si="14"/>
        <v>6419.7786481200001</v>
      </c>
      <c r="T26" s="27">
        <f t="shared" si="14"/>
        <v>6598.4202795600004</v>
      </c>
      <c r="U26" s="27">
        <f t="shared" si="14"/>
        <v>6950.2817199600013</v>
      </c>
      <c r="V26" s="27">
        <f t="shared" si="14"/>
        <v>7090.5857418000005</v>
      </c>
      <c r="W26" s="27">
        <f t="shared" si="14"/>
        <v>5588.1678722400002</v>
      </c>
      <c r="X26" s="27">
        <f t="shared" si="14"/>
        <v>5877.392221080001</v>
      </c>
      <c r="Y26" s="27">
        <f t="shared" ref="Y26:Z26" si="15">SUM(Y27,Y33)</f>
        <v>5105.9466712799986</v>
      </c>
      <c r="Z26" s="27">
        <f t="shared" si="15"/>
        <v>4971.0169414800002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5886.2760174000005</v>
      </c>
      <c r="D33" s="19">
        <f t="shared" si="18"/>
        <v>6257.1363184800002</v>
      </c>
      <c r="E33" s="19">
        <f t="shared" si="18"/>
        <v>6350.2792963199981</v>
      </c>
      <c r="F33" s="19">
        <f t="shared" si="18"/>
        <v>6874.0132089599992</v>
      </c>
      <c r="G33" s="19">
        <f t="shared" si="18"/>
        <v>7876.3836114000005</v>
      </c>
      <c r="H33" s="19">
        <f t="shared" si="18"/>
        <v>8193.0237033599969</v>
      </c>
      <c r="I33" s="19">
        <f t="shared" si="18"/>
        <v>7809.6163946399984</v>
      </c>
      <c r="J33" s="19">
        <f t="shared" si="18"/>
        <v>7487.3036620799985</v>
      </c>
      <c r="K33" s="19">
        <f t="shared" si="18"/>
        <v>7554.065517359998</v>
      </c>
      <c r="L33" s="19">
        <f t="shared" si="18"/>
        <v>7027.6164775199977</v>
      </c>
      <c r="M33" s="19">
        <f t="shared" si="18"/>
        <v>7393.0102279200009</v>
      </c>
      <c r="N33" s="19">
        <f t="shared" si="18"/>
        <v>7658.7276571200009</v>
      </c>
      <c r="O33" s="19">
        <f t="shared" si="18"/>
        <v>7422.9179612399994</v>
      </c>
      <c r="P33" s="19">
        <f t="shared" si="18"/>
        <v>7290.6696763200016</v>
      </c>
      <c r="Q33" s="19">
        <f t="shared" si="18"/>
        <v>6888.6488826000004</v>
      </c>
      <c r="R33" s="19">
        <f t="shared" si="18"/>
        <v>6594.3402242399998</v>
      </c>
      <c r="S33" s="19">
        <f t="shared" si="18"/>
        <v>6419.7786481200001</v>
      </c>
      <c r="T33" s="19">
        <f t="shared" si="18"/>
        <v>6598.4202795600004</v>
      </c>
      <c r="U33" s="19">
        <f t="shared" si="18"/>
        <v>6950.2817199600013</v>
      </c>
      <c r="V33" s="19">
        <f t="shared" si="18"/>
        <v>7090.5857418000005</v>
      </c>
      <c r="W33" s="19">
        <f t="shared" si="18"/>
        <v>5588.1678722400002</v>
      </c>
      <c r="X33" s="19">
        <f t="shared" ref="X33:Z33" si="19">SUM(X34:X50)</f>
        <v>5877.392221080001</v>
      </c>
      <c r="Y33" s="19">
        <f t="shared" si="19"/>
        <v>5105.9466712799986</v>
      </c>
      <c r="Z33" s="19">
        <f t="shared" si="19"/>
        <v>4971.0169414800002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69.662475720000003</v>
      </c>
      <c r="D36" s="8">
        <f>FC_IND_E!D36+FC_TRA_E!D36+FC_OTH_E!D36</f>
        <v>81.272623320000008</v>
      </c>
      <c r="E36" s="8">
        <f>FC_IND_E!E36+FC_TRA_E!E36+FC_OTH_E!E36</f>
        <v>55.149450480000006</v>
      </c>
      <c r="F36" s="8">
        <f>FC_IND_E!F36+FC_TRA_E!F36+FC_OTH_E!F36</f>
        <v>46.441726199999998</v>
      </c>
      <c r="G36" s="8">
        <f>FC_IND_E!G36+FC_TRA_E!G36+FC_OTH_E!G36</f>
        <v>37.733774760000003</v>
      </c>
      <c r="H36" s="8">
        <f>FC_IND_E!H36+FC_TRA_E!H36+FC_OTH_E!H36</f>
        <v>34.831351439999999</v>
      </c>
      <c r="I36" s="8">
        <f>FC_IND_E!I36+FC_TRA_E!I36+FC_OTH_E!I36</f>
        <v>29.02627764</v>
      </c>
      <c r="J36" s="8">
        <f>FC_IND_E!J36+FC_TRA_E!J36+FC_OTH_E!J36</f>
        <v>26.12385432</v>
      </c>
      <c r="K36" s="8">
        <f>FC_IND_E!K36+FC_TRA_E!K36+FC_OTH_E!K36</f>
        <v>26.12385432</v>
      </c>
      <c r="L36" s="8">
        <f>FC_IND_E!L36+FC_TRA_E!L36+FC_OTH_E!L36</f>
        <v>31.745837160000004</v>
      </c>
      <c r="M36" s="8">
        <f>FC_IND_E!M36+FC_TRA_E!M36+FC_OTH_E!M36</f>
        <v>33.322100400000004</v>
      </c>
      <c r="N36" s="8">
        <f>FC_IND_E!N36+FC_TRA_E!N36+FC_OTH_E!N36</f>
        <v>27.722833560000002</v>
      </c>
      <c r="O36" s="8">
        <f>FC_IND_E!O36+FC_TRA_E!O36+FC_OTH_E!O36</f>
        <v>30.041910000000009</v>
      </c>
      <c r="P36" s="8">
        <f>FC_IND_E!P36+FC_TRA_E!P36+FC_OTH_E!P36</f>
        <v>29.490365519999987</v>
      </c>
      <c r="Q36" s="8">
        <f>FC_IND_E!Q36+FC_TRA_E!Q36+FC_OTH_E!Q36</f>
        <v>27.664680599999979</v>
      </c>
      <c r="R36" s="8">
        <f>FC_IND_E!R36+FC_TRA_E!R36+FC_OTH_E!R36</f>
        <v>27.798250679999974</v>
      </c>
      <c r="S36" s="8">
        <f>FC_IND_E!S36+FC_TRA_E!S36+FC_OTH_E!S36</f>
        <v>29.667323160000016</v>
      </c>
      <c r="T36" s="8">
        <f>FC_IND_E!T36+FC_TRA_E!T36+FC_OTH_E!T36</f>
        <v>25.827637680000013</v>
      </c>
      <c r="U36" s="8">
        <f>FC_IND_E!U36+FC_TRA_E!U36+FC_OTH_E!U36</f>
        <v>22.480662239999994</v>
      </c>
      <c r="V36" s="8">
        <f>FC_IND_E!V36+FC_TRA_E!V36+FC_OTH_E!V36</f>
        <v>26.840544120000011</v>
      </c>
      <c r="W36" s="8">
        <f>FC_IND_E!W36+FC_TRA_E!W36+FC_OTH_E!W36</f>
        <v>20.515501079999986</v>
      </c>
      <c r="X36" s="8">
        <f>FC_IND_E!X36+FC_TRA_E!X36+FC_OTH_E!X36</f>
        <v>29.525348160000021</v>
      </c>
      <c r="Y36" s="8">
        <f>FC_IND_E!Y36+FC_TRA_E!Y36+FC_OTH_E!Y36</f>
        <v>22.550173199999989</v>
      </c>
      <c r="Z36" s="8">
        <f>FC_IND_E!Z36+FC_TRA_E!Z36+FC_OTH_E!Z36</f>
        <v>29.705258879999995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1736.3598436799998</v>
      </c>
      <c r="D37" s="8">
        <f>FC_IND_E!D37+FC_TRA_E!D37+FC_OTH_E!D37</f>
        <v>1706.8004553600001</v>
      </c>
      <c r="E37" s="8">
        <f>FC_IND_E!E37+FC_TRA_E!E37+FC_OTH_E!E37</f>
        <v>1663.9185855599999</v>
      </c>
      <c r="F37" s="8">
        <f>FC_IND_E!F37+FC_TRA_E!F37+FC_OTH_E!F37</f>
        <v>1693.48096764</v>
      </c>
      <c r="G37" s="8">
        <f>FC_IND_E!G37+FC_TRA_E!G37+FC_OTH_E!G37</f>
        <v>1641.8914973999997</v>
      </c>
      <c r="H37" s="8">
        <f>FC_IND_E!H37+FC_TRA_E!H37+FC_OTH_E!H37</f>
        <v>1495.3741387199996</v>
      </c>
      <c r="I37" s="8">
        <f>FC_IND_E!I37+FC_TRA_E!I37+FC_OTH_E!I37</f>
        <v>1344.04505928</v>
      </c>
      <c r="J37" s="8">
        <f>FC_IND_E!J37+FC_TRA_E!J37+FC_OTH_E!J37</f>
        <v>1286.3223727199997</v>
      </c>
      <c r="K37" s="8">
        <f>FC_IND_E!K37+FC_TRA_E!K37+FC_OTH_E!K37</f>
        <v>1224.3428089200002</v>
      </c>
      <c r="L37" s="8">
        <f>FC_IND_E!L37+FC_TRA_E!L37+FC_OTH_E!L37</f>
        <v>1128.7378317599998</v>
      </c>
      <c r="M37" s="8">
        <f>FC_IND_E!M37+FC_TRA_E!M37+FC_OTH_E!M37</f>
        <v>1049.0713833600003</v>
      </c>
      <c r="N37" s="8">
        <f>FC_IND_E!N37+FC_TRA_E!N37+FC_OTH_E!N37</f>
        <v>1070.2305305999998</v>
      </c>
      <c r="O37" s="8">
        <f>FC_IND_E!O37+FC_TRA_E!O37+FC_OTH_E!O37</f>
        <v>1042.4609117999996</v>
      </c>
      <c r="P37" s="8">
        <f>FC_IND_E!P37+FC_TRA_E!P37+FC_OTH_E!P37</f>
        <v>949.44528756000022</v>
      </c>
      <c r="Q37" s="8">
        <f>FC_IND_E!Q37+FC_TRA_E!Q37+FC_OTH_E!Q37</f>
        <v>911.01114720000021</v>
      </c>
      <c r="R37" s="8">
        <f>FC_IND_E!R37+FC_TRA_E!R37+FC_OTH_E!R37</f>
        <v>849.46418172000017</v>
      </c>
      <c r="S37" s="8">
        <f>FC_IND_E!S37+FC_TRA_E!S37+FC_OTH_E!S37</f>
        <v>825.50087927999971</v>
      </c>
      <c r="T37" s="8">
        <f>FC_IND_E!T37+FC_TRA_E!T37+FC_OTH_E!T37</f>
        <v>872.37118583999995</v>
      </c>
      <c r="U37" s="8">
        <f>FC_IND_E!U37+FC_TRA_E!U37+FC_OTH_E!U37</f>
        <v>952.60420332000012</v>
      </c>
      <c r="V37" s="8">
        <f>FC_IND_E!V37+FC_TRA_E!V37+FC_OTH_E!V37</f>
        <v>994.8269469600001</v>
      </c>
      <c r="W37" s="8">
        <f>FC_IND_E!W37+FC_TRA_E!W37+FC_OTH_E!W37</f>
        <v>759.52689120000002</v>
      </c>
      <c r="X37" s="8">
        <f>FC_IND_E!X37+FC_TRA_E!X37+FC_OTH_E!X37</f>
        <v>920.07375767999997</v>
      </c>
      <c r="Y37" s="8">
        <f>FC_IND_E!Y37+FC_TRA_E!Y37+FC_OTH_E!Y37</f>
        <v>934.72970975999976</v>
      </c>
      <c r="Z37" s="8">
        <f>FC_IND_E!Z37+FC_TRA_E!Z37+FC_OTH_E!Z37</f>
        <v>1040.387733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0.80388000000000004</v>
      </c>
      <c r="D38" s="8">
        <f>FC_IND_E!D38+FC_TRA_E!D38+FC_OTH_E!D38</f>
        <v>0.67913999999999974</v>
      </c>
      <c r="E38" s="8">
        <f>FC_IND_E!E38+FC_TRA_E!E38+FC_OTH_E!E38</f>
        <v>0.72475200000000017</v>
      </c>
      <c r="F38" s="8">
        <f>FC_IND_E!F38+FC_TRA_E!F38+FC_OTH_E!F38</f>
        <v>0.77943600000000002</v>
      </c>
      <c r="G38" s="8">
        <f>FC_IND_E!G38+FC_TRA_E!G38+FC_OTH_E!G38</f>
        <v>0.60303600000000002</v>
      </c>
      <c r="H38" s="8">
        <f>FC_IND_E!H38+FC_TRA_E!H38+FC_OTH_E!H38</f>
        <v>0.44150399999999995</v>
      </c>
      <c r="I38" s="8">
        <f>FC_IND_E!I38+FC_TRA_E!I38+FC_OTH_E!I38</f>
        <v>0.49946400000000013</v>
      </c>
      <c r="J38" s="8">
        <f>FC_IND_E!J38+FC_TRA_E!J38+FC_OTH_E!J38</f>
        <v>0.63630000000000009</v>
      </c>
      <c r="K38" s="8">
        <f>FC_IND_E!K38+FC_TRA_E!K38+FC_OTH_E!K38</f>
        <v>0.59976000000000007</v>
      </c>
      <c r="L38" s="8">
        <f>FC_IND_E!L38+FC_TRA_E!L38+FC_OTH_E!L38</f>
        <v>1.2637799999999997</v>
      </c>
      <c r="M38" s="8">
        <f>FC_IND_E!M38+FC_TRA_E!M38+FC_OTH_E!M38</f>
        <v>1.0717560000000006</v>
      </c>
      <c r="N38" s="8">
        <f>FC_IND_E!N38+FC_TRA_E!N38+FC_OTH_E!N38</f>
        <v>0.84344399999999986</v>
      </c>
      <c r="O38" s="8">
        <f>FC_IND_E!O38+FC_TRA_E!O38+FC_OTH_E!O38</f>
        <v>0.54809999999999981</v>
      </c>
      <c r="P38" s="8">
        <f>FC_IND_E!P38+FC_TRA_E!P38+FC_OTH_E!P38</f>
        <v>0.60606000000000027</v>
      </c>
      <c r="Q38" s="8">
        <f>FC_IND_E!Q38+FC_TRA_E!Q38+FC_OTH_E!Q38</f>
        <v>0.55717199999999989</v>
      </c>
      <c r="R38" s="8">
        <f>FC_IND_E!R38+FC_TRA_E!R38+FC_OTH_E!R38</f>
        <v>0.66981599999999986</v>
      </c>
      <c r="S38" s="8">
        <f>FC_IND_E!S38+FC_TRA_E!S38+FC_OTH_E!S38</f>
        <v>0.67611599999999905</v>
      </c>
      <c r="T38" s="8">
        <f>FC_IND_E!T38+FC_TRA_E!T38+FC_OTH_E!T38</f>
        <v>0.67611599999999994</v>
      </c>
      <c r="U38" s="8">
        <f>FC_IND_E!U38+FC_TRA_E!U38+FC_OTH_E!U38</f>
        <v>0.71567999999999976</v>
      </c>
      <c r="V38" s="8">
        <f>FC_IND_E!V38+FC_TRA_E!V38+FC_OTH_E!V38</f>
        <v>0.63327600000000017</v>
      </c>
      <c r="W38" s="8">
        <f>FC_IND_E!W38+FC_TRA_E!W38+FC_OTH_E!W38</f>
        <v>0.56649599999999978</v>
      </c>
      <c r="X38" s="8">
        <f>FC_IND_E!X38+FC_TRA_E!X38+FC_OTH_E!X38</f>
        <v>0.71870400000000001</v>
      </c>
      <c r="Y38" s="8">
        <f>FC_IND_E!Y38+FC_TRA_E!Y38+FC_OTH_E!Y38</f>
        <v>0.59673599999999993</v>
      </c>
      <c r="Z38" s="8">
        <f>FC_IND_E!Z38+FC_TRA_E!Z38+FC_OTH_E!Z38</f>
        <v>0.51156000000000024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0</v>
      </c>
      <c r="T40" s="8">
        <f>FC_IND_E!T40+FC_TRA_E!T40+FC_OTH_E!T40</f>
        <v>0</v>
      </c>
      <c r="U40" s="8">
        <f>FC_IND_E!U40+FC_TRA_E!U40+FC_OTH_E!U40</f>
        <v>0</v>
      </c>
      <c r="V40" s="8">
        <f>FC_IND_E!V40+FC_TRA_E!V40+FC_OTH_E!V40</f>
        <v>0</v>
      </c>
      <c r="W40" s="8">
        <f>FC_IND_E!W40+FC_TRA_E!W40+FC_OTH_E!W40</f>
        <v>0</v>
      </c>
      <c r="X40" s="8">
        <f>FC_IND_E!X40+FC_TRA_E!X40+FC_OTH_E!X40</f>
        <v>0</v>
      </c>
      <c r="Y40" s="8">
        <f>FC_IND_E!Y40+FC_TRA_E!Y40+FC_OTH_E!Y40</f>
        <v>0</v>
      </c>
      <c r="Z40" s="8">
        <f>FC_IND_E!Z40+FC_TRA_E!Z40+FC_OTH_E!Z40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3.6845874000000012</v>
      </c>
      <c r="D41" s="8">
        <f>FC_IND_E!D41+FC_TRA_E!D41+FC_OTH_E!D41</f>
        <v>4.1978671199999997</v>
      </c>
      <c r="E41" s="8">
        <f>FC_IND_E!E41+FC_TRA_E!E41+FC_OTH_E!E41</f>
        <v>3.5901108000000006</v>
      </c>
      <c r="F41" s="8">
        <f>FC_IND_E!F41+FC_TRA_E!F41+FC_OTH_E!F41</f>
        <v>3.9586989600000004</v>
      </c>
      <c r="G41" s="8">
        <f>FC_IND_E!G41+FC_TRA_E!G41+FC_OTH_E!G41</f>
        <v>4.2263395199999989</v>
      </c>
      <c r="H41" s="8">
        <f>FC_IND_E!H41+FC_TRA_E!H41+FC_OTH_E!H41</f>
        <v>5.3064788400000005</v>
      </c>
      <c r="I41" s="8">
        <f>FC_IND_E!I41+FC_TRA_E!I41+FC_OTH_E!I41</f>
        <v>3.41073468</v>
      </c>
      <c r="J41" s="8">
        <f>FC_IND_E!J41+FC_TRA_E!J41+FC_OTH_E!J41</f>
        <v>2.8154026800000009</v>
      </c>
      <c r="K41" s="8">
        <f>FC_IND_E!K41+FC_TRA_E!K41+FC_OTH_E!K41</f>
        <v>2.9792483999999999</v>
      </c>
      <c r="L41" s="8">
        <f>FC_IND_E!L41+FC_TRA_E!L41+FC_OTH_E!L41</f>
        <v>1.7699479199999995</v>
      </c>
      <c r="M41" s="8">
        <f>FC_IND_E!M41+FC_TRA_E!M41+FC_OTH_E!M41</f>
        <v>2.02179924</v>
      </c>
      <c r="N41" s="8">
        <f>FC_IND_E!N41+FC_TRA_E!N41+FC_OTH_E!N41</f>
        <v>2.5288668000000012</v>
      </c>
      <c r="O41" s="8">
        <f>FC_IND_E!O41+FC_TRA_E!O41+FC_OTH_E!O41</f>
        <v>2.2612262400000018</v>
      </c>
      <c r="P41" s="8">
        <f>FC_IND_E!P41+FC_TRA_E!P41+FC_OTH_E!P41</f>
        <v>2.1540664800000013</v>
      </c>
      <c r="Q41" s="8">
        <f>FC_IND_E!Q41+FC_TRA_E!Q41+FC_OTH_E!Q41</f>
        <v>1.2975649199999997</v>
      </c>
      <c r="R41" s="8">
        <f>FC_IND_E!R41+FC_TRA_E!R41+FC_OTH_E!R41</f>
        <v>2.6075541599999998</v>
      </c>
      <c r="S41" s="8">
        <f>FC_IND_E!S41+FC_TRA_E!S41+FC_OTH_E!S41</f>
        <v>1.5243087600000007</v>
      </c>
      <c r="T41" s="8">
        <f>FC_IND_E!T41+FC_TRA_E!T41+FC_OTH_E!T41</f>
        <v>1.568311560000001</v>
      </c>
      <c r="U41" s="8">
        <f>FC_IND_E!U41+FC_TRA_E!U41+FC_OTH_E!U41</f>
        <v>1.5023073600000019</v>
      </c>
      <c r="V41" s="8">
        <f>FC_IND_E!V41+FC_TRA_E!V41+FC_OTH_E!V41</f>
        <v>2.037588480000001</v>
      </c>
      <c r="W41" s="8">
        <f>FC_IND_E!W41+FC_TRA_E!W41+FC_OTH_E!W41</f>
        <v>1.6061022000000009</v>
      </c>
      <c r="X41" s="8">
        <f>FC_IND_E!X41+FC_TRA_E!X41+FC_OTH_E!X41</f>
        <v>1.9146394800000022</v>
      </c>
      <c r="Y41" s="8">
        <f>FC_IND_E!Y41+FC_TRA_E!Y41+FC_OTH_E!Y41</f>
        <v>2.04690672</v>
      </c>
      <c r="Z41" s="8">
        <f>FC_IND_E!Z41+FC_TRA_E!Z41+FC_OTH_E!Z41</f>
        <v>1.1055056400000001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4055.7371446800007</v>
      </c>
      <c r="D43" s="8">
        <f>FC_IND_E!D43+FC_TRA_E!D43+FC_OTH_E!D43</f>
        <v>4443.0561255600005</v>
      </c>
      <c r="E43" s="8">
        <f>FC_IND_E!E43+FC_TRA_E!E43+FC_OTH_E!E43</f>
        <v>4607.9271435599985</v>
      </c>
      <c r="F43" s="8">
        <f>FC_IND_E!F43+FC_TRA_E!F43+FC_OTH_E!F43</f>
        <v>5113.1943251999992</v>
      </c>
      <c r="G43" s="8">
        <f>FC_IND_E!G43+FC_TRA_E!G43+FC_OTH_E!G43</f>
        <v>6181.4830287600007</v>
      </c>
      <c r="H43" s="8">
        <f>FC_IND_E!H43+FC_TRA_E!H43+FC_OTH_E!H43</f>
        <v>6650.2064912399974</v>
      </c>
      <c r="I43" s="8">
        <f>FC_IND_E!I43+FC_TRA_E!I43+FC_OTH_E!I43</f>
        <v>6427.7555939999984</v>
      </c>
      <c r="J43" s="8">
        <f>FC_IND_E!J43+FC_TRA_E!J43+FC_OTH_E!J43</f>
        <v>6168.0185845199994</v>
      </c>
      <c r="K43" s="8">
        <f>FC_IND_E!K43+FC_TRA_E!K43+FC_OTH_E!K43</f>
        <v>6297.9392408399981</v>
      </c>
      <c r="L43" s="8">
        <f>FC_IND_E!L43+FC_TRA_E!L43+FC_OTH_E!L43</f>
        <v>5861.7802385999985</v>
      </c>
      <c r="M43" s="8">
        <f>FC_IND_E!M43+FC_TRA_E!M43+FC_OTH_E!M43</f>
        <v>6300.4766619600005</v>
      </c>
      <c r="N43" s="8">
        <f>FC_IND_E!N43+FC_TRA_E!N43+FC_OTH_E!N43</f>
        <v>6551.0397950400002</v>
      </c>
      <c r="O43" s="8">
        <f>FC_IND_E!O43+FC_TRA_E!O43+FC_OTH_E!O43</f>
        <v>6341.9154271199995</v>
      </c>
      <c r="P43" s="8">
        <f>FC_IND_E!P43+FC_TRA_E!P43+FC_OTH_E!P43</f>
        <v>6304.1782237200014</v>
      </c>
      <c r="Q43" s="8">
        <f>FC_IND_E!Q43+FC_TRA_E!Q43+FC_OTH_E!Q43</f>
        <v>5944.2421568400005</v>
      </c>
      <c r="R43" s="8">
        <f>FC_IND_E!R43+FC_TRA_E!R43+FC_OTH_E!R43</f>
        <v>5710.7105827200003</v>
      </c>
      <c r="S43" s="8">
        <f>FC_IND_E!S43+FC_TRA_E!S43+FC_OTH_E!S43</f>
        <v>5558.2025569200005</v>
      </c>
      <c r="T43" s="8">
        <f>FC_IND_E!T43+FC_TRA_E!T43+FC_OTH_E!T43</f>
        <v>5690.7137196000003</v>
      </c>
      <c r="U43" s="8">
        <f>FC_IND_E!U43+FC_TRA_E!U43+FC_OTH_E!U43</f>
        <v>5964.5700691200009</v>
      </c>
      <c r="V43" s="8">
        <f>FC_IND_E!V43+FC_TRA_E!V43+FC_OTH_E!V43</f>
        <v>6059.9810512800004</v>
      </c>
      <c r="W43" s="8">
        <f>FC_IND_E!W43+FC_TRA_E!W43+FC_OTH_E!W43</f>
        <v>4802.47601184</v>
      </c>
      <c r="X43" s="8">
        <f>FC_IND_E!X43+FC_TRA_E!X43+FC_OTH_E!X43</f>
        <v>4921.6489077600008</v>
      </c>
      <c r="Y43" s="8">
        <f>FC_IND_E!Y43+FC_TRA_E!Y43+FC_OTH_E!Y43</f>
        <v>4143.0634315199986</v>
      </c>
      <c r="Z43" s="8">
        <f>FC_IND_E!Z43+FC_TRA_E!Z43+FC_OTH_E!Z43</f>
        <v>3896.1111618000004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20.028085920000002</v>
      </c>
      <c r="D44" s="8">
        <f>FC_IND_E!D44+FC_TRA_E!D44+FC_OTH_E!D44</f>
        <v>21.130107119999998</v>
      </c>
      <c r="E44" s="8">
        <f>FC_IND_E!E44+FC_TRA_E!E44+FC_OTH_E!E44</f>
        <v>18.96925392</v>
      </c>
      <c r="F44" s="8">
        <f>FC_IND_E!F44+FC_TRA_E!F44+FC_OTH_E!F44</f>
        <v>16.158054960000001</v>
      </c>
      <c r="G44" s="8">
        <f>FC_IND_E!G44+FC_TRA_E!G44+FC_OTH_E!G44</f>
        <v>10.445934960000001</v>
      </c>
      <c r="H44" s="8">
        <f>FC_IND_E!H44+FC_TRA_E!H44+FC_OTH_E!H44</f>
        <v>6.8637391200000026</v>
      </c>
      <c r="I44" s="8">
        <f>FC_IND_E!I44+FC_TRA_E!I44+FC_OTH_E!I44</f>
        <v>4.8792650399999999</v>
      </c>
      <c r="J44" s="8">
        <f>FC_IND_E!J44+FC_TRA_E!J44+FC_OTH_E!J44</f>
        <v>3.3871478400000017</v>
      </c>
      <c r="K44" s="8">
        <f>FC_IND_E!K44+FC_TRA_E!K44+FC_OTH_E!K44</f>
        <v>2.0806048800000001</v>
      </c>
      <c r="L44" s="8">
        <f>FC_IND_E!L44+FC_TRA_E!L44+FC_OTH_E!L44</f>
        <v>2.31884208</v>
      </c>
      <c r="M44" s="8">
        <f>FC_IND_E!M44+FC_TRA_E!M44+FC_OTH_E!M44</f>
        <v>7.0465269600000005</v>
      </c>
      <c r="N44" s="8">
        <f>FC_IND_E!N44+FC_TRA_E!N44+FC_OTH_E!N44</f>
        <v>6.3621871200000015</v>
      </c>
      <c r="O44" s="8">
        <f>FC_IND_E!O44+FC_TRA_E!O44+FC_OTH_E!O44</f>
        <v>5.6903860800000023</v>
      </c>
      <c r="P44" s="8">
        <f>FC_IND_E!P44+FC_TRA_E!P44+FC_OTH_E!P44</f>
        <v>4.7956730400000014</v>
      </c>
      <c r="Q44" s="8">
        <f>FC_IND_E!Q44+FC_TRA_E!Q44+FC_OTH_E!Q44</f>
        <v>3.8761610400000022</v>
      </c>
      <c r="R44" s="8">
        <f>FC_IND_E!R44+FC_TRA_E!R44+FC_OTH_E!R44</f>
        <v>3.0898389600000007</v>
      </c>
      <c r="S44" s="8">
        <f>FC_IND_E!S44+FC_TRA_E!S44+FC_OTH_E!S44</f>
        <v>4.2074640000000008</v>
      </c>
      <c r="T44" s="8">
        <f>FC_IND_E!T44+FC_TRA_E!T44+FC_OTH_E!T44</f>
        <v>7.2633088800000012</v>
      </c>
      <c r="U44" s="8">
        <f>FC_IND_E!U44+FC_TRA_E!U44+FC_OTH_E!U44</f>
        <v>8.4087979200000014</v>
      </c>
      <c r="V44" s="8">
        <f>FC_IND_E!V44+FC_TRA_E!V44+FC_OTH_E!V44</f>
        <v>6.2663349600000009</v>
      </c>
      <c r="W44" s="8">
        <f>FC_IND_E!W44+FC_TRA_E!W44+FC_OTH_E!W44</f>
        <v>3.4768699200000008</v>
      </c>
      <c r="X44" s="8">
        <f>FC_IND_E!X44+FC_TRA_E!X44+FC_OTH_E!X44</f>
        <v>3.5108639999999989</v>
      </c>
      <c r="Y44" s="8">
        <f>FC_IND_E!Y44+FC_TRA_E!Y44+FC_OTH_E!Y44</f>
        <v>2.9597140800000004</v>
      </c>
      <c r="Z44" s="8">
        <f>FC_IND_E!Z44+FC_TRA_E!Z44+FC_OTH_E!Z44</f>
        <v>3.1957221600000003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  <c r="Y48" s="8">
        <f>FC_IND_E!Y48+FC_TRA_E!Y48+FC_OTH_E!Y48</f>
        <v>0</v>
      </c>
      <c r="Z48" s="8">
        <f>FC_IND_E!Z48+FC_TRA_E!Z48+FC_OTH_E!Z48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1420.0799223599997</v>
      </c>
      <c r="D51" s="27">
        <f>FC_IND_E!D51+FC_TRA_E!D51+FC_OTH_E!D51</f>
        <v>1413.62285724</v>
      </c>
      <c r="E51" s="27">
        <f>FC_IND_E!E51+FC_TRA_E!E51+FC_OTH_E!E51</f>
        <v>1426.77206892</v>
      </c>
      <c r="F51" s="27">
        <f>FC_IND_E!F51+FC_TRA_E!F51+FC_OTH_E!F51</f>
        <v>1447.76500308</v>
      </c>
      <c r="G51" s="27">
        <f>FC_IND_E!G51+FC_TRA_E!G51+FC_OTH_E!G51</f>
        <v>1511.8085386800003</v>
      </c>
      <c r="H51" s="27">
        <f>FC_IND_E!H51+FC_TRA_E!H51+FC_OTH_E!H51</f>
        <v>1481.2776395999997</v>
      </c>
      <c r="I51" s="27">
        <f>FC_IND_E!I51+FC_TRA_E!I51+FC_OTH_E!I51</f>
        <v>1546.1471916000003</v>
      </c>
      <c r="J51" s="27">
        <f>FC_IND_E!J51+FC_TRA_E!J51+FC_OTH_E!J51</f>
        <v>1505.7489308400002</v>
      </c>
      <c r="K51" s="27">
        <f>FC_IND_E!K51+FC_TRA_E!K51+FC_OTH_E!K51</f>
        <v>1545.8234497200001</v>
      </c>
      <c r="L51" s="27">
        <f>FC_IND_E!L51+FC_TRA_E!L51+FC_OTH_E!L51</f>
        <v>1446.9880629600002</v>
      </c>
      <c r="M51" s="27">
        <f>FC_IND_E!M51+FC_TRA_E!M51+FC_OTH_E!M51</f>
        <v>1585.9912741200003</v>
      </c>
      <c r="N51" s="27">
        <f>FC_IND_E!N51+FC_TRA_E!N51+FC_OTH_E!N51</f>
        <v>1410.1350457119738</v>
      </c>
      <c r="O51" s="27">
        <f>FC_IND_E!O51+FC_TRA_E!O51+FC_OTH_E!O51</f>
        <v>1430.7717142205106</v>
      </c>
      <c r="P51" s="27">
        <f>FC_IND_E!P51+FC_TRA_E!P51+FC_OTH_E!P51</f>
        <v>1406.2970425692347</v>
      </c>
      <c r="Q51" s="27">
        <f>FC_IND_E!Q51+FC_TRA_E!Q51+FC_OTH_E!Q51</f>
        <v>1343.16986620941</v>
      </c>
      <c r="R51" s="27">
        <f>FC_IND_E!R51+FC_TRA_E!R51+FC_OTH_E!R51</f>
        <v>1405.8876867368258</v>
      </c>
      <c r="S51" s="27">
        <f>FC_IND_E!S51+FC_TRA_E!S51+FC_OTH_E!S51</f>
        <v>1477.2422980093911</v>
      </c>
      <c r="T51" s="27">
        <f>FC_IND_E!T51+FC_TRA_E!T51+FC_OTH_E!T51</f>
        <v>1453.4127011630073</v>
      </c>
      <c r="U51" s="27">
        <f>FC_IND_E!U51+FC_TRA_E!U51+FC_OTH_E!U51</f>
        <v>1453.779726949351</v>
      </c>
      <c r="V51" s="27">
        <f>FC_IND_E!V51+FC_TRA_E!V51+FC_OTH_E!V51</f>
        <v>1457.5569361446051</v>
      </c>
      <c r="W51" s="27">
        <f>FC_IND_E!W51+FC_TRA_E!W51+FC_OTH_E!W51</f>
        <v>1315.1909687225955</v>
      </c>
      <c r="X51" s="27">
        <f>FC_IND_E!X51+FC_TRA_E!X51+FC_OTH_E!X51</f>
        <v>1418.2277080782965</v>
      </c>
      <c r="Y51" s="27">
        <f>FC_IND_E!Y51+FC_TRA_E!Y51+FC_OTH_E!Y51</f>
        <v>1116.026749044546</v>
      </c>
      <c r="Z51" s="27">
        <f>FC_IND_E!Z51+FC_TRA_E!Z51+FC_OTH_E!Z51</f>
        <v>1070.5077157699232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38.387091599999991</v>
      </c>
      <c r="D52" s="27">
        <f t="shared" si="20"/>
        <v>83.471216400000017</v>
      </c>
      <c r="E52" s="27">
        <f t="shared" si="20"/>
        <v>98.476606799999971</v>
      </c>
      <c r="F52" s="27">
        <f t="shared" si="20"/>
        <v>89.57983320000001</v>
      </c>
      <c r="G52" s="27">
        <f t="shared" si="20"/>
        <v>96.437483999999998</v>
      </c>
      <c r="H52" s="27">
        <f t="shared" si="20"/>
        <v>103.29564959999999</v>
      </c>
      <c r="I52" s="27">
        <f t="shared" si="20"/>
        <v>108.19088279999998</v>
      </c>
      <c r="J52" s="27">
        <f t="shared" si="20"/>
        <v>81.797601599999993</v>
      </c>
      <c r="K52" s="27">
        <f t="shared" si="20"/>
        <v>92.831309999999988</v>
      </c>
      <c r="L52" s="27">
        <f t="shared" si="20"/>
        <v>59.277675599999995</v>
      </c>
      <c r="M52" s="27">
        <f t="shared" si="20"/>
        <v>85.351780799999986</v>
      </c>
      <c r="N52" s="27">
        <f t="shared" si="20"/>
        <v>82.314975600000011</v>
      </c>
      <c r="O52" s="27">
        <f t="shared" si="20"/>
        <v>86.273272799999987</v>
      </c>
      <c r="P52" s="27">
        <f t="shared" si="20"/>
        <v>91.660654800000003</v>
      </c>
      <c r="Q52" s="27">
        <f t="shared" si="20"/>
        <v>91.517540400000001</v>
      </c>
      <c r="R52" s="27">
        <f t="shared" si="20"/>
        <v>81.371861999999993</v>
      </c>
      <c r="S52" s="27">
        <f t="shared" si="20"/>
        <v>78.017425200000019</v>
      </c>
      <c r="T52" s="27">
        <f t="shared" si="20"/>
        <v>82.684087200000022</v>
      </c>
      <c r="U52" s="27">
        <f t="shared" si="20"/>
        <v>89.242124400000023</v>
      </c>
      <c r="V52" s="27">
        <f t="shared" si="20"/>
        <v>88.701069600000011</v>
      </c>
      <c r="W52" s="27">
        <f t="shared" si="20"/>
        <v>139.72598640000001</v>
      </c>
      <c r="X52" s="27">
        <f t="shared" ref="X52:Z52" si="21">SUM(X53:X54)</f>
        <v>123.13398240000001</v>
      </c>
      <c r="Y52" s="27">
        <f t="shared" si="21"/>
        <v>125.63539560000002</v>
      </c>
      <c r="Z52" s="27">
        <f t="shared" si="21"/>
        <v>94.824100800000011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38.387091599999991</v>
      </c>
      <c r="D53" s="8">
        <f>FC_IND_E!D53+FC_TRA_E!D53+FC_OTH_E!D53</f>
        <v>83.471216400000017</v>
      </c>
      <c r="E53" s="8">
        <f>FC_IND_E!E53+FC_TRA_E!E53+FC_OTH_E!E53</f>
        <v>98.476606799999971</v>
      </c>
      <c r="F53" s="8">
        <f>FC_IND_E!F53+FC_TRA_E!F53+FC_OTH_E!F53</f>
        <v>89.57983320000001</v>
      </c>
      <c r="G53" s="8">
        <f>FC_IND_E!G53+FC_TRA_E!G53+FC_OTH_E!G53</f>
        <v>96.437483999999998</v>
      </c>
      <c r="H53" s="8">
        <f>FC_IND_E!H53+FC_TRA_E!H53+FC_OTH_E!H53</f>
        <v>103.29564959999999</v>
      </c>
      <c r="I53" s="8">
        <f>FC_IND_E!I53+FC_TRA_E!I53+FC_OTH_E!I53</f>
        <v>108.19088279999998</v>
      </c>
      <c r="J53" s="8">
        <f>FC_IND_E!J53+FC_TRA_E!J53+FC_OTH_E!J53</f>
        <v>81.797601599999993</v>
      </c>
      <c r="K53" s="8">
        <f>FC_IND_E!K53+FC_TRA_E!K53+FC_OTH_E!K53</f>
        <v>92.831309999999988</v>
      </c>
      <c r="L53" s="8">
        <f>FC_IND_E!L53+FC_TRA_E!L53+FC_OTH_E!L53</f>
        <v>59.277675599999995</v>
      </c>
      <c r="M53" s="8">
        <f>FC_IND_E!M53+FC_TRA_E!M53+FC_OTH_E!M53</f>
        <v>85.351780799999986</v>
      </c>
      <c r="N53" s="8">
        <f>FC_IND_E!N53+FC_TRA_E!N53+FC_OTH_E!N53</f>
        <v>82.314975600000011</v>
      </c>
      <c r="O53" s="8">
        <f>FC_IND_E!O53+FC_TRA_E!O53+FC_OTH_E!O53</f>
        <v>86.273272799999987</v>
      </c>
      <c r="P53" s="8">
        <f>FC_IND_E!P53+FC_TRA_E!P53+FC_OTH_E!P53</f>
        <v>91.660654800000003</v>
      </c>
      <c r="Q53" s="8">
        <f>FC_IND_E!Q53+FC_TRA_E!Q53+FC_OTH_E!Q53</f>
        <v>91.517540400000001</v>
      </c>
      <c r="R53" s="8">
        <f>FC_IND_E!R53+FC_TRA_E!R53+FC_OTH_E!R53</f>
        <v>81.371861999999993</v>
      </c>
      <c r="S53" s="8">
        <f>FC_IND_E!S53+FC_TRA_E!S53+FC_OTH_E!S53</f>
        <v>78.017425200000019</v>
      </c>
      <c r="T53" s="8">
        <f>FC_IND_E!T53+FC_TRA_E!T53+FC_OTH_E!T53</f>
        <v>82.684087200000022</v>
      </c>
      <c r="U53" s="8">
        <f>FC_IND_E!U53+FC_TRA_E!U53+FC_OTH_E!U53</f>
        <v>89.242124400000023</v>
      </c>
      <c r="V53" s="8">
        <f>FC_IND_E!V53+FC_TRA_E!V53+FC_OTH_E!V53</f>
        <v>88.701069600000011</v>
      </c>
      <c r="W53" s="8">
        <f>FC_IND_E!W53+FC_TRA_E!W53+FC_OTH_E!W53</f>
        <v>139.72598640000001</v>
      </c>
      <c r="X53" s="8">
        <f>FC_IND_E!X53+FC_TRA_E!X53+FC_OTH_E!X53</f>
        <v>123.13398240000001</v>
      </c>
      <c r="Y53" s="8">
        <f>FC_IND_E!Y53+FC_TRA_E!Y53+FC_OTH_E!Y53</f>
        <v>125.63539560000002</v>
      </c>
      <c r="Z53" s="8">
        <f>FC_IND_E!Z53+FC_TRA_E!Z53+FC_OTH_E!Z53</f>
        <v>94.824100800000011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  <c r="Y54" s="45">
        <f>FC_IND_E!Y54+FC_TRA_E!Y54+FC_OTH_E!Y54</f>
        <v>0</v>
      </c>
      <c r="Z54" s="45">
        <f>FC_IND_E!Z54+FC_TRA_E!Z54+FC_OTH_E!Z54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72.171872639999989</v>
      </c>
      <c r="D61" s="49">
        <f t="shared" si="22"/>
        <v>79.047763199999991</v>
      </c>
      <c r="E61" s="49">
        <f t="shared" si="22"/>
        <v>75.25500191999997</v>
      </c>
      <c r="F61" s="49">
        <f t="shared" si="22"/>
        <v>81.31926095999998</v>
      </c>
      <c r="G61" s="49">
        <f t="shared" si="22"/>
        <v>94.327063199999998</v>
      </c>
      <c r="H61" s="49">
        <f t="shared" si="22"/>
        <v>187.65915624000002</v>
      </c>
      <c r="I61" s="49">
        <f t="shared" si="22"/>
        <v>190.11282263999999</v>
      </c>
      <c r="J61" s="49">
        <f t="shared" si="22"/>
        <v>349.83515303999985</v>
      </c>
      <c r="K61" s="49">
        <f t="shared" si="22"/>
        <v>359.40341807999994</v>
      </c>
      <c r="L61" s="49">
        <f t="shared" si="22"/>
        <v>332.9503416</v>
      </c>
      <c r="M61" s="49">
        <f t="shared" si="22"/>
        <v>352.16901647999998</v>
      </c>
      <c r="N61" s="49">
        <f t="shared" si="22"/>
        <v>334.77977525529798</v>
      </c>
      <c r="O61" s="49">
        <f t="shared" si="22"/>
        <v>348.30979428720349</v>
      </c>
      <c r="P61" s="49">
        <f t="shared" si="22"/>
        <v>380.71446383315117</v>
      </c>
      <c r="Q61" s="49">
        <f t="shared" si="22"/>
        <v>450.58252353693837</v>
      </c>
      <c r="R61" s="49">
        <f t="shared" si="22"/>
        <v>484.30427728244706</v>
      </c>
      <c r="S61" s="49">
        <f t="shared" si="22"/>
        <v>517.71959667663555</v>
      </c>
      <c r="T61" s="49">
        <f t="shared" si="22"/>
        <v>568.24835412712616</v>
      </c>
      <c r="U61" s="49">
        <f t="shared" si="22"/>
        <v>571.67759594448194</v>
      </c>
      <c r="V61" s="49">
        <f t="shared" si="22"/>
        <v>511.88805924749613</v>
      </c>
      <c r="W61" s="49">
        <f t="shared" si="22"/>
        <v>562.1251680804686</v>
      </c>
      <c r="X61" s="49">
        <f t="shared" si="22"/>
        <v>557.99710983566854</v>
      </c>
      <c r="Y61" s="49">
        <f t="shared" ref="Y61:Z61" si="23">SUM(Y62:Y72)</f>
        <v>557.89316148306216</v>
      </c>
      <c r="Z61" s="49">
        <f t="shared" si="23"/>
        <v>537.91817462649203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70.92489599999999</v>
      </c>
      <c r="D62" s="52">
        <f>FC_IND_E!D62+FC_TRA_E!D62+FC_OTH_E!D62</f>
        <v>76.799116799999993</v>
      </c>
      <c r="E62" s="52">
        <f>FC_IND_E!E62+FC_TRA_E!E62+FC_OTH_E!E62</f>
        <v>72.760262399999974</v>
      </c>
      <c r="F62" s="52">
        <f>FC_IND_E!F62+FC_TRA_E!F62+FC_OTH_E!F62</f>
        <v>77.162803199999985</v>
      </c>
      <c r="G62" s="52">
        <f>FC_IND_E!G62+FC_TRA_E!G62+FC_OTH_E!G62</f>
        <v>86.996044799999993</v>
      </c>
      <c r="H62" s="52">
        <f>FC_IND_E!H62+FC_TRA_E!H62+FC_OTH_E!H62</f>
        <v>178.37527679999999</v>
      </c>
      <c r="I62" s="52">
        <f>FC_IND_E!I62+FC_TRA_E!I62+FC_OTH_E!I62</f>
        <v>179.45343359999998</v>
      </c>
      <c r="J62" s="52">
        <f>FC_IND_E!J62+FC_TRA_E!J62+FC_OTH_E!J62</f>
        <v>203.92767359999993</v>
      </c>
      <c r="K62" s="52">
        <f>FC_IND_E!K62+FC_TRA_E!K62+FC_OTH_E!K62</f>
        <v>212.73436799999993</v>
      </c>
      <c r="L62" s="52">
        <f>FC_IND_E!L62+FC_TRA_E!L62+FC_OTH_E!L62</f>
        <v>192.31148160000004</v>
      </c>
      <c r="M62" s="52">
        <f>FC_IND_E!M62+FC_TRA_E!M62+FC_OTH_E!M62</f>
        <v>214.76649599999996</v>
      </c>
      <c r="N62" s="52">
        <f>FC_IND_E!N62+FC_TRA_E!N62+FC_OTH_E!N62</f>
        <v>183.99185279999992</v>
      </c>
      <c r="O62" s="52">
        <f>FC_IND_E!O62+FC_TRA_E!O62+FC_OTH_E!O62</f>
        <v>188.76412799999994</v>
      </c>
      <c r="P62" s="52">
        <f>FC_IND_E!P62+FC_TRA_E!P62+FC_OTH_E!P62</f>
        <v>201.13873919999989</v>
      </c>
      <c r="Q62" s="52">
        <f>FC_IND_E!Q62+FC_TRA_E!Q62+FC_OTH_E!Q62</f>
        <v>226.75040639999992</v>
      </c>
      <c r="R62" s="52">
        <f>FC_IND_E!R62+FC_TRA_E!R62+FC_OTH_E!R62</f>
        <v>221.03061119999995</v>
      </c>
      <c r="S62" s="52">
        <f>FC_IND_E!S62+FC_TRA_E!S62+FC_OTH_E!S62</f>
        <v>232.89799679999982</v>
      </c>
      <c r="T62" s="52">
        <f>FC_IND_E!T62+FC_TRA_E!T62+FC_OTH_E!T62</f>
        <v>210.52523519999988</v>
      </c>
      <c r="U62" s="52">
        <f>FC_IND_E!U62+FC_TRA_E!U62+FC_OTH_E!U62</f>
        <v>185.13976319999992</v>
      </c>
      <c r="V62" s="52">
        <f>FC_IND_E!V62+FC_TRA_E!V62+FC_OTH_E!V62</f>
        <v>113.61974399999994</v>
      </c>
      <c r="W62" s="52">
        <f>FC_IND_E!W62+FC_TRA_E!W62+FC_OTH_E!W62</f>
        <v>124.49928959999994</v>
      </c>
      <c r="X62" s="52">
        <f>FC_IND_E!X62+FC_TRA_E!X62+FC_OTH_E!X62</f>
        <v>136.4727168</v>
      </c>
      <c r="Y62" s="52">
        <f>FC_IND_E!Y62+FC_TRA_E!Y62+FC_OTH_E!Y62</f>
        <v>158.65758720000002</v>
      </c>
      <c r="Z62" s="52">
        <f>FC_IND_E!Z62+FC_TRA_E!Z62+FC_OTH_E!Z62</f>
        <v>156.18758399999999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1.2469766400000002</v>
      </c>
      <c r="D64" s="52">
        <f>FC_IND_E!D64+FC_TRA_E!D64+FC_OTH_E!D64</f>
        <v>2.2486464000000002</v>
      </c>
      <c r="E64" s="52">
        <f>FC_IND_E!E64+FC_TRA_E!E64+FC_OTH_E!E64</f>
        <v>2.4947395200000004</v>
      </c>
      <c r="F64" s="52">
        <f>FC_IND_E!F64+FC_TRA_E!F64+FC_OTH_E!F64</f>
        <v>4.1564577600000003</v>
      </c>
      <c r="G64" s="52">
        <f>FC_IND_E!G64+FC_TRA_E!G64+FC_OTH_E!G64</f>
        <v>5.5901663999999993</v>
      </c>
      <c r="H64" s="52">
        <f>FC_IND_E!H64+FC_TRA_E!H64+FC_OTH_E!H64</f>
        <v>7.479697680000001</v>
      </c>
      <c r="I64" s="52">
        <f>FC_IND_E!I64+FC_TRA_E!I64+FC_OTH_E!I64</f>
        <v>8.9566495200000009</v>
      </c>
      <c r="J64" s="52">
        <f>FC_IND_E!J64+FC_TRA_E!J64+FC_OTH_E!J64</f>
        <v>10.05463368</v>
      </c>
      <c r="K64" s="52">
        <f>FC_IND_E!K64+FC_TRA_E!K64+FC_OTH_E!K64</f>
        <v>12.042838080000001</v>
      </c>
      <c r="L64" s="52">
        <f>FC_IND_E!L64+FC_TRA_E!L64+FC_OTH_E!L64</f>
        <v>14.653548000000001</v>
      </c>
      <c r="M64" s="52">
        <f>FC_IND_E!M64+FC_TRA_E!M64+FC_OTH_E!M64</f>
        <v>11.739349440000002</v>
      </c>
      <c r="N64" s="52">
        <f>FC_IND_E!N64+FC_TRA_E!N64+FC_OTH_E!N64</f>
        <v>11.872383895298025</v>
      </c>
      <c r="O64" s="52">
        <f>FC_IND_E!O64+FC_TRA_E!O64+FC_OTH_E!O64</f>
        <v>15.773321647203595</v>
      </c>
      <c r="P64" s="52">
        <f>FC_IND_E!P64+FC_TRA_E!P64+FC_OTH_E!P64</f>
        <v>16.045898873151287</v>
      </c>
      <c r="Q64" s="52">
        <f>FC_IND_E!Q64+FC_TRA_E!Q64+FC_OTH_E!Q64</f>
        <v>14.289766896938488</v>
      </c>
      <c r="R64" s="52">
        <f>FC_IND_E!R64+FC_TRA_E!R64+FC_OTH_E!R64</f>
        <v>16.31870752244712</v>
      </c>
      <c r="S64" s="52">
        <f>FC_IND_E!S64+FC_TRA_E!S64+FC_OTH_E!S64</f>
        <v>19.801433796635646</v>
      </c>
      <c r="T64" s="52">
        <f>FC_IND_E!T64+FC_TRA_E!T64+FC_OTH_E!T64</f>
        <v>21.612275407126358</v>
      </c>
      <c r="U64" s="52">
        <f>FC_IND_E!U64+FC_TRA_E!U64+FC_OTH_E!U64</f>
        <v>22.409263464481885</v>
      </c>
      <c r="V64" s="52">
        <f>FC_IND_E!V64+FC_TRA_E!V64+FC_OTH_E!V64</f>
        <v>14.111530447496206</v>
      </c>
      <c r="W64" s="52">
        <f>FC_IND_E!W64+FC_TRA_E!W64+FC_OTH_E!W64</f>
        <v>15.273515600468667</v>
      </c>
      <c r="X64" s="52">
        <f>FC_IND_E!X64+FC_TRA_E!X64+FC_OTH_E!X64</f>
        <v>10.584204395668497</v>
      </c>
      <c r="Y64" s="52">
        <f>FC_IND_E!Y64+FC_TRA_E!Y64+FC_OTH_E!Y64</f>
        <v>14.922412683062131</v>
      </c>
      <c r="Z64" s="52">
        <f>FC_IND_E!Z64+FC_TRA_E!Z64+FC_OTH_E!Z64</f>
        <v>9.8537946264922152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  <c r="Y65" s="52">
        <f>FC_IND_E!Y65+FC_TRA_E!Y65+FC_OTH_E!Y65</f>
        <v>0</v>
      </c>
      <c r="Z65" s="52">
        <f>FC_IND_E!Z65+FC_TRA_E!Z65+FC_OTH_E!Z65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3.8257487999999995</v>
      </c>
      <c r="K67" s="52">
        <f>FC_IND_E!K67+FC_TRA_E!K67+FC_OTH_E!K67</f>
        <v>2.7325684799999999</v>
      </c>
      <c r="L67" s="52">
        <f>FC_IND_E!L67+FC_TRA_E!L67+FC_OTH_E!L67</f>
        <v>2.1784593600000002</v>
      </c>
      <c r="M67" s="52">
        <f>FC_IND_E!M67+FC_TRA_E!M67+FC_OTH_E!M67</f>
        <v>2.1195820800000003</v>
      </c>
      <c r="N67" s="52">
        <f>FC_IND_E!N67+FC_TRA_E!N67+FC_OTH_E!N67</f>
        <v>18.900626400000004</v>
      </c>
      <c r="O67" s="52">
        <f>FC_IND_E!O67+FC_TRA_E!O67+FC_OTH_E!O67</f>
        <v>3.7839484800000012</v>
      </c>
      <c r="P67" s="52">
        <f>FC_IND_E!P67+FC_TRA_E!P67+FC_OTH_E!P67</f>
        <v>1.90344384</v>
      </c>
      <c r="Q67" s="52">
        <f>FC_IND_E!Q67+FC_TRA_E!Q67+FC_OTH_E!Q67</f>
        <v>9.1675238399999994</v>
      </c>
      <c r="R67" s="52">
        <f>FC_IND_E!R67+FC_TRA_E!R67+FC_OTH_E!R67</f>
        <v>21.19480128</v>
      </c>
      <c r="S67" s="52">
        <f>FC_IND_E!S67+FC_TRA_E!S67+FC_OTH_E!S67</f>
        <v>26.199115200000001</v>
      </c>
      <c r="T67" s="52">
        <f>FC_IND_E!T67+FC_TRA_E!T67+FC_OTH_E!T67</f>
        <v>19.894913279999997</v>
      </c>
      <c r="U67" s="52">
        <f>FC_IND_E!U67+FC_TRA_E!U67+FC_OTH_E!U67</f>
        <v>29.614762080000006</v>
      </c>
      <c r="V67" s="52">
        <f>FC_IND_E!V67+FC_TRA_E!V67+FC_OTH_E!V67</f>
        <v>50.550095519999999</v>
      </c>
      <c r="W67" s="52">
        <f>FC_IND_E!W67+FC_TRA_E!W67+FC_OTH_E!W67</f>
        <v>40.935002399999988</v>
      </c>
      <c r="X67" s="52">
        <f>FC_IND_E!X67+FC_TRA_E!X67+FC_OTH_E!X67</f>
        <v>52.980886080000005</v>
      </c>
      <c r="Y67" s="52">
        <f>FC_IND_E!Y67+FC_TRA_E!Y67+FC_OTH_E!Y67</f>
        <v>58.944568320000002</v>
      </c>
      <c r="Z67" s="52">
        <f>FC_IND_E!Z67+FC_TRA_E!Z67+FC_OTH_E!Z67</f>
        <v>69.080636159999997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130.38768719999999</v>
      </c>
      <c r="K69" s="52">
        <f>FC_IND_E!K69+FC_TRA_E!K69+FC_OTH_E!K69</f>
        <v>130.1149656</v>
      </c>
      <c r="L69" s="52">
        <f>FC_IND_E!L69+FC_TRA_E!L69+FC_OTH_E!L69</f>
        <v>121.94249328000001</v>
      </c>
      <c r="M69" s="52">
        <f>FC_IND_E!M69+FC_TRA_E!M69+FC_OTH_E!M69</f>
        <v>122.33144016</v>
      </c>
      <c r="N69" s="52">
        <f>FC_IND_E!N69+FC_TRA_E!N69+FC_OTH_E!N69</f>
        <v>119.42631792</v>
      </c>
      <c r="O69" s="52">
        <f>FC_IND_E!O69+FC_TRA_E!O69+FC_OTH_E!O69</f>
        <v>139.25394287999993</v>
      </c>
      <c r="P69" s="52">
        <f>FC_IND_E!P69+FC_TRA_E!P69+FC_OTH_E!P69</f>
        <v>161.06300495999997</v>
      </c>
      <c r="Q69" s="52">
        <f>FC_IND_E!Q69+FC_TRA_E!Q69+FC_OTH_E!Q69</f>
        <v>199.95386975999998</v>
      </c>
      <c r="R69" s="52">
        <f>FC_IND_E!R69+FC_TRA_E!R69+FC_OTH_E!R69</f>
        <v>225.56701584000001</v>
      </c>
      <c r="S69" s="52">
        <f>FC_IND_E!S69+FC_TRA_E!S69+FC_OTH_E!S69</f>
        <v>238.65026112000001</v>
      </c>
      <c r="T69" s="52">
        <f>FC_IND_E!T69+FC_TRA_E!T69+FC_OTH_E!T69</f>
        <v>316.08611855999987</v>
      </c>
      <c r="U69" s="52">
        <f>FC_IND_E!U69+FC_TRA_E!U69+FC_OTH_E!U69</f>
        <v>334.4504774400001</v>
      </c>
      <c r="V69" s="52">
        <f>FC_IND_E!V69+FC_TRA_E!V69+FC_OTH_E!V69</f>
        <v>333.54335951999997</v>
      </c>
      <c r="W69" s="52">
        <f>FC_IND_E!W69+FC_TRA_E!W69+FC_OTH_E!W69</f>
        <v>381.34457423999993</v>
      </c>
      <c r="X69" s="52">
        <f>FC_IND_E!X69+FC_TRA_E!X69+FC_OTH_E!X69</f>
        <v>357.85814688000005</v>
      </c>
      <c r="Y69" s="52">
        <f>FC_IND_E!Y69+FC_TRA_E!Y69+FC_OTH_E!Y69</f>
        <v>325.31787215999998</v>
      </c>
      <c r="Z69" s="52">
        <f>FC_IND_E!Z69+FC_TRA_E!Z69+FC_OTH_E!Z69</f>
        <v>302.63482655999985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1.7408519999999996</v>
      </c>
      <c r="H72" s="55">
        <f>FC_IND_E!H72+FC_TRA_E!H72+FC_OTH_E!H72</f>
        <v>1.8041817600000001</v>
      </c>
      <c r="I72" s="55">
        <f>FC_IND_E!I72+FC_TRA_E!I72+FC_OTH_E!I72</f>
        <v>1.7027395199999997</v>
      </c>
      <c r="J72" s="55">
        <f>FC_IND_E!J72+FC_TRA_E!J72+FC_OTH_E!J72</f>
        <v>1.6394097599999997</v>
      </c>
      <c r="K72" s="55">
        <f>FC_IND_E!K72+FC_TRA_E!K72+FC_OTH_E!K72</f>
        <v>1.7786779199999996</v>
      </c>
      <c r="L72" s="55">
        <f>FC_IND_E!L72+FC_TRA_E!L72+FC_OTH_E!L72</f>
        <v>1.8643593599999999</v>
      </c>
      <c r="M72" s="55">
        <f>FC_IND_E!M72+FC_TRA_E!M72+FC_OTH_E!M72</f>
        <v>1.2121487999999998</v>
      </c>
      <c r="N72" s="55">
        <f>FC_IND_E!N72+FC_TRA_E!N72+FC_OTH_E!N72</f>
        <v>0.58859424000000005</v>
      </c>
      <c r="O72" s="55">
        <f>FC_IND_E!O72+FC_TRA_E!O72+FC_OTH_E!O72</f>
        <v>0.73445327999999999</v>
      </c>
      <c r="P72" s="55">
        <f>FC_IND_E!P72+FC_TRA_E!P72+FC_OTH_E!P72</f>
        <v>0.56337695999999982</v>
      </c>
      <c r="Q72" s="55">
        <f>FC_IND_E!Q72+FC_TRA_E!Q72+FC_OTH_E!Q72</f>
        <v>0.42095664000000005</v>
      </c>
      <c r="R72" s="55">
        <f>FC_IND_E!R72+FC_TRA_E!R72+FC_OTH_E!R72</f>
        <v>0.19314144</v>
      </c>
      <c r="S72" s="55">
        <f>FC_IND_E!S72+FC_TRA_E!S72+FC_OTH_E!S72</f>
        <v>0.17078975999999996</v>
      </c>
      <c r="T72" s="55">
        <f>FC_IND_E!T72+FC_TRA_E!T72+FC_OTH_E!T72</f>
        <v>0.12981167999999993</v>
      </c>
      <c r="U72" s="55">
        <f>FC_IND_E!U72+FC_TRA_E!U72+FC_OTH_E!U72</f>
        <v>6.3329760000000013E-2</v>
      </c>
      <c r="V72" s="55">
        <f>FC_IND_E!V72+FC_TRA_E!V72+FC_OTH_E!V72</f>
        <v>6.3329760000000013E-2</v>
      </c>
      <c r="W72" s="55">
        <f>FC_IND_E!W72+FC_TRA_E!W72+FC_OTH_E!W72</f>
        <v>7.2786240000000002E-2</v>
      </c>
      <c r="X72" s="55">
        <f>FC_IND_E!X72+FC_TRA_E!X72+FC_OTH_E!X72</f>
        <v>0.10115568</v>
      </c>
      <c r="Y72" s="55">
        <f>FC_IND_E!Y72+FC_TRA_E!Y72+FC_OTH_E!Y72</f>
        <v>5.0721119999999995E-2</v>
      </c>
      <c r="Z72" s="55">
        <f>FC_IND_E!Z72+FC_TRA_E!Z72+FC_OTH_E!Z72</f>
        <v>0.16133327999999997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1305.83223516</v>
      </c>
      <c r="D2" s="21">
        <f t="shared" ref="D2:X2" si="0">SUM(D3,D17,D22,D25,D26,D51,D52)</f>
        <v>1445.8430144399999</v>
      </c>
      <c r="E2" s="21">
        <f t="shared" si="0"/>
        <v>1251.35990724</v>
      </c>
      <c r="F2" s="21">
        <f t="shared" si="0"/>
        <v>1135.33413756</v>
      </c>
      <c r="G2" s="21">
        <f t="shared" si="0"/>
        <v>1289.5888875600001</v>
      </c>
      <c r="H2" s="21">
        <f t="shared" si="0"/>
        <v>1270.4730269999998</v>
      </c>
      <c r="I2" s="21">
        <f t="shared" si="0"/>
        <v>1357.9217118000001</v>
      </c>
      <c r="J2" s="21">
        <f t="shared" si="0"/>
        <v>1267.9859560800001</v>
      </c>
      <c r="K2" s="21">
        <f t="shared" si="0"/>
        <v>1211.59177572</v>
      </c>
      <c r="L2" s="21">
        <f t="shared" si="0"/>
        <v>1032.80672796</v>
      </c>
      <c r="M2" s="21">
        <f t="shared" si="0"/>
        <v>1111.89762888</v>
      </c>
      <c r="N2" s="21">
        <f t="shared" si="0"/>
        <v>1086.2019833053671</v>
      </c>
      <c r="O2" s="21">
        <f t="shared" si="0"/>
        <v>1047.6943020613617</v>
      </c>
      <c r="P2" s="21">
        <f t="shared" si="0"/>
        <v>1004.7420146352677</v>
      </c>
      <c r="Q2" s="21">
        <f t="shared" si="0"/>
        <v>987.09317193086747</v>
      </c>
      <c r="R2" s="21">
        <f t="shared" si="0"/>
        <v>957.34141013563271</v>
      </c>
      <c r="S2" s="21">
        <f t="shared" si="0"/>
        <v>962.88435913155024</v>
      </c>
      <c r="T2" s="21">
        <f t="shared" si="0"/>
        <v>959.10172474239459</v>
      </c>
      <c r="U2" s="21">
        <f t="shared" si="0"/>
        <v>980.16248534249712</v>
      </c>
      <c r="V2" s="21">
        <f t="shared" si="0"/>
        <v>999.4741398562644</v>
      </c>
      <c r="W2" s="21">
        <f t="shared" si="0"/>
        <v>919.03788188872363</v>
      </c>
      <c r="X2" s="21">
        <f t="shared" si="0"/>
        <v>951.74476487921527</v>
      </c>
      <c r="Y2" s="21">
        <f t="shared" ref="Y2:Z2" si="1">SUM(Y3,Y17,Y22,Y25,Y26,Y51,Y52)</f>
        <v>767.14833918928014</v>
      </c>
      <c r="Z2" s="21">
        <f t="shared" si="1"/>
        <v>648.55388241653009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431.76540000000006</v>
      </c>
      <c r="D3" s="24">
        <f t="shared" si="2"/>
        <v>465.99803447999989</v>
      </c>
      <c r="E3" s="24">
        <f t="shared" si="2"/>
        <v>291.48318407999994</v>
      </c>
      <c r="F3" s="24">
        <f t="shared" si="2"/>
        <v>224.35854936000007</v>
      </c>
      <c r="G3" s="24">
        <f t="shared" si="2"/>
        <v>315.21835487999999</v>
      </c>
      <c r="H3" s="24">
        <f t="shared" si="2"/>
        <v>308.46392015999999</v>
      </c>
      <c r="I3" s="24">
        <f t="shared" si="2"/>
        <v>369.22707360000004</v>
      </c>
      <c r="J3" s="24">
        <f t="shared" si="2"/>
        <v>313.43638656000007</v>
      </c>
      <c r="K3" s="24">
        <f t="shared" si="2"/>
        <v>299.27869751999992</v>
      </c>
      <c r="L3" s="24">
        <f t="shared" si="2"/>
        <v>265.81826832000002</v>
      </c>
      <c r="M3" s="24">
        <f t="shared" si="2"/>
        <v>260.81377872000002</v>
      </c>
      <c r="N3" s="24">
        <f t="shared" si="2"/>
        <v>234.45304343999999</v>
      </c>
      <c r="O3" s="24">
        <f t="shared" si="2"/>
        <v>217.41228960000001</v>
      </c>
      <c r="P3" s="24">
        <f t="shared" si="2"/>
        <v>207.81169463999998</v>
      </c>
      <c r="Q3" s="24">
        <f t="shared" si="2"/>
        <v>206.41496040000001</v>
      </c>
      <c r="R3" s="24">
        <f t="shared" si="2"/>
        <v>194.44373256000003</v>
      </c>
      <c r="S3" s="24">
        <f t="shared" si="2"/>
        <v>201.46295928000001</v>
      </c>
      <c r="T3" s="24">
        <f t="shared" si="2"/>
        <v>186.43470911999998</v>
      </c>
      <c r="U3" s="24">
        <f t="shared" si="2"/>
        <v>165.59743464000005</v>
      </c>
      <c r="V3" s="24">
        <f t="shared" si="2"/>
        <v>181.42875432</v>
      </c>
      <c r="W3" s="24">
        <f t="shared" si="2"/>
        <v>149.99955168000002</v>
      </c>
      <c r="X3" s="24">
        <f t="shared" ref="X3:Z3" si="3">SUM(X4,X8,X11)</f>
        <v>155.87683848000006</v>
      </c>
      <c r="Y3" s="24">
        <f t="shared" si="3"/>
        <v>157.68894504000002</v>
      </c>
      <c r="Z3" s="24">
        <f t="shared" si="3"/>
        <v>90.317187839999974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406.03509672000007</v>
      </c>
      <c r="D4" s="19">
        <f t="shared" si="4"/>
        <v>447.36399311999992</v>
      </c>
      <c r="E4" s="19">
        <f t="shared" si="4"/>
        <v>274.13842631999995</v>
      </c>
      <c r="F4" s="19">
        <f t="shared" si="4"/>
        <v>205.17619056000007</v>
      </c>
      <c r="G4" s="19">
        <f t="shared" si="4"/>
        <v>296.13160104000002</v>
      </c>
      <c r="H4" s="19">
        <f t="shared" si="4"/>
        <v>290.58092183999997</v>
      </c>
      <c r="I4" s="19">
        <f t="shared" si="4"/>
        <v>351.41648520000007</v>
      </c>
      <c r="J4" s="19">
        <f t="shared" si="4"/>
        <v>296.12873400000007</v>
      </c>
      <c r="K4" s="19">
        <f t="shared" si="4"/>
        <v>279.42597407999995</v>
      </c>
      <c r="L4" s="19">
        <f t="shared" si="4"/>
        <v>247.34988960000004</v>
      </c>
      <c r="M4" s="19">
        <f t="shared" si="4"/>
        <v>237.09554616000003</v>
      </c>
      <c r="N4" s="19">
        <f t="shared" si="4"/>
        <v>214.99158383999998</v>
      </c>
      <c r="O4" s="19">
        <f t="shared" si="4"/>
        <v>195.94642584000002</v>
      </c>
      <c r="P4" s="19">
        <f t="shared" si="4"/>
        <v>188.42888855999999</v>
      </c>
      <c r="Q4" s="19">
        <f t="shared" si="4"/>
        <v>185.29182936000001</v>
      </c>
      <c r="R4" s="19">
        <f t="shared" si="4"/>
        <v>173.10501384000003</v>
      </c>
      <c r="S4" s="19">
        <f t="shared" si="4"/>
        <v>175.67029392000001</v>
      </c>
      <c r="T4" s="19">
        <f t="shared" si="4"/>
        <v>164.80699487999999</v>
      </c>
      <c r="U4" s="19">
        <f t="shared" si="4"/>
        <v>146.50527936000003</v>
      </c>
      <c r="V4" s="19">
        <f t="shared" si="4"/>
        <v>161.91116832</v>
      </c>
      <c r="W4" s="19">
        <f t="shared" si="4"/>
        <v>133.40868288000001</v>
      </c>
      <c r="X4" s="19">
        <f t="shared" ref="X4:Z4" si="5">SUM(X5:X7)</f>
        <v>142.33379160000004</v>
      </c>
      <c r="Y4" s="19">
        <f t="shared" si="5"/>
        <v>141.92155032000002</v>
      </c>
      <c r="Z4" s="19">
        <f t="shared" si="5"/>
        <v>73.449385679999978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56.451959520000003</v>
      </c>
      <c r="D5" s="8">
        <f>FC_IND_IS_E!D5+FC_IND_NFM_E!D5+FC_IND_CPC_E!D5+FC_IND_NMM_E!D5+FC_IND_PPP_E!D5+FC_IND_FBT_E!D5+FC_IND_TE_E!D5+FC_IND_MAC_E!D5+FC_IND_TL_E!D5+FC_IND_WP_E!D5+FC_IND_MQ_E!D5+FC_IND_CON_E!D5+FC_IND_NSP_E!D5</f>
        <v>64.763904479999994</v>
      </c>
      <c r="E5" s="8">
        <f>FC_IND_IS_E!E5+FC_IND_NFM_E!E5+FC_IND_CPC_E!E5+FC_IND_NMM_E!E5+FC_IND_PPP_E!E5+FC_IND_FBT_E!E5+FC_IND_TE_E!E5+FC_IND_MAC_E!E5+FC_IND_TL_E!E5+FC_IND_WP_E!E5+FC_IND_MQ_E!E5+FC_IND_CON_E!E5+FC_IND_NSP_E!E5</f>
        <v>74.080881599999998</v>
      </c>
      <c r="F5" s="8">
        <f>FC_IND_IS_E!F5+FC_IND_NFM_E!F5+FC_IND_CPC_E!F5+FC_IND_NMM_E!F5+FC_IND_PPP_E!F5+FC_IND_FBT_E!F5+FC_IND_TE_E!F5+FC_IND_MAC_E!F5+FC_IND_TL_E!F5+FC_IND_WP_E!F5+FC_IND_MQ_E!F5+FC_IND_CON_E!F5+FC_IND_NSP_E!F5</f>
        <v>54.224332800000013</v>
      </c>
      <c r="G5" s="8">
        <f>FC_IND_IS_E!G5+FC_IND_NFM_E!G5+FC_IND_CPC_E!G5+FC_IND_NMM_E!G5+FC_IND_PPP_E!G5+FC_IND_FBT_E!G5+FC_IND_TE_E!G5+FC_IND_MAC_E!G5+FC_IND_TL_E!G5+FC_IND_WP_E!G5+FC_IND_MQ_E!G5+FC_IND_CON_E!G5+FC_IND_NSP_E!G5</f>
        <v>52.335254400000004</v>
      </c>
      <c r="H5" s="8">
        <f>FC_IND_IS_E!H5+FC_IND_NFM_E!H5+FC_IND_CPC_E!H5+FC_IND_NMM_E!H5+FC_IND_PPP_E!H5+FC_IND_FBT_E!H5+FC_IND_TE_E!H5+FC_IND_MAC_E!H5+FC_IND_TL_E!H5+FC_IND_WP_E!H5+FC_IND_MQ_E!H5+FC_IND_CON_E!H5+FC_IND_NSP_E!H5</f>
        <v>83.150934239999984</v>
      </c>
      <c r="I5" s="8">
        <f>FC_IND_IS_E!I5+FC_IND_NFM_E!I5+FC_IND_CPC_E!I5+FC_IND_NMM_E!I5+FC_IND_PPP_E!I5+FC_IND_FBT_E!I5+FC_IND_TE_E!I5+FC_IND_MAC_E!I5+FC_IND_TL_E!I5+FC_IND_WP_E!I5+FC_IND_MQ_E!I5+FC_IND_CON_E!I5+FC_IND_NSP_E!I5</f>
        <v>107.18149728000002</v>
      </c>
      <c r="J5" s="8">
        <f>FC_IND_IS_E!J5+FC_IND_NFM_E!J5+FC_IND_CPC_E!J5+FC_IND_NMM_E!J5+FC_IND_PPP_E!J5+FC_IND_FBT_E!J5+FC_IND_TE_E!J5+FC_IND_MAC_E!J5+FC_IND_TL_E!J5+FC_IND_WP_E!J5+FC_IND_MQ_E!J5+FC_IND_CON_E!J5+FC_IND_NSP_E!J5</f>
        <v>116.27525184000002</v>
      </c>
      <c r="K5" s="8">
        <f>FC_IND_IS_E!K5+FC_IND_NFM_E!K5+FC_IND_CPC_E!K5+FC_IND_NMM_E!K5+FC_IND_PPP_E!K5+FC_IND_FBT_E!K5+FC_IND_TE_E!K5+FC_IND_MAC_E!K5+FC_IND_TL_E!K5+FC_IND_WP_E!K5+FC_IND_MQ_E!K5+FC_IND_CON_E!K5+FC_IND_NSP_E!K5</f>
        <v>88.456272959999978</v>
      </c>
      <c r="L5" s="8">
        <f>FC_IND_IS_E!L5+FC_IND_NFM_E!L5+FC_IND_CPC_E!L5+FC_IND_NMM_E!L5+FC_IND_PPP_E!L5+FC_IND_FBT_E!L5+FC_IND_TE_E!L5+FC_IND_MAC_E!L5+FC_IND_TL_E!L5+FC_IND_WP_E!L5+FC_IND_MQ_E!L5+FC_IND_CON_E!L5+FC_IND_NSP_E!L5</f>
        <v>54.701908800000005</v>
      </c>
      <c r="M5" s="8">
        <f>FC_IND_IS_E!M5+FC_IND_NFM_E!M5+FC_IND_CPC_E!M5+FC_IND_NMM_E!M5+FC_IND_PPP_E!M5+FC_IND_FBT_E!M5+FC_IND_TE_E!M5+FC_IND_MAC_E!M5+FC_IND_TL_E!M5+FC_IND_WP_E!M5+FC_IND_MQ_E!M5+FC_IND_CON_E!M5+FC_IND_NSP_E!M5</f>
        <v>67.148954399999994</v>
      </c>
      <c r="N5" s="8">
        <f>FC_IND_IS_E!N5+FC_IND_NFM_E!N5+FC_IND_CPC_E!N5+FC_IND_NMM_E!N5+FC_IND_PPP_E!N5+FC_IND_FBT_E!N5+FC_IND_TE_E!N5+FC_IND_MAC_E!N5+FC_IND_TL_E!N5+FC_IND_WP_E!N5+FC_IND_MQ_E!N5+FC_IND_CON_E!N5+FC_IND_NSP_E!N5</f>
        <v>42.709091039999983</v>
      </c>
      <c r="O5" s="8">
        <f>FC_IND_IS_E!O5+FC_IND_NFM_E!O5+FC_IND_CPC_E!O5+FC_IND_NMM_E!O5+FC_IND_PPP_E!O5+FC_IND_FBT_E!O5+FC_IND_TE_E!O5+FC_IND_MAC_E!O5+FC_IND_TL_E!O5+FC_IND_WP_E!O5+FC_IND_MQ_E!O5+FC_IND_CON_E!O5+FC_IND_NSP_E!O5</f>
        <v>30.907303679999998</v>
      </c>
      <c r="P5" s="8">
        <f>FC_IND_IS_E!P5+FC_IND_NFM_E!P5+FC_IND_CPC_E!P5+FC_IND_NMM_E!P5+FC_IND_PPP_E!P5+FC_IND_FBT_E!P5+FC_IND_TE_E!P5+FC_IND_MAC_E!P5+FC_IND_TL_E!P5+FC_IND_WP_E!P5+FC_IND_MQ_E!P5+FC_IND_CON_E!P5+FC_IND_NSP_E!P5</f>
        <v>31.445372639999999</v>
      </c>
      <c r="Q5" s="8">
        <f>FC_IND_IS_E!Q5+FC_IND_NFM_E!Q5+FC_IND_CPC_E!Q5+FC_IND_NMM_E!Q5+FC_IND_PPP_E!Q5+FC_IND_FBT_E!Q5+FC_IND_TE_E!Q5+FC_IND_MAC_E!Q5+FC_IND_TL_E!Q5+FC_IND_WP_E!Q5+FC_IND_MQ_E!Q5+FC_IND_CON_E!Q5+FC_IND_NSP_E!Q5</f>
        <v>29.697798239999997</v>
      </c>
      <c r="R5" s="8">
        <f>FC_IND_IS_E!R5+FC_IND_NFM_E!R5+FC_IND_CPC_E!R5+FC_IND_NMM_E!R5+FC_IND_PPP_E!R5+FC_IND_FBT_E!R5+FC_IND_TE_E!R5+FC_IND_MAC_E!R5+FC_IND_TL_E!R5+FC_IND_WP_E!R5+FC_IND_MQ_E!R5+FC_IND_CON_E!R5+FC_IND_NSP_E!R5</f>
        <v>28.532866560000002</v>
      </c>
      <c r="S5" s="8">
        <f>FC_IND_IS_E!S5+FC_IND_NFM_E!S5+FC_IND_CPC_E!S5+FC_IND_NMM_E!S5+FC_IND_PPP_E!S5+FC_IND_FBT_E!S5+FC_IND_TE_E!S5+FC_IND_MAC_E!S5+FC_IND_TL_E!S5+FC_IND_WP_E!S5+FC_IND_MQ_E!S5+FC_IND_CON_E!S5+FC_IND_NSP_E!S5</f>
        <v>28.482986400000001</v>
      </c>
      <c r="T5" s="8">
        <f>FC_IND_IS_E!T5+FC_IND_NFM_E!T5+FC_IND_CPC_E!T5+FC_IND_NMM_E!T5+FC_IND_PPP_E!T5+FC_IND_FBT_E!T5+FC_IND_TE_E!T5+FC_IND_MAC_E!T5+FC_IND_TL_E!T5+FC_IND_WP_E!T5+FC_IND_MQ_E!T5+FC_IND_CON_E!T5+FC_IND_NSP_E!T5</f>
        <v>12.56237136</v>
      </c>
      <c r="U5" s="8">
        <f>FC_IND_IS_E!U5+FC_IND_NFM_E!U5+FC_IND_CPC_E!U5+FC_IND_NMM_E!U5+FC_IND_PPP_E!U5+FC_IND_FBT_E!U5+FC_IND_TE_E!U5+FC_IND_MAC_E!U5+FC_IND_TL_E!U5+FC_IND_WP_E!U5+FC_IND_MQ_E!U5+FC_IND_CON_E!U5+FC_IND_NSP_E!U5</f>
        <v>12.488789280000001</v>
      </c>
      <c r="V5" s="8">
        <f>FC_IND_IS_E!V5+FC_IND_NFM_E!V5+FC_IND_CPC_E!V5+FC_IND_NMM_E!V5+FC_IND_PPP_E!V5+FC_IND_FBT_E!V5+FC_IND_TE_E!V5+FC_IND_MAC_E!V5+FC_IND_TL_E!V5+FC_IND_WP_E!V5+FC_IND_MQ_E!V5+FC_IND_CON_E!V5+FC_IND_NSP_E!V5</f>
        <v>12.360374399999998</v>
      </c>
      <c r="W5" s="8">
        <f>FC_IND_IS_E!W5+FC_IND_NFM_E!W5+FC_IND_CPC_E!W5+FC_IND_NMM_E!W5+FC_IND_PPP_E!W5+FC_IND_FBT_E!W5+FC_IND_TE_E!W5+FC_IND_MAC_E!W5+FC_IND_TL_E!W5+FC_IND_WP_E!W5+FC_IND_MQ_E!W5+FC_IND_CON_E!W5+FC_IND_NSP_E!W5</f>
        <v>12.187032000000002</v>
      </c>
      <c r="X5" s="8">
        <f>FC_IND_IS_E!X5+FC_IND_NFM_E!X5+FC_IND_CPC_E!X5+FC_IND_NMM_E!X5+FC_IND_PPP_E!X5+FC_IND_FBT_E!X5+FC_IND_TE_E!X5+FC_IND_MAC_E!X5+FC_IND_TL_E!X5+FC_IND_WP_E!X5+FC_IND_MQ_E!X5+FC_IND_CON_E!X5+FC_IND_NSP_E!X5</f>
        <v>9.8154249600000014</v>
      </c>
      <c r="Y5" s="8">
        <f>FC_IND_IS_E!Y5+FC_IND_NFM_E!Y5+FC_IND_CPC_E!Y5+FC_IND_NMM_E!Y5+FC_IND_PPP_E!Y5+FC_IND_FBT_E!Y5+FC_IND_TE_E!Y5+FC_IND_MAC_E!Y5+FC_IND_TL_E!Y5+FC_IND_WP_E!Y5+FC_IND_MQ_E!Y5+FC_IND_CON_E!Y5+FC_IND_NSP_E!Y5</f>
        <v>6.9634118400000009</v>
      </c>
      <c r="Z5" s="8">
        <f>FC_IND_IS_E!Z5+FC_IND_NFM_E!Z5+FC_IND_CPC_E!Z5+FC_IND_NMM_E!Z5+FC_IND_PPP_E!Z5+FC_IND_FBT_E!Z5+FC_IND_TE_E!Z5+FC_IND_MAC_E!Z5+FC_IND_TL_E!Z5+FC_IND_WP_E!Z5+FC_IND_MQ_E!Z5+FC_IND_CON_E!Z5+FC_IND_NSP_E!Z5</f>
        <v>0.58759536000000012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349.58313720000007</v>
      </c>
      <c r="D7" s="8">
        <f>FC_IND_IS_E!D7+FC_IND_NFM_E!D7+FC_IND_CPC_E!D7+FC_IND_NMM_E!D7+FC_IND_PPP_E!D7+FC_IND_FBT_E!D7+FC_IND_TE_E!D7+FC_IND_MAC_E!D7+FC_IND_TL_E!D7+FC_IND_WP_E!D7+FC_IND_MQ_E!D7+FC_IND_CON_E!D7+FC_IND_NSP_E!D7</f>
        <v>382.60008863999991</v>
      </c>
      <c r="E7" s="8">
        <f>FC_IND_IS_E!E7+FC_IND_NFM_E!E7+FC_IND_CPC_E!E7+FC_IND_NMM_E!E7+FC_IND_PPP_E!E7+FC_IND_FBT_E!E7+FC_IND_TE_E!E7+FC_IND_MAC_E!E7+FC_IND_TL_E!E7+FC_IND_WP_E!E7+FC_IND_MQ_E!E7+FC_IND_CON_E!E7+FC_IND_NSP_E!E7</f>
        <v>200.05754471999995</v>
      </c>
      <c r="F7" s="8">
        <f>FC_IND_IS_E!F7+FC_IND_NFM_E!F7+FC_IND_CPC_E!F7+FC_IND_NMM_E!F7+FC_IND_PPP_E!F7+FC_IND_FBT_E!F7+FC_IND_TE_E!F7+FC_IND_MAC_E!F7+FC_IND_TL_E!F7+FC_IND_WP_E!F7+FC_IND_MQ_E!F7+FC_IND_CON_E!F7+FC_IND_NSP_E!F7</f>
        <v>150.95185776000005</v>
      </c>
      <c r="G7" s="8">
        <f>FC_IND_IS_E!G7+FC_IND_NFM_E!G7+FC_IND_CPC_E!G7+FC_IND_NMM_E!G7+FC_IND_PPP_E!G7+FC_IND_FBT_E!G7+FC_IND_TE_E!G7+FC_IND_MAC_E!G7+FC_IND_TL_E!G7+FC_IND_WP_E!G7+FC_IND_MQ_E!G7+FC_IND_CON_E!G7+FC_IND_NSP_E!G7</f>
        <v>243.79634664000002</v>
      </c>
      <c r="H7" s="8">
        <f>FC_IND_IS_E!H7+FC_IND_NFM_E!H7+FC_IND_CPC_E!H7+FC_IND_NMM_E!H7+FC_IND_PPP_E!H7+FC_IND_FBT_E!H7+FC_IND_TE_E!H7+FC_IND_MAC_E!H7+FC_IND_TL_E!H7+FC_IND_WP_E!H7+FC_IND_MQ_E!H7+FC_IND_CON_E!H7+FC_IND_NSP_E!H7</f>
        <v>207.4299876</v>
      </c>
      <c r="I7" s="8">
        <f>FC_IND_IS_E!I7+FC_IND_NFM_E!I7+FC_IND_CPC_E!I7+FC_IND_NMM_E!I7+FC_IND_PPP_E!I7+FC_IND_FBT_E!I7+FC_IND_TE_E!I7+FC_IND_MAC_E!I7+FC_IND_TL_E!I7+FC_IND_WP_E!I7+FC_IND_MQ_E!I7+FC_IND_CON_E!I7+FC_IND_NSP_E!I7</f>
        <v>244.23498792000004</v>
      </c>
      <c r="J7" s="8">
        <f>FC_IND_IS_E!J7+FC_IND_NFM_E!J7+FC_IND_CPC_E!J7+FC_IND_NMM_E!J7+FC_IND_PPP_E!J7+FC_IND_FBT_E!J7+FC_IND_TE_E!J7+FC_IND_MAC_E!J7+FC_IND_TL_E!J7+FC_IND_WP_E!J7+FC_IND_MQ_E!J7+FC_IND_CON_E!J7+FC_IND_NSP_E!J7</f>
        <v>179.85348216000006</v>
      </c>
      <c r="K7" s="8">
        <f>FC_IND_IS_E!K7+FC_IND_NFM_E!K7+FC_IND_CPC_E!K7+FC_IND_NMM_E!K7+FC_IND_PPP_E!K7+FC_IND_FBT_E!K7+FC_IND_TE_E!K7+FC_IND_MAC_E!K7+FC_IND_TL_E!K7+FC_IND_WP_E!K7+FC_IND_MQ_E!K7+FC_IND_CON_E!K7+FC_IND_NSP_E!K7</f>
        <v>190.96970112</v>
      </c>
      <c r="L7" s="8">
        <f>FC_IND_IS_E!L7+FC_IND_NFM_E!L7+FC_IND_CPC_E!L7+FC_IND_NMM_E!L7+FC_IND_PPP_E!L7+FC_IND_FBT_E!L7+FC_IND_TE_E!L7+FC_IND_MAC_E!L7+FC_IND_TL_E!L7+FC_IND_WP_E!L7+FC_IND_MQ_E!L7+FC_IND_CON_E!L7+FC_IND_NSP_E!L7</f>
        <v>192.64798080000003</v>
      </c>
      <c r="M7" s="8">
        <f>FC_IND_IS_E!M7+FC_IND_NFM_E!M7+FC_IND_CPC_E!M7+FC_IND_NMM_E!M7+FC_IND_PPP_E!M7+FC_IND_FBT_E!M7+FC_IND_TE_E!M7+FC_IND_MAC_E!M7+FC_IND_TL_E!M7+FC_IND_WP_E!M7+FC_IND_MQ_E!M7+FC_IND_CON_E!M7+FC_IND_NSP_E!M7</f>
        <v>169.94659176000002</v>
      </c>
      <c r="N7" s="8">
        <f>FC_IND_IS_E!N7+FC_IND_NFM_E!N7+FC_IND_CPC_E!N7+FC_IND_NMM_E!N7+FC_IND_PPP_E!N7+FC_IND_FBT_E!N7+FC_IND_TE_E!N7+FC_IND_MAC_E!N7+FC_IND_TL_E!N7+FC_IND_WP_E!N7+FC_IND_MQ_E!N7+FC_IND_CON_E!N7+FC_IND_NSP_E!N7</f>
        <v>172.2824928</v>
      </c>
      <c r="O7" s="8">
        <f>FC_IND_IS_E!O7+FC_IND_NFM_E!O7+FC_IND_CPC_E!O7+FC_IND_NMM_E!O7+FC_IND_PPP_E!O7+FC_IND_FBT_E!O7+FC_IND_TE_E!O7+FC_IND_MAC_E!O7+FC_IND_TL_E!O7+FC_IND_WP_E!O7+FC_IND_MQ_E!O7+FC_IND_CON_E!O7+FC_IND_NSP_E!O7</f>
        <v>165.03912216000001</v>
      </c>
      <c r="P7" s="8">
        <f>FC_IND_IS_E!P7+FC_IND_NFM_E!P7+FC_IND_CPC_E!P7+FC_IND_NMM_E!P7+FC_IND_PPP_E!P7+FC_IND_FBT_E!P7+FC_IND_TE_E!P7+FC_IND_MAC_E!P7+FC_IND_TL_E!P7+FC_IND_WP_E!P7+FC_IND_MQ_E!P7+FC_IND_CON_E!P7+FC_IND_NSP_E!P7</f>
        <v>156.98351592</v>
      </c>
      <c r="Q7" s="8">
        <f>FC_IND_IS_E!Q7+FC_IND_NFM_E!Q7+FC_IND_CPC_E!Q7+FC_IND_NMM_E!Q7+FC_IND_PPP_E!Q7+FC_IND_FBT_E!Q7+FC_IND_TE_E!Q7+FC_IND_MAC_E!Q7+FC_IND_TL_E!Q7+FC_IND_WP_E!Q7+FC_IND_MQ_E!Q7+FC_IND_CON_E!Q7+FC_IND_NSP_E!Q7</f>
        <v>155.59403112000001</v>
      </c>
      <c r="R7" s="8">
        <f>FC_IND_IS_E!R7+FC_IND_NFM_E!R7+FC_IND_CPC_E!R7+FC_IND_NMM_E!R7+FC_IND_PPP_E!R7+FC_IND_FBT_E!R7+FC_IND_TE_E!R7+FC_IND_MAC_E!R7+FC_IND_TL_E!R7+FC_IND_WP_E!R7+FC_IND_MQ_E!R7+FC_IND_CON_E!R7+FC_IND_NSP_E!R7</f>
        <v>144.57214728000002</v>
      </c>
      <c r="S7" s="8">
        <f>FC_IND_IS_E!S7+FC_IND_NFM_E!S7+FC_IND_CPC_E!S7+FC_IND_NMM_E!S7+FC_IND_PPP_E!S7+FC_IND_FBT_E!S7+FC_IND_TE_E!S7+FC_IND_MAC_E!S7+FC_IND_TL_E!S7+FC_IND_WP_E!S7+FC_IND_MQ_E!S7+FC_IND_CON_E!S7+FC_IND_NSP_E!S7</f>
        <v>147.18730751999999</v>
      </c>
      <c r="T7" s="8">
        <f>FC_IND_IS_E!T7+FC_IND_NFM_E!T7+FC_IND_CPC_E!T7+FC_IND_NMM_E!T7+FC_IND_PPP_E!T7+FC_IND_FBT_E!T7+FC_IND_TE_E!T7+FC_IND_MAC_E!T7+FC_IND_TL_E!T7+FC_IND_WP_E!T7+FC_IND_MQ_E!T7+FC_IND_CON_E!T7+FC_IND_NSP_E!T7</f>
        <v>152.24462352</v>
      </c>
      <c r="U7" s="8">
        <f>FC_IND_IS_E!U7+FC_IND_NFM_E!U7+FC_IND_CPC_E!U7+FC_IND_NMM_E!U7+FC_IND_PPP_E!U7+FC_IND_FBT_E!U7+FC_IND_TE_E!U7+FC_IND_MAC_E!U7+FC_IND_TL_E!U7+FC_IND_WP_E!U7+FC_IND_MQ_E!U7+FC_IND_CON_E!U7+FC_IND_NSP_E!U7</f>
        <v>134.01649008000004</v>
      </c>
      <c r="V7" s="8">
        <f>FC_IND_IS_E!V7+FC_IND_NFM_E!V7+FC_IND_CPC_E!V7+FC_IND_NMM_E!V7+FC_IND_PPP_E!V7+FC_IND_FBT_E!V7+FC_IND_TE_E!V7+FC_IND_MAC_E!V7+FC_IND_TL_E!V7+FC_IND_WP_E!V7+FC_IND_MQ_E!V7+FC_IND_CON_E!V7+FC_IND_NSP_E!V7</f>
        <v>149.55079392000002</v>
      </c>
      <c r="W7" s="8">
        <f>FC_IND_IS_E!W7+FC_IND_NFM_E!W7+FC_IND_CPC_E!W7+FC_IND_NMM_E!W7+FC_IND_PPP_E!W7+FC_IND_FBT_E!W7+FC_IND_TE_E!W7+FC_IND_MAC_E!W7+FC_IND_TL_E!W7+FC_IND_WP_E!W7+FC_IND_MQ_E!W7+FC_IND_CON_E!W7+FC_IND_NSP_E!W7</f>
        <v>121.22165088000003</v>
      </c>
      <c r="X7" s="8">
        <f>FC_IND_IS_E!X7+FC_IND_NFM_E!X7+FC_IND_CPC_E!X7+FC_IND_NMM_E!X7+FC_IND_PPP_E!X7+FC_IND_FBT_E!X7+FC_IND_TE_E!X7+FC_IND_MAC_E!X7+FC_IND_TL_E!X7+FC_IND_WP_E!X7+FC_IND_MQ_E!X7+FC_IND_CON_E!X7+FC_IND_NSP_E!X7</f>
        <v>132.51836664000004</v>
      </c>
      <c r="Y7" s="8">
        <f>FC_IND_IS_E!Y7+FC_IND_NFM_E!Y7+FC_IND_CPC_E!Y7+FC_IND_NMM_E!Y7+FC_IND_PPP_E!Y7+FC_IND_FBT_E!Y7+FC_IND_TE_E!Y7+FC_IND_MAC_E!Y7+FC_IND_TL_E!Y7+FC_IND_WP_E!Y7+FC_IND_MQ_E!Y7+FC_IND_CON_E!Y7+FC_IND_NSP_E!Y7</f>
        <v>134.95813848000003</v>
      </c>
      <c r="Z7" s="8">
        <f>FC_IND_IS_E!Z7+FC_IND_NFM_E!Z7+FC_IND_CPC_E!Z7+FC_IND_NMM_E!Z7+FC_IND_PPP_E!Z7+FC_IND_FBT_E!Z7+FC_IND_TE_E!Z7+FC_IND_MAC_E!Z7+FC_IND_TL_E!Z7+FC_IND_WP_E!Z7+FC_IND_MQ_E!Z7+FC_IND_CON_E!Z7+FC_IND_NSP_E!Z7</f>
        <v>72.861790319999983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25.730303280000005</v>
      </c>
      <c r="D11" s="19">
        <f t="shared" si="8"/>
        <v>18.634041359999998</v>
      </c>
      <c r="E11" s="19">
        <f t="shared" si="8"/>
        <v>17.34475776</v>
      </c>
      <c r="F11" s="19">
        <f t="shared" si="8"/>
        <v>19.182358799999999</v>
      </c>
      <c r="G11" s="19">
        <f t="shared" si="8"/>
        <v>19.08675384</v>
      </c>
      <c r="H11" s="19">
        <f t="shared" si="8"/>
        <v>17.882998320000002</v>
      </c>
      <c r="I11" s="19">
        <f t="shared" si="8"/>
        <v>17.8105884</v>
      </c>
      <c r="J11" s="19">
        <f t="shared" si="8"/>
        <v>17.307652560000001</v>
      </c>
      <c r="K11" s="19">
        <f t="shared" si="8"/>
        <v>19.852723440000005</v>
      </c>
      <c r="L11" s="19">
        <f t="shared" si="8"/>
        <v>18.46837872</v>
      </c>
      <c r="M11" s="19">
        <f t="shared" si="8"/>
        <v>23.718232560000001</v>
      </c>
      <c r="N11" s="19">
        <f t="shared" si="8"/>
        <v>19.461459599999998</v>
      </c>
      <c r="O11" s="19">
        <f t="shared" si="8"/>
        <v>21.465863760000001</v>
      </c>
      <c r="P11" s="19">
        <f t="shared" si="8"/>
        <v>19.382806080000002</v>
      </c>
      <c r="Q11" s="19">
        <f t="shared" si="8"/>
        <v>21.123131040000001</v>
      </c>
      <c r="R11" s="19">
        <f t="shared" si="8"/>
        <v>21.338718720000003</v>
      </c>
      <c r="S11" s="19">
        <f t="shared" si="8"/>
        <v>25.792665359999997</v>
      </c>
      <c r="T11" s="19">
        <f t="shared" si="8"/>
        <v>21.62771424</v>
      </c>
      <c r="U11" s="19">
        <f t="shared" si="8"/>
        <v>19.092155280000004</v>
      </c>
      <c r="V11" s="19">
        <f t="shared" si="8"/>
        <v>19.517585999999998</v>
      </c>
      <c r="W11" s="19">
        <f t="shared" si="8"/>
        <v>16.590868800000003</v>
      </c>
      <c r="X11" s="19">
        <f t="shared" ref="X11:Z11" si="9">SUM(X12:X16)</f>
        <v>13.543046880000006</v>
      </c>
      <c r="Y11" s="19">
        <f t="shared" si="9"/>
        <v>15.767394720000006</v>
      </c>
      <c r="Z11" s="19">
        <f t="shared" si="9"/>
        <v>16.86780216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3.0665606399999996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2.1542241599999996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3.8659631999999995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4.9525185599999988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4.6595841599999979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3.7591963199999996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4.46416608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3.41769648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6.2310230400000011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3.1644624000000001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3.0727276799999999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2.7674591999999993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2.8013779199999997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4.4946158400000007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3.9484473599999999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2.9231769599999997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2.6549107199999997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2.4502420799999998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1.1594035199999999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1.5286550400000001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0.22586783999999996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0.4455686399999999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2.0505407999999998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6.0845558399999975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22.663742640000006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16.479817199999999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13.478794560000001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14.229840240000001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14.427169680000002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14.123802000000003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13.34642232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13.889956080000001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13.621700400000003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15.303916319999999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20.645504880000001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16.6940004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18.664485840000001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14.88819024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17.174683680000001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18.415541760000004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23.137754639999997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19.177472160000001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17.932751760000002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17.988930959999998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16.365000960000003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13.097478240000006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13.716853920000005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10.783246320000003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132.41382372000001</v>
      </c>
      <c r="D26" s="27">
        <f t="shared" si="14"/>
        <v>142.46294039999998</v>
      </c>
      <c r="E26" s="27">
        <f t="shared" si="14"/>
        <v>121.46189579999999</v>
      </c>
      <c r="F26" s="27">
        <f t="shared" si="14"/>
        <v>109.91491019999999</v>
      </c>
      <c r="G26" s="27">
        <f t="shared" si="14"/>
        <v>105.16542227999999</v>
      </c>
      <c r="H26" s="27">
        <f t="shared" si="14"/>
        <v>85.915536840000001</v>
      </c>
      <c r="I26" s="27">
        <f t="shared" si="14"/>
        <v>56.860183440000007</v>
      </c>
      <c r="J26" s="27">
        <f t="shared" si="14"/>
        <v>50.378320440000003</v>
      </c>
      <c r="K26" s="27">
        <f t="shared" si="14"/>
        <v>38.193449400000006</v>
      </c>
      <c r="L26" s="27">
        <f t="shared" si="14"/>
        <v>17.99274492</v>
      </c>
      <c r="M26" s="27">
        <f t="shared" si="14"/>
        <v>38.723933879999997</v>
      </c>
      <c r="N26" s="27">
        <f t="shared" si="14"/>
        <v>27.567739799999998</v>
      </c>
      <c r="O26" s="27">
        <f t="shared" si="14"/>
        <v>33.336439919999997</v>
      </c>
      <c r="P26" s="27">
        <f t="shared" si="14"/>
        <v>42.613000199999995</v>
      </c>
      <c r="Q26" s="27">
        <f t="shared" si="14"/>
        <v>31.17727476</v>
      </c>
      <c r="R26" s="27">
        <f t="shared" si="14"/>
        <v>34.115893560000004</v>
      </c>
      <c r="S26" s="27">
        <f t="shared" si="14"/>
        <v>28.062153720000005</v>
      </c>
      <c r="T26" s="27">
        <f t="shared" si="14"/>
        <v>66.565066320000014</v>
      </c>
      <c r="U26" s="27">
        <f t="shared" si="14"/>
        <v>75.422911319999983</v>
      </c>
      <c r="V26" s="27">
        <f t="shared" si="14"/>
        <v>99.149232600000005</v>
      </c>
      <c r="W26" s="27">
        <f t="shared" si="14"/>
        <v>91.017365040000001</v>
      </c>
      <c r="X26" s="27">
        <f t="shared" ref="X26:Z26" si="15">SUM(X27,X33)</f>
        <v>84.267118799999992</v>
      </c>
      <c r="Y26" s="27">
        <f t="shared" si="15"/>
        <v>66.290405399999983</v>
      </c>
      <c r="Z26" s="27">
        <f t="shared" si="15"/>
        <v>63.221257080000001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132.41382372000001</v>
      </c>
      <c r="D33" s="19">
        <f t="shared" si="18"/>
        <v>142.46294039999998</v>
      </c>
      <c r="E33" s="19">
        <f t="shared" si="18"/>
        <v>121.46189579999999</v>
      </c>
      <c r="F33" s="19">
        <f t="shared" si="18"/>
        <v>109.91491019999999</v>
      </c>
      <c r="G33" s="19">
        <f t="shared" si="18"/>
        <v>105.16542227999999</v>
      </c>
      <c r="H33" s="19">
        <f t="shared" si="18"/>
        <v>85.915536840000001</v>
      </c>
      <c r="I33" s="19">
        <f t="shared" si="18"/>
        <v>56.860183440000007</v>
      </c>
      <c r="J33" s="19">
        <f t="shared" si="18"/>
        <v>50.378320440000003</v>
      </c>
      <c r="K33" s="19">
        <f t="shared" si="18"/>
        <v>38.193449400000006</v>
      </c>
      <c r="L33" s="19">
        <f t="shared" si="18"/>
        <v>17.99274492</v>
      </c>
      <c r="M33" s="19">
        <f t="shared" si="18"/>
        <v>38.723933879999997</v>
      </c>
      <c r="N33" s="19">
        <f t="shared" si="18"/>
        <v>27.567739799999998</v>
      </c>
      <c r="O33" s="19">
        <f t="shared" si="18"/>
        <v>33.336439919999997</v>
      </c>
      <c r="P33" s="19">
        <f t="shared" si="18"/>
        <v>42.613000199999995</v>
      </c>
      <c r="Q33" s="19">
        <f t="shared" si="18"/>
        <v>31.17727476</v>
      </c>
      <c r="R33" s="19">
        <f t="shared" si="18"/>
        <v>34.115893560000004</v>
      </c>
      <c r="S33" s="19">
        <f t="shared" si="18"/>
        <v>28.062153720000005</v>
      </c>
      <c r="T33" s="19">
        <f t="shared" si="18"/>
        <v>66.565066320000014</v>
      </c>
      <c r="U33" s="19">
        <f t="shared" si="18"/>
        <v>75.422911319999983</v>
      </c>
      <c r="V33" s="19">
        <f t="shared" si="18"/>
        <v>99.149232600000005</v>
      </c>
      <c r="W33" s="19">
        <f t="shared" si="18"/>
        <v>91.017365040000001</v>
      </c>
      <c r="X33" s="19">
        <f t="shared" ref="X33:Z33" si="19">SUM(X34:X50)</f>
        <v>84.267118799999992</v>
      </c>
      <c r="Y33" s="19">
        <f t="shared" si="19"/>
        <v>66.290405399999983</v>
      </c>
      <c r="Z33" s="19">
        <f t="shared" si="19"/>
        <v>63.221257080000001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37.733774759999996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34.831124280000004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26.123400000000004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31.928700960000004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23.220749519999998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20.318326200000001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17.415902880000001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17.415902880000001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17.415902880000001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0.1567404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0.10449360000000002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0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1.1585160000000001E-2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8.6320800000000003E-3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6.6785040000000018E-2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5.8152960000000017E-2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2.0217240000000001E-2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0.10744668000000002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0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0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0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0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0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5.9660647200000012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5.9660647200000012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2.9830323600000006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2.9830323600000006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2.9830323600000006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2.9830323600000006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2.9830323600000006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2.9830323600000006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0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68.685898320000007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80.535644279999985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73.386209519999994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58.84512191999999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68.515705439999991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55.750439159999999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31.581983160000011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26.592237359999999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18.696941640000002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15.51716244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31.572913319999998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21.205552679999997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27.634468679999998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37.808695079999993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27.234328679999997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30.967901640000001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23.834472480000002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59.194310760000015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67.014113399999985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92.88289764000001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87.540495120000003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80.756254799999994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63.330691319999985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60.025534919999998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20.028085920000002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21.130107119999998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18.96925392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16.158054960000001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10.445934960000001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6.8637391200000026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4.8792650399999999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3.3871478400000017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2.0806048800000001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2.31884208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7.0465269600000005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6.3621871200000015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5.6903860800000023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4.7956730400000014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3.8761610400000022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3.0898389600000007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4.2074640000000008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7.2633088800000012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8.4087979200000014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6.2663349600000009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3.4768699200000008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3.5108639999999989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2.9597140800000004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3.1957221600000003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0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703.26591983999981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753.91082316000006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739.9382205600001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711.4808448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772.76762640000004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772.79792039999973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823.64357196000014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822.37364748000005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781.28831880000007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689.71803911999996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727.00813548000008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741.86622446536705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710.67229974136171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662.65666499526776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657.98339637086747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647.40992201563267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655.34182093155016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623.41786210239457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649.90001498249705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630.19508333626447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538.29497876872358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588.46682519921512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417.53359314928008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400.19133669653019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38.387091599999991</v>
      </c>
      <c r="D52" s="27">
        <f t="shared" si="20"/>
        <v>83.471216400000017</v>
      </c>
      <c r="E52" s="27">
        <f t="shared" si="20"/>
        <v>98.476606799999971</v>
      </c>
      <c r="F52" s="27">
        <f t="shared" si="20"/>
        <v>89.57983320000001</v>
      </c>
      <c r="G52" s="27">
        <f t="shared" si="20"/>
        <v>96.437483999999998</v>
      </c>
      <c r="H52" s="27">
        <f t="shared" si="20"/>
        <v>103.29564959999999</v>
      </c>
      <c r="I52" s="27">
        <f t="shared" si="20"/>
        <v>108.19088279999998</v>
      </c>
      <c r="J52" s="27">
        <f t="shared" si="20"/>
        <v>81.797601599999993</v>
      </c>
      <c r="K52" s="27">
        <f t="shared" si="20"/>
        <v>92.831309999999988</v>
      </c>
      <c r="L52" s="27">
        <f t="shared" si="20"/>
        <v>59.277675599999995</v>
      </c>
      <c r="M52" s="27">
        <f t="shared" si="20"/>
        <v>85.351780799999986</v>
      </c>
      <c r="N52" s="27">
        <f t="shared" si="20"/>
        <v>82.314975600000011</v>
      </c>
      <c r="O52" s="27">
        <f t="shared" si="20"/>
        <v>86.273272799999987</v>
      </c>
      <c r="P52" s="27">
        <f t="shared" si="20"/>
        <v>91.660654800000003</v>
      </c>
      <c r="Q52" s="27">
        <f t="shared" si="20"/>
        <v>91.517540400000001</v>
      </c>
      <c r="R52" s="27">
        <f t="shared" si="20"/>
        <v>81.371861999999993</v>
      </c>
      <c r="S52" s="27">
        <f t="shared" si="20"/>
        <v>78.017425200000019</v>
      </c>
      <c r="T52" s="27">
        <f t="shared" si="20"/>
        <v>82.684087200000022</v>
      </c>
      <c r="U52" s="27">
        <f t="shared" si="20"/>
        <v>89.242124400000023</v>
      </c>
      <c r="V52" s="27">
        <f t="shared" si="20"/>
        <v>88.701069600000011</v>
      </c>
      <c r="W52" s="27">
        <f t="shared" si="20"/>
        <v>139.72598640000001</v>
      </c>
      <c r="X52" s="27">
        <f t="shared" ref="X52:Z52" si="21">SUM(X53:X54)</f>
        <v>123.13398240000001</v>
      </c>
      <c r="Y52" s="27">
        <f t="shared" si="21"/>
        <v>125.63539560000002</v>
      </c>
      <c r="Z52" s="27">
        <f t="shared" si="21"/>
        <v>94.824100800000011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38.387091599999991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83.471216400000017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98.476606799999971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89.57983320000001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96.437483999999998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103.29564959999999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108.19088279999998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81.797601599999993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92.831309999999988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59.277675599999995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85.351780799999986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82.314975600000011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86.273272799999987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91.660654800000003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91.517540400000001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81.371861999999993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78.017425200000019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82.684087200000022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89.242124400000023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88.701069600000011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139.72598640000001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123.13398240000001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125.63539560000002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94.824100800000011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1.5438528000000002</v>
      </c>
      <c r="F61" s="49">
        <f t="shared" si="22"/>
        <v>4.6714751999999997</v>
      </c>
      <c r="G61" s="49">
        <f t="shared" si="22"/>
        <v>9.677203200000001</v>
      </c>
      <c r="H61" s="49">
        <f t="shared" si="22"/>
        <v>104.44331519999999</v>
      </c>
      <c r="I61" s="49">
        <f t="shared" si="22"/>
        <v>105.51018239999999</v>
      </c>
      <c r="J61" s="49">
        <f t="shared" si="22"/>
        <v>137.8956096</v>
      </c>
      <c r="K61" s="49">
        <f t="shared" si="22"/>
        <v>139.98983039999996</v>
      </c>
      <c r="L61" s="49">
        <f t="shared" si="22"/>
        <v>111.19973760000001</v>
      </c>
      <c r="M61" s="49">
        <f t="shared" si="22"/>
        <v>130.99847039999997</v>
      </c>
      <c r="N61" s="49">
        <f t="shared" si="22"/>
        <v>119.27503172119363</v>
      </c>
      <c r="O61" s="49">
        <f t="shared" si="22"/>
        <v>109.02614764680307</v>
      </c>
      <c r="P61" s="49">
        <f t="shared" si="22"/>
        <v>112.50520117166461</v>
      </c>
      <c r="Q61" s="49">
        <f t="shared" si="22"/>
        <v>127.99322920953024</v>
      </c>
      <c r="R61" s="49">
        <f t="shared" si="22"/>
        <v>118.65811442671043</v>
      </c>
      <c r="S61" s="49">
        <f t="shared" si="22"/>
        <v>116.11247324950746</v>
      </c>
      <c r="T61" s="49">
        <f t="shared" si="22"/>
        <v>108.66760877178722</v>
      </c>
      <c r="U61" s="49">
        <f t="shared" si="22"/>
        <v>77.381901725698157</v>
      </c>
      <c r="V61" s="49">
        <f t="shared" si="22"/>
        <v>43.914436901817467</v>
      </c>
      <c r="W61" s="49">
        <f t="shared" si="22"/>
        <v>56.59153718209798</v>
      </c>
      <c r="X61" s="49">
        <f t="shared" si="22"/>
        <v>64.517667251672933</v>
      </c>
      <c r="Y61" s="49">
        <f t="shared" ref="Y61:Z61" si="23">SUM(Y62:Y72)</f>
        <v>59.610521547545687</v>
      </c>
      <c r="Z61" s="49">
        <f t="shared" si="23"/>
        <v>28.435140823697971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1.5438528000000002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4.6714751999999997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9.677203200000001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104.44331519999999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105.51018239999999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137.8956096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139.98983039999996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111.19973760000001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130.99847039999997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118.83070079999997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106.642368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109.7595072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124.88555519999997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114.74507519999997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111.896064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104.00624639999998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72.788889600000005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41.139705599999992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52.522041600000001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60.981177599999995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56.768140799999998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25.564896000000001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0.44433092119365386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2.3837796468030663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2.7456939716646072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3.1076740095302737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3.9130392267104552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4.2164092495074579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4.6613623717872299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4.5930121256981593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2.7747313018174764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4.0694955820979821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3.5364896516729343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2.8423807475456906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2.8702448236979716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486.56827535999986</v>
      </c>
      <c r="D2" s="21">
        <f t="shared" ref="D2:X2" si="0">SUM(D3,D17,D22,D25,D26,D51,D52)</f>
        <v>590.02455624000015</v>
      </c>
      <c r="E2" s="21">
        <f t="shared" si="0"/>
        <v>554.49409439999999</v>
      </c>
      <c r="F2" s="21">
        <f t="shared" si="0"/>
        <v>499.41443975999999</v>
      </c>
      <c r="G2" s="21">
        <f t="shared" si="0"/>
        <v>539.19730044000005</v>
      </c>
      <c r="H2" s="21">
        <f t="shared" si="0"/>
        <v>513.28749215999983</v>
      </c>
      <c r="I2" s="21">
        <f t="shared" si="0"/>
        <v>607.31507183999997</v>
      </c>
      <c r="J2" s="21">
        <f t="shared" si="0"/>
        <v>615.0079785600002</v>
      </c>
      <c r="K2" s="21">
        <f t="shared" si="0"/>
        <v>571.96848911999996</v>
      </c>
      <c r="L2" s="21">
        <f t="shared" si="0"/>
        <v>443.7691542</v>
      </c>
      <c r="M2" s="21">
        <f t="shared" si="0"/>
        <v>500.32398348000004</v>
      </c>
      <c r="N2" s="21">
        <f t="shared" si="0"/>
        <v>425.18440150029835</v>
      </c>
      <c r="O2" s="21">
        <f t="shared" si="0"/>
        <v>382.13775633914935</v>
      </c>
      <c r="P2" s="21">
        <f t="shared" si="0"/>
        <v>360.65411983521528</v>
      </c>
      <c r="Q2" s="21">
        <f t="shared" si="0"/>
        <v>354.78593048699855</v>
      </c>
      <c r="R2" s="21">
        <f t="shared" si="0"/>
        <v>355.25532826688413</v>
      </c>
      <c r="S2" s="21">
        <f t="shared" si="0"/>
        <v>348.41122718226597</v>
      </c>
      <c r="T2" s="21">
        <f t="shared" si="0"/>
        <v>333.50440148278147</v>
      </c>
      <c r="U2" s="21">
        <f t="shared" si="0"/>
        <v>376.06110088053464</v>
      </c>
      <c r="V2" s="21">
        <f t="shared" si="0"/>
        <v>358.12842993576601</v>
      </c>
      <c r="W2" s="21">
        <f t="shared" si="0"/>
        <v>323.47632886340028</v>
      </c>
      <c r="X2" s="21">
        <f t="shared" si="0"/>
        <v>326.97103903708415</v>
      </c>
      <c r="Y2" s="21">
        <f t="shared" ref="Y2:Z2" si="1">SUM(Y3,Y17,Y22,Y25,Y26,Y51,Y52)</f>
        <v>282.69185524534225</v>
      </c>
      <c r="Z2" s="21">
        <f t="shared" si="1"/>
        <v>277.74596676819118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113.20371743999999</v>
      </c>
      <c r="D3" s="24">
        <f t="shared" ref="D3:W3" si="3">SUM(D4,D8,D11)</f>
        <v>154.37734224000002</v>
      </c>
      <c r="E3" s="24">
        <f t="shared" si="3"/>
        <v>134.49410832000001</v>
      </c>
      <c r="F3" s="24">
        <f t="shared" si="3"/>
        <v>99.095591760000033</v>
      </c>
      <c r="G3" s="24">
        <f t="shared" si="3"/>
        <v>104.88608856</v>
      </c>
      <c r="H3" s="24">
        <f t="shared" si="3"/>
        <v>87.099481919999988</v>
      </c>
      <c r="I3" s="24">
        <f t="shared" si="3"/>
        <v>112.01959824000001</v>
      </c>
      <c r="J3" s="24">
        <f t="shared" si="3"/>
        <v>141.35358600000001</v>
      </c>
      <c r="K3" s="24">
        <f t="shared" si="3"/>
        <v>118.42977695999997</v>
      </c>
      <c r="L3" s="24">
        <f t="shared" si="3"/>
        <v>72.242089920000012</v>
      </c>
      <c r="M3" s="24">
        <f t="shared" si="3"/>
        <v>70.397070479999996</v>
      </c>
      <c r="N3" s="24">
        <f t="shared" si="3"/>
        <v>45.645127439999982</v>
      </c>
      <c r="O3" s="24">
        <f t="shared" si="3"/>
        <v>33.886453919999994</v>
      </c>
      <c r="P3" s="24">
        <f t="shared" si="3"/>
        <v>36.078596399999995</v>
      </c>
      <c r="Q3" s="24">
        <f t="shared" si="3"/>
        <v>33.79643256</v>
      </c>
      <c r="R3" s="24">
        <f t="shared" si="3"/>
        <v>31.541524080000002</v>
      </c>
      <c r="S3" s="24">
        <f t="shared" si="3"/>
        <v>31.211798640000001</v>
      </c>
      <c r="T3" s="24">
        <f t="shared" si="3"/>
        <v>15.185617919999999</v>
      </c>
      <c r="U3" s="24">
        <f t="shared" si="3"/>
        <v>13.756831440000001</v>
      </c>
      <c r="V3" s="24">
        <f t="shared" si="3"/>
        <v>14.020485599999999</v>
      </c>
      <c r="W3" s="24">
        <f t="shared" si="3"/>
        <v>12.627452640000001</v>
      </c>
      <c r="X3" s="24">
        <f t="shared" ref="X3:Z3" si="4">SUM(X4,X8,X11)</f>
        <v>10.41322392</v>
      </c>
      <c r="Y3" s="24">
        <f t="shared" si="4"/>
        <v>9.0694639200000005</v>
      </c>
      <c r="Z3" s="24">
        <f t="shared" si="4"/>
        <v>6.6721511999999974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110.13715679999999</v>
      </c>
      <c r="D4" s="19">
        <f t="shared" ref="D4:W4" si="6">SUM(D5:D7)</f>
        <v>152.22311808000001</v>
      </c>
      <c r="E4" s="19">
        <f t="shared" si="6"/>
        <v>130.62814512</v>
      </c>
      <c r="F4" s="19">
        <f t="shared" si="6"/>
        <v>94.143073200000032</v>
      </c>
      <c r="G4" s="19">
        <f t="shared" si="6"/>
        <v>100.22650440000001</v>
      </c>
      <c r="H4" s="19">
        <f t="shared" si="6"/>
        <v>83.340285599999987</v>
      </c>
      <c r="I4" s="19">
        <f t="shared" si="6"/>
        <v>107.55543216000001</v>
      </c>
      <c r="J4" s="19">
        <f t="shared" si="6"/>
        <v>137.93588952000002</v>
      </c>
      <c r="K4" s="19">
        <f t="shared" si="6"/>
        <v>112.19875391999997</v>
      </c>
      <c r="L4" s="19">
        <f t="shared" si="6"/>
        <v>69.077627520000007</v>
      </c>
      <c r="M4" s="19">
        <f t="shared" si="6"/>
        <v>67.324342799999997</v>
      </c>
      <c r="N4" s="19">
        <f t="shared" si="6"/>
        <v>42.877668239999984</v>
      </c>
      <c r="O4" s="19">
        <f t="shared" si="6"/>
        <v>31.085075999999997</v>
      </c>
      <c r="P4" s="19">
        <f t="shared" si="6"/>
        <v>31.583980559999997</v>
      </c>
      <c r="Q4" s="19">
        <f t="shared" si="6"/>
        <v>29.847985199999997</v>
      </c>
      <c r="R4" s="19">
        <f t="shared" si="6"/>
        <v>28.618347120000003</v>
      </c>
      <c r="S4" s="19">
        <f t="shared" si="6"/>
        <v>28.556887920000001</v>
      </c>
      <c r="T4" s="19">
        <f t="shared" si="6"/>
        <v>12.73537584</v>
      </c>
      <c r="U4" s="19">
        <f t="shared" si="6"/>
        <v>12.597427920000001</v>
      </c>
      <c r="V4" s="19">
        <f t="shared" si="6"/>
        <v>12.491830559999999</v>
      </c>
      <c r="W4" s="19">
        <f t="shared" si="6"/>
        <v>12.401584800000002</v>
      </c>
      <c r="X4" s="19">
        <f t="shared" ref="X4:Z4" si="7">SUM(X5:X7)</f>
        <v>9.9676552800000007</v>
      </c>
      <c r="Y4" s="19">
        <f t="shared" si="7"/>
        <v>7.0189231200000011</v>
      </c>
      <c r="Z4" s="19">
        <f t="shared" si="7"/>
        <v>0.58759536000000012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56.451959520000003</v>
      </c>
      <c r="D5" s="8">
        <f>FC_IND_IS_BF_E!D5+FC_IND_IS_EA_E!D5</f>
        <v>64.763904479999994</v>
      </c>
      <c r="E5" s="8">
        <f>FC_IND_IS_BF_E!E5+FC_IND_IS_EA_E!E5</f>
        <v>74.080881599999998</v>
      </c>
      <c r="F5" s="8">
        <f>FC_IND_IS_BF_E!F5+FC_IND_IS_EA_E!F5</f>
        <v>54.224332800000013</v>
      </c>
      <c r="G5" s="8">
        <f>FC_IND_IS_BF_E!G5+FC_IND_IS_EA_E!G5</f>
        <v>52.335254400000004</v>
      </c>
      <c r="H5" s="8">
        <f>FC_IND_IS_BF_E!H5+FC_IND_IS_EA_E!H5</f>
        <v>83.150934239999984</v>
      </c>
      <c r="I5" s="8">
        <f>FC_IND_IS_BF_E!I5+FC_IND_IS_EA_E!I5</f>
        <v>107.18149728000002</v>
      </c>
      <c r="J5" s="8">
        <f>FC_IND_IS_BF_E!J5+FC_IND_IS_EA_E!J5</f>
        <v>116.27525184000002</v>
      </c>
      <c r="K5" s="8">
        <f>FC_IND_IS_BF_E!K5+FC_IND_IS_EA_E!K5</f>
        <v>88.456272959999978</v>
      </c>
      <c r="L5" s="8">
        <f>FC_IND_IS_BF_E!L5+FC_IND_IS_EA_E!L5</f>
        <v>54.701908800000005</v>
      </c>
      <c r="M5" s="8">
        <f>FC_IND_IS_BF_E!M5+FC_IND_IS_EA_E!M5</f>
        <v>67.148954399999994</v>
      </c>
      <c r="N5" s="8">
        <f>FC_IND_IS_BF_E!N5+FC_IND_IS_EA_E!N5</f>
        <v>42.709091039999983</v>
      </c>
      <c r="O5" s="8">
        <f>FC_IND_IS_BF_E!O5+FC_IND_IS_EA_E!O5</f>
        <v>30.907303679999998</v>
      </c>
      <c r="P5" s="8">
        <f>FC_IND_IS_BF_E!P5+FC_IND_IS_EA_E!P5</f>
        <v>31.445372639999999</v>
      </c>
      <c r="Q5" s="8">
        <f>FC_IND_IS_BF_E!Q5+FC_IND_IS_EA_E!Q5</f>
        <v>29.697798239999997</v>
      </c>
      <c r="R5" s="8">
        <f>FC_IND_IS_BF_E!R5+FC_IND_IS_EA_E!R5</f>
        <v>28.532866560000002</v>
      </c>
      <c r="S5" s="8">
        <f>FC_IND_IS_BF_E!S5+FC_IND_IS_EA_E!S5</f>
        <v>28.482986400000001</v>
      </c>
      <c r="T5" s="8">
        <f>FC_IND_IS_BF_E!T5+FC_IND_IS_EA_E!T5</f>
        <v>12.56237136</v>
      </c>
      <c r="U5" s="8">
        <f>FC_IND_IS_BF_E!U5+FC_IND_IS_EA_E!U5</f>
        <v>12.488789280000001</v>
      </c>
      <c r="V5" s="8">
        <f>FC_IND_IS_BF_E!V5+FC_IND_IS_EA_E!V5</f>
        <v>12.360374399999998</v>
      </c>
      <c r="W5" s="8">
        <f>FC_IND_IS_BF_E!W5+FC_IND_IS_EA_E!W5</f>
        <v>12.187032000000002</v>
      </c>
      <c r="X5" s="8">
        <f>FC_IND_IS_BF_E!X5+FC_IND_IS_EA_E!X5</f>
        <v>9.8154249600000014</v>
      </c>
      <c r="Y5" s="8">
        <f>FC_IND_IS_BF_E!Y5+FC_IND_IS_EA_E!Y5</f>
        <v>6.9634118400000009</v>
      </c>
      <c r="Z5" s="8">
        <f>FC_IND_IS_BF_E!Z5+FC_IND_IS_EA_E!Z5</f>
        <v>0.58759536000000012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53.68519727999999</v>
      </c>
      <c r="D7" s="8">
        <f>FC_IND_IS_BF_E!D7+FC_IND_IS_EA_E!D7</f>
        <v>87.459213599999998</v>
      </c>
      <c r="E7" s="8">
        <f>FC_IND_IS_BF_E!E7+FC_IND_IS_EA_E!E7</f>
        <v>56.547263519999987</v>
      </c>
      <c r="F7" s="8">
        <f>FC_IND_IS_BF_E!F7+FC_IND_IS_EA_E!F7</f>
        <v>39.918740400000019</v>
      </c>
      <c r="G7" s="8">
        <f>FC_IND_IS_BF_E!G7+FC_IND_IS_EA_E!G7</f>
        <v>47.891249999999999</v>
      </c>
      <c r="H7" s="8">
        <f>FC_IND_IS_BF_E!H7+FC_IND_IS_EA_E!H7</f>
        <v>0.18935136000000005</v>
      </c>
      <c r="I7" s="8">
        <f>FC_IND_IS_BF_E!I7+FC_IND_IS_EA_E!I7</f>
        <v>0.37393488000000003</v>
      </c>
      <c r="J7" s="8">
        <f>FC_IND_IS_BF_E!J7+FC_IND_IS_EA_E!J7</f>
        <v>21.660637680000001</v>
      </c>
      <c r="K7" s="8">
        <f>FC_IND_IS_BF_E!K7+FC_IND_IS_EA_E!K7</f>
        <v>23.742480960000002</v>
      </c>
      <c r="L7" s="8">
        <f>FC_IND_IS_BF_E!L7+FC_IND_IS_EA_E!L7</f>
        <v>14.37571872</v>
      </c>
      <c r="M7" s="8">
        <f>FC_IND_IS_BF_E!M7+FC_IND_IS_EA_E!M7</f>
        <v>0.17538839999999997</v>
      </c>
      <c r="N7" s="8">
        <f>FC_IND_IS_BF_E!N7+FC_IND_IS_EA_E!N7</f>
        <v>0.16857720000000001</v>
      </c>
      <c r="O7" s="8">
        <f>FC_IND_IS_BF_E!O7+FC_IND_IS_EA_E!O7</f>
        <v>0.17777232000000001</v>
      </c>
      <c r="P7" s="8">
        <f>FC_IND_IS_BF_E!P7+FC_IND_IS_EA_E!P7</f>
        <v>0.13860792</v>
      </c>
      <c r="Q7" s="8">
        <f>FC_IND_IS_BF_E!Q7+FC_IND_IS_EA_E!Q7</f>
        <v>0.15018696000000001</v>
      </c>
      <c r="R7" s="8">
        <f>FC_IND_IS_BF_E!R7+FC_IND_IS_EA_E!R7</f>
        <v>8.5480559999999997E-2</v>
      </c>
      <c r="S7" s="8">
        <f>FC_IND_IS_BF_E!S7+FC_IND_IS_EA_E!S7</f>
        <v>7.3901519999999998E-2</v>
      </c>
      <c r="T7" s="8">
        <f>FC_IND_IS_BF_E!T7+FC_IND_IS_EA_E!T7</f>
        <v>0.17300448000000004</v>
      </c>
      <c r="U7" s="8">
        <f>FC_IND_IS_BF_E!U7+FC_IND_IS_EA_E!U7</f>
        <v>0.10863863999999999</v>
      </c>
      <c r="V7" s="8">
        <f>FC_IND_IS_BF_E!V7+FC_IND_IS_EA_E!V7</f>
        <v>0.13145615999999999</v>
      </c>
      <c r="W7" s="8">
        <f>FC_IND_IS_BF_E!W7+FC_IND_IS_EA_E!W7</f>
        <v>0.21455280000000002</v>
      </c>
      <c r="X7" s="8">
        <f>FC_IND_IS_BF_E!X7+FC_IND_IS_EA_E!X7</f>
        <v>0.15223032</v>
      </c>
      <c r="Y7" s="8">
        <f>FC_IND_IS_BF_E!Y7+FC_IND_IS_EA_E!Y7</f>
        <v>5.5511280000000003E-2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3.0665606399999996</v>
      </c>
      <c r="D11" s="19">
        <f t="shared" ref="D11:W11" si="12">SUM(D12:D16)</f>
        <v>2.1542241599999996</v>
      </c>
      <c r="E11" s="19">
        <f t="shared" si="12"/>
        <v>3.8659631999999995</v>
      </c>
      <c r="F11" s="19">
        <f t="shared" si="12"/>
        <v>4.9525185599999988</v>
      </c>
      <c r="G11" s="19">
        <f t="shared" si="12"/>
        <v>4.6595841599999979</v>
      </c>
      <c r="H11" s="19">
        <f t="shared" si="12"/>
        <v>3.7591963199999996</v>
      </c>
      <c r="I11" s="19">
        <f t="shared" si="12"/>
        <v>4.46416608</v>
      </c>
      <c r="J11" s="19">
        <f t="shared" si="12"/>
        <v>3.41769648</v>
      </c>
      <c r="K11" s="19">
        <f t="shared" si="12"/>
        <v>6.2310230400000011</v>
      </c>
      <c r="L11" s="19">
        <f t="shared" si="12"/>
        <v>3.1644624000000001</v>
      </c>
      <c r="M11" s="19">
        <f t="shared" si="12"/>
        <v>3.0727276799999999</v>
      </c>
      <c r="N11" s="19">
        <f t="shared" si="12"/>
        <v>2.7674591999999993</v>
      </c>
      <c r="O11" s="19">
        <f t="shared" si="12"/>
        <v>2.8013779199999997</v>
      </c>
      <c r="P11" s="19">
        <f t="shared" si="12"/>
        <v>4.4946158400000007</v>
      </c>
      <c r="Q11" s="19">
        <f t="shared" si="12"/>
        <v>3.9484473599999999</v>
      </c>
      <c r="R11" s="19">
        <f t="shared" si="12"/>
        <v>2.9231769599999997</v>
      </c>
      <c r="S11" s="19">
        <f t="shared" si="12"/>
        <v>2.6549107199999997</v>
      </c>
      <c r="T11" s="19">
        <f t="shared" si="12"/>
        <v>2.4502420799999998</v>
      </c>
      <c r="U11" s="19">
        <f t="shared" si="12"/>
        <v>1.1594035199999999</v>
      </c>
      <c r="V11" s="19">
        <f t="shared" si="12"/>
        <v>1.5286550400000001</v>
      </c>
      <c r="W11" s="19">
        <f t="shared" si="12"/>
        <v>0.22586783999999996</v>
      </c>
      <c r="X11" s="19">
        <f t="shared" ref="X11:Z11" si="13">SUM(X12:X16)</f>
        <v>0.4455686399999999</v>
      </c>
      <c r="Y11" s="19">
        <f t="shared" si="13"/>
        <v>2.0505407999999998</v>
      </c>
      <c r="Z11" s="19">
        <f t="shared" si="13"/>
        <v>6.0845558399999975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3.0665606399999996</v>
      </c>
      <c r="D13" s="8">
        <f>FC_IND_IS_BF_E!D13+FC_IND_IS_EA_E!D13</f>
        <v>2.1542241599999996</v>
      </c>
      <c r="E13" s="8">
        <f>FC_IND_IS_BF_E!E13+FC_IND_IS_EA_E!E13</f>
        <v>3.8659631999999995</v>
      </c>
      <c r="F13" s="8">
        <f>FC_IND_IS_BF_E!F13+FC_IND_IS_EA_E!F13</f>
        <v>4.9525185599999988</v>
      </c>
      <c r="G13" s="8">
        <f>FC_IND_IS_BF_E!G13+FC_IND_IS_EA_E!G13</f>
        <v>4.6595841599999979</v>
      </c>
      <c r="H13" s="8">
        <f>FC_IND_IS_BF_E!H13+FC_IND_IS_EA_E!H13</f>
        <v>3.7591963199999996</v>
      </c>
      <c r="I13" s="8">
        <f>FC_IND_IS_BF_E!I13+FC_IND_IS_EA_E!I13</f>
        <v>4.46416608</v>
      </c>
      <c r="J13" s="8">
        <f>FC_IND_IS_BF_E!J13+FC_IND_IS_EA_E!J13</f>
        <v>3.41769648</v>
      </c>
      <c r="K13" s="8">
        <f>FC_IND_IS_BF_E!K13+FC_IND_IS_EA_E!K13</f>
        <v>6.2310230400000011</v>
      </c>
      <c r="L13" s="8">
        <f>FC_IND_IS_BF_E!L13+FC_IND_IS_EA_E!L13</f>
        <v>3.1644624000000001</v>
      </c>
      <c r="M13" s="8">
        <f>FC_IND_IS_BF_E!M13+FC_IND_IS_EA_E!M13</f>
        <v>3.0727276799999999</v>
      </c>
      <c r="N13" s="8">
        <f>FC_IND_IS_BF_E!N13+FC_IND_IS_EA_E!N13</f>
        <v>2.7674591999999993</v>
      </c>
      <c r="O13" s="8">
        <f>FC_IND_IS_BF_E!O13+FC_IND_IS_EA_E!O13</f>
        <v>2.8013779199999997</v>
      </c>
      <c r="P13" s="8">
        <f>FC_IND_IS_BF_E!P13+FC_IND_IS_EA_E!P13</f>
        <v>4.4946158400000007</v>
      </c>
      <c r="Q13" s="8">
        <f>FC_IND_IS_BF_E!Q13+FC_IND_IS_EA_E!Q13</f>
        <v>3.9484473599999999</v>
      </c>
      <c r="R13" s="8">
        <f>FC_IND_IS_BF_E!R13+FC_IND_IS_EA_E!R13</f>
        <v>2.9231769599999997</v>
      </c>
      <c r="S13" s="8">
        <f>FC_IND_IS_BF_E!S13+FC_IND_IS_EA_E!S13</f>
        <v>2.6549107199999997</v>
      </c>
      <c r="T13" s="8">
        <f>FC_IND_IS_BF_E!T13+FC_IND_IS_EA_E!T13</f>
        <v>2.4502420799999998</v>
      </c>
      <c r="U13" s="8">
        <f>FC_IND_IS_BF_E!U13+FC_IND_IS_EA_E!U13</f>
        <v>1.1594035199999999</v>
      </c>
      <c r="V13" s="8">
        <f>FC_IND_IS_BF_E!V13+FC_IND_IS_EA_E!V13</f>
        <v>1.5286550400000001</v>
      </c>
      <c r="W13" s="8">
        <f>FC_IND_IS_BF_E!W13+FC_IND_IS_EA_E!W13</f>
        <v>0.22586783999999996</v>
      </c>
      <c r="X13" s="8">
        <f>FC_IND_IS_BF_E!X13+FC_IND_IS_EA_E!X13</f>
        <v>0.4455686399999999</v>
      </c>
      <c r="Y13" s="8">
        <f>FC_IND_IS_BF_E!Y13+FC_IND_IS_EA_E!Y13</f>
        <v>2.0505407999999998</v>
      </c>
      <c r="Z13" s="8">
        <f>FC_IND_IS_BF_E!Z13+FC_IND_IS_EA_E!Z13</f>
        <v>6.0845558399999975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32.881809600000004</v>
      </c>
      <c r="D26" s="27">
        <f t="shared" ref="D26:W26" si="21">SUM(D27,D33)</f>
        <v>34.754998319999999</v>
      </c>
      <c r="E26" s="27">
        <f t="shared" si="21"/>
        <v>31.317262199999998</v>
      </c>
      <c r="F26" s="27">
        <f t="shared" si="21"/>
        <v>9.8580682800000012</v>
      </c>
      <c r="G26" s="27">
        <f t="shared" si="21"/>
        <v>11.380515119999998</v>
      </c>
      <c r="H26" s="27">
        <f t="shared" si="21"/>
        <v>7.6784198399999983</v>
      </c>
      <c r="I26" s="27">
        <f t="shared" si="21"/>
        <v>5.9057996400000015</v>
      </c>
      <c r="J26" s="27">
        <f t="shared" si="21"/>
        <v>4.8072819600000019</v>
      </c>
      <c r="K26" s="27">
        <f t="shared" si="21"/>
        <v>3.2173923599999994</v>
      </c>
      <c r="L26" s="27">
        <f t="shared" si="21"/>
        <v>2.2981373999999999</v>
      </c>
      <c r="M26" s="27">
        <f t="shared" si="21"/>
        <v>5.609962799999999</v>
      </c>
      <c r="N26" s="27">
        <f t="shared" si="21"/>
        <v>3.0127874400000003</v>
      </c>
      <c r="O26" s="27">
        <f t="shared" si="21"/>
        <v>0.93179268000000015</v>
      </c>
      <c r="P26" s="27">
        <f t="shared" si="21"/>
        <v>1.3316659200000001</v>
      </c>
      <c r="Q26" s="27">
        <f t="shared" si="21"/>
        <v>0.90031499999999987</v>
      </c>
      <c r="R26" s="27">
        <f t="shared" si="21"/>
        <v>0.99474803999999994</v>
      </c>
      <c r="S26" s="27">
        <f t="shared" si="21"/>
        <v>1.4511744</v>
      </c>
      <c r="T26" s="27">
        <f t="shared" si="21"/>
        <v>3.6487432799999997</v>
      </c>
      <c r="U26" s="27">
        <f t="shared" si="21"/>
        <v>3.979258919999999</v>
      </c>
      <c r="V26" s="27">
        <f t="shared" si="21"/>
        <v>3.5636468400000014</v>
      </c>
      <c r="W26" s="27">
        <f t="shared" si="21"/>
        <v>3.2928854399999983</v>
      </c>
      <c r="X26" s="27">
        <f t="shared" ref="X26:Z26" si="22">SUM(X27,X33)</f>
        <v>3.0378628799999996</v>
      </c>
      <c r="Y26" s="27">
        <f t="shared" si="22"/>
        <v>2.3832338399999999</v>
      </c>
      <c r="Z26" s="27">
        <f t="shared" si="22"/>
        <v>2.2573231200000001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32.881809600000004</v>
      </c>
      <c r="D33" s="19">
        <f t="shared" ref="D33:W33" si="27">SUM(D34:D50)</f>
        <v>34.754998319999999</v>
      </c>
      <c r="E33" s="19">
        <f t="shared" si="27"/>
        <v>31.317262199999998</v>
      </c>
      <c r="F33" s="19">
        <f t="shared" si="27"/>
        <v>9.8580682800000012</v>
      </c>
      <c r="G33" s="19">
        <f t="shared" si="27"/>
        <v>11.380515119999998</v>
      </c>
      <c r="H33" s="19">
        <f t="shared" si="27"/>
        <v>7.6784198399999983</v>
      </c>
      <c r="I33" s="19">
        <f t="shared" si="27"/>
        <v>5.9057996400000015</v>
      </c>
      <c r="J33" s="19">
        <f t="shared" si="27"/>
        <v>4.8072819600000019</v>
      </c>
      <c r="K33" s="19">
        <f t="shared" si="27"/>
        <v>3.2173923599999994</v>
      </c>
      <c r="L33" s="19">
        <f t="shared" si="27"/>
        <v>2.2981373999999999</v>
      </c>
      <c r="M33" s="19">
        <f t="shared" si="27"/>
        <v>5.609962799999999</v>
      </c>
      <c r="N33" s="19">
        <f t="shared" si="27"/>
        <v>3.0127874400000003</v>
      </c>
      <c r="O33" s="19">
        <f t="shared" si="27"/>
        <v>0.93179268000000015</v>
      </c>
      <c r="P33" s="19">
        <f t="shared" si="27"/>
        <v>1.3316659200000001</v>
      </c>
      <c r="Q33" s="19">
        <f t="shared" si="27"/>
        <v>0.90031499999999987</v>
      </c>
      <c r="R33" s="19">
        <f t="shared" si="27"/>
        <v>0.99474803999999994</v>
      </c>
      <c r="S33" s="19">
        <f t="shared" si="27"/>
        <v>1.4511744</v>
      </c>
      <c r="T33" s="19">
        <f t="shared" si="27"/>
        <v>3.6487432799999997</v>
      </c>
      <c r="U33" s="19">
        <f t="shared" si="27"/>
        <v>3.979258919999999</v>
      </c>
      <c r="V33" s="19">
        <f t="shared" si="27"/>
        <v>3.5636468400000014</v>
      </c>
      <c r="W33" s="19">
        <f t="shared" si="27"/>
        <v>3.2928854399999983</v>
      </c>
      <c r="X33" s="19">
        <f t="shared" ref="X33:Z33" si="28">SUM(X34:X50)</f>
        <v>3.0378628799999996</v>
      </c>
      <c r="Y33" s="19">
        <f t="shared" si="28"/>
        <v>2.3832338399999999</v>
      </c>
      <c r="Z33" s="19">
        <f t="shared" si="28"/>
        <v>2.2573231200000001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26.689871520000004</v>
      </c>
      <c r="D43" s="8">
        <f>FC_IND_IS_BF_E!D43+FC_IND_IS_EA_E!D43</f>
        <v>28.563060239999995</v>
      </c>
      <c r="E43" s="8">
        <f>FC_IND_IS_BF_E!E43+FC_IND_IS_EA_E!E43</f>
        <v>25.125324119999998</v>
      </c>
      <c r="F43" s="8">
        <f>FC_IND_IS_BF_E!F43+FC_IND_IS_EA_E!F43</f>
        <v>6.7620992399999995</v>
      </c>
      <c r="G43" s="8">
        <f>FC_IND_IS_BF_E!G43+FC_IND_IS_EA_E!G43</f>
        <v>11.380515119999998</v>
      </c>
      <c r="H43" s="8">
        <f>FC_IND_IS_BF_E!H43+FC_IND_IS_EA_E!H43</f>
        <v>7.6784198399999983</v>
      </c>
      <c r="I43" s="8">
        <f>FC_IND_IS_BF_E!I43+FC_IND_IS_EA_E!I43</f>
        <v>5.9057996400000015</v>
      </c>
      <c r="J43" s="8">
        <f>FC_IND_IS_BF_E!J43+FC_IND_IS_EA_E!J43</f>
        <v>4.8072819600000019</v>
      </c>
      <c r="K43" s="8">
        <f>FC_IND_IS_BF_E!K43+FC_IND_IS_EA_E!K43</f>
        <v>3.2173923599999994</v>
      </c>
      <c r="L43" s="8">
        <f>FC_IND_IS_BF_E!L43+FC_IND_IS_EA_E!L43</f>
        <v>2.2981373999999999</v>
      </c>
      <c r="M43" s="8">
        <f>FC_IND_IS_BF_E!M43+FC_IND_IS_EA_E!M43</f>
        <v>5.609962799999999</v>
      </c>
      <c r="N43" s="8">
        <f>FC_IND_IS_BF_E!N43+FC_IND_IS_EA_E!N43</f>
        <v>3.0127874400000003</v>
      </c>
      <c r="O43" s="8">
        <f>FC_IND_IS_BF_E!O43+FC_IND_IS_EA_E!O43</f>
        <v>0.93179268000000015</v>
      </c>
      <c r="P43" s="8">
        <f>FC_IND_IS_BF_E!P43+FC_IND_IS_EA_E!P43</f>
        <v>1.3316659200000001</v>
      </c>
      <c r="Q43" s="8">
        <f>FC_IND_IS_BF_E!Q43+FC_IND_IS_EA_E!Q43</f>
        <v>0.90031499999999987</v>
      </c>
      <c r="R43" s="8">
        <f>FC_IND_IS_BF_E!R43+FC_IND_IS_EA_E!R43</f>
        <v>0.99474803999999994</v>
      </c>
      <c r="S43" s="8">
        <f>FC_IND_IS_BF_E!S43+FC_IND_IS_EA_E!S43</f>
        <v>1.4511744</v>
      </c>
      <c r="T43" s="8">
        <f>FC_IND_IS_BF_E!T43+FC_IND_IS_EA_E!T43</f>
        <v>3.6487432799999997</v>
      </c>
      <c r="U43" s="8">
        <f>FC_IND_IS_BF_E!U43+FC_IND_IS_EA_E!U43</f>
        <v>3.979258919999999</v>
      </c>
      <c r="V43" s="8">
        <f>FC_IND_IS_BF_E!V43+FC_IND_IS_EA_E!V43</f>
        <v>3.5636468400000014</v>
      </c>
      <c r="W43" s="8">
        <f>FC_IND_IS_BF_E!W43+FC_IND_IS_EA_E!W43</f>
        <v>3.2928854399999983</v>
      </c>
      <c r="X43" s="8">
        <f>FC_IND_IS_BF_E!X43+FC_IND_IS_EA_E!X43</f>
        <v>3.0378628799999996</v>
      </c>
      <c r="Y43" s="8">
        <f>FC_IND_IS_BF_E!Y43+FC_IND_IS_EA_E!Y43</f>
        <v>2.3832338399999999</v>
      </c>
      <c r="Z43" s="8">
        <f>FC_IND_IS_BF_E!Z43+FC_IND_IS_EA_E!Z43</f>
        <v>2.2573231200000001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6.1919380799999999</v>
      </c>
      <c r="D44" s="8">
        <f>FC_IND_IS_BF_E!D44+FC_IND_IS_EA_E!D44</f>
        <v>6.1919380799999999</v>
      </c>
      <c r="E44" s="8">
        <f>FC_IND_IS_BF_E!E44+FC_IND_IS_EA_E!E44</f>
        <v>6.1919380799999999</v>
      </c>
      <c r="F44" s="8">
        <f>FC_IND_IS_BF_E!F44+FC_IND_IS_EA_E!F44</f>
        <v>3.0959690400000008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340.48274831999987</v>
      </c>
      <c r="D51" s="27">
        <f>FC_IND_IS_BF_E!D51+FC_IND_IS_EA_E!D51</f>
        <v>400.89221568000011</v>
      </c>
      <c r="E51" s="27">
        <f>FC_IND_IS_BF_E!E51+FC_IND_IS_EA_E!E51</f>
        <v>388.68272388000003</v>
      </c>
      <c r="F51" s="27">
        <f>FC_IND_IS_BF_E!F51+FC_IND_IS_EA_E!F51</f>
        <v>390.46077971999995</v>
      </c>
      <c r="G51" s="27">
        <f>FC_IND_IS_BF_E!G51+FC_IND_IS_EA_E!G51</f>
        <v>422.93069676000005</v>
      </c>
      <c r="H51" s="27">
        <f>FC_IND_IS_BF_E!H51+FC_IND_IS_EA_E!H51</f>
        <v>418.50959039999981</v>
      </c>
      <c r="I51" s="27">
        <f>FC_IND_IS_BF_E!I51+FC_IND_IS_EA_E!I51</f>
        <v>489.38967395999998</v>
      </c>
      <c r="J51" s="27">
        <f>FC_IND_IS_BF_E!J51+FC_IND_IS_EA_E!J51</f>
        <v>468.84711060000018</v>
      </c>
      <c r="K51" s="27">
        <f>FC_IND_IS_BF_E!K51+FC_IND_IS_EA_E!K51</f>
        <v>450.32131980000003</v>
      </c>
      <c r="L51" s="27">
        <f>FC_IND_IS_BF_E!L51+FC_IND_IS_EA_E!L51</f>
        <v>369.22892688000002</v>
      </c>
      <c r="M51" s="27">
        <f>FC_IND_IS_BF_E!M51+FC_IND_IS_EA_E!M51</f>
        <v>424.31695020000006</v>
      </c>
      <c r="N51" s="27">
        <f>FC_IND_IS_BF_E!N51+FC_IND_IS_EA_E!N51</f>
        <v>376.52648662029839</v>
      </c>
      <c r="O51" s="27">
        <f>FC_IND_IS_BF_E!O51+FC_IND_IS_EA_E!O51</f>
        <v>347.31950973914934</v>
      </c>
      <c r="P51" s="27">
        <f>FC_IND_IS_BF_E!P51+FC_IND_IS_EA_E!P51</f>
        <v>323.24385751521527</v>
      </c>
      <c r="Q51" s="27">
        <f>FC_IND_IS_BF_E!Q51+FC_IND_IS_EA_E!Q51</f>
        <v>320.08918292699855</v>
      </c>
      <c r="R51" s="27">
        <f>FC_IND_IS_BF_E!R51+FC_IND_IS_EA_E!R51</f>
        <v>322.71905614688416</v>
      </c>
      <c r="S51" s="27">
        <f>FC_IND_IS_BF_E!S51+FC_IND_IS_EA_E!S51</f>
        <v>315.74825414226598</v>
      </c>
      <c r="T51" s="27">
        <f>FC_IND_IS_BF_E!T51+FC_IND_IS_EA_E!T51</f>
        <v>314.67004028278149</v>
      </c>
      <c r="U51" s="27">
        <f>FC_IND_IS_BF_E!U51+FC_IND_IS_EA_E!U51</f>
        <v>358.32501052053465</v>
      </c>
      <c r="V51" s="27">
        <f>FC_IND_IS_BF_E!V51+FC_IND_IS_EA_E!V51</f>
        <v>340.54429749576599</v>
      </c>
      <c r="W51" s="27">
        <f>FC_IND_IS_BF_E!W51+FC_IND_IS_EA_E!W51</f>
        <v>307.55599078340026</v>
      </c>
      <c r="X51" s="27">
        <f>FC_IND_IS_BF_E!X51+FC_IND_IS_EA_E!X51</f>
        <v>313.51995223708417</v>
      </c>
      <c r="Y51" s="27">
        <f>FC_IND_IS_BF_E!Y51+FC_IND_IS_EA_E!Y51</f>
        <v>271.23915748534228</v>
      </c>
      <c r="Z51" s="27">
        <f>FC_IND_IS_BF_E!Z51+FC_IND_IS_EA_E!Z51</f>
        <v>268.81649244819118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0.22551553789145098</v>
      </c>
      <c r="O61" s="49">
        <f t="shared" si="32"/>
        <v>1.1649999283145231</v>
      </c>
      <c r="P61" s="49">
        <f t="shared" si="32"/>
        <v>1.3393492555658184</v>
      </c>
      <c r="Q61" s="49">
        <f t="shared" si="32"/>
        <v>1.5117901758623424</v>
      </c>
      <c r="R61" s="49">
        <f t="shared" si="32"/>
        <v>1.9505606617490787</v>
      </c>
      <c r="S61" s="49">
        <f t="shared" si="32"/>
        <v>2.0314953460300176</v>
      </c>
      <c r="T61" s="49">
        <f t="shared" si="32"/>
        <v>2.3528217179346926</v>
      </c>
      <c r="U61" s="49">
        <f t="shared" si="32"/>
        <v>2.5323758737042965</v>
      </c>
      <c r="V61" s="49">
        <f t="shared" si="32"/>
        <v>1.4994070041208925</v>
      </c>
      <c r="W61" s="49">
        <f t="shared" si="32"/>
        <v>2.3251150300596799</v>
      </c>
      <c r="X61" s="49">
        <f t="shared" si="32"/>
        <v>1.8841505063672694</v>
      </c>
      <c r="Y61" s="49">
        <f t="shared" ref="Y61:Z61" si="33">SUM(Y62:Y72)</f>
        <v>1.8464740846401995</v>
      </c>
      <c r="Z61" s="49">
        <f t="shared" si="33"/>
        <v>1.928000621760475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0.22551553789145098</v>
      </c>
      <c r="O64" s="52">
        <f>FC_IND_IS_BF_E!O64+FC_IND_IS_EA_E!O64</f>
        <v>1.1649999283145231</v>
      </c>
      <c r="P64" s="52">
        <f>FC_IND_IS_BF_E!P64+FC_IND_IS_EA_E!P64</f>
        <v>1.3393492555658184</v>
      </c>
      <c r="Q64" s="52">
        <f>FC_IND_IS_BF_E!Q64+FC_IND_IS_EA_E!Q64</f>
        <v>1.5117901758623424</v>
      </c>
      <c r="R64" s="52">
        <f>FC_IND_IS_BF_E!R64+FC_IND_IS_EA_E!R64</f>
        <v>1.9505606617490787</v>
      </c>
      <c r="S64" s="52">
        <f>FC_IND_IS_BF_E!S64+FC_IND_IS_EA_E!S64</f>
        <v>2.0314953460300176</v>
      </c>
      <c r="T64" s="52">
        <f>FC_IND_IS_BF_E!T64+FC_IND_IS_EA_E!T64</f>
        <v>2.3528217179346926</v>
      </c>
      <c r="U64" s="52">
        <f>FC_IND_IS_BF_E!U64+FC_IND_IS_EA_E!U64</f>
        <v>2.5323758737042965</v>
      </c>
      <c r="V64" s="52">
        <f>FC_IND_IS_BF_E!V64+FC_IND_IS_EA_E!V64</f>
        <v>1.4994070041208925</v>
      </c>
      <c r="W64" s="52">
        <f>FC_IND_IS_BF_E!W64+FC_IND_IS_EA_E!W64</f>
        <v>2.3251150300596799</v>
      </c>
      <c r="X64" s="52">
        <f>FC_IND_IS_BF_E!X64+FC_IND_IS_EA_E!X64</f>
        <v>1.8841505063672694</v>
      </c>
      <c r="Y64" s="52">
        <f>FC_IND_IS_BF_E!Y64+FC_IND_IS_EA_E!Y64</f>
        <v>1.8464740846401995</v>
      </c>
      <c r="Z64" s="52">
        <f>FC_IND_IS_BF_E!Z64+FC_IND_IS_EA_E!Z64</f>
        <v>1.928000621760475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486.56827535999986</v>
      </c>
      <c r="D2" s="21">
        <f t="shared" ref="D2:X2" si="0">SUM(D3,D17,D22,D25,D26,D51,D52)</f>
        <v>590.02455624000015</v>
      </c>
      <c r="E2" s="21">
        <f t="shared" si="0"/>
        <v>554.49409439999999</v>
      </c>
      <c r="F2" s="21">
        <f t="shared" si="0"/>
        <v>499.41443975999999</v>
      </c>
      <c r="G2" s="21">
        <f t="shared" si="0"/>
        <v>539.19730044000005</v>
      </c>
      <c r="H2" s="21">
        <f t="shared" si="0"/>
        <v>513.28749215999983</v>
      </c>
      <c r="I2" s="21">
        <f t="shared" si="0"/>
        <v>607.31507183999997</v>
      </c>
      <c r="J2" s="21">
        <f t="shared" si="0"/>
        <v>615.0079785600002</v>
      </c>
      <c r="K2" s="21">
        <f t="shared" si="0"/>
        <v>571.96848911999996</v>
      </c>
      <c r="L2" s="21">
        <f t="shared" si="0"/>
        <v>443.7691542</v>
      </c>
      <c r="M2" s="21">
        <f t="shared" si="0"/>
        <v>500.32398348000004</v>
      </c>
      <c r="N2" s="21">
        <f t="shared" si="0"/>
        <v>425.18440150029835</v>
      </c>
      <c r="O2" s="21">
        <f t="shared" si="0"/>
        <v>382.13775633914935</v>
      </c>
      <c r="P2" s="21">
        <f t="shared" si="0"/>
        <v>360.65411983521528</v>
      </c>
      <c r="Q2" s="21">
        <f t="shared" si="0"/>
        <v>354.78593048699855</v>
      </c>
      <c r="R2" s="21">
        <f t="shared" si="0"/>
        <v>355.25532826688413</v>
      </c>
      <c r="S2" s="21">
        <f t="shared" si="0"/>
        <v>348.41122718226597</v>
      </c>
      <c r="T2" s="21">
        <f t="shared" si="0"/>
        <v>333.50440148278147</v>
      </c>
      <c r="U2" s="21">
        <f t="shared" si="0"/>
        <v>376.06110088053464</v>
      </c>
      <c r="V2" s="21">
        <f t="shared" si="0"/>
        <v>358.12842993576601</v>
      </c>
      <c r="W2" s="21">
        <f t="shared" si="0"/>
        <v>323.47632886340028</v>
      </c>
      <c r="X2" s="21">
        <f t="shared" si="0"/>
        <v>326.97103903708415</v>
      </c>
      <c r="Y2" s="21">
        <f t="shared" ref="Y2:Z2" si="1">SUM(Y3,Y17,Y22,Y25,Y26,Y51,Y52)</f>
        <v>282.69185524534225</v>
      </c>
      <c r="Z2" s="21">
        <f t="shared" si="1"/>
        <v>277.74596676819118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113.20371743999999</v>
      </c>
      <c r="D3" s="24">
        <f t="shared" ref="D3:X3" si="3">SUM(D4,D8,D11)</f>
        <v>154.37734224000002</v>
      </c>
      <c r="E3" s="24">
        <f t="shared" si="3"/>
        <v>134.49410832000001</v>
      </c>
      <c r="F3" s="24">
        <f t="shared" si="3"/>
        <v>99.095591760000033</v>
      </c>
      <c r="G3" s="24">
        <f t="shared" si="3"/>
        <v>104.88608856</v>
      </c>
      <c r="H3" s="24">
        <f t="shared" si="3"/>
        <v>87.099481919999988</v>
      </c>
      <c r="I3" s="24">
        <f t="shared" si="3"/>
        <v>112.01959824000001</v>
      </c>
      <c r="J3" s="24">
        <f t="shared" si="3"/>
        <v>141.35358600000001</v>
      </c>
      <c r="K3" s="24">
        <f t="shared" si="3"/>
        <v>118.42977695999997</v>
      </c>
      <c r="L3" s="24">
        <f t="shared" si="3"/>
        <v>72.242089920000012</v>
      </c>
      <c r="M3" s="24">
        <f t="shared" si="3"/>
        <v>70.397070479999996</v>
      </c>
      <c r="N3" s="24">
        <f t="shared" si="3"/>
        <v>45.645127439999982</v>
      </c>
      <c r="O3" s="24">
        <f t="shared" si="3"/>
        <v>33.886453919999994</v>
      </c>
      <c r="P3" s="24">
        <f t="shared" si="3"/>
        <v>36.078596399999995</v>
      </c>
      <c r="Q3" s="24">
        <f t="shared" si="3"/>
        <v>33.79643256</v>
      </c>
      <c r="R3" s="24">
        <f t="shared" si="3"/>
        <v>31.541524080000002</v>
      </c>
      <c r="S3" s="24">
        <f t="shared" si="3"/>
        <v>31.211798640000001</v>
      </c>
      <c r="T3" s="24">
        <f t="shared" si="3"/>
        <v>15.185617919999999</v>
      </c>
      <c r="U3" s="24">
        <f t="shared" si="3"/>
        <v>13.756831440000001</v>
      </c>
      <c r="V3" s="24">
        <f t="shared" si="3"/>
        <v>14.020485599999999</v>
      </c>
      <c r="W3" s="24">
        <f t="shared" si="3"/>
        <v>12.627452640000001</v>
      </c>
      <c r="X3" s="24">
        <f t="shared" si="3"/>
        <v>10.41322392</v>
      </c>
      <c r="Y3" s="24">
        <f t="shared" ref="Y3:Z3" si="4">SUM(Y4,Y8,Y11)</f>
        <v>9.0694639200000005</v>
      </c>
      <c r="Z3" s="24">
        <f t="shared" si="4"/>
        <v>6.6721511999999974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110.13715679999999</v>
      </c>
      <c r="D4" s="19">
        <f t="shared" ref="D4:X4" si="6">SUM(D5:D7)</f>
        <v>152.22311808000001</v>
      </c>
      <c r="E4" s="19">
        <f t="shared" si="6"/>
        <v>130.62814512</v>
      </c>
      <c r="F4" s="19">
        <f t="shared" si="6"/>
        <v>94.143073200000032</v>
      </c>
      <c r="G4" s="19">
        <f t="shared" si="6"/>
        <v>100.22650440000001</v>
      </c>
      <c r="H4" s="19">
        <f t="shared" si="6"/>
        <v>83.340285599999987</v>
      </c>
      <c r="I4" s="19">
        <f t="shared" si="6"/>
        <v>107.55543216000001</v>
      </c>
      <c r="J4" s="19">
        <f t="shared" si="6"/>
        <v>137.93588952000002</v>
      </c>
      <c r="K4" s="19">
        <f t="shared" si="6"/>
        <v>112.19875391999997</v>
      </c>
      <c r="L4" s="19">
        <f t="shared" si="6"/>
        <v>69.077627520000007</v>
      </c>
      <c r="M4" s="19">
        <f t="shared" si="6"/>
        <v>67.324342799999997</v>
      </c>
      <c r="N4" s="19">
        <f t="shared" si="6"/>
        <v>42.877668239999984</v>
      </c>
      <c r="O4" s="19">
        <f t="shared" si="6"/>
        <v>31.085075999999997</v>
      </c>
      <c r="P4" s="19">
        <f t="shared" si="6"/>
        <v>31.583980559999997</v>
      </c>
      <c r="Q4" s="19">
        <f t="shared" si="6"/>
        <v>29.847985199999997</v>
      </c>
      <c r="R4" s="19">
        <f t="shared" si="6"/>
        <v>28.618347120000003</v>
      </c>
      <c r="S4" s="19">
        <f t="shared" si="6"/>
        <v>28.556887920000001</v>
      </c>
      <c r="T4" s="19">
        <f t="shared" si="6"/>
        <v>12.73537584</v>
      </c>
      <c r="U4" s="19">
        <f t="shared" si="6"/>
        <v>12.597427920000001</v>
      </c>
      <c r="V4" s="19">
        <f t="shared" si="6"/>
        <v>12.491830559999999</v>
      </c>
      <c r="W4" s="19">
        <f t="shared" si="6"/>
        <v>12.401584800000002</v>
      </c>
      <c r="X4" s="19">
        <f t="shared" si="6"/>
        <v>9.9676552800000007</v>
      </c>
      <c r="Y4" s="19">
        <f t="shared" ref="Y4:Z4" si="7">SUM(Y5:Y7)</f>
        <v>7.0189231200000011</v>
      </c>
      <c r="Z4" s="19">
        <f t="shared" si="7"/>
        <v>0.58759536000000012</v>
      </c>
    </row>
    <row r="5" spans="1:26" ht="11.25" customHeight="1" x14ac:dyDescent="0.2">
      <c r="A5" s="28" t="s">
        <v>4</v>
      </c>
      <c r="B5" s="7" t="s">
        <v>5</v>
      </c>
      <c r="C5" s="8">
        <v>56.451959520000003</v>
      </c>
      <c r="D5" s="8">
        <v>64.763904479999994</v>
      </c>
      <c r="E5" s="8">
        <v>74.080881599999998</v>
      </c>
      <c r="F5" s="8">
        <v>54.224332800000013</v>
      </c>
      <c r="G5" s="8">
        <v>52.335254400000004</v>
      </c>
      <c r="H5" s="8">
        <v>83.150934239999984</v>
      </c>
      <c r="I5" s="8">
        <v>107.18149728000002</v>
      </c>
      <c r="J5" s="8">
        <v>116.27525184000002</v>
      </c>
      <c r="K5" s="8">
        <v>88.456272959999978</v>
      </c>
      <c r="L5" s="8">
        <v>54.701908800000005</v>
      </c>
      <c r="M5" s="8">
        <v>67.148954399999994</v>
      </c>
      <c r="N5" s="8">
        <v>42.709091039999983</v>
      </c>
      <c r="O5" s="8">
        <v>30.907303679999998</v>
      </c>
      <c r="P5" s="8">
        <v>31.445372639999999</v>
      </c>
      <c r="Q5" s="8">
        <v>29.697798239999997</v>
      </c>
      <c r="R5" s="8">
        <v>28.532866560000002</v>
      </c>
      <c r="S5" s="8">
        <v>28.482986400000001</v>
      </c>
      <c r="T5" s="8">
        <v>12.56237136</v>
      </c>
      <c r="U5" s="8">
        <v>12.488789280000001</v>
      </c>
      <c r="V5" s="8">
        <v>12.360374399999998</v>
      </c>
      <c r="W5" s="8">
        <v>12.187032000000002</v>
      </c>
      <c r="X5" s="8">
        <v>9.8154249600000014</v>
      </c>
      <c r="Y5" s="8">
        <v>6.9634118400000009</v>
      </c>
      <c r="Z5" s="8">
        <v>0.58759536000000012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53.68519727999999</v>
      </c>
      <c r="D7" s="8">
        <v>87.459213599999998</v>
      </c>
      <c r="E7" s="8">
        <v>56.547263519999987</v>
      </c>
      <c r="F7" s="8">
        <v>39.918740400000019</v>
      </c>
      <c r="G7" s="8">
        <v>47.891249999999999</v>
      </c>
      <c r="H7" s="8">
        <v>0.18935136000000005</v>
      </c>
      <c r="I7" s="8">
        <v>0.37393488000000003</v>
      </c>
      <c r="J7" s="8">
        <v>21.660637680000001</v>
      </c>
      <c r="K7" s="8">
        <v>23.742480960000002</v>
      </c>
      <c r="L7" s="8">
        <v>14.37571872</v>
      </c>
      <c r="M7" s="8">
        <v>0.17538839999999997</v>
      </c>
      <c r="N7" s="8">
        <v>0.16857720000000001</v>
      </c>
      <c r="O7" s="8">
        <v>0.17777232000000001</v>
      </c>
      <c r="P7" s="8">
        <v>0.13860792</v>
      </c>
      <c r="Q7" s="8">
        <v>0.15018696000000001</v>
      </c>
      <c r="R7" s="8">
        <v>8.5480559999999997E-2</v>
      </c>
      <c r="S7" s="8">
        <v>7.3901519999999998E-2</v>
      </c>
      <c r="T7" s="8">
        <v>0.17300448000000004</v>
      </c>
      <c r="U7" s="8">
        <v>0.10863863999999999</v>
      </c>
      <c r="V7" s="8">
        <v>0.13145615999999999</v>
      </c>
      <c r="W7" s="8">
        <v>0.21455280000000002</v>
      </c>
      <c r="X7" s="8">
        <v>0.15223032</v>
      </c>
      <c r="Y7" s="8">
        <v>5.5511280000000003E-2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3.0665606399999996</v>
      </c>
      <c r="D11" s="19">
        <f t="shared" si="10"/>
        <v>2.1542241599999996</v>
      </c>
      <c r="E11" s="19">
        <f t="shared" si="10"/>
        <v>3.8659631999999995</v>
      </c>
      <c r="F11" s="19">
        <f t="shared" si="10"/>
        <v>4.9525185599999988</v>
      </c>
      <c r="G11" s="19">
        <f t="shared" si="10"/>
        <v>4.6595841599999979</v>
      </c>
      <c r="H11" s="19">
        <f t="shared" si="10"/>
        <v>3.7591963199999996</v>
      </c>
      <c r="I11" s="19">
        <f t="shared" si="10"/>
        <v>4.46416608</v>
      </c>
      <c r="J11" s="19">
        <f t="shared" si="10"/>
        <v>3.41769648</v>
      </c>
      <c r="K11" s="19">
        <f t="shared" si="10"/>
        <v>6.2310230400000011</v>
      </c>
      <c r="L11" s="19">
        <f t="shared" si="10"/>
        <v>3.1644624000000001</v>
      </c>
      <c r="M11" s="19">
        <f t="shared" si="10"/>
        <v>3.0727276799999999</v>
      </c>
      <c r="N11" s="19">
        <f t="shared" si="10"/>
        <v>2.7674591999999993</v>
      </c>
      <c r="O11" s="19">
        <f t="shared" si="10"/>
        <v>2.8013779199999997</v>
      </c>
      <c r="P11" s="19">
        <f t="shared" si="10"/>
        <v>4.4946158400000007</v>
      </c>
      <c r="Q11" s="19">
        <f t="shared" si="10"/>
        <v>3.9484473599999999</v>
      </c>
      <c r="R11" s="19">
        <f t="shared" si="10"/>
        <v>2.9231769599999997</v>
      </c>
      <c r="S11" s="19">
        <f t="shared" si="10"/>
        <v>2.6549107199999997</v>
      </c>
      <c r="T11" s="19">
        <f t="shared" si="10"/>
        <v>2.4502420799999998</v>
      </c>
      <c r="U11" s="19">
        <f t="shared" si="10"/>
        <v>1.1594035199999999</v>
      </c>
      <c r="V11" s="19">
        <f t="shared" si="10"/>
        <v>1.5286550400000001</v>
      </c>
      <c r="W11" s="19">
        <f t="shared" si="10"/>
        <v>0.22586783999999996</v>
      </c>
      <c r="X11" s="19">
        <f t="shared" si="10"/>
        <v>0.4455686399999999</v>
      </c>
      <c r="Y11" s="19">
        <f t="shared" ref="Y11:Z11" si="11">SUM(Y12:Y16)</f>
        <v>2.0505407999999998</v>
      </c>
      <c r="Z11" s="19">
        <f t="shared" si="11"/>
        <v>6.0845558399999975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3.0665606399999996</v>
      </c>
      <c r="D13" s="8">
        <v>2.1542241599999996</v>
      </c>
      <c r="E13" s="8">
        <v>3.8659631999999995</v>
      </c>
      <c r="F13" s="8">
        <v>4.9525185599999988</v>
      </c>
      <c r="G13" s="8">
        <v>4.6595841599999979</v>
      </c>
      <c r="H13" s="8">
        <v>3.7591963199999996</v>
      </c>
      <c r="I13" s="8">
        <v>4.46416608</v>
      </c>
      <c r="J13" s="8">
        <v>3.41769648</v>
      </c>
      <c r="K13" s="8">
        <v>6.2310230400000011</v>
      </c>
      <c r="L13" s="8">
        <v>3.1644624000000001</v>
      </c>
      <c r="M13" s="8">
        <v>3.0727276799999999</v>
      </c>
      <c r="N13" s="8">
        <v>2.7674591999999993</v>
      </c>
      <c r="O13" s="8">
        <v>2.8013779199999997</v>
      </c>
      <c r="P13" s="8">
        <v>4.4946158400000007</v>
      </c>
      <c r="Q13" s="8">
        <v>3.9484473599999999</v>
      </c>
      <c r="R13" s="8">
        <v>2.9231769599999997</v>
      </c>
      <c r="S13" s="8">
        <v>2.6549107199999997</v>
      </c>
      <c r="T13" s="8">
        <v>2.4502420799999998</v>
      </c>
      <c r="U13" s="8">
        <v>1.1594035199999999</v>
      </c>
      <c r="V13" s="8">
        <v>1.5286550400000001</v>
      </c>
      <c r="W13" s="8">
        <v>0.22586783999999996</v>
      </c>
      <c r="X13" s="8">
        <v>0.4455686399999999</v>
      </c>
      <c r="Y13" s="8">
        <v>2.0505407999999998</v>
      </c>
      <c r="Z13" s="8">
        <v>6.0845558399999975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32.881809600000004</v>
      </c>
      <c r="D26" s="27">
        <f t="shared" si="16"/>
        <v>34.754998319999999</v>
      </c>
      <c r="E26" s="27">
        <f t="shared" si="16"/>
        <v>31.317262199999998</v>
      </c>
      <c r="F26" s="27">
        <f t="shared" si="16"/>
        <v>9.8580682800000012</v>
      </c>
      <c r="G26" s="27">
        <f t="shared" si="16"/>
        <v>11.380515119999998</v>
      </c>
      <c r="H26" s="27">
        <f t="shared" si="16"/>
        <v>7.6784198399999983</v>
      </c>
      <c r="I26" s="27">
        <f t="shared" si="16"/>
        <v>5.9057996400000015</v>
      </c>
      <c r="J26" s="27">
        <f t="shared" si="16"/>
        <v>4.8072819600000019</v>
      </c>
      <c r="K26" s="27">
        <f t="shared" si="16"/>
        <v>3.2173923599999994</v>
      </c>
      <c r="L26" s="27">
        <f t="shared" si="16"/>
        <v>2.2981373999999999</v>
      </c>
      <c r="M26" s="27">
        <f t="shared" si="16"/>
        <v>5.609962799999999</v>
      </c>
      <c r="N26" s="27">
        <f t="shared" si="16"/>
        <v>3.0127874400000003</v>
      </c>
      <c r="O26" s="27">
        <f t="shared" si="16"/>
        <v>0.93179268000000015</v>
      </c>
      <c r="P26" s="27">
        <f t="shared" si="16"/>
        <v>1.3316659200000001</v>
      </c>
      <c r="Q26" s="27">
        <f t="shared" si="16"/>
        <v>0.90031499999999987</v>
      </c>
      <c r="R26" s="27">
        <f t="shared" si="16"/>
        <v>0.99474803999999994</v>
      </c>
      <c r="S26" s="27">
        <f t="shared" si="16"/>
        <v>1.4511744</v>
      </c>
      <c r="T26" s="27">
        <f t="shared" si="16"/>
        <v>3.6487432799999997</v>
      </c>
      <c r="U26" s="27">
        <f t="shared" si="16"/>
        <v>3.979258919999999</v>
      </c>
      <c r="V26" s="27">
        <f t="shared" si="16"/>
        <v>3.5636468400000014</v>
      </c>
      <c r="W26" s="27">
        <f t="shared" si="16"/>
        <v>3.2928854399999983</v>
      </c>
      <c r="X26" s="27">
        <f t="shared" si="16"/>
        <v>3.0378628799999996</v>
      </c>
      <c r="Y26" s="27">
        <f t="shared" ref="Y26:Z26" si="17">SUM(Y27,Y33)</f>
        <v>2.3832338399999999</v>
      </c>
      <c r="Z26" s="27">
        <f t="shared" si="17"/>
        <v>2.2573231200000001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32.881809600000004</v>
      </c>
      <c r="D33" s="19">
        <f t="shared" si="20"/>
        <v>34.754998319999999</v>
      </c>
      <c r="E33" s="19">
        <f t="shared" si="20"/>
        <v>31.317262199999998</v>
      </c>
      <c r="F33" s="19">
        <f t="shared" si="20"/>
        <v>9.8580682800000012</v>
      </c>
      <c r="G33" s="19">
        <f t="shared" si="20"/>
        <v>11.380515119999998</v>
      </c>
      <c r="H33" s="19">
        <f t="shared" si="20"/>
        <v>7.6784198399999983</v>
      </c>
      <c r="I33" s="19">
        <f t="shared" si="20"/>
        <v>5.9057996400000015</v>
      </c>
      <c r="J33" s="19">
        <f t="shared" si="20"/>
        <v>4.8072819600000019</v>
      </c>
      <c r="K33" s="19">
        <f t="shared" si="20"/>
        <v>3.2173923599999994</v>
      </c>
      <c r="L33" s="19">
        <f t="shared" si="20"/>
        <v>2.2981373999999999</v>
      </c>
      <c r="M33" s="19">
        <f t="shared" si="20"/>
        <v>5.609962799999999</v>
      </c>
      <c r="N33" s="19">
        <f t="shared" si="20"/>
        <v>3.0127874400000003</v>
      </c>
      <c r="O33" s="19">
        <f t="shared" si="20"/>
        <v>0.93179268000000015</v>
      </c>
      <c r="P33" s="19">
        <f t="shared" si="20"/>
        <v>1.3316659200000001</v>
      </c>
      <c r="Q33" s="19">
        <f t="shared" si="20"/>
        <v>0.90031499999999987</v>
      </c>
      <c r="R33" s="19">
        <f t="shared" si="20"/>
        <v>0.99474803999999994</v>
      </c>
      <c r="S33" s="19">
        <f t="shared" si="20"/>
        <v>1.4511744</v>
      </c>
      <c r="T33" s="19">
        <f t="shared" si="20"/>
        <v>3.6487432799999997</v>
      </c>
      <c r="U33" s="19">
        <f t="shared" si="20"/>
        <v>3.979258919999999</v>
      </c>
      <c r="V33" s="19">
        <f t="shared" si="20"/>
        <v>3.5636468400000014</v>
      </c>
      <c r="W33" s="19">
        <f t="shared" si="20"/>
        <v>3.2928854399999983</v>
      </c>
      <c r="X33" s="19">
        <f t="shared" si="20"/>
        <v>3.0378628799999996</v>
      </c>
      <c r="Y33" s="19">
        <f t="shared" ref="Y33:Z33" si="21">SUM(Y34:Y50)</f>
        <v>2.3832338399999999</v>
      </c>
      <c r="Z33" s="19">
        <f t="shared" si="21"/>
        <v>2.2573231200000001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26.689871520000004</v>
      </c>
      <c r="D43" s="8">
        <v>28.563060239999995</v>
      </c>
      <c r="E43" s="8">
        <v>25.125324119999998</v>
      </c>
      <c r="F43" s="8">
        <v>6.7620992399999995</v>
      </c>
      <c r="G43" s="8">
        <v>11.380515119999998</v>
      </c>
      <c r="H43" s="8">
        <v>7.6784198399999983</v>
      </c>
      <c r="I43" s="8">
        <v>5.9057996400000015</v>
      </c>
      <c r="J43" s="8">
        <v>4.8072819600000019</v>
      </c>
      <c r="K43" s="8">
        <v>3.2173923599999994</v>
      </c>
      <c r="L43" s="8">
        <v>2.2981373999999999</v>
      </c>
      <c r="M43" s="8">
        <v>5.609962799999999</v>
      </c>
      <c r="N43" s="8">
        <v>3.0127874400000003</v>
      </c>
      <c r="O43" s="8">
        <v>0.93179268000000015</v>
      </c>
      <c r="P43" s="8">
        <v>1.3316659200000001</v>
      </c>
      <c r="Q43" s="8">
        <v>0.90031499999999987</v>
      </c>
      <c r="R43" s="8">
        <v>0.99474803999999994</v>
      </c>
      <c r="S43" s="8">
        <v>1.4511744</v>
      </c>
      <c r="T43" s="8">
        <v>3.6487432799999997</v>
      </c>
      <c r="U43" s="8">
        <v>3.979258919999999</v>
      </c>
      <c r="V43" s="8">
        <v>3.5636468400000014</v>
      </c>
      <c r="W43" s="8">
        <v>3.2928854399999983</v>
      </c>
      <c r="X43" s="8">
        <v>3.0378628799999996</v>
      </c>
      <c r="Y43" s="8">
        <v>2.3832338399999999</v>
      </c>
      <c r="Z43" s="8">
        <v>2.2573231200000001</v>
      </c>
    </row>
    <row r="44" spans="1:26" ht="11.25" customHeight="1" x14ac:dyDescent="0.2">
      <c r="A44" s="28" t="s">
        <v>74</v>
      </c>
      <c r="B44" s="7" t="s">
        <v>75</v>
      </c>
      <c r="C44" s="8">
        <v>6.1919380799999999</v>
      </c>
      <c r="D44" s="8">
        <v>6.1919380799999999</v>
      </c>
      <c r="E44" s="8">
        <v>6.1919380799999999</v>
      </c>
      <c r="F44" s="8">
        <v>3.0959690400000008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340.48274831999987</v>
      </c>
      <c r="D51" s="27">
        <v>400.89221568000011</v>
      </c>
      <c r="E51" s="27">
        <v>388.68272388000003</v>
      </c>
      <c r="F51" s="27">
        <v>390.46077971999995</v>
      </c>
      <c r="G51" s="27">
        <v>422.93069676000005</v>
      </c>
      <c r="H51" s="27">
        <v>418.50959039999981</v>
      </c>
      <c r="I51" s="27">
        <v>489.38967395999998</v>
      </c>
      <c r="J51" s="27">
        <v>468.84711060000018</v>
      </c>
      <c r="K51" s="27">
        <v>450.32131980000003</v>
      </c>
      <c r="L51" s="27">
        <v>369.22892688000002</v>
      </c>
      <c r="M51" s="27">
        <v>424.31695020000006</v>
      </c>
      <c r="N51" s="27">
        <v>376.52648662029839</v>
      </c>
      <c r="O51" s="27">
        <v>347.31950973914934</v>
      </c>
      <c r="P51" s="27">
        <v>323.24385751521527</v>
      </c>
      <c r="Q51" s="27">
        <v>320.08918292699855</v>
      </c>
      <c r="R51" s="27">
        <v>322.71905614688416</v>
      </c>
      <c r="S51" s="27">
        <v>315.74825414226598</v>
      </c>
      <c r="T51" s="27">
        <v>314.67004028278149</v>
      </c>
      <c r="U51" s="27">
        <v>358.32501052053465</v>
      </c>
      <c r="V51" s="27">
        <v>340.54429749576599</v>
      </c>
      <c r="W51" s="27">
        <v>307.55599078340026</v>
      </c>
      <c r="X51" s="27">
        <v>313.51995223708417</v>
      </c>
      <c r="Y51" s="27">
        <v>271.23915748534228</v>
      </c>
      <c r="Z51" s="27">
        <v>268.81649244819118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0.22551553789145098</v>
      </c>
      <c r="O61" s="49">
        <f t="shared" si="24"/>
        <v>1.1649999283145231</v>
      </c>
      <c r="P61" s="49">
        <f t="shared" si="24"/>
        <v>1.3393492555658184</v>
      </c>
      <c r="Q61" s="49">
        <f t="shared" si="24"/>
        <v>1.5117901758623424</v>
      </c>
      <c r="R61" s="49">
        <f t="shared" si="24"/>
        <v>1.9505606617490787</v>
      </c>
      <c r="S61" s="49">
        <f t="shared" si="24"/>
        <v>2.0314953460300176</v>
      </c>
      <c r="T61" s="49">
        <f t="shared" si="24"/>
        <v>2.3528217179346926</v>
      </c>
      <c r="U61" s="49">
        <f t="shared" si="24"/>
        <v>2.5323758737042965</v>
      </c>
      <c r="V61" s="49">
        <f t="shared" si="24"/>
        <v>1.4994070041208925</v>
      </c>
      <c r="W61" s="49">
        <f t="shared" si="24"/>
        <v>2.3251150300596799</v>
      </c>
      <c r="X61" s="49">
        <f t="shared" si="24"/>
        <v>1.8841505063672694</v>
      </c>
      <c r="Y61" s="49">
        <f t="shared" ref="Y61:Z61" si="25">SUM(Y62:Y72)</f>
        <v>1.8464740846401995</v>
      </c>
      <c r="Z61" s="49">
        <f t="shared" si="25"/>
        <v>1.928000621760475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0.22551553789145098</v>
      </c>
      <c r="O64" s="52">
        <v>1.1649999283145231</v>
      </c>
      <c r="P64" s="52">
        <v>1.3393492555658184</v>
      </c>
      <c r="Q64" s="52">
        <v>1.5117901758623424</v>
      </c>
      <c r="R64" s="52">
        <v>1.9505606617490787</v>
      </c>
      <c r="S64" s="52">
        <v>2.0314953460300176</v>
      </c>
      <c r="T64" s="52">
        <v>2.3528217179346926</v>
      </c>
      <c r="U64" s="52">
        <v>2.5323758737042965</v>
      </c>
      <c r="V64" s="52">
        <v>1.4994070041208925</v>
      </c>
      <c r="W64" s="52">
        <v>2.3251150300596799</v>
      </c>
      <c r="X64" s="52">
        <v>1.8841505063672694</v>
      </c>
      <c r="Y64" s="52">
        <v>1.8464740846401995</v>
      </c>
      <c r="Z64" s="52">
        <v>1.928000621760475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  <c r="Y36" s="8">
        <f>FC_IND_NFM_AM_E!Y36+FC_IND_NFM_PA_E!Y36+FC_IND_NFM_SA_E!Y36+FC_IND_NFM_OM_E!Y36</f>
        <v>0</v>
      </c>
      <c r="Z36" s="8">
        <f>FC_IND_NFM_AM_E!Z36+FC_IND_NFM_PA_E!Z36+FC_IND_NFM_SA_E!Z36+FC_IND_NFM_OM_E!Z36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  <c r="Y43" s="8">
        <f>FC_IND_NFM_AM_E!Y43+FC_IND_NFM_PA_E!Y43+FC_IND_NFM_SA_E!Y43+FC_IND_NFM_OM_E!Y43</f>
        <v>0</v>
      </c>
      <c r="Z43" s="8">
        <f>FC_IND_NFM_AM_E!Z43+FC_IND_NFM_PA_E!Z43+FC_IND_NFM_SA_E!Z43+FC_IND_NFM_OM_E!Z43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  <c r="Y51" s="27">
        <f>FC_IND_NFM_AM_E!Y51+FC_IND_NFM_PA_E!Y51+FC_IND_NFM_SA_E!Y51+FC_IND_NFM_OM_E!Y51</f>
        <v>0</v>
      </c>
      <c r="Z51" s="27">
        <f>FC_IND_NFM_AM_E!Z51+FC_IND_NFM_PA_E!Z51+FC_IND_NFM_SA_E!Z51+FC_IND_NFM_OM_E!Z51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46.551042000000002</v>
      </c>
      <c r="D2" s="21">
        <f t="shared" ref="D2:X2" si="0">SUM(D3,D17,D22,D25,D26,D51,D52)</f>
        <v>46.983468599999995</v>
      </c>
      <c r="E2" s="21">
        <f t="shared" si="0"/>
        <v>45.030997079999992</v>
      </c>
      <c r="F2" s="21">
        <f t="shared" si="0"/>
        <v>44.398164599999987</v>
      </c>
      <c r="G2" s="21">
        <f t="shared" si="0"/>
        <v>49.237023600000001</v>
      </c>
      <c r="H2" s="21">
        <f t="shared" si="0"/>
        <v>50.887634040000009</v>
      </c>
      <c r="I2" s="21">
        <f t="shared" si="0"/>
        <v>36.812684160000003</v>
      </c>
      <c r="J2" s="21">
        <f t="shared" si="0"/>
        <v>39.326569919999997</v>
      </c>
      <c r="K2" s="21">
        <f t="shared" si="0"/>
        <v>31.615508159999997</v>
      </c>
      <c r="L2" s="21">
        <f t="shared" si="0"/>
        <v>22.236112440000003</v>
      </c>
      <c r="M2" s="21">
        <f t="shared" si="0"/>
        <v>27.149614559999996</v>
      </c>
      <c r="N2" s="21">
        <f t="shared" si="0"/>
        <v>42.266001738955524</v>
      </c>
      <c r="O2" s="21">
        <f t="shared" si="0"/>
        <v>51.3717302292754</v>
      </c>
      <c r="P2" s="21">
        <f t="shared" si="0"/>
        <v>68.567982371209283</v>
      </c>
      <c r="Q2" s="21">
        <f t="shared" si="0"/>
        <v>51.32045946005735</v>
      </c>
      <c r="R2" s="21">
        <f t="shared" si="0"/>
        <v>53.937645610758253</v>
      </c>
      <c r="S2" s="21">
        <f t="shared" si="0"/>
        <v>42.663194568589319</v>
      </c>
      <c r="T2" s="21">
        <f t="shared" si="0"/>
        <v>32.959091776896592</v>
      </c>
      <c r="U2" s="21">
        <f t="shared" si="0"/>
        <v>23.313060528362048</v>
      </c>
      <c r="V2" s="21">
        <f t="shared" si="0"/>
        <v>25.563417315410344</v>
      </c>
      <c r="W2" s="21">
        <f t="shared" si="0"/>
        <v>21.315800032685836</v>
      </c>
      <c r="X2" s="21">
        <f t="shared" si="0"/>
        <v>10.695475903199366</v>
      </c>
      <c r="Y2" s="21">
        <f t="shared" ref="Y2:Z2" si="1">SUM(Y3,Y17,Y22,Y25,Y26,Y51,Y52)</f>
        <v>7.2729892343058626</v>
      </c>
      <c r="Z2" s="21">
        <f t="shared" si="1"/>
        <v>6.950375589716721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24.914461320000001</v>
      </c>
      <c r="D26" s="27">
        <f t="shared" ref="D26:W26" si="21">SUM(D27,D33)</f>
        <v>27.505234439999999</v>
      </c>
      <c r="E26" s="27">
        <f t="shared" si="21"/>
        <v>25.081186319999993</v>
      </c>
      <c r="F26" s="27">
        <f t="shared" si="21"/>
        <v>18.419847839999999</v>
      </c>
      <c r="G26" s="27">
        <f t="shared" si="21"/>
        <v>20.418947280000001</v>
      </c>
      <c r="H26" s="27">
        <f t="shared" si="21"/>
        <v>18.709549199999998</v>
      </c>
      <c r="I26" s="27">
        <f t="shared" si="21"/>
        <v>11.934645480000002</v>
      </c>
      <c r="J26" s="27">
        <f t="shared" si="21"/>
        <v>10.76356908</v>
      </c>
      <c r="K26" s="27">
        <f t="shared" si="21"/>
        <v>9.0133567200000009</v>
      </c>
      <c r="L26" s="27">
        <f t="shared" si="21"/>
        <v>2.7956448000000003</v>
      </c>
      <c r="M26" s="27">
        <f t="shared" si="21"/>
        <v>5.5659474000000007</v>
      </c>
      <c r="N26" s="27">
        <f t="shared" si="21"/>
        <v>5.049500039999999</v>
      </c>
      <c r="O26" s="27">
        <f t="shared" si="21"/>
        <v>12.290433480000001</v>
      </c>
      <c r="P26" s="27">
        <f t="shared" si="21"/>
        <v>16.99047792</v>
      </c>
      <c r="Q26" s="27">
        <f t="shared" si="21"/>
        <v>13.152868560000002</v>
      </c>
      <c r="R26" s="27">
        <f t="shared" si="21"/>
        <v>17.503724160000001</v>
      </c>
      <c r="S26" s="27">
        <f t="shared" si="21"/>
        <v>0.22034376</v>
      </c>
      <c r="T26" s="27">
        <f t="shared" si="21"/>
        <v>3.8280059999999998</v>
      </c>
      <c r="U26" s="27">
        <f t="shared" si="21"/>
        <v>3.8880270000000001</v>
      </c>
      <c r="V26" s="27">
        <f t="shared" si="21"/>
        <v>5.2132906800000001</v>
      </c>
      <c r="W26" s="27">
        <f t="shared" si="21"/>
        <v>4.7915431199999983</v>
      </c>
      <c r="X26" s="27">
        <f t="shared" ref="X26:Z26" si="22">SUM(X27,X33)</f>
        <v>4.4199464400000004</v>
      </c>
      <c r="Y26" s="27">
        <f t="shared" si="22"/>
        <v>3.4660126800000013</v>
      </c>
      <c r="Z26" s="27">
        <f t="shared" si="22"/>
        <v>3.2835488399999999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24.914461320000001</v>
      </c>
      <c r="D33" s="19">
        <f t="shared" ref="D33:W33" si="27">SUM(D34:D50)</f>
        <v>27.505234439999999</v>
      </c>
      <c r="E33" s="19">
        <f t="shared" si="27"/>
        <v>25.081186319999993</v>
      </c>
      <c r="F33" s="19">
        <f t="shared" si="27"/>
        <v>18.419847839999999</v>
      </c>
      <c r="G33" s="19">
        <f t="shared" si="27"/>
        <v>20.418947280000001</v>
      </c>
      <c r="H33" s="19">
        <f t="shared" si="27"/>
        <v>18.709549199999998</v>
      </c>
      <c r="I33" s="19">
        <f t="shared" si="27"/>
        <v>11.934645480000002</v>
      </c>
      <c r="J33" s="19">
        <f t="shared" si="27"/>
        <v>10.76356908</v>
      </c>
      <c r="K33" s="19">
        <f t="shared" si="27"/>
        <v>9.0133567200000009</v>
      </c>
      <c r="L33" s="19">
        <f t="shared" si="27"/>
        <v>2.7956448000000003</v>
      </c>
      <c r="M33" s="19">
        <f t="shared" si="27"/>
        <v>5.5659474000000007</v>
      </c>
      <c r="N33" s="19">
        <f t="shared" si="27"/>
        <v>5.049500039999999</v>
      </c>
      <c r="O33" s="19">
        <f t="shared" si="27"/>
        <v>12.290433480000001</v>
      </c>
      <c r="P33" s="19">
        <f t="shared" si="27"/>
        <v>16.99047792</v>
      </c>
      <c r="Q33" s="19">
        <f t="shared" si="27"/>
        <v>13.152868560000002</v>
      </c>
      <c r="R33" s="19">
        <f t="shared" si="27"/>
        <v>17.503724160000001</v>
      </c>
      <c r="S33" s="19">
        <f t="shared" si="27"/>
        <v>0.22034376</v>
      </c>
      <c r="T33" s="19">
        <f t="shared" si="27"/>
        <v>3.8280059999999998</v>
      </c>
      <c r="U33" s="19">
        <f t="shared" si="27"/>
        <v>3.8880270000000001</v>
      </c>
      <c r="V33" s="19">
        <f t="shared" si="27"/>
        <v>5.2132906800000001</v>
      </c>
      <c r="W33" s="19">
        <f t="shared" si="27"/>
        <v>4.7915431199999983</v>
      </c>
      <c r="X33" s="19">
        <f t="shared" ref="X33:Z33" si="28">SUM(X34:X50)</f>
        <v>4.4199464400000004</v>
      </c>
      <c r="Y33" s="19">
        <f t="shared" si="28"/>
        <v>3.4660126800000013</v>
      </c>
      <c r="Z33" s="19">
        <f t="shared" si="28"/>
        <v>3.2835488399999999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8.707724279999999</v>
      </c>
      <c r="D36" s="8">
        <f>FC_IND_CPC_BC_E!D36+FC_IND_CPC_OC_E!D36+FC_IND_CPC_PH_E!D36</f>
        <v>8.7077242800000008</v>
      </c>
      <c r="E36" s="8">
        <f>FC_IND_CPC_BC_E!E36+FC_IND_CPC_OC_E!E36+FC_IND_CPC_PH_E!E36</f>
        <v>8.7077242800000008</v>
      </c>
      <c r="F36" s="8">
        <f>FC_IND_CPC_BC_E!F36+FC_IND_CPC_OC_E!F36+FC_IND_CPC_PH_E!F36</f>
        <v>5.8053009600000012</v>
      </c>
      <c r="G36" s="8">
        <f>FC_IND_CPC_BC_E!G36+FC_IND_CPC_OC_E!G36+FC_IND_CPC_PH_E!G36</f>
        <v>5.8053009600000012</v>
      </c>
      <c r="H36" s="8">
        <f>FC_IND_CPC_BC_E!H36+FC_IND_CPC_OC_E!H36+FC_IND_CPC_PH_E!H36</f>
        <v>5.8053009600000003</v>
      </c>
      <c r="I36" s="8">
        <f>FC_IND_CPC_BC_E!I36+FC_IND_CPC_OC_E!I36+FC_IND_CPC_PH_E!I36</f>
        <v>5.8053009600000012</v>
      </c>
      <c r="J36" s="8">
        <f>FC_IND_CPC_BC_E!J36+FC_IND_CPC_OC_E!J36+FC_IND_CPC_PH_E!J36</f>
        <v>5.8053009600000003</v>
      </c>
      <c r="K36" s="8">
        <f>FC_IND_CPC_BC_E!K36+FC_IND_CPC_OC_E!K36+FC_IND_CPC_PH_E!K36</f>
        <v>5.8053009600000003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0</v>
      </c>
      <c r="V36" s="8">
        <f>FC_IND_CPC_BC_E!V36+FC_IND_CPC_OC_E!V36+FC_IND_CPC_PH_E!V36</f>
        <v>0</v>
      </c>
      <c r="W36" s="8">
        <f>FC_IND_CPC_BC_E!W36+FC_IND_CPC_OC_E!W36+FC_IND_CPC_PH_E!W36</f>
        <v>0</v>
      </c>
      <c r="X36" s="8">
        <f>FC_IND_CPC_BC_E!X36+FC_IND_CPC_OC_E!X36+FC_IND_CPC_PH_E!X36</f>
        <v>0</v>
      </c>
      <c r="Y36" s="8">
        <f>FC_IND_CPC_BC_E!Y36+FC_IND_CPC_OC_E!Y36+FC_IND_CPC_PH_E!Y36</f>
        <v>0</v>
      </c>
      <c r="Z36" s="8">
        <f>FC_IND_CPC_BC_E!Z36+FC_IND_CPC_OC_E!Z36+FC_IND_CPC_PH_E!Z36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16.20673704</v>
      </c>
      <c r="D43" s="8">
        <f>FC_IND_CPC_BC_E!D43+FC_IND_CPC_OC_E!D43+FC_IND_CPC_PH_E!D43</f>
        <v>18.797510159999998</v>
      </c>
      <c r="E43" s="8">
        <f>FC_IND_CPC_BC_E!E43+FC_IND_CPC_OC_E!E43+FC_IND_CPC_PH_E!E43</f>
        <v>16.373462039999993</v>
      </c>
      <c r="F43" s="8">
        <f>FC_IND_CPC_BC_E!F43+FC_IND_CPC_OC_E!F43+FC_IND_CPC_PH_E!F43</f>
        <v>12.614546879999999</v>
      </c>
      <c r="G43" s="8">
        <f>FC_IND_CPC_BC_E!G43+FC_IND_CPC_OC_E!G43+FC_IND_CPC_PH_E!G43</f>
        <v>14.613646320000001</v>
      </c>
      <c r="H43" s="8">
        <f>FC_IND_CPC_BC_E!H43+FC_IND_CPC_OC_E!H43+FC_IND_CPC_PH_E!H43</f>
        <v>12.904248239999999</v>
      </c>
      <c r="I43" s="8">
        <f>FC_IND_CPC_BC_E!I43+FC_IND_CPC_OC_E!I43+FC_IND_CPC_PH_E!I43</f>
        <v>6.129344520000001</v>
      </c>
      <c r="J43" s="8">
        <f>FC_IND_CPC_BC_E!J43+FC_IND_CPC_OC_E!J43+FC_IND_CPC_PH_E!J43</f>
        <v>4.9582681200000005</v>
      </c>
      <c r="K43" s="8">
        <f>FC_IND_CPC_BC_E!K43+FC_IND_CPC_OC_E!K43+FC_IND_CPC_PH_E!K43</f>
        <v>3.208055760000001</v>
      </c>
      <c r="L43" s="8">
        <f>FC_IND_CPC_BC_E!L43+FC_IND_CPC_OC_E!L43+FC_IND_CPC_PH_E!L43</f>
        <v>2.7956448000000003</v>
      </c>
      <c r="M43" s="8">
        <f>FC_IND_CPC_BC_E!M43+FC_IND_CPC_OC_E!M43+FC_IND_CPC_PH_E!M43</f>
        <v>5.5659474000000007</v>
      </c>
      <c r="N43" s="8">
        <f>FC_IND_CPC_BC_E!N43+FC_IND_CPC_OC_E!N43+FC_IND_CPC_PH_E!N43</f>
        <v>5.049500039999999</v>
      </c>
      <c r="O43" s="8">
        <f>FC_IND_CPC_BC_E!O43+FC_IND_CPC_OC_E!O43+FC_IND_CPC_PH_E!O43</f>
        <v>12.290433480000001</v>
      </c>
      <c r="P43" s="8">
        <f>FC_IND_CPC_BC_E!P43+FC_IND_CPC_OC_E!P43+FC_IND_CPC_PH_E!P43</f>
        <v>16.99047792</v>
      </c>
      <c r="Q43" s="8">
        <f>FC_IND_CPC_BC_E!Q43+FC_IND_CPC_OC_E!Q43+FC_IND_CPC_PH_E!Q43</f>
        <v>13.152868560000002</v>
      </c>
      <c r="R43" s="8">
        <f>FC_IND_CPC_BC_E!R43+FC_IND_CPC_OC_E!R43+FC_IND_CPC_PH_E!R43</f>
        <v>17.503724160000001</v>
      </c>
      <c r="S43" s="8">
        <f>FC_IND_CPC_BC_E!S43+FC_IND_CPC_OC_E!S43+FC_IND_CPC_PH_E!S43</f>
        <v>0.22034376</v>
      </c>
      <c r="T43" s="8">
        <f>FC_IND_CPC_BC_E!T43+FC_IND_CPC_OC_E!T43+FC_IND_CPC_PH_E!T43</f>
        <v>3.8280059999999998</v>
      </c>
      <c r="U43" s="8">
        <f>FC_IND_CPC_BC_E!U43+FC_IND_CPC_OC_E!U43+FC_IND_CPC_PH_E!U43</f>
        <v>3.8880270000000001</v>
      </c>
      <c r="V43" s="8">
        <f>FC_IND_CPC_BC_E!V43+FC_IND_CPC_OC_E!V43+FC_IND_CPC_PH_E!V43</f>
        <v>5.2132906800000001</v>
      </c>
      <c r="W43" s="8">
        <f>FC_IND_CPC_BC_E!W43+FC_IND_CPC_OC_E!W43+FC_IND_CPC_PH_E!W43</f>
        <v>4.7915431199999983</v>
      </c>
      <c r="X43" s="8">
        <f>FC_IND_CPC_BC_E!X43+FC_IND_CPC_OC_E!X43+FC_IND_CPC_PH_E!X43</f>
        <v>4.4199464400000004</v>
      </c>
      <c r="Y43" s="8">
        <f>FC_IND_CPC_BC_E!Y43+FC_IND_CPC_OC_E!Y43+FC_IND_CPC_PH_E!Y43</f>
        <v>3.4660126800000013</v>
      </c>
      <c r="Z43" s="8">
        <f>FC_IND_CPC_BC_E!Z43+FC_IND_CPC_OC_E!Z43+FC_IND_CPC_PH_E!Z43</f>
        <v>3.2835488399999999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0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  <c r="Y44" s="8">
        <f>FC_IND_CPC_BC_E!Y44+FC_IND_CPC_OC_E!Y44+FC_IND_CPC_PH_E!Y44</f>
        <v>0</v>
      </c>
      <c r="Z44" s="8">
        <f>FC_IND_CPC_BC_E!Z44+FC_IND_CPC_OC_E!Z44+FC_IND_CPC_PH_E!Z44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21.636580680000002</v>
      </c>
      <c r="D51" s="27">
        <f>FC_IND_CPC_BC_E!D51+FC_IND_CPC_OC_E!D51+FC_IND_CPC_PH_E!D51</f>
        <v>19.47823416</v>
      </c>
      <c r="E51" s="27">
        <f>FC_IND_CPC_BC_E!E51+FC_IND_CPC_OC_E!E51+FC_IND_CPC_PH_E!E51</f>
        <v>19.949810760000002</v>
      </c>
      <c r="F51" s="27">
        <f>FC_IND_CPC_BC_E!F51+FC_IND_CPC_OC_E!F51+FC_IND_CPC_PH_E!F51</f>
        <v>25.978316759999988</v>
      </c>
      <c r="G51" s="27">
        <f>FC_IND_CPC_BC_E!G51+FC_IND_CPC_OC_E!G51+FC_IND_CPC_PH_E!G51</f>
        <v>28.818076319999996</v>
      </c>
      <c r="H51" s="27">
        <f>FC_IND_CPC_BC_E!H51+FC_IND_CPC_OC_E!H51+FC_IND_CPC_PH_E!H51</f>
        <v>32.178084840000011</v>
      </c>
      <c r="I51" s="27">
        <f>FC_IND_CPC_BC_E!I51+FC_IND_CPC_OC_E!I51+FC_IND_CPC_PH_E!I51</f>
        <v>24.878038680000003</v>
      </c>
      <c r="J51" s="27">
        <f>FC_IND_CPC_BC_E!J51+FC_IND_CPC_OC_E!J51+FC_IND_CPC_PH_E!J51</f>
        <v>28.563000839999994</v>
      </c>
      <c r="K51" s="27">
        <f>FC_IND_CPC_BC_E!K51+FC_IND_CPC_OC_E!K51+FC_IND_CPC_PH_E!K51</f>
        <v>22.602151439999997</v>
      </c>
      <c r="L51" s="27">
        <f>FC_IND_CPC_BC_E!L51+FC_IND_CPC_OC_E!L51+FC_IND_CPC_PH_E!L51</f>
        <v>19.440467640000001</v>
      </c>
      <c r="M51" s="27">
        <f>FC_IND_CPC_BC_E!M51+FC_IND_CPC_OC_E!M51+FC_IND_CPC_PH_E!M51</f>
        <v>21.583667159999997</v>
      </c>
      <c r="N51" s="27">
        <f>FC_IND_CPC_BC_E!N51+FC_IND_CPC_OC_E!N51+FC_IND_CPC_PH_E!N51</f>
        <v>37.216501698955526</v>
      </c>
      <c r="O51" s="27">
        <f>FC_IND_CPC_BC_E!O51+FC_IND_CPC_OC_E!O51+FC_IND_CPC_PH_E!O51</f>
        <v>39.081296749275396</v>
      </c>
      <c r="P51" s="27">
        <f>FC_IND_CPC_BC_E!P51+FC_IND_CPC_OC_E!P51+FC_IND_CPC_PH_E!P51</f>
        <v>51.577504451209279</v>
      </c>
      <c r="Q51" s="27">
        <f>FC_IND_CPC_BC_E!Q51+FC_IND_CPC_OC_E!Q51+FC_IND_CPC_PH_E!Q51</f>
        <v>38.167590900057348</v>
      </c>
      <c r="R51" s="27">
        <f>FC_IND_CPC_BC_E!R51+FC_IND_CPC_OC_E!R51+FC_IND_CPC_PH_E!R51</f>
        <v>36.433921450758248</v>
      </c>
      <c r="S51" s="27">
        <f>FC_IND_CPC_BC_E!S51+FC_IND_CPC_OC_E!S51+FC_IND_CPC_PH_E!S51</f>
        <v>42.44285080858932</v>
      </c>
      <c r="T51" s="27">
        <f>FC_IND_CPC_BC_E!T51+FC_IND_CPC_OC_E!T51+FC_IND_CPC_PH_E!T51</f>
        <v>29.131085776896594</v>
      </c>
      <c r="U51" s="27">
        <f>FC_IND_CPC_BC_E!U51+FC_IND_CPC_OC_E!U51+FC_IND_CPC_PH_E!U51</f>
        <v>19.425033528362047</v>
      </c>
      <c r="V51" s="27">
        <f>FC_IND_CPC_BC_E!V51+FC_IND_CPC_OC_E!V51+FC_IND_CPC_PH_E!V51</f>
        <v>20.350126635410344</v>
      </c>
      <c r="W51" s="27">
        <f>FC_IND_CPC_BC_E!W51+FC_IND_CPC_OC_E!W51+FC_IND_CPC_PH_E!W51</f>
        <v>16.524256912685839</v>
      </c>
      <c r="X51" s="27">
        <f>FC_IND_CPC_BC_E!X51+FC_IND_CPC_OC_E!X51+FC_IND_CPC_PH_E!X51</f>
        <v>6.2755294631993648</v>
      </c>
      <c r="Y51" s="27">
        <f>FC_IND_CPC_BC_E!Y51+FC_IND_CPC_OC_E!Y51+FC_IND_CPC_PH_E!Y51</f>
        <v>3.8069765543058609</v>
      </c>
      <c r="Z51" s="27">
        <f>FC_IND_CPC_BC_E!Z51+FC_IND_CPC_OC_E!Z51+FC_IND_CPC_PH_E!Z51</f>
        <v>3.6668267497167211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2.229032935879947E-2</v>
      </c>
      <c r="O61" s="49">
        <f t="shared" si="32"/>
        <v>0.13108882926138829</v>
      </c>
      <c r="P61" s="49">
        <f t="shared" si="32"/>
        <v>0.21370952791397799</v>
      </c>
      <c r="Q61" s="49">
        <f t="shared" si="32"/>
        <v>0.18026660079981319</v>
      </c>
      <c r="R61" s="49">
        <f t="shared" si="32"/>
        <v>0.22021189198929525</v>
      </c>
      <c r="S61" s="49">
        <f t="shared" si="32"/>
        <v>0.27307341452803896</v>
      </c>
      <c r="T61" s="49">
        <f t="shared" si="32"/>
        <v>0.21781625991882272</v>
      </c>
      <c r="U61" s="49">
        <f t="shared" si="32"/>
        <v>0.13728175485618818</v>
      </c>
      <c r="V61" s="49">
        <f t="shared" si="32"/>
        <v>8.9601037622016794E-2</v>
      </c>
      <c r="W61" s="49">
        <f t="shared" si="32"/>
        <v>0.12492293845549469</v>
      </c>
      <c r="X61" s="49">
        <f t="shared" si="32"/>
        <v>3.7713842233774164E-2</v>
      </c>
      <c r="Y61" s="49">
        <f t="shared" ref="Y61:Z61" si="33">SUM(Y62:Y72)</f>
        <v>2.5916182654189546E-2</v>
      </c>
      <c r="Z61" s="49">
        <f t="shared" si="33"/>
        <v>2.629914626500942E-2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  <c r="Y62" s="52">
        <f>FC_IND_CPC_BC_E!Y62+FC_IND_CPC_OC_E!Y62+FC_IND_CPC_PH_E!Y62</f>
        <v>0</v>
      </c>
      <c r="Z62" s="52">
        <f>FC_IND_CPC_BC_E!Z62+FC_IND_CPC_OC_E!Z62+FC_IND_CPC_PH_E!Z62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2.229032935879947E-2</v>
      </c>
      <c r="O64" s="52">
        <f>FC_IND_CPC_BC_E!O64+FC_IND_CPC_OC_E!O64+FC_IND_CPC_PH_E!O64</f>
        <v>0.13108882926138829</v>
      </c>
      <c r="P64" s="52">
        <f>FC_IND_CPC_BC_E!P64+FC_IND_CPC_OC_E!P64+FC_IND_CPC_PH_E!P64</f>
        <v>0.21370952791397799</v>
      </c>
      <c r="Q64" s="52">
        <f>FC_IND_CPC_BC_E!Q64+FC_IND_CPC_OC_E!Q64+FC_IND_CPC_PH_E!Q64</f>
        <v>0.18026660079981319</v>
      </c>
      <c r="R64" s="52">
        <f>FC_IND_CPC_BC_E!R64+FC_IND_CPC_OC_E!R64+FC_IND_CPC_PH_E!R64</f>
        <v>0.22021189198929525</v>
      </c>
      <c r="S64" s="52">
        <f>FC_IND_CPC_BC_E!S64+FC_IND_CPC_OC_E!S64+FC_IND_CPC_PH_E!S64</f>
        <v>0.27307341452803896</v>
      </c>
      <c r="T64" s="52">
        <f>FC_IND_CPC_BC_E!T64+FC_IND_CPC_OC_E!T64+FC_IND_CPC_PH_E!T64</f>
        <v>0.21781625991882272</v>
      </c>
      <c r="U64" s="52">
        <f>FC_IND_CPC_BC_E!U64+FC_IND_CPC_OC_E!U64+FC_IND_CPC_PH_E!U64</f>
        <v>0.13728175485618818</v>
      </c>
      <c r="V64" s="52">
        <f>FC_IND_CPC_BC_E!V64+FC_IND_CPC_OC_E!V64+FC_IND_CPC_PH_E!V64</f>
        <v>8.9601037622016794E-2</v>
      </c>
      <c r="W64" s="52">
        <f>FC_IND_CPC_BC_E!W64+FC_IND_CPC_OC_E!W64+FC_IND_CPC_PH_E!W64</f>
        <v>0.12492293845549469</v>
      </c>
      <c r="X64" s="52">
        <f>FC_IND_CPC_BC_E!X64+FC_IND_CPC_OC_E!X64+FC_IND_CPC_PH_E!X64</f>
        <v>3.7713842233774164E-2</v>
      </c>
      <c r="Y64" s="52">
        <f>FC_IND_CPC_BC_E!Y64+FC_IND_CPC_OC_E!Y64+FC_IND_CPC_PH_E!Y64</f>
        <v>2.5916182654189546E-2</v>
      </c>
      <c r="Z64" s="52">
        <f>FC_IND_CPC_BC_E!Z64+FC_IND_CPC_OC_E!Z64+FC_IND_CPC_PH_E!Z64</f>
        <v>2.629914626500942E-2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43.107676490030251</v>
      </c>
      <c r="D2" s="21">
        <f t="shared" ref="D2:X2" si="0">SUM(D3,D17,D22,D25,D26,D51,D52)</f>
        <v>43.465767633822907</v>
      </c>
      <c r="E2" s="21">
        <f t="shared" si="0"/>
        <v>41.75883200044008</v>
      </c>
      <c r="F2" s="21">
        <f t="shared" si="0"/>
        <v>41.151654185985485</v>
      </c>
      <c r="G2" s="21">
        <f t="shared" si="0"/>
        <v>45.557411325457558</v>
      </c>
      <c r="H2" s="21">
        <f t="shared" si="0"/>
        <v>46.875200606461846</v>
      </c>
      <c r="I2" s="21">
        <f t="shared" si="0"/>
        <v>33.935700020918418</v>
      </c>
      <c r="J2" s="21">
        <f t="shared" si="0"/>
        <v>35.553155373447588</v>
      </c>
      <c r="K2" s="21">
        <f t="shared" si="0"/>
        <v>29.31305351919541</v>
      </c>
      <c r="L2" s="21">
        <f t="shared" si="0"/>
        <v>20.611737336408083</v>
      </c>
      <c r="M2" s="21">
        <f t="shared" si="0"/>
        <v>25.319194447081628</v>
      </c>
      <c r="N2" s="21">
        <f t="shared" si="0"/>
        <v>39.491561897150056</v>
      </c>
      <c r="O2" s="21">
        <f t="shared" si="0"/>
        <v>48.175651101354156</v>
      </c>
      <c r="P2" s="21">
        <f t="shared" si="0"/>
        <v>64.220630747919998</v>
      </c>
      <c r="Q2" s="21">
        <f t="shared" si="0"/>
        <v>46.619073840880766</v>
      </c>
      <c r="R2" s="21">
        <f t="shared" si="0"/>
        <v>49.14465768635943</v>
      </c>
      <c r="S2" s="21">
        <f t="shared" si="0"/>
        <v>39.260808129262543</v>
      </c>
      <c r="T2" s="21">
        <f t="shared" si="0"/>
        <v>30.624451957509649</v>
      </c>
      <c r="U2" s="21">
        <f t="shared" si="0"/>
        <v>20.983580896836067</v>
      </c>
      <c r="V2" s="21">
        <f t="shared" si="0"/>
        <v>22.856291784320639</v>
      </c>
      <c r="W2" s="21">
        <f t="shared" si="0"/>
        <v>19.531196663479946</v>
      </c>
      <c r="X2" s="21">
        <f t="shared" si="0"/>
        <v>9.6276359369399724</v>
      </c>
      <c r="Y2" s="21">
        <f t="shared" ref="Y2:Z2" si="1">SUM(Y3,Y17,Y22,Y25,Y26,Y51,Y52)</f>
        <v>6.5858561773329063</v>
      </c>
      <c r="Z2" s="21">
        <f t="shared" si="1"/>
        <v>6.2162465019731101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23.123484179525839</v>
      </c>
      <c r="D26" s="27">
        <f t="shared" si="16"/>
        <v>25.501450973752789</v>
      </c>
      <c r="E26" s="27">
        <f t="shared" si="16"/>
        <v>23.306501994477482</v>
      </c>
      <c r="F26" s="27">
        <f t="shared" si="16"/>
        <v>17.103230382918056</v>
      </c>
      <c r="G26" s="27">
        <f t="shared" si="16"/>
        <v>18.93375805937406</v>
      </c>
      <c r="H26" s="27">
        <f t="shared" si="16"/>
        <v>17.273108425436433</v>
      </c>
      <c r="I26" s="27">
        <f t="shared" si="16"/>
        <v>11.028758648540151</v>
      </c>
      <c r="J26" s="27">
        <f t="shared" si="16"/>
        <v>9.7636854459575542</v>
      </c>
      <c r="K26" s="27">
        <f t="shared" si="16"/>
        <v>8.3765614043886814</v>
      </c>
      <c r="L26" s="27">
        <f t="shared" si="16"/>
        <v>2.5970505525208871</v>
      </c>
      <c r="M26" s="27">
        <f t="shared" si="16"/>
        <v>5.2009391360407013</v>
      </c>
      <c r="N26" s="27">
        <f t="shared" si="16"/>
        <v>4.7295424686775194</v>
      </c>
      <c r="O26" s="27">
        <f t="shared" si="16"/>
        <v>11.557133992023388</v>
      </c>
      <c r="P26" s="27">
        <f t="shared" si="16"/>
        <v>15.966776550269644</v>
      </c>
      <c r="Q26" s="27">
        <f t="shared" si="16"/>
        <v>12.00122207733996</v>
      </c>
      <c r="R26" s="27">
        <f t="shared" si="16"/>
        <v>15.994509523285906</v>
      </c>
      <c r="S26" s="27">
        <f t="shared" si="16"/>
        <v>0.20336389135244903</v>
      </c>
      <c r="T26" s="27">
        <f t="shared" si="16"/>
        <v>3.5637869891128031</v>
      </c>
      <c r="U26" s="27">
        <f t="shared" si="16"/>
        <v>3.5103772084536962</v>
      </c>
      <c r="V26" s="27">
        <f t="shared" si="16"/>
        <v>4.6760933329901171</v>
      </c>
      <c r="W26" s="27">
        <f t="shared" si="16"/>
        <v>4.3994784536746936</v>
      </c>
      <c r="X26" s="27">
        <f t="shared" si="16"/>
        <v>3.9861400627598176</v>
      </c>
      <c r="Y26" s="27">
        <f t="shared" ref="Y26:Z26" si="17">SUM(Y27,Y33)</f>
        <v>3.1405947291967573</v>
      </c>
      <c r="Z26" s="27">
        <f t="shared" si="17"/>
        <v>2.9389242720393876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23.123484179525839</v>
      </c>
      <c r="D33" s="19">
        <f t="shared" si="20"/>
        <v>25.501450973752789</v>
      </c>
      <c r="E33" s="19">
        <f t="shared" si="20"/>
        <v>23.306501994477482</v>
      </c>
      <c r="F33" s="19">
        <f t="shared" si="20"/>
        <v>17.103230382918056</v>
      </c>
      <c r="G33" s="19">
        <f t="shared" si="20"/>
        <v>18.93375805937406</v>
      </c>
      <c r="H33" s="19">
        <f t="shared" si="20"/>
        <v>17.273108425436433</v>
      </c>
      <c r="I33" s="19">
        <f t="shared" si="20"/>
        <v>11.028758648540151</v>
      </c>
      <c r="J33" s="19">
        <f t="shared" si="20"/>
        <v>9.7636854459575542</v>
      </c>
      <c r="K33" s="19">
        <f t="shared" si="20"/>
        <v>8.3765614043886814</v>
      </c>
      <c r="L33" s="19">
        <f t="shared" si="20"/>
        <v>2.5970505525208871</v>
      </c>
      <c r="M33" s="19">
        <f t="shared" si="20"/>
        <v>5.2009391360407013</v>
      </c>
      <c r="N33" s="19">
        <f t="shared" si="20"/>
        <v>4.7295424686775194</v>
      </c>
      <c r="O33" s="19">
        <f t="shared" si="20"/>
        <v>11.557133992023388</v>
      </c>
      <c r="P33" s="19">
        <f t="shared" si="20"/>
        <v>15.966776550269644</v>
      </c>
      <c r="Q33" s="19">
        <f t="shared" si="20"/>
        <v>12.00122207733996</v>
      </c>
      <c r="R33" s="19">
        <f t="shared" si="20"/>
        <v>15.994509523285906</v>
      </c>
      <c r="S33" s="19">
        <f t="shared" si="20"/>
        <v>0.20336389135244903</v>
      </c>
      <c r="T33" s="19">
        <f t="shared" si="20"/>
        <v>3.5637869891128031</v>
      </c>
      <c r="U33" s="19">
        <f t="shared" si="20"/>
        <v>3.5103772084536962</v>
      </c>
      <c r="V33" s="19">
        <f t="shared" si="20"/>
        <v>4.6760933329901171</v>
      </c>
      <c r="W33" s="19">
        <f t="shared" si="20"/>
        <v>4.3994784536746936</v>
      </c>
      <c r="X33" s="19">
        <f t="shared" si="20"/>
        <v>3.9861400627598176</v>
      </c>
      <c r="Y33" s="19">
        <f t="shared" ref="Y33:Z33" si="21">SUM(Y34:Y50)</f>
        <v>3.1405947291967573</v>
      </c>
      <c r="Z33" s="19">
        <f t="shared" si="21"/>
        <v>2.9389242720393876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8.0884382673492095</v>
      </c>
      <c r="D36" s="8">
        <v>8.0808591066225688</v>
      </c>
      <c r="E36" s="8">
        <v>8.0979939071969547</v>
      </c>
      <c r="F36" s="8">
        <v>5.3934470011330093</v>
      </c>
      <c r="G36" s="8">
        <v>5.3869919453246382</v>
      </c>
      <c r="H36" s="8">
        <v>5.3632580672265151</v>
      </c>
      <c r="I36" s="8">
        <v>5.3673395158509551</v>
      </c>
      <c r="J36" s="8">
        <v>5.2690351021074324</v>
      </c>
      <c r="K36" s="8">
        <v>5.3968006837403273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15.03504591217663</v>
      </c>
      <c r="D43" s="8">
        <v>17.42059186713022</v>
      </c>
      <c r="E43" s="8">
        <v>15.208508087280528</v>
      </c>
      <c r="F43" s="8">
        <v>11.709783381785048</v>
      </c>
      <c r="G43" s="8">
        <v>13.546766114049422</v>
      </c>
      <c r="H43" s="8">
        <v>11.909850358209919</v>
      </c>
      <c r="I43" s="8">
        <v>5.6614191326891969</v>
      </c>
      <c r="J43" s="8">
        <v>4.4946503438501217</v>
      </c>
      <c r="K43" s="8">
        <v>2.9797607206483532</v>
      </c>
      <c r="L43" s="8">
        <v>2.5970505525208871</v>
      </c>
      <c r="M43" s="8">
        <v>5.2009391360407013</v>
      </c>
      <c r="N43" s="8">
        <v>4.7295424686775194</v>
      </c>
      <c r="O43" s="8">
        <v>11.557133992023388</v>
      </c>
      <c r="P43" s="8">
        <v>15.966776550269644</v>
      </c>
      <c r="Q43" s="8">
        <v>12.00122207733996</v>
      </c>
      <c r="R43" s="8">
        <v>15.994509523285906</v>
      </c>
      <c r="S43" s="8">
        <v>0.20336389135244903</v>
      </c>
      <c r="T43" s="8">
        <v>3.5637869891128031</v>
      </c>
      <c r="U43" s="8">
        <v>3.5103772084536962</v>
      </c>
      <c r="V43" s="8">
        <v>4.6760933329901171</v>
      </c>
      <c r="W43" s="8">
        <v>4.3994784536746936</v>
      </c>
      <c r="X43" s="8">
        <v>3.9861400627598176</v>
      </c>
      <c r="Y43" s="8">
        <v>3.1405947291967573</v>
      </c>
      <c r="Z43" s="8">
        <v>2.9389242720393876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19.984192310504412</v>
      </c>
      <c r="D51" s="27">
        <v>17.964316660070114</v>
      </c>
      <c r="E51" s="27">
        <v>18.452330005962601</v>
      </c>
      <c r="F51" s="27">
        <v>24.048423803067429</v>
      </c>
      <c r="G51" s="27">
        <v>26.623653266083497</v>
      </c>
      <c r="H51" s="27">
        <v>29.602092181025412</v>
      </c>
      <c r="I51" s="27">
        <v>22.906941372378263</v>
      </c>
      <c r="J51" s="27">
        <v>25.789469927490035</v>
      </c>
      <c r="K51" s="27">
        <v>20.936492114806729</v>
      </c>
      <c r="L51" s="27">
        <v>18.014686783887196</v>
      </c>
      <c r="M51" s="27">
        <v>20.118255311040926</v>
      </c>
      <c r="N51" s="27">
        <v>34.762019428472534</v>
      </c>
      <c r="O51" s="27">
        <v>36.618517109330767</v>
      </c>
      <c r="P51" s="27">
        <v>48.253854197650355</v>
      </c>
      <c r="Q51" s="27">
        <v>34.617851763540806</v>
      </c>
      <c r="R51" s="27">
        <v>33.150148163073524</v>
      </c>
      <c r="S51" s="27">
        <v>39.057444237910097</v>
      </c>
      <c r="T51" s="27">
        <v>27.060664968396846</v>
      </c>
      <c r="U51" s="27">
        <v>17.47320368838237</v>
      </c>
      <c r="V51" s="27">
        <v>18.180198451330522</v>
      </c>
      <c r="W51" s="27">
        <v>15.131718209805252</v>
      </c>
      <c r="X51" s="27">
        <v>5.6414958741801549</v>
      </c>
      <c r="Y51" s="27">
        <v>3.445261448136149</v>
      </c>
      <c r="Z51" s="27">
        <v>3.2773222299337221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2.0820249804924171E-2</v>
      </c>
      <c r="O61" s="49">
        <f t="shared" si="24"/>
        <v>0.12282802610021604</v>
      </c>
      <c r="P61" s="49">
        <f t="shared" si="24"/>
        <v>0.19993810306128532</v>
      </c>
      <c r="Q61" s="49">
        <f t="shared" si="24"/>
        <v>0.16350108343872297</v>
      </c>
      <c r="R61" s="49">
        <f t="shared" si="24"/>
        <v>0.20036429118897262</v>
      </c>
      <c r="S61" s="49">
        <f t="shared" si="24"/>
        <v>0.25129201874031898</v>
      </c>
      <c r="T61" s="49">
        <f t="shared" si="24"/>
        <v>0.2023355009653347</v>
      </c>
      <c r="U61" s="49">
        <f t="shared" si="24"/>
        <v>0.12348766666468754</v>
      </c>
      <c r="V61" s="49">
        <f t="shared" si="24"/>
        <v>8.0046904601512855E-2</v>
      </c>
      <c r="W61" s="49">
        <f t="shared" si="24"/>
        <v>0.11439538326217795</v>
      </c>
      <c r="X61" s="49">
        <f t="shared" si="24"/>
        <v>3.3903511505919776E-2</v>
      </c>
      <c r="Y61" s="49">
        <f t="shared" ref="Y61:Z61" si="25">SUM(Y62:Y72)</f>
        <v>2.3453789039059165E-2</v>
      </c>
      <c r="Z61" s="49">
        <f t="shared" si="25"/>
        <v>2.350554922979451E-2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2.0820249804924171E-2</v>
      </c>
      <c r="O64" s="52">
        <v>0.12282802610021604</v>
      </c>
      <c r="P64" s="52">
        <v>0.19993810306128532</v>
      </c>
      <c r="Q64" s="52">
        <v>0.16350108343872297</v>
      </c>
      <c r="R64" s="52">
        <v>0.20036429118897262</v>
      </c>
      <c r="S64" s="52">
        <v>0.25129201874031898</v>
      </c>
      <c r="T64" s="52">
        <v>0.2023355009653347</v>
      </c>
      <c r="U64" s="52">
        <v>0.12348766666468754</v>
      </c>
      <c r="V64" s="52">
        <v>8.0046904601512855E-2</v>
      </c>
      <c r="W64" s="52">
        <v>0.11439538326217795</v>
      </c>
      <c r="X64" s="52">
        <v>3.3903511505919776E-2</v>
      </c>
      <c r="Y64" s="52">
        <v>2.3453789039059165E-2</v>
      </c>
      <c r="Z64" s="52">
        <v>2.350554922979451E-2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3.4433655099697491</v>
      </c>
      <c r="D2" s="21">
        <f t="shared" ref="D2:X2" si="0">SUM(D3,D17,D22,D25,D26,D51,D52)</f>
        <v>3.5177009661770962</v>
      </c>
      <c r="E2" s="21">
        <f t="shared" si="0"/>
        <v>3.2721650795599144</v>
      </c>
      <c r="F2" s="21">
        <f t="shared" si="0"/>
        <v>3.2465104140145016</v>
      </c>
      <c r="G2" s="21">
        <f t="shared" si="0"/>
        <v>3.67961227454244</v>
      </c>
      <c r="H2" s="21">
        <f t="shared" si="0"/>
        <v>4.0124334335381659</v>
      </c>
      <c r="I2" s="21">
        <f t="shared" si="0"/>
        <v>2.8769841390815887</v>
      </c>
      <c r="J2" s="21">
        <f t="shared" si="0"/>
        <v>3.773414546552404</v>
      </c>
      <c r="K2" s="21">
        <f t="shared" si="0"/>
        <v>2.3024546408045894</v>
      </c>
      <c r="L2" s="21">
        <f t="shared" si="0"/>
        <v>1.6243751035919196</v>
      </c>
      <c r="M2" s="21">
        <f t="shared" si="0"/>
        <v>1.8304201129183713</v>
      </c>
      <c r="N2" s="21">
        <f t="shared" si="0"/>
        <v>2.7744398418054703</v>
      </c>
      <c r="O2" s="21">
        <f t="shared" si="0"/>
        <v>3.1960791279212435</v>
      </c>
      <c r="P2" s="21">
        <f t="shared" si="0"/>
        <v>4.3473516232892768</v>
      </c>
      <c r="Q2" s="21">
        <f t="shared" si="0"/>
        <v>4.7013856191765804</v>
      </c>
      <c r="R2" s="21">
        <f t="shared" si="0"/>
        <v>4.7929879243988172</v>
      </c>
      <c r="S2" s="21">
        <f t="shared" si="0"/>
        <v>3.4023864393267762</v>
      </c>
      <c r="T2" s="21">
        <f t="shared" si="0"/>
        <v>2.3346398193869429</v>
      </c>
      <c r="U2" s="21">
        <f t="shared" si="0"/>
        <v>2.32947963152598</v>
      </c>
      <c r="V2" s="21">
        <f t="shared" si="0"/>
        <v>2.7071255310897038</v>
      </c>
      <c r="W2" s="21">
        <f t="shared" si="0"/>
        <v>1.7846033692058914</v>
      </c>
      <c r="X2" s="21">
        <f t="shared" si="0"/>
        <v>1.0678399662593929</v>
      </c>
      <c r="Y2" s="21">
        <f t="shared" ref="Y2:Z2" si="1">SUM(Y3,Y17,Y22,Y25,Y26,Y51,Y52)</f>
        <v>0.6871330569729559</v>
      </c>
      <c r="Z2" s="21">
        <f t="shared" si="1"/>
        <v>0.7341290877436113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1.7909771404741592</v>
      </c>
      <c r="D26" s="27">
        <f t="shared" si="16"/>
        <v>2.0037834662472105</v>
      </c>
      <c r="E26" s="27">
        <f t="shared" si="16"/>
        <v>1.7746843255225122</v>
      </c>
      <c r="F26" s="27">
        <f t="shared" si="16"/>
        <v>1.3166174570819427</v>
      </c>
      <c r="G26" s="27">
        <f t="shared" si="16"/>
        <v>1.4851892206259423</v>
      </c>
      <c r="H26" s="27">
        <f t="shared" si="16"/>
        <v>1.4364407745635654</v>
      </c>
      <c r="I26" s="27">
        <f t="shared" si="16"/>
        <v>0.90588683145984961</v>
      </c>
      <c r="J26" s="27">
        <f t="shared" si="16"/>
        <v>0.9998836340424464</v>
      </c>
      <c r="K26" s="27">
        <f t="shared" si="16"/>
        <v>0.63679531561132052</v>
      </c>
      <c r="L26" s="27">
        <f t="shared" si="16"/>
        <v>0.19859424747911295</v>
      </c>
      <c r="M26" s="27">
        <f t="shared" si="16"/>
        <v>0.36500826395929936</v>
      </c>
      <c r="N26" s="27">
        <f t="shared" si="16"/>
        <v>0.31995757132247926</v>
      </c>
      <c r="O26" s="27">
        <f t="shared" si="16"/>
        <v>0.73329948797661204</v>
      </c>
      <c r="P26" s="27">
        <f t="shared" si="16"/>
        <v>1.0237013697303545</v>
      </c>
      <c r="Q26" s="27">
        <f t="shared" si="16"/>
        <v>1.1516464826600412</v>
      </c>
      <c r="R26" s="27">
        <f t="shared" si="16"/>
        <v>1.5092146367140944</v>
      </c>
      <c r="S26" s="27">
        <f t="shared" si="16"/>
        <v>1.6979868647550963E-2</v>
      </c>
      <c r="T26" s="27">
        <f t="shared" si="16"/>
        <v>0.26421901088719663</v>
      </c>
      <c r="U26" s="27">
        <f t="shared" si="16"/>
        <v>0.3776497915463039</v>
      </c>
      <c r="V26" s="27">
        <f t="shared" si="16"/>
        <v>0.53719734700988264</v>
      </c>
      <c r="W26" s="27">
        <f t="shared" si="16"/>
        <v>0.39206466632530435</v>
      </c>
      <c r="X26" s="27">
        <f t="shared" si="16"/>
        <v>0.43380637724018301</v>
      </c>
      <c r="Y26" s="27">
        <f t="shared" ref="Y26:Z26" si="17">SUM(Y27,Y33)</f>
        <v>0.32541795080324404</v>
      </c>
      <c r="Z26" s="27">
        <f t="shared" si="17"/>
        <v>0.34462456796061219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1.7909771404741592</v>
      </c>
      <c r="D33" s="19">
        <f t="shared" si="20"/>
        <v>2.0037834662472105</v>
      </c>
      <c r="E33" s="19">
        <f t="shared" si="20"/>
        <v>1.7746843255225122</v>
      </c>
      <c r="F33" s="19">
        <f t="shared" si="20"/>
        <v>1.3166174570819427</v>
      </c>
      <c r="G33" s="19">
        <f t="shared" si="20"/>
        <v>1.4851892206259423</v>
      </c>
      <c r="H33" s="19">
        <f t="shared" si="20"/>
        <v>1.4364407745635654</v>
      </c>
      <c r="I33" s="19">
        <f t="shared" si="20"/>
        <v>0.90588683145984961</v>
      </c>
      <c r="J33" s="19">
        <f t="shared" si="20"/>
        <v>0.9998836340424464</v>
      </c>
      <c r="K33" s="19">
        <f t="shared" si="20"/>
        <v>0.63679531561132052</v>
      </c>
      <c r="L33" s="19">
        <f t="shared" si="20"/>
        <v>0.19859424747911295</v>
      </c>
      <c r="M33" s="19">
        <f t="shared" si="20"/>
        <v>0.36500826395929936</v>
      </c>
      <c r="N33" s="19">
        <f t="shared" si="20"/>
        <v>0.31995757132247926</v>
      </c>
      <c r="O33" s="19">
        <f t="shared" si="20"/>
        <v>0.73329948797661204</v>
      </c>
      <c r="P33" s="19">
        <f t="shared" si="20"/>
        <v>1.0237013697303545</v>
      </c>
      <c r="Q33" s="19">
        <f t="shared" si="20"/>
        <v>1.1516464826600412</v>
      </c>
      <c r="R33" s="19">
        <f t="shared" si="20"/>
        <v>1.5092146367140944</v>
      </c>
      <c r="S33" s="19">
        <f t="shared" si="20"/>
        <v>1.6979868647550963E-2</v>
      </c>
      <c r="T33" s="19">
        <f t="shared" si="20"/>
        <v>0.26421901088719663</v>
      </c>
      <c r="U33" s="19">
        <f t="shared" si="20"/>
        <v>0.3776497915463039</v>
      </c>
      <c r="V33" s="19">
        <f t="shared" si="20"/>
        <v>0.53719734700988264</v>
      </c>
      <c r="W33" s="19">
        <f t="shared" si="20"/>
        <v>0.39206466632530435</v>
      </c>
      <c r="X33" s="19">
        <f t="shared" si="20"/>
        <v>0.43380637724018301</v>
      </c>
      <c r="Y33" s="19">
        <f t="shared" ref="Y33:Z33" si="21">SUM(Y34:Y50)</f>
        <v>0.32541795080324404</v>
      </c>
      <c r="Z33" s="19">
        <f t="shared" si="21"/>
        <v>0.34462456796061219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0.6192860126507892</v>
      </c>
      <c r="D36" s="8">
        <v>0.6268651733774312</v>
      </c>
      <c r="E36" s="8">
        <v>0.60973037280304598</v>
      </c>
      <c r="F36" s="8">
        <v>0.41185395886699144</v>
      </c>
      <c r="G36" s="8">
        <v>0.41830901467536274</v>
      </c>
      <c r="H36" s="8">
        <v>0.4420428927734848</v>
      </c>
      <c r="I36" s="8">
        <v>0.4379614441490457</v>
      </c>
      <c r="J36" s="8">
        <v>0.53626585789256775</v>
      </c>
      <c r="K36" s="8">
        <v>0.40850027625967278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1.1716911278233701</v>
      </c>
      <c r="D43" s="8">
        <v>1.3769182928697792</v>
      </c>
      <c r="E43" s="8">
        <v>1.1649539527194663</v>
      </c>
      <c r="F43" s="8">
        <v>0.90476349821495117</v>
      </c>
      <c r="G43" s="8">
        <v>1.0668802059505795</v>
      </c>
      <c r="H43" s="8">
        <v>0.99439788179008071</v>
      </c>
      <c r="I43" s="8">
        <v>0.46792538731080391</v>
      </c>
      <c r="J43" s="8">
        <v>0.4636177761498787</v>
      </c>
      <c r="K43" s="8">
        <v>0.22829503935164774</v>
      </c>
      <c r="L43" s="8">
        <v>0.19859424747911295</v>
      </c>
      <c r="M43" s="8">
        <v>0.36500826395929936</v>
      </c>
      <c r="N43" s="8">
        <v>0.31995757132247926</v>
      </c>
      <c r="O43" s="8">
        <v>0.73329948797661204</v>
      </c>
      <c r="P43" s="8">
        <v>1.0237013697303545</v>
      </c>
      <c r="Q43" s="8">
        <v>1.1516464826600412</v>
      </c>
      <c r="R43" s="8">
        <v>1.5092146367140944</v>
      </c>
      <c r="S43" s="8">
        <v>1.6979868647550963E-2</v>
      </c>
      <c r="T43" s="8">
        <v>0.26421901088719663</v>
      </c>
      <c r="U43" s="8">
        <v>0.3776497915463039</v>
      </c>
      <c r="V43" s="8">
        <v>0.53719734700988264</v>
      </c>
      <c r="W43" s="8">
        <v>0.39206466632530435</v>
      </c>
      <c r="X43" s="8">
        <v>0.43380637724018301</v>
      </c>
      <c r="Y43" s="8">
        <v>0.32541795080324404</v>
      </c>
      <c r="Z43" s="8">
        <v>0.34462456796061219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1.6523883694955899</v>
      </c>
      <c r="D51" s="27">
        <v>1.5139174999298857</v>
      </c>
      <c r="E51" s="27">
        <v>1.4974807540374024</v>
      </c>
      <c r="F51" s="27">
        <v>1.9298929569325591</v>
      </c>
      <c r="G51" s="27">
        <v>2.1944230539164979</v>
      </c>
      <c r="H51" s="27">
        <v>2.5759926589746005</v>
      </c>
      <c r="I51" s="27">
        <v>1.9710973076217391</v>
      </c>
      <c r="J51" s="27">
        <v>2.7735309125099579</v>
      </c>
      <c r="K51" s="27">
        <v>1.665659325193269</v>
      </c>
      <c r="L51" s="27">
        <v>1.4257808561128067</v>
      </c>
      <c r="M51" s="27">
        <v>1.4654118489590719</v>
      </c>
      <c r="N51" s="27">
        <v>2.4544822704829912</v>
      </c>
      <c r="O51" s="27">
        <v>2.4627796399446313</v>
      </c>
      <c r="P51" s="27">
        <v>3.3236502535589221</v>
      </c>
      <c r="Q51" s="27">
        <v>3.5497391365165396</v>
      </c>
      <c r="R51" s="27">
        <v>3.2837732876847223</v>
      </c>
      <c r="S51" s="27">
        <v>3.3854065706792253</v>
      </c>
      <c r="T51" s="27">
        <v>2.0704208084997462</v>
      </c>
      <c r="U51" s="27">
        <v>1.9518298399796763</v>
      </c>
      <c r="V51" s="27">
        <v>2.1699281840798212</v>
      </c>
      <c r="W51" s="27">
        <v>1.3925387028805869</v>
      </c>
      <c r="X51" s="27">
        <v>0.63403358901920992</v>
      </c>
      <c r="Y51" s="27">
        <v>0.36171510616971186</v>
      </c>
      <c r="Z51" s="27">
        <v>0.3895045197829991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1.4700795538752983E-3</v>
      </c>
      <c r="O61" s="49">
        <f t="shared" si="24"/>
        <v>8.2608031611722497E-3</v>
      </c>
      <c r="P61" s="49">
        <f t="shared" si="24"/>
        <v>1.3771424852692669E-2</v>
      </c>
      <c r="Q61" s="49">
        <f t="shared" si="24"/>
        <v>1.6765517361090221E-2</v>
      </c>
      <c r="R61" s="49">
        <f t="shared" si="24"/>
        <v>1.9847600800322631E-2</v>
      </c>
      <c r="S61" s="49">
        <f t="shared" si="24"/>
        <v>2.1781395787719978E-2</v>
      </c>
      <c r="T61" s="49">
        <f t="shared" si="24"/>
        <v>1.5480758953488031E-2</v>
      </c>
      <c r="U61" s="49">
        <f t="shared" si="24"/>
        <v>1.3794088191500638E-2</v>
      </c>
      <c r="V61" s="49">
        <f t="shared" si="24"/>
        <v>9.5541330205039313E-3</v>
      </c>
      <c r="W61" s="49">
        <f t="shared" si="24"/>
        <v>1.0527555193316749E-2</v>
      </c>
      <c r="X61" s="49">
        <f t="shared" si="24"/>
        <v>3.8103307278543859E-3</v>
      </c>
      <c r="Y61" s="49">
        <f t="shared" ref="Y61:Z61" si="25">SUM(Y62:Y72)</f>
        <v>2.4623936151303822E-3</v>
      </c>
      <c r="Z61" s="49">
        <f t="shared" si="25"/>
        <v>2.7935970352149075E-3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1.4700795538752983E-3</v>
      </c>
      <c r="O64" s="52">
        <v>8.2608031611722497E-3</v>
      </c>
      <c r="P64" s="52">
        <v>1.3771424852692669E-2</v>
      </c>
      <c r="Q64" s="52">
        <v>1.6765517361090221E-2</v>
      </c>
      <c r="R64" s="52">
        <v>1.9847600800322631E-2</v>
      </c>
      <c r="S64" s="52">
        <v>2.1781395787719978E-2</v>
      </c>
      <c r="T64" s="52">
        <v>1.5480758953488031E-2</v>
      </c>
      <c r="U64" s="52">
        <v>1.3794088191500638E-2</v>
      </c>
      <c r="V64" s="52">
        <v>9.5541330205039313E-3</v>
      </c>
      <c r="W64" s="52">
        <v>1.0527555193316749E-2</v>
      </c>
      <c r="X64" s="52">
        <v>3.8103307278543859E-3</v>
      </c>
      <c r="Y64" s="52">
        <v>2.4623936151303822E-3</v>
      </c>
      <c r="Z64" s="52">
        <v>2.7935970352149075E-3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536.33220588000006</v>
      </c>
      <c r="D2" s="21">
        <f t="shared" ref="D2:X2" si="0">SUM(D3,D17,D22,D25,D26,D51,D52)</f>
        <v>581.01354143999993</v>
      </c>
      <c r="E2" s="21">
        <f t="shared" si="0"/>
        <v>440.60096051999989</v>
      </c>
      <c r="F2" s="21">
        <f t="shared" si="0"/>
        <v>368.55223236</v>
      </c>
      <c r="G2" s="21">
        <f t="shared" si="0"/>
        <v>480.61014947999996</v>
      </c>
      <c r="H2" s="21">
        <f t="shared" si="0"/>
        <v>499.11929351999999</v>
      </c>
      <c r="I2" s="21">
        <f t="shared" si="0"/>
        <v>537.14693339999997</v>
      </c>
      <c r="J2" s="21">
        <f t="shared" si="0"/>
        <v>429.74689752000006</v>
      </c>
      <c r="K2" s="21">
        <f t="shared" si="0"/>
        <v>447.84140903999997</v>
      </c>
      <c r="L2" s="21">
        <f t="shared" si="0"/>
        <v>423.75858048000003</v>
      </c>
      <c r="M2" s="21">
        <f t="shared" si="0"/>
        <v>436.47400404000001</v>
      </c>
      <c r="N2" s="21">
        <f t="shared" si="0"/>
        <v>437.3444503665072</v>
      </c>
      <c r="O2" s="21">
        <f t="shared" si="0"/>
        <v>431.27870110637843</v>
      </c>
      <c r="P2" s="21">
        <f t="shared" si="0"/>
        <v>383.68278359615613</v>
      </c>
      <c r="Q2" s="21">
        <f t="shared" si="0"/>
        <v>414.34878276435563</v>
      </c>
      <c r="R2" s="21">
        <f t="shared" si="0"/>
        <v>398.99272076813986</v>
      </c>
      <c r="S2" s="21">
        <f t="shared" si="0"/>
        <v>405.12736149018019</v>
      </c>
      <c r="T2" s="21">
        <f t="shared" si="0"/>
        <v>411.20396218131839</v>
      </c>
      <c r="U2" s="21">
        <f t="shared" si="0"/>
        <v>412.5505021566907</v>
      </c>
      <c r="V2" s="21">
        <f t="shared" si="0"/>
        <v>427.67987416086999</v>
      </c>
      <c r="W2" s="21">
        <f t="shared" si="0"/>
        <v>400.17044897385466</v>
      </c>
      <c r="X2" s="21">
        <f t="shared" si="0"/>
        <v>370.05521898362827</v>
      </c>
      <c r="Y2" s="21">
        <f t="shared" ref="Y2:Z2" si="1">SUM(Y3,Y17,Y22,Y25,Y26,Y51,Y52)</f>
        <v>295.85744189184857</v>
      </c>
      <c r="Z2" s="21">
        <f t="shared" si="1"/>
        <v>193.59253749692414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295.89793992000006</v>
      </c>
      <c r="D3" s="24">
        <f t="shared" ref="D3:W3" si="3">SUM(D4,D8,D11)</f>
        <v>295.14087503999991</v>
      </c>
      <c r="E3" s="24">
        <f t="shared" si="3"/>
        <v>143.51028119999998</v>
      </c>
      <c r="F3" s="24">
        <f t="shared" si="3"/>
        <v>111.03311736000002</v>
      </c>
      <c r="G3" s="24">
        <f t="shared" si="3"/>
        <v>195.90509664000001</v>
      </c>
      <c r="H3" s="24">
        <f t="shared" si="3"/>
        <v>207.24063624000001</v>
      </c>
      <c r="I3" s="24">
        <f t="shared" si="3"/>
        <v>243.86105304000003</v>
      </c>
      <c r="J3" s="24">
        <f t="shared" si="3"/>
        <v>158.19284448000005</v>
      </c>
      <c r="K3" s="24">
        <f t="shared" si="3"/>
        <v>167.22722016</v>
      </c>
      <c r="L3" s="24">
        <f t="shared" si="3"/>
        <v>178.27226208000002</v>
      </c>
      <c r="M3" s="24">
        <f t="shared" si="3"/>
        <v>169.77120336000002</v>
      </c>
      <c r="N3" s="24">
        <f t="shared" si="3"/>
        <v>172.11391560000001</v>
      </c>
      <c r="O3" s="24">
        <f t="shared" si="3"/>
        <v>164.86134984</v>
      </c>
      <c r="P3" s="24">
        <f t="shared" si="3"/>
        <v>158.46883800000001</v>
      </c>
      <c r="Q3" s="24">
        <f t="shared" si="3"/>
        <v>158.42309735999999</v>
      </c>
      <c r="R3" s="24">
        <f t="shared" si="3"/>
        <v>150.41743464000001</v>
      </c>
      <c r="S3" s="24">
        <f t="shared" si="3"/>
        <v>155.43670559999998</v>
      </c>
      <c r="T3" s="24">
        <f t="shared" si="3"/>
        <v>160.78887528000001</v>
      </c>
      <c r="U3" s="24">
        <f t="shared" si="3"/>
        <v>140.69816112000004</v>
      </c>
      <c r="V3" s="24">
        <f t="shared" si="3"/>
        <v>157.56497064000001</v>
      </c>
      <c r="W3" s="24">
        <f t="shared" si="3"/>
        <v>128.69381712000003</v>
      </c>
      <c r="X3" s="24">
        <f t="shared" ref="X3:Z3" si="4">SUM(X4,X8,X11)</f>
        <v>139.42048824000005</v>
      </c>
      <c r="Y3" s="24">
        <f t="shared" si="4"/>
        <v>145.66621080000004</v>
      </c>
      <c r="Z3" s="24">
        <f t="shared" si="4"/>
        <v>77.714268719999978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295.89793992000006</v>
      </c>
      <c r="D4" s="19">
        <f t="shared" ref="D4:W4" si="6">SUM(D5:D7)</f>
        <v>295.14087503999991</v>
      </c>
      <c r="E4" s="19">
        <f t="shared" si="6"/>
        <v>143.51028119999998</v>
      </c>
      <c r="F4" s="19">
        <f t="shared" si="6"/>
        <v>111.03311736000002</v>
      </c>
      <c r="G4" s="19">
        <f t="shared" si="6"/>
        <v>195.90509664000001</v>
      </c>
      <c r="H4" s="19">
        <f t="shared" si="6"/>
        <v>207.24063624000001</v>
      </c>
      <c r="I4" s="19">
        <f t="shared" si="6"/>
        <v>243.86105304000003</v>
      </c>
      <c r="J4" s="19">
        <f t="shared" si="6"/>
        <v>158.19284448000005</v>
      </c>
      <c r="K4" s="19">
        <f t="shared" si="6"/>
        <v>167.22722016</v>
      </c>
      <c r="L4" s="19">
        <f t="shared" si="6"/>
        <v>178.27226208000002</v>
      </c>
      <c r="M4" s="19">
        <f t="shared" si="6"/>
        <v>169.77120336000002</v>
      </c>
      <c r="N4" s="19">
        <f t="shared" si="6"/>
        <v>172.11391560000001</v>
      </c>
      <c r="O4" s="19">
        <f t="shared" si="6"/>
        <v>164.86134984</v>
      </c>
      <c r="P4" s="19">
        <f t="shared" si="6"/>
        <v>156.844908</v>
      </c>
      <c r="Q4" s="19">
        <f t="shared" si="6"/>
        <v>155.44384416</v>
      </c>
      <c r="R4" s="19">
        <f t="shared" si="6"/>
        <v>144.48666672000002</v>
      </c>
      <c r="S4" s="19">
        <f t="shared" si="6"/>
        <v>147.113406</v>
      </c>
      <c r="T4" s="19">
        <f t="shared" si="6"/>
        <v>152.07161904</v>
      </c>
      <c r="U4" s="19">
        <f t="shared" si="6"/>
        <v>133.90785144000003</v>
      </c>
      <c r="V4" s="19">
        <f t="shared" si="6"/>
        <v>149.41933776000002</v>
      </c>
      <c r="W4" s="19">
        <f t="shared" si="6"/>
        <v>121.00709808000002</v>
      </c>
      <c r="X4" s="19">
        <f t="shared" ref="X4:Z4" si="7">SUM(X5:X7)</f>
        <v>132.36613632000004</v>
      </c>
      <c r="Y4" s="19">
        <f t="shared" si="7"/>
        <v>134.90262720000004</v>
      </c>
      <c r="Z4" s="19">
        <f t="shared" si="7"/>
        <v>72.861790319999983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295.89793992000006</v>
      </c>
      <c r="D7" s="8">
        <f>FC_IND_NMM_CM_E!D7+FC_IND_NMM_CR_E!D7+FC_IND_NMM_GL_E!D7</f>
        <v>295.14087503999991</v>
      </c>
      <c r="E7" s="8">
        <f>FC_IND_NMM_CM_E!E7+FC_IND_NMM_CR_E!E7+FC_IND_NMM_GL_E!E7</f>
        <v>143.51028119999998</v>
      </c>
      <c r="F7" s="8">
        <f>FC_IND_NMM_CM_E!F7+FC_IND_NMM_CR_E!F7+FC_IND_NMM_GL_E!F7</f>
        <v>111.03311736000002</v>
      </c>
      <c r="G7" s="8">
        <f>FC_IND_NMM_CM_E!G7+FC_IND_NMM_CR_E!G7+FC_IND_NMM_GL_E!G7</f>
        <v>195.90509664000001</v>
      </c>
      <c r="H7" s="8">
        <f>FC_IND_NMM_CM_E!H7+FC_IND_NMM_CR_E!H7+FC_IND_NMM_GL_E!H7</f>
        <v>207.24063624000001</v>
      </c>
      <c r="I7" s="8">
        <f>FC_IND_NMM_CM_E!I7+FC_IND_NMM_CR_E!I7+FC_IND_NMM_GL_E!I7</f>
        <v>243.86105304000003</v>
      </c>
      <c r="J7" s="8">
        <f>FC_IND_NMM_CM_E!J7+FC_IND_NMM_CR_E!J7+FC_IND_NMM_GL_E!J7</f>
        <v>158.19284448000005</v>
      </c>
      <c r="K7" s="8">
        <f>FC_IND_NMM_CM_E!K7+FC_IND_NMM_CR_E!K7+FC_IND_NMM_GL_E!K7</f>
        <v>167.22722016</v>
      </c>
      <c r="L7" s="8">
        <f>FC_IND_NMM_CM_E!L7+FC_IND_NMM_CR_E!L7+FC_IND_NMM_GL_E!L7</f>
        <v>178.27226208000002</v>
      </c>
      <c r="M7" s="8">
        <f>FC_IND_NMM_CM_E!M7+FC_IND_NMM_CR_E!M7+FC_IND_NMM_GL_E!M7</f>
        <v>169.77120336000002</v>
      </c>
      <c r="N7" s="8">
        <f>FC_IND_NMM_CM_E!N7+FC_IND_NMM_CR_E!N7+FC_IND_NMM_GL_E!N7</f>
        <v>172.11391560000001</v>
      </c>
      <c r="O7" s="8">
        <f>FC_IND_NMM_CM_E!O7+FC_IND_NMM_CR_E!O7+FC_IND_NMM_GL_E!O7</f>
        <v>164.86134984</v>
      </c>
      <c r="P7" s="8">
        <f>FC_IND_NMM_CM_E!P7+FC_IND_NMM_CR_E!P7+FC_IND_NMM_GL_E!P7</f>
        <v>156.844908</v>
      </c>
      <c r="Q7" s="8">
        <f>FC_IND_NMM_CM_E!Q7+FC_IND_NMM_CR_E!Q7+FC_IND_NMM_GL_E!Q7</f>
        <v>155.44384416</v>
      </c>
      <c r="R7" s="8">
        <f>FC_IND_NMM_CM_E!R7+FC_IND_NMM_CR_E!R7+FC_IND_NMM_GL_E!R7</f>
        <v>144.48666672000002</v>
      </c>
      <c r="S7" s="8">
        <f>FC_IND_NMM_CM_E!S7+FC_IND_NMM_CR_E!S7+FC_IND_NMM_GL_E!S7</f>
        <v>147.113406</v>
      </c>
      <c r="T7" s="8">
        <f>FC_IND_NMM_CM_E!T7+FC_IND_NMM_CR_E!T7+FC_IND_NMM_GL_E!T7</f>
        <v>152.07161904</v>
      </c>
      <c r="U7" s="8">
        <f>FC_IND_NMM_CM_E!U7+FC_IND_NMM_CR_E!U7+FC_IND_NMM_GL_E!U7</f>
        <v>133.90785144000003</v>
      </c>
      <c r="V7" s="8">
        <f>FC_IND_NMM_CM_E!V7+FC_IND_NMM_CR_E!V7+FC_IND_NMM_GL_E!V7</f>
        <v>149.41933776000002</v>
      </c>
      <c r="W7" s="8">
        <f>FC_IND_NMM_CM_E!W7+FC_IND_NMM_CR_E!W7+FC_IND_NMM_GL_E!W7</f>
        <v>121.00709808000002</v>
      </c>
      <c r="X7" s="8">
        <f>FC_IND_NMM_CM_E!X7+FC_IND_NMM_CR_E!X7+FC_IND_NMM_GL_E!X7</f>
        <v>132.36613632000004</v>
      </c>
      <c r="Y7" s="8">
        <f>FC_IND_NMM_CM_E!Y7+FC_IND_NMM_CR_E!Y7+FC_IND_NMM_GL_E!Y7</f>
        <v>134.90262720000004</v>
      </c>
      <c r="Z7" s="8">
        <f>FC_IND_NMM_CM_E!Z7+FC_IND_NMM_CR_E!Z7+FC_IND_NMM_GL_E!Z7</f>
        <v>72.861790319999983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1.6239300000000001</v>
      </c>
      <c r="Q11" s="19">
        <f t="shared" si="12"/>
        <v>2.9792531999999996</v>
      </c>
      <c r="R11" s="19">
        <f t="shared" si="12"/>
        <v>5.9307679199999992</v>
      </c>
      <c r="S11" s="19">
        <f t="shared" si="12"/>
        <v>8.3232995999999968</v>
      </c>
      <c r="T11" s="19">
        <f t="shared" si="12"/>
        <v>8.7172562400000011</v>
      </c>
      <c r="U11" s="19">
        <f t="shared" si="12"/>
        <v>6.7903096800000018</v>
      </c>
      <c r="V11" s="19">
        <f t="shared" si="12"/>
        <v>8.1456328800000009</v>
      </c>
      <c r="W11" s="19">
        <f t="shared" si="12"/>
        <v>7.6867190400000016</v>
      </c>
      <c r="X11" s="19">
        <f t="shared" ref="X11:Z11" si="13">SUM(X12:X16)</f>
        <v>7.0543519200000038</v>
      </c>
      <c r="Y11" s="19">
        <f t="shared" si="13"/>
        <v>10.763583600000006</v>
      </c>
      <c r="Z11" s="19">
        <f t="shared" si="13"/>
        <v>4.8524784000000025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  <c r="Y13" s="8">
        <f>FC_IND_NMM_CM_E!Y13+FC_IND_NMM_CR_E!Y13+FC_IND_NMM_GL_E!Y13</f>
        <v>0</v>
      </c>
      <c r="Z13" s="8">
        <f>FC_IND_NMM_CM_E!Z13+FC_IND_NMM_CR_E!Z13+FC_IND_NMM_GL_E!Z13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1.6239300000000001</v>
      </c>
      <c r="Q16" s="8">
        <f>FC_IND_NMM_CM_E!Q16+FC_IND_NMM_CR_E!Q16+FC_IND_NMM_GL_E!Q16</f>
        <v>2.9792531999999996</v>
      </c>
      <c r="R16" s="8">
        <f>FC_IND_NMM_CM_E!R16+FC_IND_NMM_CR_E!R16+FC_IND_NMM_GL_E!R16</f>
        <v>5.9307679199999992</v>
      </c>
      <c r="S16" s="8">
        <f>FC_IND_NMM_CM_E!S16+FC_IND_NMM_CR_E!S16+FC_IND_NMM_GL_E!S16</f>
        <v>8.3232995999999968</v>
      </c>
      <c r="T16" s="8">
        <f>FC_IND_NMM_CM_E!T16+FC_IND_NMM_CR_E!T16+FC_IND_NMM_GL_E!T16</f>
        <v>8.7172562400000011</v>
      </c>
      <c r="U16" s="8">
        <f>FC_IND_NMM_CM_E!U16+FC_IND_NMM_CR_E!U16+FC_IND_NMM_GL_E!U16</f>
        <v>6.7903096800000018</v>
      </c>
      <c r="V16" s="8">
        <f>FC_IND_NMM_CM_E!V16+FC_IND_NMM_CR_E!V16+FC_IND_NMM_GL_E!V16</f>
        <v>8.1456328800000009</v>
      </c>
      <c r="W16" s="8">
        <f>FC_IND_NMM_CM_E!W16+FC_IND_NMM_CR_E!W16+FC_IND_NMM_GL_E!W16</f>
        <v>7.6867190400000016</v>
      </c>
      <c r="X16" s="8">
        <f>FC_IND_NMM_CM_E!X16+FC_IND_NMM_CR_E!X16+FC_IND_NMM_GL_E!X16</f>
        <v>7.0543519200000038</v>
      </c>
      <c r="Y16" s="8">
        <f>FC_IND_NMM_CM_E!Y16+FC_IND_NMM_CR_E!Y16+FC_IND_NMM_GL_E!Y16</f>
        <v>10.763583600000006</v>
      </c>
      <c r="Z16" s="8">
        <f>FC_IND_NMM_CM_E!Z16+FC_IND_NMM_CR_E!Z16+FC_IND_NMM_GL_E!Z16</f>
        <v>4.8524784000000025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2.6443918799999997</v>
      </c>
      <c r="D26" s="27">
        <f t="shared" ref="D26:W26" si="21">SUM(D27,D33)</f>
        <v>3.1891158000000002</v>
      </c>
      <c r="E26" s="27">
        <f t="shared" si="21"/>
        <v>2.9562343200000001</v>
      </c>
      <c r="F26" s="27">
        <f t="shared" si="21"/>
        <v>1.7976956399999999</v>
      </c>
      <c r="G26" s="27">
        <f t="shared" si="21"/>
        <v>2.338951680000001</v>
      </c>
      <c r="H26" s="27">
        <f t="shared" si="21"/>
        <v>1.5930907200000002</v>
      </c>
      <c r="I26" s="27">
        <f t="shared" si="21"/>
        <v>0.73359000000000008</v>
      </c>
      <c r="J26" s="27">
        <f t="shared" si="21"/>
        <v>0.58233708000000006</v>
      </c>
      <c r="K26" s="27">
        <f t="shared" si="21"/>
        <v>0.37773215999999987</v>
      </c>
      <c r="L26" s="27">
        <f t="shared" si="21"/>
        <v>0.33051564000000011</v>
      </c>
      <c r="M26" s="27">
        <f t="shared" si="21"/>
        <v>0.61701587999999985</v>
      </c>
      <c r="N26" s="27">
        <f t="shared" si="21"/>
        <v>0.42814980000000019</v>
      </c>
      <c r="O26" s="27">
        <f t="shared" si="21"/>
        <v>1.4543755199999999</v>
      </c>
      <c r="P26" s="27">
        <f t="shared" si="21"/>
        <v>2.0052349199999999</v>
      </c>
      <c r="Q26" s="27">
        <f t="shared" si="21"/>
        <v>2.1375478800000001</v>
      </c>
      <c r="R26" s="27">
        <f t="shared" si="21"/>
        <v>2.5310188799999995</v>
      </c>
      <c r="S26" s="27">
        <f t="shared" si="21"/>
        <v>4.9299915600000013</v>
      </c>
      <c r="T26" s="27">
        <f t="shared" si="21"/>
        <v>11.440269360000006</v>
      </c>
      <c r="U26" s="27">
        <f t="shared" si="21"/>
        <v>12.409941959999999</v>
      </c>
      <c r="V26" s="27">
        <f t="shared" si="21"/>
        <v>17.031558960000002</v>
      </c>
      <c r="W26" s="27">
        <f t="shared" si="21"/>
        <v>15.627334319999999</v>
      </c>
      <c r="X26" s="27">
        <f t="shared" ref="X26:Z26" si="22">SUM(X27,X33)</f>
        <v>14.418378000000001</v>
      </c>
      <c r="Y26" s="27">
        <f t="shared" si="22"/>
        <v>11.305022039999999</v>
      </c>
      <c r="Z26" s="27">
        <f t="shared" si="22"/>
        <v>10.716282720000001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2.6443918799999997</v>
      </c>
      <c r="D33" s="19">
        <f t="shared" ref="D33:W33" si="27">SUM(D34:D50)</f>
        <v>3.1891158000000002</v>
      </c>
      <c r="E33" s="19">
        <f t="shared" si="27"/>
        <v>2.9562343200000001</v>
      </c>
      <c r="F33" s="19">
        <f t="shared" si="27"/>
        <v>1.7976956399999999</v>
      </c>
      <c r="G33" s="19">
        <f t="shared" si="27"/>
        <v>2.338951680000001</v>
      </c>
      <c r="H33" s="19">
        <f t="shared" si="27"/>
        <v>1.5930907200000002</v>
      </c>
      <c r="I33" s="19">
        <f t="shared" si="27"/>
        <v>0.73359000000000008</v>
      </c>
      <c r="J33" s="19">
        <f t="shared" si="27"/>
        <v>0.58233708000000006</v>
      </c>
      <c r="K33" s="19">
        <f t="shared" si="27"/>
        <v>0.37773215999999987</v>
      </c>
      <c r="L33" s="19">
        <f t="shared" si="27"/>
        <v>0.33051564000000011</v>
      </c>
      <c r="M33" s="19">
        <f t="shared" si="27"/>
        <v>0.61701587999999985</v>
      </c>
      <c r="N33" s="19">
        <f t="shared" si="27"/>
        <v>0.42814980000000019</v>
      </c>
      <c r="O33" s="19">
        <f t="shared" si="27"/>
        <v>1.4543755199999999</v>
      </c>
      <c r="P33" s="19">
        <f t="shared" si="27"/>
        <v>2.0052349199999999</v>
      </c>
      <c r="Q33" s="19">
        <f t="shared" si="27"/>
        <v>2.1375478800000001</v>
      </c>
      <c r="R33" s="19">
        <f t="shared" si="27"/>
        <v>2.5310188799999995</v>
      </c>
      <c r="S33" s="19">
        <f t="shared" si="27"/>
        <v>4.9299915600000013</v>
      </c>
      <c r="T33" s="19">
        <f t="shared" si="27"/>
        <v>11.440269360000006</v>
      </c>
      <c r="U33" s="19">
        <f t="shared" si="27"/>
        <v>12.409941959999999</v>
      </c>
      <c r="V33" s="19">
        <f t="shared" si="27"/>
        <v>17.031558960000002</v>
      </c>
      <c r="W33" s="19">
        <f t="shared" si="27"/>
        <v>15.627334319999999</v>
      </c>
      <c r="X33" s="19">
        <f t="shared" ref="X33:Z33" si="28">SUM(X34:X50)</f>
        <v>14.418378000000001</v>
      </c>
      <c r="Y33" s="19">
        <f t="shared" si="28"/>
        <v>11.305022039999999</v>
      </c>
      <c r="Z33" s="19">
        <f t="shared" si="28"/>
        <v>10.716282720000001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  <c r="Y36" s="8">
        <f>FC_IND_NMM_CM_E!Y36+FC_IND_NMM_CR_E!Y36+FC_IND_NMM_GL_E!Y36</f>
        <v>0</v>
      </c>
      <c r="Z36" s="8">
        <f>FC_IND_NMM_CM_E!Z36+FC_IND_NMM_CR_E!Z36+FC_IND_NMM_GL_E!Z36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2.6443918799999997</v>
      </c>
      <c r="D43" s="8">
        <f>FC_IND_NMM_CM_E!D43+FC_IND_NMM_CR_E!D43+FC_IND_NMM_GL_E!D43</f>
        <v>3.1891158000000002</v>
      </c>
      <c r="E43" s="8">
        <f>FC_IND_NMM_CM_E!E43+FC_IND_NMM_CR_E!E43+FC_IND_NMM_GL_E!E43</f>
        <v>2.9562343200000001</v>
      </c>
      <c r="F43" s="8">
        <f>FC_IND_NMM_CM_E!F43+FC_IND_NMM_CR_E!F43+FC_IND_NMM_GL_E!F43</f>
        <v>1.7976956399999999</v>
      </c>
      <c r="G43" s="8">
        <f>FC_IND_NMM_CM_E!G43+FC_IND_NMM_CR_E!G43+FC_IND_NMM_GL_E!G43</f>
        <v>2.338951680000001</v>
      </c>
      <c r="H43" s="8">
        <f>FC_IND_NMM_CM_E!H43+FC_IND_NMM_CR_E!H43+FC_IND_NMM_GL_E!H43</f>
        <v>1.5930907200000002</v>
      </c>
      <c r="I43" s="8">
        <f>FC_IND_NMM_CM_E!I43+FC_IND_NMM_CR_E!I43+FC_IND_NMM_GL_E!I43</f>
        <v>0.73359000000000008</v>
      </c>
      <c r="J43" s="8">
        <f>FC_IND_NMM_CM_E!J43+FC_IND_NMM_CR_E!J43+FC_IND_NMM_GL_E!J43</f>
        <v>0.58233708000000006</v>
      </c>
      <c r="K43" s="8">
        <f>FC_IND_NMM_CM_E!K43+FC_IND_NMM_CR_E!K43+FC_IND_NMM_GL_E!K43</f>
        <v>0.37773215999999987</v>
      </c>
      <c r="L43" s="8">
        <f>FC_IND_NMM_CM_E!L43+FC_IND_NMM_CR_E!L43+FC_IND_NMM_GL_E!L43</f>
        <v>0.33051564000000011</v>
      </c>
      <c r="M43" s="8">
        <f>FC_IND_NMM_CM_E!M43+FC_IND_NMM_CR_E!M43+FC_IND_NMM_GL_E!M43</f>
        <v>0.61701587999999985</v>
      </c>
      <c r="N43" s="8">
        <f>FC_IND_NMM_CM_E!N43+FC_IND_NMM_CR_E!N43+FC_IND_NMM_GL_E!N43</f>
        <v>0.42814980000000019</v>
      </c>
      <c r="O43" s="8">
        <f>FC_IND_NMM_CM_E!O43+FC_IND_NMM_CR_E!O43+FC_IND_NMM_GL_E!O43</f>
        <v>1.4543755199999999</v>
      </c>
      <c r="P43" s="8">
        <f>FC_IND_NMM_CM_E!P43+FC_IND_NMM_CR_E!P43+FC_IND_NMM_GL_E!P43</f>
        <v>2.0052349199999999</v>
      </c>
      <c r="Q43" s="8">
        <f>FC_IND_NMM_CM_E!Q43+FC_IND_NMM_CR_E!Q43+FC_IND_NMM_GL_E!Q43</f>
        <v>2.1375478800000001</v>
      </c>
      <c r="R43" s="8">
        <f>FC_IND_NMM_CM_E!R43+FC_IND_NMM_CR_E!R43+FC_IND_NMM_GL_E!R43</f>
        <v>2.5310188799999995</v>
      </c>
      <c r="S43" s="8">
        <f>FC_IND_NMM_CM_E!S43+FC_IND_NMM_CR_E!S43+FC_IND_NMM_GL_E!S43</f>
        <v>4.9299915600000013</v>
      </c>
      <c r="T43" s="8">
        <f>FC_IND_NMM_CM_E!T43+FC_IND_NMM_CR_E!T43+FC_IND_NMM_GL_E!T43</f>
        <v>11.440269360000006</v>
      </c>
      <c r="U43" s="8">
        <f>FC_IND_NMM_CM_E!U43+FC_IND_NMM_CR_E!U43+FC_IND_NMM_GL_E!U43</f>
        <v>12.409941959999999</v>
      </c>
      <c r="V43" s="8">
        <f>FC_IND_NMM_CM_E!V43+FC_IND_NMM_CR_E!V43+FC_IND_NMM_GL_E!V43</f>
        <v>17.031558960000002</v>
      </c>
      <c r="W43" s="8">
        <f>FC_IND_NMM_CM_E!W43+FC_IND_NMM_CR_E!W43+FC_IND_NMM_GL_E!W43</f>
        <v>15.627334319999999</v>
      </c>
      <c r="X43" s="8">
        <f>FC_IND_NMM_CM_E!X43+FC_IND_NMM_CR_E!X43+FC_IND_NMM_GL_E!X43</f>
        <v>14.418378000000001</v>
      </c>
      <c r="Y43" s="8">
        <f>FC_IND_NMM_CM_E!Y43+FC_IND_NMM_CR_E!Y43+FC_IND_NMM_GL_E!Y43</f>
        <v>11.305022039999999</v>
      </c>
      <c r="Z43" s="8">
        <f>FC_IND_NMM_CM_E!Z43+FC_IND_NMM_CR_E!Z43+FC_IND_NMM_GL_E!Z43</f>
        <v>10.716282720000001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0</v>
      </c>
      <c r="D44" s="8">
        <f>FC_IND_NMM_CM_E!D44+FC_IND_NMM_CR_E!D44+FC_IND_NMM_GL_E!D44</f>
        <v>0</v>
      </c>
      <c r="E44" s="8">
        <f>FC_IND_NMM_CM_E!E44+FC_IND_NMM_CR_E!E44+FC_IND_NMM_GL_E!E44</f>
        <v>0</v>
      </c>
      <c r="F44" s="8">
        <f>FC_IND_NMM_CM_E!F44+FC_IND_NMM_CR_E!F44+FC_IND_NMM_GL_E!F44</f>
        <v>0</v>
      </c>
      <c r="G44" s="8">
        <f>FC_IND_NMM_CM_E!G44+FC_IND_NMM_CR_E!G44+FC_IND_NMM_GL_E!G44</f>
        <v>0</v>
      </c>
      <c r="H44" s="8">
        <f>FC_IND_NMM_CM_E!H44+FC_IND_NMM_CR_E!H44+FC_IND_NMM_GL_E!H44</f>
        <v>0</v>
      </c>
      <c r="I44" s="8">
        <f>FC_IND_NMM_CM_E!I44+FC_IND_NMM_CR_E!I44+FC_IND_NMM_GL_E!I44</f>
        <v>0</v>
      </c>
      <c r="J44" s="8">
        <f>FC_IND_NMM_CM_E!J44+FC_IND_NMM_CR_E!J44+FC_IND_NMM_GL_E!J44</f>
        <v>0</v>
      </c>
      <c r="K44" s="8">
        <f>FC_IND_NMM_CM_E!K44+FC_IND_NMM_CR_E!K44+FC_IND_NMM_GL_E!K44</f>
        <v>0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  <c r="Y44" s="8">
        <f>FC_IND_NMM_CM_E!Y44+FC_IND_NMM_CR_E!Y44+FC_IND_NMM_GL_E!Y44</f>
        <v>0</v>
      </c>
      <c r="Z44" s="8">
        <f>FC_IND_NMM_CM_E!Z44+FC_IND_NMM_CR_E!Z44+FC_IND_NMM_GL_E!Z44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  <c r="Y48" s="8">
        <f>FC_IND_NMM_CM_E!Y48+FC_IND_NMM_CR_E!Y48+FC_IND_NMM_GL_E!Y48</f>
        <v>0</v>
      </c>
      <c r="Z48" s="8">
        <f>FC_IND_NMM_CM_E!Z48+FC_IND_NMM_CR_E!Z48+FC_IND_NMM_GL_E!Z48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199.40278248000004</v>
      </c>
      <c r="D51" s="27">
        <f>FC_IND_NMM_CM_E!D51+FC_IND_NMM_CR_E!D51+FC_IND_NMM_GL_E!D51</f>
        <v>199.21233419999999</v>
      </c>
      <c r="E51" s="27">
        <f>FC_IND_NMM_CM_E!E51+FC_IND_NMM_CR_E!E51+FC_IND_NMM_GL_E!E51</f>
        <v>195.65783819999999</v>
      </c>
      <c r="F51" s="27">
        <f>FC_IND_NMM_CM_E!F51+FC_IND_NMM_CR_E!F51+FC_IND_NMM_GL_E!F51</f>
        <v>166.14158616</v>
      </c>
      <c r="G51" s="27">
        <f>FC_IND_NMM_CM_E!G51+FC_IND_NMM_CR_E!G51+FC_IND_NMM_GL_E!G51</f>
        <v>185.92861715999999</v>
      </c>
      <c r="H51" s="27">
        <f>FC_IND_NMM_CM_E!H51+FC_IND_NMM_CR_E!H51+FC_IND_NMM_GL_E!H51</f>
        <v>186.98991695999999</v>
      </c>
      <c r="I51" s="27">
        <f>FC_IND_NMM_CM_E!I51+FC_IND_NMM_CR_E!I51+FC_IND_NMM_GL_E!I51</f>
        <v>184.36140756000003</v>
      </c>
      <c r="J51" s="27">
        <f>FC_IND_NMM_CM_E!J51+FC_IND_NMM_CR_E!J51+FC_IND_NMM_GL_E!J51</f>
        <v>189.17411436000003</v>
      </c>
      <c r="K51" s="27">
        <f>FC_IND_NMM_CM_E!K51+FC_IND_NMM_CR_E!K51+FC_IND_NMM_GL_E!K51</f>
        <v>187.40514672</v>
      </c>
      <c r="L51" s="27">
        <f>FC_IND_NMM_CM_E!L51+FC_IND_NMM_CR_E!L51+FC_IND_NMM_GL_E!L51</f>
        <v>185.87812716000002</v>
      </c>
      <c r="M51" s="27">
        <f>FC_IND_NMM_CM_E!M51+FC_IND_NMM_CR_E!M51+FC_IND_NMM_GL_E!M51</f>
        <v>180.73400400000003</v>
      </c>
      <c r="N51" s="27">
        <f>FC_IND_NMM_CM_E!N51+FC_IND_NMM_CR_E!N51+FC_IND_NMM_GL_E!N51</f>
        <v>182.48740936650717</v>
      </c>
      <c r="O51" s="27">
        <f>FC_IND_NMM_CM_E!O51+FC_IND_NMM_CR_E!O51+FC_IND_NMM_GL_E!O51</f>
        <v>178.68970294637842</v>
      </c>
      <c r="P51" s="27">
        <f>FC_IND_NMM_CM_E!P51+FC_IND_NMM_CR_E!P51+FC_IND_NMM_GL_E!P51</f>
        <v>131.54805587615616</v>
      </c>
      <c r="Q51" s="27">
        <f>FC_IND_NMM_CM_E!Q51+FC_IND_NMM_CR_E!Q51+FC_IND_NMM_GL_E!Q51</f>
        <v>162.27059712435559</v>
      </c>
      <c r="R51" s="27">
        <f>FC_IND_NMM_CM_E!R51+FC_IND_NMM_CR_E!R51+FC_IND_NMM_GL_E!R51</f>
        <v>164.67240524813988</v>
      </c>
      <c r="S51" s="27">
        <f>FC_IND_NMM_CM_E!S51+FC_IND_NMM_CR_E!S51+FC_IND_NMM_GL_E!S51</f>
        <v>166.7432391301802</v>
      </c>
      <c r="T51" s="27">
        <f>FC_IND_NMM_CM_E!T51+FC_IND_NMM_CR_E!T51+FC_IND_NMM_GL_E!T51</f>
        <v>156.29073034131835</v>
      </c>
      <c r="U51" s="27">
        <f>FC_IND_NMM_CM_E!U51+FC_IND_NMM_CR_E!U51+FC_IND_NMM_GL_E!U51</f>
        <v>170.20027467669064</v>
      </c>
      <c r="V51" s="27">
        <f>FC_IND_NMM_CM_E!V51+FC_IND_NMM_CR_E!V51+FC_IND_NMM_GL_E!V51</f>
        <v>164.38227496086995</v>
      </c>
      <c r="W51" s="27">
        <f>FC_IND_NMM_CM_E!W51+FC_IND_NMM_CR_E!W51+FC_IND_NMM_GL_E!W51</f>
        <v>116.12331113385464</v>
      </c>
      <c r="X51" s="27">
        <f>FC_IND_NMM_CM_E!X51+FC_IND_NMM_CR_E!X51+FC_IND_NMM_GL_E!X51</f>
        <v>93.082370343628213</v>
      </c>
      <c r="Y51" s="27">
        <f>FC_IND_NMM_CM_E!Y51+FC_IND_NMM_CR_E!Y51+FC_IND_NMM_GL_E!Y51</f>
        <v>13.250813451848497</v>
      </c>
      <c r="Z51" s="27">
        <f>FC_IND_NMM_CM_E!Z51+FC_IND_NMM_CR_E!Z51+FC_IND_NMM_GL_E!Z51</f>
        <v>10.33788525692415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38.387091599999991</v>
      </c>
      <c r="D52" s="27">
        <f t="shared" ref="D52:W52" si="30">SUM(D53:D54)</f>
        <v>83.471216400000017</v>
      </c>
      <c r="E52" s="27">
        <f t="shared" si="30"/>
        <v>98.476606799999971</v>
      </c>
      <c r="F52" s="27">
        <f t="shared" si="30"/>
        <v>89.57983320000001</v>
      </c>
      <c r="G52" s="27">
        <f t="shared" si="30"/>
        <v>96.437483999999998</v>
      </c>
      <c r="H52" s="27">
        <f t="shared" si="30"/>
        <v>103.29564959999999</v>
      </c>
      <c r="I52" s="27">
        <f t="shared" si="30"/>
        <v>108.19088279999998</v>
      </c>
      <c r="J52" s="27">
        <f t="shared" si="30"/>
        <v>81.797601599999993</v>
      </c>
      <c r="K52" s="27">
        <f t="shared" si="30"/>
        <v>92.831309999999988</v>
      </c>
      <c r="L52" s="27">
        <f t="shared" si="30"/>
        <v>59.277675599999995</v>
      </c>
      <c r="M52" s="27">
        <f t="shared" si="30"/>
        <v>85.351780799999986</v>
      </c>
      <c r="N52" s="27">
        <f t="shared" si="30"/>
        <v>82.314975600000011</v>
      </c>
      <c r="O52" s="27">
        <f t="shared" si="30"/>
        <v>86.273272799999987</v>
      </c>
      <c r="P52" s="27">
        <f t="shared" si="30"/>
        <v>91.660654800000003</v>
      </c>
      <c r="Q52" s="27">
        <f t="shared" si="30"/>
        <v>91.517540400000001</v>
      </c>
      <c r="R52" s="27">
        <f t="shared" si="30"/>
        <v>81.371861999999993</v>
      </c>
      <c r="S52" s="27">
        <f t="shared" si="30"/>
        <v>78.017425200000019</v>
      </c>
      <c r="T52" s="27">
        <f t="shared" si="30"/>
        <v>82.684087200000022</v>
      </c>
      <c r="U52" s="27">
        <f t="shared" si="30"/>
        <v>89.242124400000023</v>
      </c>
      <c r="V52" s="27">
        <f t="shared" si="30"/>
        <v>88.701069600000011</v>
      </c>
      <c r="W52" s="27">
        <f t="shared" si="30"/>
        <v>139.72598640000001</v>
      </c>
      <c r="X52" s="27">
        <f t="shared" ref="X52:Z52" si="31">SUM(X53:X54)</f>
        <v>123.13398240000001</v>
      </c>
      <c r="Y52" s="27">
        <f t="shared" si="31"/>
        <v>125.63539560000002</v>
      </c>
      <c r="Z52" s="27">
        <f t="shared" si="31"/>
        <v>94.824100800000011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38.387091599999991</v>
      </c>
      <c r="D53" s="8">
        <f>FC_IND_NMM_CM_E!D53+FC_IND_NMM_CR_E!D53+FC_IND_NMM_GL_E!D53</f>
        <v>83.471216400000017</v>
      </c>
      <c r="E53" s="8">
        <f>FC_IND_NMM_CM_E!E53+FC_IND_NMM_CR_E!E53+FC_IND_NMM_GL_E!E53</f>
        <v>98.476606799999971</v>
      </c>
      <c r="F53" s="8">
        <f>FC_IND_NMM_CM_E!F53+FC_IND_NMM_CR_E!F53+FC_IND_NMM_GL_E!F53</f>
        <v>89.57983320000001</v>
      </c>
      <c r="G53" s="8">
        <f>FC_IND_NMM_CM_E!G53+FC_IND_NMM_CR_E!G53+FC_IND_NMM_GL_E!G53</f>
        <v>96.437483999999998</v>
      </c>
      <c r="H53" s="8">
        <f>FC_IND_NMM_CM_E!H53+FC_IND_NMM_CR_E!H53+FC_IND_NMM_GL_E!H53</f>
        <v>103.29564959999999</v>
      </c>
      <c r="I53" s="8">
        <f>FC_IND_NMM_CM_E!I53+FC_IND_NMM_CR_E!I53+FC_IND_NMM_GL_E!I53</f>
        <v>108.19088279999998</v>
      </c>
      <c r="J53" s="8">
        <f>FC_IND_NMM_CM_E!J53+FC_IND_NMM_CR_E!J53+FC_IND_NMM_GL_E!J53</f>
        <v>81.797601599999993</v>
      </c>
      <c r="K53" s="8">
        <f>FC_IND_NMM_CM_E!K53+FC_IND_NMM_CR_E!K53+FC_IND_NMM_GL_E!K53</f>
        <v>92.831309999999988</v>
      </c>
      <c r="L53" s="8">
        <f>FC_IND_NMM_CM_E!L53+FC_IND_NMM_CR_E!L53+FC_IND_NMM_GL_E!L53</f>
        <v>59.277675599999995</v>
      </c>
      <c r="M53" s="8">
        <f>FC_IND_NMM_CM_E!M53+FC_IND_NMM_CR_E!M53+FC_IND_NMM_GL_E!M53</f>
        <v>85.351780799999986</v>
      </c>
      <c r="N53" s="8">
        <f>FC_IND_NMM_CM_E!N53+FC_IND_NMM_CR_E!N53+FC_IND_NMM_GL_E!N53</f>
        <v>82.314975600000011</v>
      </c>
      <c r="O53" s="8">
        <f>FC_IND_NMM_CM_E!O53+FC_IND_NMM_CR_E!O53+FC_IND_NMM_GL_E!O53</f>
        <v>86.273272799999987</v>
      </c>
      <c r="P53" s="8">
        <f>FC_IND_NMM_CM_E!P53+FC_IND_NMM_CR_E!P53+FC_IND_NMM_GL_E!P53</f>
        <v>91.660654800000003</v>
      </c>
      <c r="Q53" s="8">
        <f>FC_IND_NMM_CM_E!Q53+FC_IND_NMM_CR_E!Q53+FC_IND_NMM_GL_E!Q53</f>
        <v>91.517540400000001</v>
      </c>
      <c r="R53" s="8">
        <f>FC_IND_NMM_CM_E!R53+FC_IND_NMM_CR_E!R53+FC_IND_NMM_GL_E!R53</f>
        <v>81.371861999999993</v>
      </c>
      <c r="S53" s="8">
        <f>FC_IND_NMM_CM_E!S53+FC_IND_NMM_CR_E!S53+FC_IND_NMM_GL_E!S53</f>
        <v>78.017425200000019</v>
      </c>
      <c r="T53" s="8">
        <f>FC_IND_NMM_CM_E!T53+FC_IND_NMM_CR_E!T53+FC_IND_NMM_GL_E!T53</f>
        <v>82.684087200000022</v>
      </c>
      <c r="U53" s="8">
        <f>FC_IND_NMM_CM_E!U53+FC_IND_NMM_CR_E!U53+FC_IND_NMM_GL_E!U53</f>
        <v>89.242124400000023</v>
      </c>
      <c r="V53" s="8">
        <f>FC_IND_NMM_CM_E!V53+FC_IND_NMM_CR_E!V53+FC_IND_NMM_GL_E!V53</f>
        <v>88.701069600000011</v>
      </c>
      <c r="W53" s="8">
        <f>FC_IND_NMM_CM_E!W53+FC_IND_NMM_CR_E!W53+FC_IND_NMM_GL_E!W53</f>
        <v>139.72598640000001</v>
      </c>
      <c r="X53" s="8">
        <f>FC_IND_NMM_CM_E!X53+FC_IND_NMM_CR_E!X53+FC_IND_NMM_GL_E!X53</f>
        <v>123.13398240000001</v>
      </c>
      <c r="Y53" s="8">
        <f>FC_IND_NMM_CM_E!Y53+FC_IND_NMM_CR_E!Y53+FC_IND_NMM_GL_E!Y53</f>
        <v>125.63539560000002</v>
      </c>
      <c r="Z53" s="8">
        <f>FC_IND_NMM_CM_E!Z53+FC_IND_NMM_CR_E!Z53+FC_IND_NMM_GL_E!Z53</f>
        <v>94.824100800000011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1.5438528000000002</v>
      </c>
      <c r="F61" s="49">
        <f t="shared" si="32"/>
        <v>4.6714751999999997</v>
      </c>
      <c r="G61" s="49">
        <f t="shared" si="32"/>
        <v>9.677203200000001</v>
      </c>
      <c r="H61" s="49">
        <f t="shared" si="32"/>
        <v>5.7714048000000018</v>
      </c>
      <c r="I61" s="49">
        <f t="shared" si="32"/>
        <v>9.5260031999999981</v>
      </c>
      <c r="J61" s="49">
        <f t="shared" si="32"/>
        <v>35.079609599999998</v>
      </c>
      <c r="K61" s="49">
        <f t="shared" si="32"/>
        <v>30.2666112</v>
      </c>
      <c r="L61" s="49">
        <f t="shared" si="32"/>
        <v>26.6599872</v>
      </c>
      <c r="M61" s="49">
        <f t="shared" si="32"/>
        <v>34.301030400000002</v>
      </c>
      <c r="N61" s="49">
        <f t="shared" si="32"/>
        <v>30.917810409923561</v>
      </c>
      <c r="O61" s="49">
        <f t="shared" si="32"/>
        <v>30.756312517642407</v>
      </c>
      <c r="P61" s="49">
        <f t="shared" si="32"/>
        <v>30.198005421067293</v>
      </c>
      <c r="Q61" s="49">
        <f t="shared" si="32"/>
        <v>27.930798975012248</v>
      </c>
      <c r="R61" s="49">
        <f t="shared" si="32"/>
        <v>25.271572639778306</v>
      </c>
      <c r="S61" s="49">
        <f t="shared" si="32"/>
        <v>21.866237927632106</v>
      </c>
      <c r="T61" s="49">
        <f t="shared" si="32"/>
        <v>23.678452191872012</v>
      </c>
      <c r="U61" s="49">
        <f t="shared" si="32"/>
        <v>24.476763126643345</v>
      </c>
      <c r="V61" s="49">
        <f t="shared" si="32"/>
        <v>25.986266552736147</v>
      </c>
      <c r="W61" s="49">
        <f t="shared" si="32"/>
        <v>37.491271513360736</v>
      </c>
      <c r="X61" s="49">
        <f t="shared" si="32"/>
        <v>25.522312448019594</v>
      </c>
      <c r="Y61" s="49">
        <f t="shared" ref="Y61:Z61" si="33">SUM(Y62:Y72)</f>
        <v>26.218775173067236</v>
      </c>
      <c r="Z61" s="49">
        <f t="shared" si="33"/>
        <v>19.035028387378635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1.5438528000000002</v>
      </c>
      <c r="F62" s="52">
        <f>FC_IND_NMM_CM_E!F62+FC_IND_NMM_CR_E!F62+FC_IND_NMM_GL_E!F62</f>
        <v>4.6714751999999997</v>
      </c>
      <c r="G62" s="52">
        <f>FC_IND_NMM_CM_E!G62+FC_IND_NMM_CR_E!G62+FC_IND_NMM_GL_E!G62</f>
        <v>9.677203200000001</v>
      </c>
      <c r="H62" s="52">
        <f>FC_IND_NMM_CM_E!H62+FC_IND_NMM_CR_E!H62+FC_IND_NMM_GL_E!H62</f>
        <v>5.7714048000000018</v>
      </c>
      <c r="I62" s="52">
        <f>FC_IND_NMM_CM_E!I62+FC_IND_NMM_CR_E!I62+FC_IND_NMM_GL_E!I62</f>
        <v>9.5260031999999981</v>
      </c>
      <c r="J62" s="52">
        <f>FC_IND_NMM_CM_E!J62+FC_IND_NMM_CR_E!J62+FC_IND_NMM_GL_E!J62</f>
        <v>35.079609599999998</v>
      </c>
      <c r="K62" s="52">
        <f>FC_IND_NMM_CM_E!K62+FC_IND_NMM_CR_E!K62+FC_IND_NMM_GL_E!K62</f>
        <v>30.2666112</v>
      </c>
      <c r="L62" s="52">
        <f>FC_IND_NMM_CM_E!L62+FC_IND_NMM_CR_E!L62+FC_IND_NMM_GL_E!L62</f>
        <v>26.6599872</v>
      </c>
      <c r="M62" s="52">
        <f>FC_IND_NMM_CM_E!M62+FC_IND_NMM_CR_E!M62+FC_IND_NMM_GL_E!M62</f>
        <v>34.301030400000002</v>
      </c>
      <c r="N62" s="52">
        <f>FC_IND_NMM_CM_E!N62+FC_IND_NMM_CR_E!N62+FC_IND_NMM_GL_E!N62</f>
        <v>30.808511999999997</v>
      </c>
      <c r="O62" s="52">
        <f>FC_IND_NMM_CM_E!O62+FC_IND_NMM_CR_E!O62+FC_IND_NMM_GL_E!O62</f>
        <v>30.156940799999994</v>
      </c>
      <c r="P62" s="52">
        <f>FC_IND_NMM_CM_E!P62+FC_IND_NMM_CR_E!P62+FC_IND_NMM_GL_E!P62</f>
        <v>29.652940800000003</v>
      </c>
      <c r="Q62" s="52">
        <f>FC_IND_NMM_CM_E!Q62+FC_IND_NMM_CR_E!Q62+FC_IND_NMM_GL_E!Q62</f>
        <v>27.164390399999995</v>
      </c>
      <c r="R62" s="52">
        <f>FC_IND_NMM_CM_E!R62+FC_IND_NMM_CR_E!R62+FC_IND_NMM_GL_E!R62</f>
        <v>24.2762688</v>
      </c>
      <c r="S62" s="52">
        <f>FC_IND_NMM_CM_E!S62+FC_IND_NMM_CR_E!S62+FC_IND_NMM_GL_E!S62</f>
        <v>20.7934272</v>
      </c>
      <c r="T62" s="52">
        <f>FC_IND_NMM_CM_E!T62+FC_IND_NMM_CR_E!T62+FC_IND_NMM_GL_E!T62</f>
        <v>22.509849600000003</v>
      </c>
      <c r="U62" s="52">
        <f>FC_IND_NMM_CM_E!U62+FC_IND_NMM_CR_E!U62+FC_IND_NMM_GL_E!U62</f>
        <v>23.273913600000004</v>
      </c>
      <c r="V62" s="52">
        <f>FC_IND_NMM_CM_E!V62+FC_IND_NMM_CR_E!V62+FC_IND_NMM_GL_E!V62</f>
        <v>25.262495999999995</v>
      </c>
      <c r="W62" s="52">
        <f>FC_IND_NMM_CM_E!W62+FC_IND_NMM_CR_E!W62+FC_IND_NMM_GL_E!W62</f>
        <v>36.613382399999999</v>
      </c>
      <c r="X62" s="52">
        <f>FC_IND_NMM_CM_E!X62+FC_IND_NMM_CR_E!X62+FC_IND_NMM_GL_E!X62</f>
        <v>24.9629184</v>
      </c>
      <c r="Y62" s="52">
        <f>FC_IND_NMM_CM_E!Y62+FC_IND_NMM_CR_E!Y62+FC_IND_NMM_GL_E!Y62</f>
        <v>26.128569599999999</v>
      </c>
      <c r="Z62" s="52">
        <f>FC_IND_NMM_CM_E!Z62+FC_IND_NMM_CR_E!Z62+FC_IND_NMM_GL_E!Z62</f>
        <v>18.960883200000001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0.10929840992356546</v>
      </c>
      <c r="O64" s="52">
        <f>FC_IND_NMM_CM_E!O64+FC_IND_NMM_CR_E!O64+FC_IND_NMM_GL_E!O64</f>
        <v>0.59937171764241159</v>
      </c>
      <c r="P64" s="52">
        <f>FC_IND_NMM_CM_E!P64+FC_IND_NMM_CR_E!P64+FC_IND_NMM_GL_E!P64</f>
        <v>0.54506462106729181</v>
      </c>
      <c r="Q64" s="52">
        <f>FC_IND_NMM_CM_E!Q64+FC_IND_NMM_CR_E!Q64+FC_IND_NMM_GL_E!Q64</f>
        <v>0.76640857501225146</v>
      </c>
      <c r="R64" s="52">
        <f>FC_IND_NMM_CM_E!R64+FC_IND_NMM_CR_E!R64+FC_IND_NMM_GL_E!R64</f>
        <v>0.99530383977830472</v>
      </c>
      <c r="S64" s="52">
        <f>FC_IND_NMM_CM_E!S64+FC_IND_NMM_CR_E!S64+FC_IND_NMM_GL_E!S64</f>
        <v>1.0728107276321057</v>
      </c>
      <c r="T64" s="52">
        <f>FC_IND_NMM_CM_E!T64+FC_IND_NMM_CR_E!T64+FC_IND_NMM_GL_E!T64</f>
        <v>1.1686025918720107</v>
      </c>
      <c r="U64" s="52">
        <f>FC_IND_NMM_CM_E!U64+FC_IND_NMM_CR_E!U64+FC_IND_NMM_GL_E!U64</f>
        <v>1.2028495266433419</v>
      </c>
      <c r="V64" s="52">
        <f>FC_IND_NMM_CM_E!V64+FC_IND_NMM_CR_E!V64+FC_IND_NMM_GL_E!V64</f>
        <v>0.72377055273615132</v>
      </c>
      <c r="W64" s="52">
        <f>FC_IND_NMM_CM_E!W64+FC_IND_NMM_CR_E!W64+FC_IND_NMM_GL_E!W64</f>
        <v>0.87788911336073583</v>
      </c>
      <c r="X64" s="52">
        <f>FC_IND_NMM_CM_E!X64+FC_IND_NMM_CR_E!X64+FC_IND_NMM_GL_E!X64</f>
        <v>0.55939404801959569</v>
      </c>
      <c r="Y64" s="52">
        <f>FC_IND_NMM_CM_E!Y64+FC_IND_NMM_CR_E!Y64+FC_IND_NMM_GL_E!Y64</f>
        <v>9.020557306723756E-2</v>
      </c>
      <c r="Z64" s="52">
        <f>FC_IND_NMM_CM_E!Z64+FC_IND_NMM_CR_E!Z64+FC_IND_NMM_GL_E!Z64</f>
        <v>7.4145187378633709E-2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190.97827362142829</v>
      </c>
      <c r="D2" s="21">
        <f t="shared" ref="D2:X2" si="0">SUM(D3,D17,D22,D25,D26,D51,D52)</f>
        <v>204.57930248141963</v>
      </c>
      <c r="E2" s="21">
        <f t="shared" si="0"/>
        <v>185.45847405982957</v>
      </c>
      <c r="F2" s="21">
        <f t="shared" si="0"/>
        <v>159.90243949899755</v>
      </c>
      <c r="G2" s="21">
        <f t="shared" si="0"/>
        <v>196.21705560443809</v>
      </c>
      <c r="H2" s="21">
        <f t="shared" si="0"/>
        <v>197.38432219590075</v>
      </c>
      <c r="I2" s="21">
        <f t="shared" si="0"/>
        <v>226.98858894072936</v>
      </c>
      <c r="J2" s="21">
        <f t="shared" si="0"/>
        <v>219.18806874495226</v>
      </c>
      <c r="K2" s="21">
        <f t="shared" si="0"/>
        <v>230.30173758095316</v>
      </c>
      <c r="L2" s="21">
        <f t="shared" si="0"/>
        <v>204.49801177483283</v>
      </c>
      <c r="M2" s="21">
        <f t="shared" si="0"/>
        <v>224.11489948951544</v>
      </c>
      <c r="N2" s="21">
        <f t="shared" si="0"/>
        <v>243.15443989160462</v>
      </c>
      <c r="O2" s="21">
        <f t="shared" si="0"/>
        <v>211.22862458762634</v>
      </c>
      <c r="P2" s="21">
        <f t="shared" si="0"/>
        <v>239.70732062410895</v>
      </c>
      <c r="Q2" s="21">
        <f t="shared" si="0"/>
        <v>222.82603788410157</v>
      </c>
      <c r="R2" s="21">
        <f t="shared" si="0"/>
        <v>218.55650895800494</v>
      </c>
      <c r="S2" s="21">
        <f t="shared" si="0"/>
        <v>223.57168395512343</v>
      </c>
      <c r="T2" s="21">
        <f t="shared" si="0"/>
        <v>231.10011085042231</v>
      </c>
      <c r="U2" s="21">
        <f t="shared" si="0"/>
        <v>220.00958473252652</v>
      </c>
      <c r="V2" s="21">
        <f t="shared" si="0"/>
        <v>232.66877985996015</v>
      </c>
      <c r="W2" s="21">
        <f t="shared" si="0"/>
        <v>246.78370412977944</v>
      </c>
      <c r="X2" s="21">
        <f t="shared" si="0"/>
        <v>251.95916364236518</v>
      </c>
      <c r="Y2" s="21">
        <f t="shared" ref="Y2:Z2" si="1">SUM(Y3,Y17,Y22,Y25,Y26,Y51,Y52)</f>
        <v>266.13159081898726</v>
      </c>
      <c r="Z2" s="21">
        <f t="shared" si="1"/>
        <v>163.50726083302771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98.243200148688061</v>
      </c>
      <c r="D3" s="24">
        <f t="shared" ref="D3:W3" si="3">SUM(D4,D8,D11)</f>
        <v>89.510501931317322</v>
      </c>
      <c r="E3" s="24">
        <f t="shared" si="3"/>
        <v>46.839356517600137</v>
      </c>
      <c r="F3" s="24">
        <f t="shared" si="3"/>
        <v>35.187029599791302</v>
      </c>
      <c r="G3" s="24">
        <f t="shared" si="3"/>
        <v>63.202278115411566</v>
      </c>
      <c r="H3" s="24">
        <f t="shared" si="3"/>
        <v>64.065503132151363</v>
      </c>
      <c r="I3" s="24">
        <f t="shared" si="3"/>
        <v>82.768705454116144</v>
      </c>
      <c r="J3" s="24">
        <f t="shared" si="3"/>
        <v>64.37864607956692</v>
      </c>
      <c r="K3" s="24">
        <f t="shared" si="3"/>
        <v>67.682377269194376</v>
      </c>
      <c r="L3" s="24">
        <f t="shared" si="3"/>
        <v>73.022667452681702</v>
      </c>
      <c r="M3" s="24">
        <f t="shared" si="3"/>
        <v>69.334355382598091</v>
      </c>
      <c r="N3" s="24">
        <f t="shared" si="3"/>
        <v>80.743159561977748</v>
      </c>
      <c r="O3" s="24">
        <f t="shared" si="3"/>
        <v>66.222478790368356</v>
      </c>
      <c r="P3" s="24">
        <f t="shared" si="3"/>
        <v>83.859515297826732</v>
      </c>
      <c r="Q3" s="24">
        <f t="shared" si="3"/>
        <v>67.749330509404047</v>
      </c>
      <c r="R3" s="24">
        <f t="shared" si="3"/>
        <v>67.779731619303945</v>
      </c>
      <c r="S3" s="24">
        <f t="shared" si="3"/>
        <v>71.780658574037147</v>
      </c>
      <c r="T3" s="24">
        <f t="shared" si="3"/>
        <v>75.376552914568634</v>
      </c>
      <c r="U3" s="24">
        <f t="shared" si="3"/>
        <v>59.842083735464882</v>
      </c>
      <c r="V3" s="24">
        <f t="shared" si="3"/>
        <v>70.427220190458641</v>
      </c>
      <c r="W3" s="24">
        <f t="shared" si="3"/>
        <v>59.960651443816992</v>
      </c>
      <c r="X3" s="24">
        <f t="shared" ref="X3:Z3" si="4">SUM(X4,X8,X11)</f>
        <v>77.637643664237487</v>
      </c>
      <c r="Y3" s="24">
        <f t="shared" si="4"/>
        <v>120.989214501953</v>
      </c>
      <c r="Z3" s="24">
        <f t="shared" si="4"/>
        <v>56.255102870052426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98.243200148688061</v>
      </c>
      <c r="D4" s="19">
        <f t="shared" ref="D4:W4" si="6">SUM(D5:D7)</f>
        <v>89.510501931317322</v>
      </c>
      <c r="E4" s="19">
        <f t="shared" si="6"/>
        <v>46.839356517600137</v>
      </c>
      <c r="F4" s="19">
        <f t="shared" si="6"/>
        <v>35.187029599791302</v>
      </c>
      <c r="G4" s="19">
        <f t="shared" si="6"/>
        <v>63.202278115411566</v>
      </c>
      <c r="H4" s="19">
        <f t="shared" si="6"/>
        <v>64.065503132151363</v>
      </c>
      <c r="I4" s="19">
        <f t="shared" si="6"/>
        <v>82.768705454116144</v>
      </c>
      <c r="J4" s="19">
        <f t="shared" si="6"/>
        <v>64.37864607956692</v>
      </c>
      <c r="K4" s="19">
        <f t="shared" si="6"/>
        <v>67.682377269194376</v>
      </c>
      <c r="L4" s="19">
        <f t="shared" si="6"/>
        <v>73.022667452681702</v>
      </c>
      <c r="M4" s="19">
        <f t="shared" si="6"/>
        <v>69.334355382598091</v>
      </c>
      <c r="N4" s="19">
        <f t="shared" si="6"/>
        <v>80.743159561977748</v>
      </c>
      <c r="O4" s="19">
        <f t="shared" si="6"/>
        <v>66.222478790368356</v>
      </c>
      <c r="P4" s="19">
        <f t="shared" si="6"/>
        <v>83.00015402278791</v>
      </c>
      <c r="Q4" s="19">
        <f t="shared" si="6"/>
        <v>66.475258653206623</v>
      </c>
      <c r="R4" s="19">
        <f t="shared" si="6"/>
        <v>65.107263106088936</v>
      </c>
      <c r="S4" s="19">
        <f t="shared" si="6"/>
        <v>67.936959465188949</v>
      </c>
      <c r="T4" s="19">
        <f t="shared" si="6"/>
        <v>71.289972141489827</v>
      </c>
      <c r="U4" s="19">
        <f t="shared" si="6"/>
        <v>56.954012724261482</v>
      </c>
      <c r="V4" s="19">
        <f t="shared" si="6"/>
        <v>66.786345711186755</v>
      </c>
      <c r="W4" s="19">
        <f t="shared" si="6"/>
        <v>56.379277517560482</v>
      </c>
      <c r="X4" s="19">
        <f t="shared" ref="X4:Z4" si="7">SUM(X5:X7)</f>
        <v>73.709359754455861</v>
      </c>
      <c r="Y4" s="19">
        <f t="shared" si="7"/>
        <v>112.0490662147285</v>
      </c>
      <c r="Z4" s="19">
        <f t="shared" si="7"/>
        <v>52.742534636923622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98.243200148688061</v>
      </c>
      <c r="D7" s="8">
        <v>89.510501931317322</v>
      </c>
      <c r="E7" s="8">
        <v>46.839356517600137</v>
      </c>
      <c r="F7" s="8">
        <v>35.187029599791302</v>
      </c>
      <c r="G7" s="8">
        <v>63.202278115411566</v>
      </c>
      <c r="H7" s="8">
        <v>64.065503132151363</v>
      </c>
      <c r="I7" s="8">
        <v>82.768705454116144</v>
      </c>
      <c r="J7" s="8">
        <v>64.37864607956692</v>
      </c>
      <c r="K7" s="8">
        <v>67.682377269194376</v>
      </c>
      <c r="L7" s="8">
        <v>73.022667452681702</v>
      </c>
      <c r="M7" s="8">
        <v>69.334355382598091</v>
      </c>
      <c r="N7" s="8">
        <v>80.743159561977748</v>
      </c>
      <c r="O7" s="8">
        <v>66.222478790368356</v>
      </c>
      <c r="P7" s="8">
        <v>83.00015402278791</v>
      </c>
      <c r="Q7" s="8">
        <v>66.475258653206623</v>
      </c>
      <c r="R7" s="8">
        <v>65.107263106088936</v>
      </c>
      <c r="S7" s="8">
        <v>67.936959465188949</v>
      </c>
      <c r="T7" s="8">
        <v>71.289972141489827</v>
      </c>
      <c r="U7" s="8">
        <v>56.954012724261482</v>
      </c>
      <c r="V7" s="8">
        <v>66.786345711186755</v>
      </c>
      <c r="W7" s="8">
        <v>56.379277517560482</v>
      </c>
      <c r="X7" s="8">
        <v>73.709359754455861</v>
      </c>
      <c r="Y7" s="8">
        <v>112.0490662147285</v>
      </c>
      <c r="Z7" s="8">
        <v>52.742534636923622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0.8593612750388171</v>
      </c>
      <c r="Q11" s="19">
        <f t="shared" si="10"/>
        <v>1.2740718561974189</v>
      </c>
      <c r="R11" s="19">
        <f t="shared" si="10"/>
        <v>2.6724685132150148</v>
      </c>
      <c r="S11" s="19">
        <f t="shared" si="10"/>
        <v>3.8436991088481984</v>
      </c>
      <c r="T11" s="19">
        <f t="shared" si="10"/>
        <v>4.0865807730788042</v>
      </c>
      <c r="U11" s="19">
        <f t="shared" si="10"/>
        <v>2.8880710112034031</v>
      </c>
      <c r="V11" s="19">
        <f t="shared" si="10"/>
        <v>3.6408744792718846</v>
      </c>
      <c r="W11" s="19">
        <f t="shared" si="10"/>
        <v>3.5813739262565094</v>
      </c>
      <c r="X11" s="19">
        <f t="shared" si="10"/>
        <v>3.9282839097816198</v>
      </c>
      <c r="Y11" s="19">
        <f t="shared" ref="Y11:Z11" si="11">SUM(Y12:Y16)</f>
        <v>8.9401482872245062</v>
      </c>
      <c r="Z11" s="19">
        <f t="shared" si="11"/>
        <v>3.5125682331288051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0.8593612750388171</v>
      </c>
      <c r="Q16" s="8">
        <v>1.2740718561974189</v>
      </c>
      <c r="R16" s="8">
        <v>2.6724685132150148</v>
      </c>
      <c r="S16" s="8">
        <v>3.8436991088481984</v>
      </c>
      <c r="T16" s="8">
        <v>4.0865807730788042</v>
      </c>
      <c r="U16" s="8">
        <v>2.8880710112034031</v>
      </c>
      <c r="V16" s="8">
        <v>3.6408744792718846</v>
      </c>
      <c r="W16" s="8">
        <v>3.5813739262565094</v>
      </c>
      <c r="X16" s="8">
        <v>3.9282839097816198</v>
      </c>
      <c r="Y16" s="8">
        <v>8.9401482872245062</v>
      </c>
      <c r="Z16" s="8">
        <v>3.5125682331288051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0.8728927489862065</v>
      </c>
      <c r="D26" s="27">
        <f t="shared" si="16"/>
        <v>0.96138644880270674</v>
      </c>
      <c r="E26" s="27">
        <f t="shared" si="16"/>
        <v>0.96127629058836084</v>
      </c>
      <c r="F26" s="27">
        <f t="shared" si="16"/>
        <v>0.56735960396048268</v>
      </c>
      <c r="G26" s="27">
        <f t="shared" si="16"/>
        <v>0.75055720397706682</v>
      </c>
      <c r="H26" s="27">
        <f t="shared" si="16"/>
        <v>0.48968695516127181</v>
      </c>
      <c r="I26" s="27">
        <f t="shared" si="16"/>
        <v>0.24748249861214516</v>
      </c>
      <c r="J26" s="27">
        <f t="shared" si="16"/>
        <v>0.23596088907745802</v>
      </c>
      <c r="K26" s="27">
        <f t="shared" si="16"/>
        <v>0.1521988725306421</v>
      </c>
      <c r="L26" s="27">
        <f t="shared" si="16"/>
        <v>0.13472531892503212</v>
      </c>
      <c r="M26" s="27">
        <f t="shared" si="16"/>
        <v>0.25084940793277694</v>
      </c>
      <c r="N26" s="27">
        <f t="shared" si="16"/>
        <v>0.20012929471233579</v>
      </c>
      <c r="O26" s="27">
        <f t="shared" si="16"/>
        <v>0.58178913513418218</v>
      </c>
      <c r="P26" s="27">
        <f t="shared" si="16"/>
        <v>1.05764103711608</v>
      </c>
      <c r="Q26" s="27">
        <f t="shared" si="16"/>
        <v>0.91067326576694707</v>
      </c>
      <c r="R26" s="27">
        <f t="shared" si="16"/>
        <v>1.1362124985011266</v>
      </c>
      <c r="S26" s="27">
        <f t="shared" si="16"/>
        <v>2.2679178172411576</v>
      </c>
      <c r="T26" s="27">
        <f t="shared" si="16"/>
        <v>5.3421529037671522</v>
      </c>
      <c r="U26" s="27">
        <f t="shared" si="16"/>
        <v>5.2561251153163395</v>
      </c>
      <c r="V26" s="27">
        <f t="shared" si="16"/>
        <v>7.5801225608067746</v>
      </c>
      <c r="W26" s="27">
        <f t="shared" si="16"/>
        <v>7.255276583770498</v>
      </c>
      <c r="X26" s="27">
        <f t="shared" si="16"/>
        <v>8.0003251868051795</v>
      </c>
      <c r="Y26" s="27">
        <f t="shared" ref="Y26:Z26" si="17">SUM(Y27,Y33)</f>
        <v>9.3713633933537999</v>
      </c>
      <c r="Z26" s="27">
        <f t="shared" si="17"/>
        <v>7.7451477394023698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0.8728927489862065</v>
      </c>
      <c r="D33" s="19">
        <f t="shared" si="20"/>
        <v>0.96138644880270674</v>
      </c>
      <c r="E33" s="19">
        <f t="shared" si="20"/>
        <v>0.96127629058836084</v>
      </c>
      <c r="F33" s="19">
        <f t="shared" si="20"/>
        <v>0.56735960396048268</v>
      </c>
      <c r="G33" s="19">
        <f t="shared" si="20"/>
        <v>0.75055720397706682</v>
      </c>
      <c r="H33" s="19">
        <f t="shared" si="20"/>
        <v>0.48968695516127181</v>
      </c>
      <c r="I33" s="19">
        <f t="shared" si="20"/>
        <v>0.24748249861214516</v>
      </c>
      <c r="J33" s="19">
        <f t="shared" si="20"/>
        <v>0.23596088907745802</v>
      </c>
      <c r="K33" s="19">
        <f t="shared" si="20"/>
        <v>0.1521988725306421</v>
      </c>
      <c r="L33" s="19">
        <f t="shared" si="20"/>
        <v>0.13472531892503212</v>
      </c>
      <c r="M33" s="19">
        <f t="shared" si="20"/>
        <v>0.25084940793277694</v>
      </c>
      <c r="N33" s="19">
        <f t="shared" si="20"/>
        <v>0.20012929471233579</v>
      </c>
      <c r="O33" s="19">
        <f t="shared" si="20"/>
        <v>0.58178913513418218</v>
      </c>
      <c r="P33" s="19">
        <f t="shared" si="20"/>
        <v>1.05764103711608</v>
      </c>
      <c r="Q33" s="19">
        <f t="shared" si="20"/>
        <v>0.91067326576694707</v>
      </c>
      <c r="R33" s="19">
        <f t="shared" si="20"/>
        <v>1.1362124985011266</v>
      </c>
      <c r="S33" s="19">
        <f t="shared" si="20"/>
        <v>2.2679178172411576</v>
      </c>
      <c r="T33" s="19">
        <f t="shared" si="20"/>
        <v>5.3421529037671522</v>
      </c>
      <c r="U33" s="19">
        <f t="shared" si="20"/>
        <v>5.2561251153163395</v>
      </c>
      <c r="V33" s="19">
        <f t="shared" si="20"/>
        <v>7.5801225608067746</v>
      </c>
      <c r="W33" s="19">
        <f t="shared" si="20"/>
        <v>7.255276583770498</v>
      </c>
      <c r="X33" s="19">
        <f t="shared" si="20"/>
        <v>8.0003251868051795</v>
      </c>
      <c r="Y33" s="19">
        <f t="shared" ref="Y33:Z33" si="21">SUM(Y34:Y50)</f>
        <v>9.3713633933537999</v>
      </c>
      <c r="Z33" s="19">
        <f t="shared" si="21"/>
        <v>7.7451477394023698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0.8728927489862065</v>
      </c>
      <c r="D43" s="8">
        <v>0.96138644880270674</v>
      </c>
      <c r="E43" s="8">
        <v>0.96127629058836084</v>
      </c>
      <c r="F43" s="8">
        <v>0.56735960396048268</v>
      </c>
      <c r="G43" s="8">
        <v>0.75055720397706682</v>
      </c>
      <c r="H43" s="8">
        <v>0.48968695516127181</v>
      </c>
      <c r="I43" s="8">
        <v>0.24748249861214516</v>
      </c>
      <c r="J43" s="8">
        <v>0.23596088907745802</v>
      </c>
      <c r="K43" s="8">
        <v>0.1521988725306421</v>
      </c>
      <c r="L43" s="8">
        <v>0.13472531892503212</v>
      </c>
      <c r="M43" s="8">
        <v>0.25084940793277694</v>
      </c>
      <c r="N43" s="8">
        <v>0.20012929471233579</v>
      </c>
      <c r="O43" s="8">
        <v>0.58178913513418218</v>
      </c>
      <c r="P43" s="8">
        <v>1.05764103711608</v>
      </c>
      <c r="Q43" s="8">
        <v>0.91067326576694707</v>
      </c>
      <c r="R43" s="8">
        <v>1.1362124985011266</v>
      </c>
      <c r="S43" s="8">
        <v>2.2679178172411576</v>
      </c>
      <c r="T43" s="8">
        <v>5.3421529037671522</v>
      </c>
      <c r="U43" s="8">
        <v>5.2561251153163395</v>
      </c>
      <c r="V43" s="8">
        <v>7.5801225608067746</v>
      </c>
      <c r="W43" s="8">
        <v>7.255276583770498</v>
      </c>
      <c r="X43" s="8">
        <v>8.0003251868051795</v>
      </c>
      <c r="Y43" s="8">
        <v>9.3713633933537999</v>
      </c>
      <c r="Z43" s="8">
        <v>7.7451477394023698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65.821274173049545</v>
      </c>
      <c r="D51" s="27">
        <v>60.054275399543634</v>
      </c>
      <c r="E51" s="27">
        <v>63.621898865389582</v>
      </c>
      <c r="F51" s="27">
        <v>52.434918585608862</v>
      </c>
      <c r="G51" s="27">
        <v>59.663508326487559</v>
      </c>
      <c r="H51" s="27">
        <v>57.477281069091589</v>
      </c>
      <c r="I51" s="27">
        <v>62.195806636678299</v>
      </c>
      <c r="J51" s="27">
        <v>76.652670331118713</v>
      </c>
      <c r="K51" s="27">
        <v>75.510785306772874</v>
      </c>
      <c r="L51" s="27">
        <v>75.76794236671725</v>
      </c>
      <c r="M51" s="27">
        <v>73.477878554309086</v>
      </c>
      <c r="N51" s="27">
        <v>85.299763144582485</v>
      </c>
      <c r="O51" s="27">
        <v>71.480663903472077</v>
      </c>
      <c r="P51" s="27">
        <v>69.383702058939761</v>
      </c>
      <c r="Q51" s="27">
        <v>69.133185742342079</v>
      </c>
      <c r="R51" s="27">
        <v>73.923923080802567</v>
      </c>
      <c r="S51" s="27">
        <v>76.706006151426081</v>
      </c>
      <c r="T51" s="27">
        <v>72.981583968995153</v>
      </c>
      <c r="U51" s="27">
        <v>72.086875284781215</v>
      </c>
      <c r="V51" s="27">
        <v>73.160524761946576</v>
      </c>
      <c r="W51" s="27">
        <v>53.912377046999254</v>
      </c>
      <c r="X51" s="27">
        <v>51.648613450670815</v>
      </c>
      <c r="Y51" s="27">
        <v>10.984338436089695</v>
      </c>
      <c r="Z51" s="27">
        <v>7.4716625829994108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26.040906550704481</v>
      </c>
      <c r="D52" s="27">
        <f t="shared" si="22"/>
        <v>54.053138701755962</v>
      </c>
      <c r="E52" s="27">
        <f t="shared" si="22"/>
        <v>74.035942386251492</v>
      </c>
      <c r="F52" s="27">
        <f t="shared" si="22"/>
        <v>71.713131709636912</v>
      </c>
      <c r="G52" s="27">
        <f t="shared" si="22"/>
        <v>72.600711958561917</v>
      </c>
      <c r="H52" s="27">
        <f t="shared" si="22"/>
        <v>75.351851039496523</v>
      </c>
      <c r="I52" s="27">
        <f t="shared" si="22"/>
        <v>81.776594351322785</v>
      </c>
      <c r="J52" s="27">
        <f t="shared" si="22"/>
        <v>77.920791445189167</v>
      </c>
      <c r="K52" s="27">
        <f t="shared" si="22"/>
        <v>86.956376132455262</v>
      </c>
      <c r="L52" s="27">
        <f t="shared" si="22"/>
        <v>55.572676636508859</v>
      </c>
      <c r="M52" s="27">
        <f t="shared" si="22"/>
        <v>81.05181614467547</v>
      </c>
      <c r="N52" s="27">
        <f t="shared" si="22"/>
        <v>76.911387890332037</v>
      </c>
      <c r="O52" s="27">
        <f t="shared" si="22"/>
        <v>72.943692758651736</v>
      </c>
      <c r="P52" s="27">
        <f t="shared" si="22"/>
        <v>85.406462230226353</v>
      </c>
      <c r="Q52" s="27">
        <f t="shared" si="22"/>
        <v>85.032848366588496</v>
      </c>
      <c r="R52" s="27">
        <f t="shared" si="22"/>
        <v>75.716641759397291</v>
      </c>
      <c r="S52" s="27">
        <f t="shared" si="22"/>
        <v>72.817101412419035</v>
      </c>
      <c r="T52" s="27">
        <f t="shared" si="22"/>
        <v>77.399821063091366</v>
      </c>
      <c r="U52" s="27">
        <f t="shared" si="22"/>
        <v>82.8245005969641</v>
      </c>
      <c r="V52" s="27">
        <f t="shared" si="22"/>
        <v>81.500912346748152</v>
      </c>
      <c r="W52" s="27">
        <f t="shared" si="22"/>
        <v>125.6553990551927</v>
      </c>
      <c r="X52" s="27">
        <f t="shared" si="22"/>
        <v>114.6725813406517</v>
      </c>
      <c r="Y52" s="27">
        <f t="shared" ref="Y52:Z52" si="23">SUM(Y53:Y54)</f>
        <v>124.78667448759076</v>
      </c>
      <c r="Z52" s="27">
        <f t="shared" si="23"/>
        <v>92.035347640573519</v>
      </c>
    </row>
    <row r="53" spans="1:26" ht="11.25" customHeight="1" x14ac:dyDescent="0.2">
      <c r="A53" s="29" t="s">
        <v>116</v>
      </c>
      <c r="B53" s="7" t="s">
        <v>117</v>
      </c>
      <c r="C53" s="8">
        <v>26.040906550704481</v>
      </c>
      <c r="D53" s="8">
        <v>54.053138701755962</v>
      </c>
      <c r="E53" s="8">
        <v>74.035942386251492</v>
      </c>
      <c r="F53" s="8">
        <v>71.713131709636912</v>
      </c>
      <c r="G53" s="8">
        <v>72.600711958561917</v>
      </c>
      <c r="H53" s="8">
        <v>75.351851039496523</v>
      </c>
      <c r="I53" s="8">
        <v>81.776594351322785</v>
      </c>
      <c r="J53" s="8">
        <v>77.920791445189167</v>
      </c>
      <c r="K53" s="8">
        <v>86.956376132455262</v>
      </c>
      <c r="L53" s="8">
        <v>55.572676636508859</v>
      </c>
      <c r="M53" s="8">
        <v>81.05181614467547</v>
      </c>
      <c r="N53" s="8">
        <v>76.911387890332037</v>
      </c>
      <c r="O53" s="8">
        <v>72.943692758651736</v>
      </c>
      <c r="P53" s="8">
        <v>85.406462230226353</v>
      </c>
      <c r="Q53" s="8">
        <v>85.032848366588496</v>
      </c>
      <c r="R53" s="8">
        <v>75.716641759397291</v>
      </c>
      <c r="S53" s="8">
        <v>72.817101412419035</v>
      </c>
      <c r="T53" s="8">
        <v>77.399821063091366</v>
      </c>
      <c r="U53" s="8">
        <v>82.8245005969641</v>
      </c>
      <c r="V53" s="8">
        <v>81.500912346748152</v>
      </c>
      <c r="W53" s="8">
        <v>125.6553990551927</v>
      </c>
      <c r="X53" s="8">
        <v>114.6725813406517</v>
      </c>
      <c r="Y53" s="8">
        <v>124.78667448759076</v>
      </c>
      <c r="Z53" s="8">
        <v>92.035347640573519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1.1606878086873023</v>
      </c>
      <c r="F61" s="49">
        <f t="shared" si="24"/>
        <v>3.7397492753525508</v>
      </c>
      <c r="G61" s="49">
        <f t="shared" si="24"/>
        <v>7.2852568622349558</v>
      </c>
      <c r="H61" s="49">
        <f t="shared" si="24"/>
        <v>4.2101098784148157</v>
      </c>
      <c r="I61" s="49">
        <f t="shared" si="24"/>
        <v>7.2002749151779986</v>
      </c>
      <c r="J61" s="49">
        <f t="shared" si="24"/>
        <v>33.417006002047074</v>
      </c>
      <c r="K61" s="49">
        <f t="shared" si="24"/>
        <v>28.351154667126679</v>
      </c>
      <c r="L61" s="49">
        <f t="shared" si="24"/>
        <v>24.993673129097278</v>
      </c>
      <c r="M61" s="49">
        <f t="shared" si="24"/>
        <v>32.572967822057727</v>
      </c>
      <c r="N61" s="49">
        <f t="shared" si="24"/>
        <v>28.837168479041011</v>
      </c>
      <c r="O61" s="49">
        <f t="shared" si="24"/>
        <v>25.737332549382227</v>
      </c>
      <c r="P61" s="49">
        <f t="shared" si="24"/>
        <v>27.917149311701316</v>
      </c>
      <c r="Q61" s="49">
        <f t="shared" si="24"/>
        <v>25.566111166973812</v>
      </c>
      <c r="R61" s="49">
        <f t="shared" si="24"/>
        <v>23.035912047836213</v>
      </c>
      <c r="S61" s="49">
        <f t="shared" si="24"/>
        <v>19.900941455135655</v>
      </c>
      <c r="T61" s="49">
        <f t="shared" si="24"/>
        <v>21.616956372808232</v>
      </c>
      <c r="U61" s="49">
        <f t="shared" si="24"/>
        <v>22.109685072291306</v>
      </c>
      <c r="V61" s="49">
        <f t="shared" si="24"/>
        <v>23.533979939403135</v>
      </c>
      <c r="W61" s="49">
        <f t="shared" si="24"/>
        <v>33.333943613391924</v>
      </c>
      <c r="X61" s="49">
        <f t="shared" si="24"/>
        <v>23.557931856563666</v>
      </c>
      <c r="Y61" s="49">
        <f t="shared" ref="Y61:Z61" si="25">SUM(Y62:Y72)</f>
        <v>26.026836310173135</v>
      </c>
      <c r="Z61" s="49">
        <f t="shared" si="25"/>
        <v>18.45683647182576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1.1606878086873023</v>
      </c>
      <c r="F62" s="52">
        <v>3.7397492753525508</v>
      </c>
      <c r="G62" s="52">
        <v>7.2852568622349558</v>
      </c>
      <c r="H62" s="52">
        <v>4.2101098784148157</v>
      </c>
      <c r="I62" s="52">
        <v>7.2002749151779986</v>
      </c>
      <c r="J62" s="52">
        <v>33.417006002047074</v>
      </c>
      <c r="K62" s="52">
        <v>28.351154667126679</v>
      </c>
      <c r="L62" s="52">
        <v>24.993673129097278</v>
      </c>
      <c r="M62" s="52">
        <v>32.572967822057727</v>
      </c>
      <c r="N62" s="52">
        <v>28.786079318912517</v>
      </c>
      <c r="O62" s="52">
        <v>25.497567819822514</v>
      </c>
      <c r="P62" s="52">
        <v>27.629660446745337</v>
      </c>
      <c r="Q62" s="52">
        <v>25.239593194464959</v>
      </c>
      <c r="R62" s="52">
        <v>22.589105162475377</v>
      </c>
      <c r="S62" s="52">
        <v>19.407422037482878</v>
      </c>
      <c r="T62" s="52">
        <v>21.071265224018806</v>
      </c>
      <c r="U62" s="52">
        <v>21.600228410260598</v>
      </c>
      <c r="V62" s="52">
        <v>23.211856197910777</v>
      </c>
      <c r="W62" s="52">
        <v>32.926367490881916</v>
      </c>
      <c r="X62" s="52">
        <v>23.24754088944378</v>
      </c>
      <c r="Y62" s="52">
        <v>25.952059878749317</v>
      </c>
      <c r="Z62" s="52">
        <v>18.403248353126592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5.1089160128494529E-2</v>
      </c>
      <c r="O64" s="52">
        <v>0.23976472955971367</v>
      </c>
      <c r="P64" s="52">
        <v>0.2874888649559792</v>
      </c>
      <c r="Q64" s="52">
        <v>0.32651797250885417</v>
      </c>
      <c r="R64" s="52">
        <v>0.44680688536083651</v>
      </c>
      <c r="S64" s="52">
        <v>0.49351941765277657</v>
      </c>
      <c r="T64" s="52">
        <v>0.54569114878942682</v>
      </c>
      <c r="U64" s="52">
        <v>0.5094566620307095</v>
      </c>
      <c r="V64" s="52">
        <v>0.32212374149235784</v>
      </c>
      <c r="W64" s="52">
        <v>0.40757612251000919</v>
      </c>
      <c r="X64" s="52">
        <v>0.31039096711988523</v>
      </c>
      <c r="Y64" s="52">
        <v>7.4776431423818041E-2</v>
      </c>
      <c r="Z64" s="52">
        <v>5.3588118699166784E-2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116.49452030134398</v>
      </c>
      <c r="D2" s="21">
        <f t="shared" ref="D2:X2" si="0">SUM(D3,D17,D22,D25,D26,D51,D52)</f>
        <v>140.45293651911945</v>
      </c>
      <c r="E2" s="21">
        <f t="shared" si="0"/>
        <v>75.338333307336896</v>
      </c>
      <c r="F2" s="21">
        <f t="shared" si="0"/>
        <v>48.637724138505419</v>
      </c>
      <c r="G2" s="21">
        <f t="shared" si="0"/>
        <v>80.090389184216065</v>
      </c>
      <c r="H2" s="21">
        <f t="shared" si="0"/>
        <v>90.675114538591984</v>
      </c>
      <c r="I2" s="21">
        <f t="shared" si="0"/>
        <v>91.393278730023212</v>
      </c>
      <c r="J2" s="21">
        <f t="shared" si="0"/>
        <v>13.747516627122769</v>
      </c>
      <c r="K2" s="21">
        <f t="shared" si="0"/>
        <v>19.491562930003717</v>
      </c>
      <c r="L2" s="21">
        <f t="shared" si="0"/>
        <v>17.386699505309949</v>
      </c>
      <c r="M2" s="21">
        <f t="shared" si="0"/>
        <v>14.972999907855048</v>
      </c>
      <c r="N2" s="21">
        <f t="shared" si="0"/>
        <v>21.649249840228595</v>
      </c>
      <c r="O2" s="21">
        <f t="shared" si="0"/>
        <v>48.655319110700503</v>
      </c>
      <c r="P2" s="21">
        <f t="shared" si="0"/>
        <v>22.171128419108324</v>
      </c>
      <c r="Q2" s="21">
        <f t="shared" si="0"/>
        <v>21.269008596635942</v>
      </c>
      <c r="R2" s="21">
        <f t="shared" si="0"/>
        <v>20.537140694111645</v>
      </c>
      <c r="S2" s="21">
        <f t="shared" si="0"/>
        <v>20.127432534585214</v>
      </c>
      <c r="T2" s="21">
        <f t="shared" si="0"/>
        <v>19.884312301338973</v>
      </c>
      <c r="U2" s="21">
        <f t="shared" si="0"/>
        <v>21.311894779464886</v>
      </c>
      <c r="V2" s="21">
        <f t="shared" si="0"/>
        <v>25.857556141178346</v>
      </c>
      <c r="W2" s="21">
        <f t="shared" si="0"/>
        <v>34.079767355704227</v>
      </c>
      <c r="X2" s="21">
        <f t="shared" si="0"/>
        <v>23.138106566421889</v>
      </c>
      <c r="Y2" s="21">
        <f t="shared" ref="Y2:Z2" si="1">SUM(Y3,Y17,Y22,Y25,Y26,Y51,Y52)</f>
        <v>2.2993582221200084</v>
      </c>
      <c r="Z2" s="21">
        <f t="shared" si="1"/>
        <v>6.1967851634846358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61.836641601144372</v>
      </c>
      <c r="D3" s="24">
        <f t="shared" ref="D3:W3" si="3">SUM(D4,D8,D11)</f>
        <v>65.802851826729878</v>
      </c>
      <c r="E3" s="24">
        <f t="shared" si="3"/>
        <v>21.324202657986167</v>
      </c>
      <c r="F3" s="24">
        <f t="shared" si="3"/>
        <v>12.228243305883936</v>
      </c>
      <c r="G3" s="24">
        <f t="shared" si="3"/>
        <v>28.644246192540589</v>
      </c>
      <c r="H3" s="24">
        <f t="shared" si="3"/>
        <v>32.797515174190984</v>
      </c>
      <c r="I3" s="24">
        <f t="shared" si="3"/>
        <v>36.883590133161313</v>
      </c>
      <c r="J3" s="24">
        <f t="shared" si="3"/>
        <v>4.4778976941257733</v>
      </c>
      <c r="K3" s="24">
        <f t="shared" si="3"/>
        <v>6.4002193421520754</v>
      </c>
      <c r="L3" s="24">
        <f t="shared" si="3"/>
        <v>6.6794220371468276</v>
      </c>
      <c r="M3" s="24">
        <f t="shared" si="3"/>
        <v>5.149257047361421</v>
      </c>
      <c r="N3" s="24">
        <f t="shared" si="3"/>
        <v>7.8604188887723589</v>
      </c>
      <c r="O3" s="24">
        <f t="shared" si="3"/>
        <v>16.850042994595452</v>
      </c>
      <c r="P3" s="24">
        <f t="shared" si="3"/>
        <v>8.6187645737427001</v>
      </c>
      <c r="Q3" s="24">
        <f t="shared" si="3"/>
        <v>7.2411475630973303</v>
      </c>
      <c r="R3" s="24">
        <f t="shared" si="3"/>
        <v>7.0337773616588679</v>
      </c>
      <c r="S3" s="24">
        <f t="shared" si="3"/>
        <v>7.0790719823035717</v>
      </c>
      <c r="T3" s="24">
        <f t="shared" si="3"/>
        <v>7.1309418058494387</v>
      </c>
      <c r="U3" s="24">
        <f t="shared" si="3"/>
        <v>6.4672043137142499</v>
      </c>
      <c r="V3" s="24">
        <f t="shared" si="3"/>
        <v>8.6527437539190259</v>
      </c>
      <c r="W3" s="24">
        <f t="shared" si="3"/>
        <v>9.8581012379538482</v>
      </c>
      <c r="X3" s="24">
        <f t="shared" ref="X3:Z3" si="4">SUM(X4,X8,X11)</f>
        <v>8.2620895803180741</v>
      </c>
      <c r="Y3" s="24">
        <f t="shared" si="4"/>
        <v>1.2381665473619841</v>
      </c>
      <c r="Z3" s="24">
        <f t="shared" si="4"/>
        <v>2.6757412251916932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61.836641601144372</v>
      </c>
      <c r="D4" s="19">
        <f t="shared" ref="D4:W4" si="6">SUM(D5:D7)</f>
        <v>65.802851826729878</v>
      </c>
      <c r="E4" s="19">
        <f t="shared" si="6"/>
        <v>21.324202657986167</v>
      </c>
      <c r="F4" s="19">
        <f t="shared" si="6"/>
        <v>12.228243305883936</v>
      </c>
      <c r="G4" s="19">
        <f t="shared" si="6"/>
        <v>28.644246192540589</v>
      </c>
      <c r="H4" s="19">
        <f t="shared" si="6"/>
        <v>32.797515174190984</v>
      </c>
      <c r="I4" s="19">
        <f t="shared" si="6"/>
        <v>36.883590133161313</v>
      </c>
      <c r="J4" s="19">
        <f t="shared" si="6"/>
        <v>4.4778976941257733</v>
      </c>
      <c r="K4" s="19">
        <f t="shared" si="6"/>
        <v>6.4002193421520754</v>
      </c>
      <c r="L4" s="19">
        <f t="shared" si="6"/>
        <v>6.6794220371468276</v>
      </c>
      <c r="M4" s="19">
        <f t="shared" si="6"/>
        <v>5.149257047361421</v>
      </c>
      <c r="N4" s="19">
        <f t="shared" si="6"/>
        <v>7.8604188887723589</v>
      </c>
      <c r="O4" s="19">
        <f t="shared" si="6"/>
        <v>16.850042994595452</v>
      </c>
      <c r="P4" s="19">
        <f t="shared" si="6"/>
        <v>8.5304426643321065</v>
      </c>
      <c r="Q4" s="19">
        <f t="shared" si="6"/>
        <v>7.1049728991213632</v>
      </c>
      <c r="R4" s="19">
        <f t="shared" si="6"/>
        <v>6.7564444764598317</v>
      </c>
      <c r="S4" s="19">
        <f t="shared" si="6"/>
        <v>6.700002979449728</v>
      </c>
      <c r="T4" s="19">
        <f t="shared" si="6"/>
        <v>6.7443339211567466</v>
      </c>
      <c r="U4" s="19">
        <f t="shared" si="6"/>
        <v>6.1550870855686908</v>
      </c>
      <c r="V4" s="19">
        <f t="shared" si="6"/>
        <v>8.205423047179119</v>
      </c>
      <c r="W4" s="19">
        <f t="shared" si="6"/>
        <v>9.2692893107004206</v>
      </c>
      <c r="X4" s="19">
        <f t="shared" ref="X4:Z4" si="7">SUM(X5:X7)</f>
        <v>7.8440470943830176</v>
      </c>
      <c r="Y4" s="19">
        <f t="shared" si="7"/>
        <v>1.1466758092555867</v>
      </c>
      <c r="Z4" s="19">
        <f t="shared" si="7"/>
        <v>2.5086679616445222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61.836641601144372</v>
      </c>
      <c r="D7" s="8">
        <v>65.802851826729878</v>
      </c>
      <c r="E7" s="8">
        <v>21.324202657986167</v>
      </c>
      <c r="F7" s="8">
        <v>12.228243305883936</v>
      </c>
      <c r="G7" s="8">
        <v>28.644246192540589</v>
      </c>
      <c r="H7" s="8">
        <v>32.797515174190984</v>
      </c>
      <c r="I7" s="8">
        <v>36.883590133161313</v>
      </c>
      <c r="J7" s="8">
        <v>4.4778976941257733</v>
      </c>
      <c r="K7" s="8">
        <v>6.4002193421520754</v>
      </c>
      <c r="L7" s="8">
        <v>6.6794220371468276</v>
      </c>
      <c r="M7" s="8">
        <v>5.149257047361421</v>
      </c>
      <c r="N7" s="8">
        <v>7.8604188887723589</v>
      </c>
      <c r="O7" s="8">
        <v>16.850042994595452</v>
      </c>
      <c r="P7" s="8">
        <v>8.5304426643321065</v>
      </c>
      <c r="Q7" s="8">
        <v>7.1049728991213632</v>
      </c>
      <c r="R7" s="8">
        <v>6.7564444764598317</v>
      </c>
      <c r="S7" s="8">
        <v>6.700002979449728</v>
      </c>
      <c r="T7" s="8">
        <v>6.7443339211567466</v>
      </c>
      <c r="U7" s="8">
        <v>6.1550870855686908</v>
      </c>
      <c r="V7" s="8">
        <v>8.205423047179119</v>
      </c>
      <c r="W7" s="8">
        <v>9.2692893107004206</v>
      </c>
      <c r="X7" s="8">
        <v>7.8440470943830176</v>
      </c>
      <c r="Y7" s="8">
        <v>1.1466758092555867</v>
      </c>
      <c r="Z7" s="8">
        <v>2.5086679616445222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8.8321909410593286E-2</v>
      </c>
      <c r="Q11" s="19">
        <f t="shared" si="10"/>
        <v>0.13617466397596714</v>
      </c>
      <c r="R11" s="19">
        <f t="shared" si="10"/>
        <v>0.27733288519903626</v>
      </c>
      <c r="S11" s="19">
        <f t="shared" si="10"/>
        <v>0.37906900285384393</v>
      </c>
      <c r="T11" s="19">
        <f t="shared" si="10"/>
        <v>0.38660788469269214</v>
      </c>
      <c r="U11" s="19">
        <f t="shared" si="10"/>
        <v>0.31211722814555881</v>
      </c>
      <c r="V11" s="19">
        <f t="shared" si="10"/>
        <v>0.4473207067399067</v>
      </c>
      <c r="W11" s="19">
        <f t="shared" si="10"/>
        <v>0.58881192725342801</v>
      </c>
      <c r="X11" s="19">
        <f t="shared" si="10"/>
        <v>0.41804248593505572</v>
      </c>
      <c r="Y11" s="19">
        <f t="shared" ref="Y11:Z11" si="11">SUM(Y12:Y16)</f>
        <v>9.1490738106397407E-2</v>
      </c>
      <c r="Z11" s="19">
        <f t="shared" si="11"/>
        <v>0.16707326354717109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8.8321909410593286E-2</v>
      </c>
      <c r="Q16" s="8">
        <v>0.13617466397596714</v>
      </c>
      <c r="R16" s="8">
        <v>0.27733288519903626</v>
      </c>
      <c r="S16" s="8">
        <v>0.37906900285384393</v>
      </c>
      <c r="T16" s="8">
        <v>0.38660788469269214</v>
      </c>
      <c r="U16" s="8">
        <v>0.31211722814555881</v>
      </c>
      <c r="V16" s="8">
        <v>0.4473207067399067</v>
      </c>
      <c r="W16" s="8">
        <v>0.58881192725342801</v>
      </c>
      <c r="X16" s="8">
        <v>0.41804248593505572</v>
      </c>
      <c r="Y16" s="8">
        <v>9.1490738106397407E-2</v>
      </c>
      <c r="Z16" s="8">
        <v>0.16707326354717109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0.55377512441792109</v>
      </c>
      <c r="D26" s="27">
        <f t="shared" si="16"/>
        <v>0.71269305714331599</v>
      </c>
      <c r="E26" s="27">
        <f t="shared" si="16"/>
        <v>0.44018077237827663</v>
      </c>
      <c r="F26" s="27">
        <f t="shared" si="16"/>
        <v>0.19849003294391826</v>
      </c>
      <c r="G26" s="27">
        <f t="shared" si="16"/>
        <v>0.34300641882023786</v>
      </c>
      <c r="H26" s="27">
        <f t="shared" si="16"/>
        <v>0.25287145889589685</v>
      </c>
      <c r="I26" s="27">
        <f t="shared" si="16"/>
        <v>0.11135095419326906</v>
      </c>
      <c r="J26" s="27">
        <f t="shared" si="16"/>
        <v>1.654980630727217E-2</v>
      </c>
      <c r="K26" s="27">
        <f t="shared" si="16"/>
        <v>1.4516073282902732E-2</v>
      </c>
      <c r="L26" s="27">
        <f t="shared" si="16"/>
        <v>1.2428867568277572E-2</v>
      </c>
      <c r="M26" s="27">
        <f t="shared" si="16"/>
        <v>1.8793712174557851E-2</v>
      </c>
      <c r="N26" s="27">
        <f t="shared" si="16"/>
        <v>1.9627309088861646E-2</v>
      </c>
      <c r="O26" s="27">
        <f t="shared" si="16"/>
        <v>0.14916171719239393</v>
      </c>
      <c r="P26" s="27">
        <f t="shared" si="16"/>
        <v>0.1095783399024951</v>
      </c>
      <c r="Q26" s="27">
        <f t="shared" si="16"/>
        <v>9.8072299911152586E-2</v>
      </c>
      <c r="R26" s="27">
        <f t="shared" si="16"/>
        <v>0.11880018870421626</v>
      </c>
      <c r="S26" s="27">
        <f t="shared" si="16"/>
        <v>0.2253744212594764</v>
      </c>
      <c r="T26" s="27">
        <f t="shared" si="16"/>
        <v>0.50943812349699846</v>
      </c>
      <c r="U26" s="27">
        <f t="shared" si="16"/>
        <v>0.57269198899974383</v>
      </c>
      <c r="V26" s="27">
        <f t="shared" si="16"/>
        <v>0.9392606401981366</v>
      </c>
      <c r="W26" s="27">
        <f t="shared" si="16"/>
        <v>1.2040495220875254</v>
      </c>
      <c r="X26" s="27">
        <f t="shared" si="16"/>
        <v>0.86035082156954346</v>
      </c>
      <c r="Y26" s="27">
        <f t="shared" ref="Y26:Z26" si="17">SUM(Y27,Y33)</f>
        <v>9.7817253703348941E-2</v>
      </c>
      <c r="Z26" s="27">
        <f t="shared" si="17"/>
        <v>0.37272596229795607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0.55377512441792109</v>
      </c>
      <c r="D33" s="19">
        <f t="shared" si="20"/>
        <v>0.71269305714331599</v>
      </c>
      <c r="E33" s="19">
        <f t="shared" si="20"/>
        <v>0.44018077237827663</v>
      </c>
      <c r="F33" s="19">
        <f t="shared" si="20"/>
        <v>0.19849003294391826</v>
      </c>
      <c r="G33" s="19">
        <f t="shared" si="20"/>
        <v>0.34300641882023786</v>
      </c>
      <c r="H33" s="19">
        <f t="shared" si="20"/>
        <v>0.25287145889589685</v>
      </c>
      <c r="I33" s="19">
        <f t="shared" si="20"/>
        <v>0.11135095419326906</v>
      </c>
      <c r="J33" s="19">
        <f t="shared" si="20"/>
        <v>1.654980630727217E-2</v>
      </c>
      <c r="K33" s="19">
        <f t="shared" si="20"/>
        <v>1.4516073282902732E-2</v>
      </c>
      <c r="L33" s="19">
        <f t="shared" si="20"/>
        <v>1.2428867568277572E-2</v>
      </c>
      <c r="M33" s="19">
        <f t="shared" si="20"/>
        <v>1.8793712174557851E-2</v>
      </c>
      <c r="N33" s="19">
        <f t="shared" si="20"/>
        <v>1.9627309088861646E-2</v>
      </c>
      <c r="O33" s="19">
        <f t="shared" si="20"/>
        <v>0.14916171719239393</v>
      </c>
      <c r="P33" s="19">
        <f t="shared" si="20"/>
        <v>0.1095783399024951</v>
      </c>
      <c r="Q33" s="19">
        <f t="shared" si="20"/>
        <v>9.8072299911152586E-2</v>
      </c>
      <c r="R33" s="19">
        <f t="shared" si="20"/>
        <v>0.11880018870421626</v>
      </c>
      <c r="S33" s="19">
        <f t="shared" si="20"/>
        <v>0.2253744212594764</v>
      </c>
      <c r="T33" s="19">
        <f t="shared" si="20"/>
        <v>0.50943812349699846</v>
      </c>
      <c r="U33" s="19">
        <f t="shared" si="20"/>
        <v>0.57269198899974383</v>
      </c>
      <c r="V33" s="19">
        <f t="shared" si="20"/>
        <v>0.9392606401981366</v>
      </c>
      <c r="W33" s="19">
        <f t="shared" si="20"/>
        <v>1.2040495220875254</v>
      </c>
      <c r="X33" s="19">
        <f t="shared" si="20"/>
        <v>0.86035082156954346</v>
      </c>
      <c r="Y33" s="19">
        <f t="shared" ref="Y33:Z33" si="21">SUM(Y34:Y50)</f>
        <v>9.7817253703348941E-2</v>
      </c>
      <c r="Z33" s="19">
        <f t="shared" si="21"/>
        <v>0.37272596229795607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0.55377512441792109</v>
      </c>
      <c r="D43" s="8">
        <v>0.71269305714331599</v>
      </c>
      <c r="E43" s="8">
        <v>0.44018077237827663</v>
      </c>
      <c r="F43" s="8">
        <v>0.19849003294391826</v>
      </c>
      <c r="G43" s="8">
        <v>0.34300641882023786</v>
      </c>
      <c r="H43" s="8">
        <v>0.25287145889589685</v>
      </c>
      <c r="I43" s="8">
        <v>0.11135095419326906</v>
      </c>
      <c r="J43" s="8">
        <v>1.654980630727217E-2</v>
      </c>
      <c r="K43" s="8">
        <v>1.4516073282902732E-2</v>
      </c>
      <c r="L43" s="8">
        <v>1.2428867568277572E-2</v>
      </c>
      <c r="M43" s="8">
        <v>1.8793712174557851E-2</v>
      </c>
      <c r="N43" s="8">
        <v>1.9627309088861646E-2</v>
      </c>
      <c r="O43" s="8">
        <v>0.14916171719239393</v>
      </c>
      <c r="P43" s="8">
        <v>0.1095783399024951</v>
      </c>
      <c r="Q43" s="8">
        <v>9.8072299911152586E-2</v>
      </c>
      <c r="R43" s="8">
        <v>0.11880018870421626</v>
      </c>
      <c r="S43" s="8">
        <v>0.2253744212594764</v>
      </c>
      <c r="T43" s="8">
        <v>0.50943812349699846</v>
      </c>
      <c r="U43" s="8">
        <v>0.57269198899974383</v>
      </c>
      <c r="V43" s="8">
        <v>0.9392606401981366</v>
      </c>
      <c r="W43" s="8">
        <v>1.2040495220875254</v>
      </c>
      <c r="X43" s="8">
        <v>0.86035082156954346</v>
      </c>
      <c r="Y43" s="8">
        <v>9.7817253703348941E-2</v>
      </c>
      <c r="Z43" s="8">
        <v>0.37272596229795607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41.757918526486186</v>
      </c>
      <c r="D51" s="27">
        <v>44.519313937002202</v>
      </c>
      <c r="E51" s="27">
        <v>29.133285463223974</v>
      </c>
      <c r="F51" s="27">
        <v>18.344289309314469</v>
      </c>
      <c r="G51" s="27">
        <v>27.26636453141716</v>
      </c>
      <c r="H51" s="27">
        <v>29.68092934500163</v>
      </c>
      <c r="I51" s="27">
        <v>27.984049193991432</v>
      </c>
      <c r="J51" s="27">
        <v>5.3762589718788911</v>
      </c>
      <c r="K51" s="27">
        <v>7.2018936470240185</v>
      </c>
      <c r="L51" s="27">
        <v>6.9898496371037036</v>
      </c>
      <c r="M51" s="27">
        <v>5.5049844929945531</v>
      </c>
      <c r="N51" s="27">
        <v>8.3656159326993969</v>
      </c>
      <c r="O51" s="27">
        <v>18.326534357564402</v>
      </c>
      <c r="P51" s="27">
        <v>7.1885929356894813</v>
      </c>
      <c r="Q51" s="27">
        <v>7.4450967002159576</v>
      </c>
      <c r="R51" s="27">
        <v>7.7293429031458629</v>
      </c>
      <c r="S51" s="27">
        <v>7.6226623434411831</v>
      </c>
      <c r="T51" s="27">
        <v>6.9596662350838736</v>
      </c>
      <c r="U51" s="27">
        <v>7.85437467371497</v>
      </c>
      <c r="V51" s="27">
        <v>9.0653944938093254</v>
      </c>
      <c r="W51" s="27">
        <v>8.9470292508555431</v>
      </c>
      <c r="X51" s="27">
        <v>5.5542651051859684</v>
      </c>
      <c r="Y51" s="27">
        <v>0.11465330864540393</v>
      </c>
      <c r="Z51" s="27">
        <v>0.35956481656849282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12.346185049295508</v>
      </c>
      <c r="D52" s="27">
        <f t="shared" si="22"/>
        <v>29.418077698244055</v>
      </c>
      <c r="E52" s="27">
        <f t="shared" si="22"/>
        <v>24.440664413748483</v>
      </c>
      <c r="F52" s="27">
        <f t="shared" si="22"/>
        <v>17.866701490363102</v>
      </c>
      <c r="G52" s="27">
        <f t="shared" si="22"/>
        <v>23.836772041438078</v>
      </c>
      <c r="H52" s="27">
        <f t="shared" si="22"/>
        <v>27.94379856050347</v>
      </c>
      <c r="I52" s="27">
        <f t="shared" si="22"/>
        <v>26.414288448677201</v>
      </c>
      <c r="J52" s="27">
        <f t="shared" si="22"/>
        <v>3.8768101548108316</v>
      </c>
      <c r="K52" s="27">
        <f t="shared" si="22"/>
        <v>5.8749338675447209</v>
      </c>
      <c r="L52" s="27">
        <f t="shared" si="22"/>
        <v>3.7049989634911378</v>
      </c>
      <c r="M52" s="27">
        <f t="shared" si="22"/>
        <v>4.2999646553245157</v>
      </c>
      <c r="N52" s="27">
        <f t="shared" si="22"/>
        <v>5.4035877096679785</v>
      </c>
      <c r="O52" s="27">
        <f t="shared" si="22"/>
        <v>13.329580041348249</v>
      </c>
      <c r="P52" s="27">
        <f t="shared" si="22"/>
        <v>6.2541925697736485</v>
      </c>
      <c r="Q52" s="27">
        <f t="shared" si="22"/>
        <v>6.4846920334115019</v>
      </c>
      <c r="R52" s="27">
        <f t="shared" si="22"/>
        <v>5.6552202406026977</v>
      </c>
      <c r="S52" s="27">
        <f t="shared" si="22"/>
        <v>5.2003237875809818</v>
      </c>
      <c r="T52" s="27">
        <f t="shared" si="22"/>
        <v>5.284266136908661</v>
      </c>
      <c r="U52" s="27">
        <f t="shared" si="22"/>
        <v>6.4176238030359247</v>
      </c>
      <c r="V52" s="27">
        <f t="shared" si="22"/>
        <v>7.200157253251855</v>
      </c>
      <c r="W52" s="27">
        <f t="shared" si="22"/>
        <v>14.070587344807313</v>
      </c>
      <c r="X52" s="27">
        <f t="shared" si="22"/>
        <v>8.4614010593483044</v>
      </c>
      <c r="Y52" s="27">
        <f t="shared" ref="Y52:Z52" si="23">SUM(Y53:Y54)</f>
        <v>0.84872111240927151</v>
      </c>
      <c r="Z52" s="27">
        <f t="shared" si="23"/>
        <v>2.7887531594264945</v>
      </c>
    </row>
    <row r="53" spans="1:26" ht="11.25" customHeight="1" x14ac:dyDescent="0.2">
      <c r="A53" s="29" t="s">
        <v>116</v>
      </c>
      <c r="B53" s="7" t="s">
        <v>117</v>
      </c>
      <c r="C53" s="8">
        <v>12.346185049295508</v>
      </c>
      <c r="D53" s="8">
        <v>29.418077698244055</v>
      </c>
      <c r="E53" s="8">
        <v>24.440664413748483</v>
      </c>
      <c r="F53" s="8">
        <v>17.866701490363102</v>
      </c>
      <c r="G53" s="8">
        <v>23.836772041438078</v>
      </c>
      <c r="H53" s="8">
        <v>27.94379856050347</v>
      </c>
      <c r="I53" s="8">
        <v>26.414288448677201</v>
      </c>
      <c r="J53" s="8">
        <v>3.8768101548108316</v>
      </c>
      <c r="K53" s="8">
        <v>5.8749338675447209</v>
      </c>
      <c r="L53" s="8">
        <v>3.7049989634911378</v>
      </c>
      <c r="M53" s="8">
        <v>4.2999646553245157</v>
      </c>
      <c r="N53" s="8">
        <v>5.4035877096679785</v>
      </c>
      <c r="O53" s="8">
        <v>13.329580041348249</v>
      </c>
      <c r="P53" s="8">
        <v>6.2541925697736485</v>
      </c>
      <c r="Q53" s="8">
        <v>6.4846920334115019</v>
      </c>
      <c r="R53" s="8">
        <v>5.6552202406026977</v>
      </c>
      <c r="S53" s="8">
        <v>5.2003237875809818</v>
      </c>
      <c r="T53" s="8">
        <v>5.284266136908661</v>
      </c>
      <c r="U53" s="8">
        <v>6.4176238030359247</v>
      </c>
      <c r="V53" s="8">
        <v>7.200157253251855</v>
      </c>
      <c r="W53" s="8">
        <v>14.070587344807313</v>
      </c>
      <c r="X53" s="8">
        <v>8.4614010593483044</v>
      </c>
      <c r="Y53" s="8">
        <v>0.84872111240927151</v>
      </c>
      <c r="Z53" s="8">
        <v>2.7887531594264945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0.38316499131269793</v>
      </c>
      <c r="F61" s="49">
        <f t="shared" si="24"/>
        <v>0.93172592464744897</v>
      </c>
      <c r="G61" s="49">
        <f t="shared" si="24"/>
        <v>2.3919463377650452</v>
      </c>
      <c r="H61" s="49">
        <f t="shared" si="24"/>
        <v>1.5612949215851861</v>
      </c>
      <c r="I61" s="49">
        <f t="shared" si="24"/>
        <v>2.3257282848220004</v>
      </c>
      <c r="J61" s="49">
        <f t="shared" si="24"/>
        <v>1.6626035979529199</v>
      </c>
      <c r="K61" s="49">
        <f t="shared" si="24"/>
        <v>1.9154565328733202</v>
      </c>
      <c r="L61" s="49">
        <f t="shared" si="24"/>
        <v>1.6663140709027227</v>
      </c>
      <c r="M61" s="49">
        <f t="shared" si="24"/>
        <v>1.7280625779422722</v>
      </c>
      <c r="N61" s="49">
        <f t="shared" si="24"/>
        <v>2.027443155632815</v>
      </c>
      <c r="O61" s="49">
        <f t="shared" si="24"/>
        <v>4.720844940761701</v>
      </c>
      <c r="P61" s="49">
        <f t="shared" si="24"/>
        <v>2.0530660285989457</v>
      </c>
      <c r="Q61" s="49">
        <f t="shared" si="24"/>
        <v>1.9599606057687109</v>
      </c>
      <c r="R61" s="49">
        <f t="shared" si="24"/>
        <v>1.7338809042024985</v>
      </c>
      <c r="S61" s="49">
        <f t="shared" si="24"/>
        <v>1.4350486738332029</v>
      </c>
      <c r="T61" s="49">
        <f t="shared" si="24"/>
        <v>1.4906225485786482</v>
      </c>
      <c r="U61" s="49">
        <f t="shared" si="24"/>
        <v>1.7291940946239825</v>
      </c>
      <c r="V61" s="49">
        <f t="shared" si="24"/>
        <v>2.0905544801475271</v>
      </c>
      <c r="W61" s="49">
        <f t="shared" si="24"/>
        <v>3.7546542099574509</v>
      </c>
      <c r="X61" s="49">
        <f t="shared" si="24"/>
        <v>1.748756794189563</v>
      </c>
      <c r="Y61" s="49">
        <f t="shared" ref="Y61:Z61" si="25">SUM(Y62:Y72)</f>
        <v>0.17729022936423949</v>
      </c>
      <c r="Z61" s="49">
        <f t="shared" si="25"/>
        <v>0.56021371092893546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0.38316499131269793</v>
      </c>
      <c r="F62" s="52">
        <v>0.93172592464744897</v>
      </c>
      <c r="G62" s="52">
        <v>2.3919463377650452</v>
      </c>
      <c r="H62" s="52">
        <v>1.5612949215851861</v>
      </c>
      <c r="I62" s="52">
        <v>2.3257282848220004</v>
      </c>
      <c r="J62" s="52">
        <v>1.6626035979529199</v>
      </c>
      <c r="K62" s="52">
        <v>1.9154565328733202</v>
      </c>
      <c r="L62" s="52">
        <v>1.6663140709027227</v>
      </c>
      <c r="M62" s="52">
        <v>1.7280625779422722</v>
      </c>
      <c r="N62" s="52">
        <v>2.0224326810874786</v>
      </c>
      <c r="O62" s="52">
        <v>4.659372980177479</v>
      </c>
      <c r="P62" s="52">
        <v>2.0232803532546644</v>
      </c>
      <c r="Q62" s="52">
        <v>1.9247972055350373</v>
      </c>
      <c r="R62" s="52">
        <v>1.6871636375246246</v>
      </c>
      <c r="S62" s="52">
        <v>1.3860051625171219</v>
      </c>
      <c r="T62" s="52">
        <v>1.4385843759811976</v>
      </c>
      <c r="U62" s="52">
        <v>1.6736851897394043</v>
      </c>
      <c r="V62" s="52">
        <v>2.0506398020892176</v>
      </c>
      <c r="W62" s="52">
        <v>3.6870149091180844</v>
      </c>
      <c r="X62" s="52">
        <v>1.7153775105562186</v>
      </c>
      <c r="Y62" s="52">
        <v>0.17650972125068132</v>
      </c>
      <c r="Z62" s="52">
        <v>0.55763484687340936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5.0104745453365173E-3</v>
      </c>
      <c r="O64" s="52">
        <v>6.1471960584221622E-2</v>
      </c>
      <c r="P64" s="52">
        <v>2.9785675344281559E-2</v>
      </c>
      <c r="Q64" s="52">
        <v>3.5163400233673654E-2</v>
      </c>
      <c r="R64" s="52">
        <v>4.6717266677873875E-2</v>
      </c>
      <c r="S64" s="52">
        <v>4.9043511316080958E-2</v>
      </c>
      <c r="T64" s="52">
        <v>5.203817259745061E-2</v>
      </c>
      <c r="U64" s="52">
        <v>5.55089048845782E-2</v>
      </c>
      <c r="V64" s="52">
        <v>3.9914678058309526E-2</v>
      </c>
      <c r="W64" s="52">
        <v>6.7639300839366437E-2</v>
      </c>
      <c r="X64" s="52">
        <v>3.3379283633344317E-2</v>
      </c>
      <c r="Y64" s="52">
        <v>7.8050811355817194E-4</v>
      </c>
      <c r="Z64" s="52">
        <v>2.5788640555261073E-3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228.85941195722779</v>
      </c>
      <c r="D2" s="21">
        <f t="shared" ref="D2:X2" si="0">SUM(D3,D17,D22,D25,D26,D51,D52)</f>
        <v>235.98130243946085</v>
      </c>
      <c r="E2" s="21">
        <f t="shared" si="0"/>
        <v>179.80415315283346</v>
      </c>
      <c r="F2" s="21">
        <f t="shared" si="0"/>
        <v>160.01206872249705</v>
      </c>
      <c r="G2" s="21">
        <f t="shared" si="0"/>
        <v>204.30270469134587</v>
      </c>
      <c r="H2" s="21">
        <f t="shared" si="0"/>
        <v>211.05985678550726</v>
      </c>
      <c r="I2" s="21">
        <f t="shared" si="0"/>
        <v>218.76506572924745</v>
      </c>
      <c r="J2" s="21">
        <f t="shared" si="0"/>
        <v>196.81131214792504</v>
      </c>
      <c r="K2" s="21">
        <f t="shared" si="0"/>
        <v>198.04810852904313</v>
      </c>
      <c r="L2" s="21">
        <f t="shared" si="0"/>
        <v>201.87386919985724</v>
      </c>
      <c r="M2" s="21">
        <f t="shared" si="0"/>
        <v>197.38610464262956</v>
      </c>
      <c r="N2" s="21">
        <f t="shared" si="0"/>
        <v>172.54076063467397</v>
      </c>
      <c r="O2" s="21">
        <f t="shared" si="0"/>
        <v>171.39475740805156</v>
      </c>
      <c r="P2" s="21">
        <f t="shared" si="0"/>
        <v>121.80433455293891</v>
      </c>
      <c r="Q2" s="21">
        <f t="shared" si="0"/>
        <v>170.25373628361808</v>
      </c>
      <c r="R2" s="21">
        <f t="shared" si="0"/>
        <v>159.89907111602332</v>
      </c>
      <c r="S2" s="21">
        <f t="shared" si="0"/>
        <v>161.42824500047158</v>
      </c>
      <c r="T2" s="21">
        <f t="shared" si="0"/>
        <v>160.2195390295571</v>
      </c>
      <c r="U2" s="21">
        <f t="shared" si="0"/>
        <v>171.22902264469928</v>
      </c>
      <c r="V2" s="21">
        <f t="shared" si="0"/>
        <v>169.15353815973151</v>
      </c>
      <c r="W2" s="21">
        <f t="shared" si="0"/>
        <v>119.30697748837102</v>
      </c>
      <c r="X2" s="21">
        <f t="shared" si="0"/>
        <v>94.957948774841213</v>
      </c>
      <c r="Y2" s="21">
        <f t="shared" ref="Y2:Z2" si="1">SUM(Y3,Y17,Y22,Y25,Y26,Y51,Y52)</f>
        <v>27.426492850741301</v>
      </c>
      <c r="Z2" s="21">
        <f t="shared" si="1"/>
        <v>23.888491500411796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135.81809817016762</v>
      </c>
      <c r="D3" s="24">
        <f t="shared" ref="D3:W3" si="3">SUM(D4,D8,D11)</f>
        <v>139.82752128195273</v>
      </c>
      <c r="E3" s="24">
        <f t="shared" si="3"/>
        <v>75.34672202441368</v>
      </c>
      <c r="F3" s="24">
        <f t="shared" si="3"/>
        <v>63.617844454324782</v>
      </c>
      <c r="G3" s="24">
        <f t="shared" si="3"/>
        <v>104.05857233204787</v>
      </c>
      <c r="H3" s="24">
        <f t="shared" si="3"/>
        <v>110.37761793365766</v>
      </c>
      <c r="I3" s="24">
        <f t="shared" si="3"/>
        <v>124.20875745272258</v>
      </c>
      <c r="J3" s="24">
        <f t="shared" si="3"/>
        <v>89.336300706307355</v>
      </c>
      <c r="K3" s="24">
        <f t="shared" si="3"/>
        <v>93.144623548653541</v>
      </c>
      <c r="L3" s="24">
        <f t="shared" si="3"/>
        <v>98.570172590171495</v>
      </c>
      <c r="M3" s="24">
        <f t="shared" si="3"/>
        <v>95.287590930040508</v>
      </c>
      <c r="N3" s="24">
        <f t="shared" si="3"/>
        <v>83.510337149249906</v>
      </c>
      <c r="O3" s="24">
        <f t="shared" si="3"/>
        <v>81.788828055036191</v>
      </c>
      <c r="P3" s="24">
        <f t="shared" si="3"/>
        <v>65.990558128430578</v>
      </c>
      <c r="Q3" s="24">
        <f t="shared" si="3"/>
        <v>83.432619287498625</v>
      </c>
      <c r="R3" s="24">
        <f t="shared" si="3"/>
        <v>75.603925659037202</v>
      </c>
      <c r="S3" s="24">
        <f t="shared" si="3"/>
        <v>76.576975043659289</v>
      </c>
      <c r="T3" s="24">
        <f t="shared" si="3"/>
        <v>78.281380559581933</v>
      </c>
      <c r="U3" s="24">
        <f t="shared" si="3"/>
        <v>74.388873070820907</v>
      </c>
      <c r="V3" s="24">
        <f t="shared" si="3"/>
        <v>78.485006695622346</v>
      </c>
      <c r="W3" s="24">
        <f t="shared" si="3"/>
        <v>58.875064438229188</v>
      </c>
      <c r="X3" s="24">
        <f t="shared" ref="X3:Z3" si="4">SUM(X4,X8,X11)</f>
        <v>53.520754995444499</v>
      </c>
      <c r="Y3" s="24">
        <f t="shared" si="4"/>
        <v>23.438829750685052</v>
      </c>
      <c r="Z3" s="24">
        <f t="shared" si="4"/>
        <v>18.783424624755874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135.81809817016762</v>
      </c>
      <c r="D4" s="19">
        <f t="shared" ref="D4:W4" si="6">SUM(D5:D7)</f>
        <v>139.82752128195273</v>
      </c>
      <c r="E4" s="19">
        <f t="shared" si="6"/>
        <v>75.34672202441368</v>
      </c>
      <c r="F4" s="19">
        <f t="shared" si="6"/>
        <v>63.617844454324782</v>
      </c>
      <c r="G4" s="19">
        <f t="shared" si="6"/>
        <v>104.05857233204787</v>
      </c>
      <c r="H4" s="19">
        <f t="shared" si="6"/>
        <v>110.37761793365766</v>
      </c>
      <c r="I4" s="19">
        <f t="shared" si="6"/>
        <v>124.20875745272258</v>
      </c>
      <c r="J4" s="19">
        <f t="shared" si="6"/>
        <v>89.336300706307355</v>
      </c>
      <c r="K4" s="19">
        <f t="shared" si="6"/>
        <v>93.144623548653541</v>
      </c>
      <c r="L4" s="19">
        <f t="shared" si="6"/>
        <v>98.570172590171495</v>
      </c>
      <c r="M4" s="19">
        <f t="shared" si="6"/>
        <v>95.287590930040508</v>
      </c>
      <c r="N4" s="19">
        <f t="shared" si="6"/>
        <v>83.510337149249906</v>
      </c>
      <c r="O4" s="19">
        <f t="shared" si="6"/>
        <v>81.788828055036191</v>
      </c>
      <c r="P4" s="19">
        <f t="shared" si="6"/>
        <v>65.314311312879994</v>
      </c>
      <c r="Q4" s="19">
        <f t="shared" si="6"/>
        <v>81.86361260767201</v>
      </c>
      <c r="R4" s="19">
        <f t="shared" si="6"/>
        <v>72.622959137451247</v>
      </c>
      <c r="S4" s="19">
        <f t="shared" si="6"/>
        <v>72.476443555361328</v>
      </c>
      <c r="T4" s="19">
        <f t="shared" si="6"/>
        <v>74.037312977353423</v>
      </c>
      <c r="U4" s="19">
        <f t="shared" si="6"/>
        <v>70.798751630169861</v>
      </c>
      <c r="V4" s="19">
        <f t="shared" si="6"/>
        <v>74.42756900163414</v>
      </c>
      <c r="W4" s="19">
        <f t="shared" si="6"/>
        <v>55.358531251739123</v>
      </c>
      <c r="X4" s="19">
        <f t="shared" ref="X4:Z4" si="7">SUM(X5:X7)</f>
        <v>50.81272947116117</v>
      </c>
      <c r="Y4" s="19">
        <f t="shared" si="7"/>
        <v>21.706885176015948</v>
      </c>
      <c r="Z4" s="19">
        <f t="shared" si="7"/>
        <v>17.610587721431848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135.81809817016762</v>
      </c>
      <c r="D7" s="8">
        <v>139.82752128195273</v>
      </c>
      <c r="E7" s="8">
        <v>75.34672202441368</v>
      </c>
      <c r="F7" s="8">
        <v>63.617844454324782</v>
      </c>
      <c r="G7" s="8">
        <v>104.05857233204787</v>
      </c>
      <c r="H7" s="8">
        <v>110.37761793365766</v>
      </c>
      <c r="I7" s="8">
        <v>124.20875745272258</v>
      </c>
      <c r="J7" s="8">
        <v>89.336300706307355</v>
      </c>
      <c r="K7" s="8">
        <v>93.144623548653541</v>
      </c>
      <c r="L7" s="8">
        <v>98.570172590171495</v>
      </c>
      <c r="M7" s="8">
        <v>95.287590930040508</v>
      </c>
      <c r="N7" s="8">
        <v>83.510337149249906</v>
      </c>
      <c r="O7" s="8">
        <v>81.788828055036191</v>
      </c>
      <c r="P7" s="8">
        <v>65.314311312879994</v>
      </c>
      <c r="Q7" s="8">
        <v>81.86361260767201</v>
      </c>
      <c r="R7" s="8">
        <v>72.622959137451247</v>
      </c>
      <c r="S7" s="8">
        <v>72.476443555361328</v>
      </c>
      <c r="T7" s="8">
        <v>74.037312977353423</v>
      </c>
      <c r="U7" s="8">
        <v>70.798751630169861</v>
      </c>
      <c r="V7" s="8">
        <v>74.42756900163414</v>
      </c>
      <c r="W7" s="8">
        <v>55.358531251739123</v>
      </c>
      <c r="X7" s="8">
        <v>50.81272947116117</v>
      </c>
      <c r="Y7" s="8">
        <v>21.706885176015948</v>
      </c>
      <c r="Z7" s="8">
        <v>17.610587721431848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0.67624681555058963</v>
      </c>
      <c r="Q11" s="19">
        <f t="shared" si="10"/>
        <v>1.5690066798266138</v>
      </c>
      <c r="R11" s="19">
        <f t="shared" si="10"/>
        <v>2.9809665215859487</v>
      </c>
      <c r="S11" s="19">
        <f t="shared" si="10"/>
        <v>4.1005314882979542</v>
      </c>
      <c r="T11" s="19">
        <f t="shared" si="10"/>
        <v>4.2440675822285057</v>
      </c>
      <c r="U11" s="19">
        <f t="shared" si="10"/>
        <v>3.5901214406510396</v>
      </c>
      <c r="V11" s="19">
        <f t="shared" si="10"/>
        <v>4.0574376939882102</v>
      </c>
      <c r="W11" s="19">
        <f t="shared" si="10"/>
        <v>3.5165331864900646</v>
      </c>
      <c r="X11" s="19">
        <f t="shared" si="10"/>
        <v>2.708025524283328</v>
      </c>
      <c r="Y11" s="19">
        <f t="shared" ref="Y11:Z11" si="11">SUM(Y12:Y16)</f>
        <v>1.731944574669102</v>
      </c>
      <c r="Z11" s="19">
        <f t="shared" si="11"/>
        <v>1.1728369033240262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0.67624681555058963</v>
      </c>
      <c r="Q16" s="8">
        <v>1.5690066798266138</v>
      </c>
      <c r="R16" s="8">
        <v>2.9809665215859487</v>
      </c>
      <c r="S16" s="8">
        <v>4.1005314882979542</v>
      </c>
      <c r="T16" s="8">
        <v>4.2440675822285057</v>
      </c>
      <c r="U16" s="8">
        <v>3.5901214406510396</v>
      </c>
      <c r="V16" s="8">
        <v>4.0574376939882102</v>
      </c>
      <c r="W16" s="8">
        <v>3.5165331864900646</v>
      </c>
      <c r="X16" s="8">
        <v>2.708025524283328</v>
      </c>
      <c r="Y16" s="8">
        <v>1.731944574669102</v>
      </c>
      <c r="Z16" s="8">
        <v>1.1728369033240262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1.2177240065958723</v>
      </c>
      <c r="D26" s="27">
        <f t="shared" si="16"/>
        <v>1.5150362940539774</v>
      </c>
      <c r="E26" s="27">
        <f t="shared" si="16"/>
        <v>1.5547772570333624</v>
      </c>
      <c r="F26" s="27">
        <f t="shared" si="16"/>
        <v>1.0318460030955989</v>
      </c>
      <c r="G26" s="27">
        <f t="shared" si="16"/>
        <v>1.2453880572026961</v>
      </c>
      <c r="H26" s="27">
        <f t="shared" si="16"/>
        <v>0.85053230594283158</v>
      </c>
      <c r="I26" s="27">
        <f t="shared" si="16"/>
        <v>0.37475654719458584</v>
      </c>
      <c r="J26" s="27">
        <f t="shared" si="16"/>
        <v>0.32982638461526992</v>
      </c>
      <c r="K26" s="27">
        <f t="shared" si="16"/>
        <v>0.21101721418645503</v>
      </c>
      <c r="L26" s="27">
        <f t="shared" si="16"/>
        <v>0.18336145350669042</v>
      </c>
      <c r="M26" s="27">
        <f t="shared" si="16"/>
        <v>0.34737275989266514</v>
      </c>
      <c r="N26" s="27">
        <f t="shared" si="16"/>
        <v>0.20839319619880275</v>
      </c>
      <c r="O26" s="27">
        <f t="shared" si="16"/>
        <v>0.72342466767342384</v>
      </c>
      <c r="P26" s="27">
        <f t="shared" si="16"/>
        <v>0.83801554298142467</v>
      </c>
      <c r="Q26" s="27">
        <f t="shared" si="16"/>
        <v>1.1288023143219004</v>
      </c>
      <c r="R26" s="27">
        <f t="shared" si="16"/>
        <v>1.2760061927946569</v>
      </c>
      <c r="S26" s="27">
        <f t="shared" si="16"/>
        <v>2.4366993214993671</v>
      </c>
      <c r="T26" s="27">
        <f t="shared" si="16"/>
        <v>5.5886783327358538</v>
      </c>
      <c r="U26" s="27">
        <f t="shared" si="16"/>
        <v>6.5811248556839157</v>
      </c>
      <c r="V26" s="27">
        <f t="shared" si="16"/>
        <v>8.5121757589950899</v>
      </c>
      <c r="W26" s="27">
        <f t="shared" si="16"/>
        <v>7.1680082141419765</v>
      </c>
      <c r="X26" s="27">
        <f t="shared" si="16"/>
        <v>5.5577019916252777</v>
      </c>
      <c r="Y26" s="27">
        <f t="shared" ref="Y26:Z26" si="17">SUM(Y27,Y33)</f>
        <v>1.8358413929428499</v>
      </c>
      <c r="Z26" s="27">
        <f t="shared" si="17"/>
        <v>2.5984090182996749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1.2177240065958723</v>
      </c>
      <c r="D33" s="19">
        <f t="shared" si="20"/>
        <v>1.5150362940539774</v>
      </c>
      <c r="E33" s="19">
        <f t="shared" si="20"/>
        <v>1.5547772570333624</v>
      </c>
      <c r="F33" s="19">
        <f t="shared" si="20"/>
        <v>1.0318460030955989</v>
      </c>
      <c r="G33" s="19">
        <f t="shared" si="20"/>
        <v>1.2453880572026961</v>
      </c>
      <c r="H33" s="19">
        <f t="shared" si="20"/>
        <v>0.85053230594283158</v>
      </c>
      <c r="I33" s="19">
        <f t="shared" si="20"/>
        <v>0.37475654719458584</v>
      </c>
      <c r="J33" s="19">
        <f t="shared" si="20"/>
        <v>0.32982638461526992</v>
      </c>
      <c r="K33" s="19">
        <f t="shared" si="20"/>
        <v>0.21101721418645503</v>
      </c>
      <c r="L33" s="19">
        <f t="shared" si="20"/>
        <v>0.18336145350669042</v>
      </c>
      <c r="M33" s="19">
        <f t="shared" si="20"/>
        <v>0.34737275989266514</v>
      </c>
      <c r="N33" s="19">
        <f t="shared" si="20"/>
        <v>0.20839319619880275</v>
      </c>
      <c r="O33" s="19">
        <f t="shared" si="20"/>
        <v>0.72342466767342384</v>
      </c>
      <c r="P33" s="19">
        <f t="shared" si="20"/>
        <v>0.83801554298142467</v>
      </c>
      <c r="Q33" s="19">
        <f t="shared" si="20"/>
        <v>1.1288023143219004</v>
      </c>
      <c r="R33" s="19">
        <f t="shared" si="20"/>
        <v>1.2760061927946569</v>
      </c>
      <c r="S33" s="19">
        <f t="shared" si="20"/>
        <v>2.4366993214993671</v>
      </c>
      <c r="T33" s="19">
        <f t="shared" si="20"/>
        <v>5.5886783327358538</v>
      </c>
      <c r="U33" s="19">
        <f t="shared" si="20"/>
        <v>6.5811248556839157</v>
      </c>
      <c r="V33" s="19">
        <f t="shared" si="20"/>
        <v>8.5121757589950899</v>
      </c>
      <c r="W33" s="19">
        <f t="shared" si="20"/>
        <v>7.1680082141419765</v>
      </c>
      <c r="X33" s="19">
        <f t="shared" si="20"/>
        <v>5.5577019916252777</v>
      </c>
      <c r="Y33" s="19">
        <f t="shared" ref="Y33:Z33" si="21">SUM(Y34:Y50)</f>
        <v>1.8358413929428499</v>
      </c>
      <c r="Z33" s="19">
        <f t="shared" si="21"/>
        <v>2.5984090182996749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1.2177240065958723</v>
      </c>
      <c r="D43" s="8">
        <v>1.5150362940539774</v>
      </c>
      <c r="E43" s="8">
        <v>1.5547772570333624</v>
      </c>
      <c r="F43" s="8">
        <v>1.0318460030955989</v>
      </c>
      <c r="G43" s="8">
        <v>1.2453880572026961</v>
      </c>
      <c r="H43" s="8">
        <v>0.85053230594283158</v>
      </c>
      <c r="I43" s="8">
        <v>0.37475654719458584</v>
      </c>
      <c r="J43" s="8">
        <v>0.32982638461526992</v>
      </c>
      <c r="K43" s="8">
        <v>0.21101721418645503</v>
      </c>
      <c r="L43" s="8">
        <v>0.18336145350669042</v>
      </c>
      <c r="M43" s="8">
        <v>0.34737275989266514</v>
      </c>
      <c r="N43" s="8">
        <v>0.20839319619880275</v>
      </c>
      <c r="O43" s="8">
        <v>0.72342466767342384</v>
      </c>
      <c r="P43" s="8">
        <v>0.83801554298142467</v>
      </c>
      <c r="Q43" s="8">
        <v>1.1288023143219004</v>
      </c>
      <c r="R43" s="8">
        <v>1.2760061927946569</v>
      </c>
      <c r="S43" s="8">
        <v>2.4366993214993671</v>
      </c>
      <c r="T43" s="8">
        <v>5.5886783327358538</v>
      </c>
      <c r="U43" s="8">
        <v>6.5811248556839157</v>
      </c>
      <c r="V43" s="8">
        <v>8.5121757589950899</v>
      </c>
      <c r="W43" s="8">
        <v>7.1680082141419765</v>
      </c>
      <c r="X43" s="8">
        <v>5.5577019916252777</v>
      </c>
      <c r="Y43" s="8">
        <v>1.8358413929428499</v>
      </c>
      <c r="Z43" s="8">
        <v>2.5984090182996749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91.823589780464303</v>
      </c>
      <c r="D51" s="27">
        <v>94.63874486345415</v>
      </c>
      <c r="E51" s="27">
        <v>102.90265387138643</v>
      </c>
      <c r="F51" s="27">
        <v>95.362378265076671</v>
      </c>
      <c r="G51" s="27">
        <v>98.99874430209529</v>
      </c>
      <c r="H51" s="27">
        <v>99.831706545906769</v>
      </c>
      <c r="I51" s="27">
        <v>94.18155172933028</v>
      </c>
      <c r="J51" s="27">
        <v>107.14518505700242</v>
      </c>
      <c r="K51" s="27">
        <v>104.69246776620312</v>
      </c>
      <c r="L51" s="27">
        <v>103.12033515617905</v>
      </c>
      <c r="M51" s="27">
        <v>101.75114095269639</v>
      </c>
      <c r="N51" s="27">
        <v>88.822030289225268</v>
      </c>
      <c r="O51" s="27">
        <v>88.882504685341942</v>
      </c>
      <c r="P51" s="27">
        <v>54.975760881526917</v>
      </c>
      <c r="Q51" s="27">
        <v>85.692314681797555</v>
      </c>
      <c r="R51" s="27">
        <v>83.019139264191452</v>
      </c>
      <c r="S51" s="27">
        <v>82.414570635312927</v>
      </c>
      <c r="T51" s="27">
        <v>76.349480137239311</v>
      </c>
      <c r="U51" s="27">
        <v>90.259024718194453</v>
      </c>
      <c r="V51" s="27">
        <v>82.156355705114066</v>
      </c>
      <c r="W51" s="27">
        <v>53.263904835999845</v>
      </c>
      <c r="X51" s="27">
        <v>35.879491787771428</v>
      </c>
      <c r="Y51" s="27">
        <v>2.1518217071133994</v>
      </c>
      <c r="Z51" s="27">
        <v>2.5066578573562466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5.319877524973441E-2</v>
      </c>
      <c r="O61" s="49">
        <f t="shared" si="24"/>
        <v>0.29813502749847637</v>
      </c>
      <c r="P61" s="49">
        <f t="shared" si="24"/>
        <v>0.227790080767031</v>
      </c>
      <c r="Q61" s="49">
        <f t="shared" si="24"/>
        <v>0.40472720226972364</v>
      </c>
      <c r="R61" s="49">
        <f t="shared" si="24"/>
        <v>0.50177968773959436</v>
      </c>
      <c r="S61" s="49">
        <f t="shared" si="24"/>
        <v>0.53024779866324834</v>
      </c>
      <c r="T61" s="49">
        <f t="shared" si="24"/>
        <v>0.57087327048513326</v>
      </c>
      <c r="U61" s="49">
        <f t="shared" si="24"/>
        <v>0.63788395972805434</v>
      </c>
      <c r="V61" s="49">
        <f t="shared" si="24"/>
        <v>0.36173213318548392</v>
      </c>
      <c r="W61" s="49">
        <f t="shared" si="24"/>
        <v>0.40267369001136027</v>
      </c>
      <c r="X61" s="49">
        <f t="shared" si="24"/>
        <v>0.21562379726636619</v>
      </c>
      <c r="Y61" s="49">
        <f t="shared" ref="Y61:Z61" si="25">SUM(Y62:Y72)</f>
        <v>1.4648633529861338E-2</v>
      </c>
      <c r="Z61" s="49">
        <f t="shared" si="25"/>
        <v>1.7978204623940824E-2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5.319877524973441E-2</v>
      </c>
      <c r="O64" s="52">
        <v>0.29813502749847637</v>
      </c>
      <c r="P64" s="52">
        <v>0.227790080767031</v>
      </c>
      <c r="Q64" s="52">
        <v>0.40472720226972364</v>
      </c>
      <c r="R64" s="52">
        <v>0.50177968773959436</v>
      </c>
      <c r="S64" s="52">
        <v>0.53024779866324834</v>
      </c>
      <c r="T64" s="52">
        <v>0.57087327048513326</v>
      </c>
      <c r="U64" s="52">
        <v>0.63788395972805434</v>
      </c>
      <c r="V64" s="52">
        <v>0.36173213318548392</v>
      </c>
      <c r="W64" s="52">
        <v>0.40267369001136027</v>
      </c>
      <c r="X64" s="52">
        <v>0.21562379726636619</v>
      </c>
      <c r="Y64" s="52">
        <v>1.4648633529861338E-2</v>
      </c>
      <c r="Z64" s="52">
        <v>1.7978204623940824E-2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12.86157744</v>
      </c>
      <c r="D2" s="21">
        <f t="shared" ref="D2:X2" si="0">SUM(D3,D17,D22,D25,D26,D51,D52)</f>
        <v>15.523340040000003</v>
      </c>
      <c r="E2" s="21">
        <f t="shared" si="0"/>
        <v>19.173088799999999</v>
      </c>
      <c r="F2" s="21">
        <f t="shared" si="0"/>
        <v>21.591889199999997</v>
      </c>
      <c r="G2" s="21">
        <f t="shared" si="0"/>
        <v>18.887506559999999</v>
      </c>
      <c r="H2" s="21">
        <f t="shared" si="0"/>
        <v>18.386590680000001</v>
      </c>
      <c r="I2" s="21">
        <f t="shared" si="0"/>
        <v>11.32467372</v>
      </c>
      <c r="J2" s="21">
        <f t="shared" si="0"/>
        <v>7.3033099199999985</v>
      </c>
      <c r="K2" s="21">
        <f t="shared" si="0"/>
        <v>9.9717361199999992</v>
      </c>
      <c r="L2" s="21">
        <f t="shared" si="0"/>
        <v>7.8158995200000003</v>
      </c>
      <c r="M2" s="21">
        <f t="shared" si="0"/>
        <v>5.2181010000000017</v>
      </c>
      <c r="N2" s="21">
        <f t="shared" si="0"/>
        <v>7.2567040447654172</v>
      </c>
      <c r="O2" s="21">
        <f t="shared" si="0"/>
        <v>9.3808817382563063</v>
      </c>
      <c r="P2" s="21">
        <f t="shared" si="0"/>
        <v>11.938180144326388</v>
      </c>
      <c r="Q2" s="21">
        <f t="shared" si="0"/>
        <v>5.7698382612799781</v>
      </c>
      <c r="R2" s="21">
        <f t="shared" si="0"/>
        <v>5.4029285376801228</v>
      </c>
      <c r="S2" s="21">
        <f t="shared" si="0"/>
        <v>5.2952682636126287</v>
      </c>
      <c r="T2" s="21">
        <f t="shared" si="0"/>
        <v>5.0412411590811388</v>
      </c>
      <c r="U2" s="21">
        <f t="shared" si="0"/>
        <v>1.421580368041105</v>
      </c>
      <c r="V2" s="21">
        <f t="shared" si="0"/>
        <v>2.045866260604031</v>
      </c>
      <c r="W2" s="21">
        <f t="shared" si="0"/>
        <v>0.60741028818259135</v>
      </c>
      <c r="X2" s="21">
        <f t="shared" si="0"/>
        <v>13.891850102662602</v>
      </c>
      <c r="Y2" s="21">
        <f t="shared" ref="Y2:Z2" si="1">SUM(Y3,Y17,Y22,Y25,Y26,Y51,Y52)</f>
        <v>8.4618754990517626</v>
      </c>
      <c r="Z2" s="21">
        <f t="shared" si="1"/>
        <v>8.0945872085137864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1.4797177199999998</v>
      </c>
      <c r="D26" s="27">
        <f t="shared" ref="D26:W26" si="21">SUM(D27,D33)</f>
        <v>2.2069054799999996</v>
      </c>
      <c r="E26" s="27">
        <f t="shared" si="21"/>
        <v>2.2573231200000001</v>
      </c>
      <c r="F26" s="27">
        <f t="shared" si="21"/>
        <v>1.3316659200000001</v>
      </c>
      <c r="G26" s="27">
        <f t="shared" si="21"/>
        <v>1.5173308799999998</v>
      </c>
      <c r="H26" s="27">
        <f t="shared" si="21"/>
        <v>1.09558332</v>
      </c>
      <c r="I26" s="27">
        <f t="shared" si="21"/>
        <v>0.48790403999999993</v>
      </c>
      <c r="J26" s="27">
        <f t="shared" si="21"/>
        <v>0.32438015999999997</v>
      </c>
      <c r="K26" s="27">
        <f t="shared" si="21"/>
        <v>0.23928372000000001</v>
      </c>
      <c r="L26" s="27">
        <f t="shared" si="21"/>
        <v>0.17312724000000002</v>
      </c>
      <c r="M26" s="27">
        <f t="shared" si="21"/>
        <v>0.29290248000000002</v>
      </c>
      <c r="N26" s="27">
        <f t="shared" si="21"/>
        <v>0.16379064000000002</v>
      </c>
      <c r="O26" s="27">
        <f t="shared" si="21"/>
        <v>9.1231920000000008E-2</v>
      </c>
      <c r="P26" s="27">
        <f t="shared" si="21"/>
        <v>0.11950847999999999</v>
      </c>
      <c r="Q26" s="27">
        <f t="shared" si="21"/>
        <v>5.0417639999999986E-2</v>
      </c>
      <c r="R26" s="27">
        <f t="shared" si="21"/>
        <v>6.6156480000000004E-2</v>
      </c>
      <c r="S26" s="27">
        <f t="shared" si="21"/>
        <v>9.1231920000000008E-2</v>
      </c>
      <c r="T26" s="27">
        <f t="shared" si="21"/>
        <v>0.18886607999999999</v>
      </c>
      <c r="U26" s="27">
        <f t="shared" si="21"/>
        <v>0.15098615999999995</v>
      </c>
      <c r="V26" s="27">
        <f t="shared" si="21"/>
        <v>0.22354488</v>
      </c>
      <c r="W26" s="27">
        <f t="shared" si="21"/>
        <v>0.20780604000000003</v>
      </c>
      <c r="X26" s="27">
        <f t="shared" ref="X26:Z26" si="22">SUM(X27,X33)</f>
        <v>0.19206719999999997</v>
      </c>
      <c r="Y26" s="27">
        <f t="shared" si="22"/>
        <v>0.15098615999999995</v>
      </c>
      <c r="Z26" s="27">
        <f t="shared" si="22"/>
        <v>0.14485068000000004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1.4797177199999998</v>
      </c>
      <c r="D33" s="19">
        <f t="shared" ref="D33:W33" si="27">SUM(D34:D50)</f>
        <v>2.2069054799999996</v>
      </c>
      <c r="E33" s="19">
        <f t="shared" si="27"/>
        <v>2.2573231200000001</v>
      </c>
      <c r="F33" s="19">
        <f t="shared" si="27"/>
        <v>1.3316659200000001</v>
      </c>
      <c r="G33" s="19">
        <f t="shared" si="27"/>
        <v>1.5173308799999998</v>
      </c>
      <c r="H33" s="19">
        <f t="shared" si="27"/>
        <v>1.09558332</v>
      </c>
      <c r="I33" s="19">
        <f t="shared" si="27"/>
        <v>0.48790403999999993</v>
      </c>
      <c r="J33" s="19">
        <f t="shared" si="27"/>
        <v>0.32438015999999997</v>
      </c>
      <c r="K33" s="19">
        <f t="shared" si="27"/>
        <v>0.23928372000000001</v>
      </c>
      <c r="L33" s="19">
        <f t="shared" si="27"/>
        <v>0.17312724000000002</v>
      </c>
      <c r="M33" s="19">
        <f t="shared" si="27"/>
        <v>0.29290248000000002</v>
      </c>
      <c r="N33" s="19">
        <f t="shared" si="27"/>
        <v>0.16379064000000002</v>
      </c>
      <c r="O33" s="19">
        <f t="shared" si="27"/>
        <v>9.1231920000000008E-2</v>
      </c>
      <c r="P33" s="19">
        <f t="shared" si="27"/>
        <v>0.11950847999999999</v>
      </c>
      <c r="Q33" s="19">
        <f t="shared" si="27"/>
        <v>5.0417639999999986E-2</v>
      </c>
      <c r="R33" s="19">
        <f t="shared" si="27"/>
        <v>6.6156480000000004E-2</v>
      </c>
      <c r="S33" s="19">
        <f t="shared" si="27"/>
        <v>9.1231920000000008E-2</v>
      </c>
      <c r="T33" s="19">
        <f t="shared" si="27"/>
        <v>0.18886607999999999</v>
      </c>
      <c r="U33" s="19">
        <f t="shared" si="27"/>
        <v>0.15098615999999995</v>
      </c>
      <c r="V33" s="19">
        <f t="shared" si="27"/>
        <v>0.22354488</v>
      </c>
      <c r="W33" s="19">
        <f t="shared" si="27"/>
        <v>0.20780604000000003</v>
      </c>
      <c r="X33" s="19">
        <f t="shared" ref="X33:Z33" si="28">SUM(X34:X50)</f>
        <v>0.19206719999999997</v>
      </c>
      <c r="Y33" s="19">
        <f t="shared" si="28"/>
        <v>0.15098615999999995</v>
      </c>
      <c r="Z33" s="19">
        <f t="shared" si="28"/>
        <v>0.14485068000000004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  <c r="Y36" s="8">
        <f>FC_IND_PPP_PU_E!Y36+FC_IND_PPP_PA_E!Y36+FC_IND_PPP_PR_E!Y36</f>
        <v>0</v>
      </c>
      <c r="Z36" s="8">
        <f>FC_IND_PPP_PU_E!Z36+FC_IND_PPP_PA_E!Z36+FC_IND_PPP_PR_E!Z36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1.4797177199999998</v>
      </c>
      <c r="D43" s="8">
        <f>FC_IND_PPP_PU_E!D43+FC_IND_PPP_PA_E!D43+FC_IND_PPP_PR_E!D43</f>
        <v>2.2069054799999996</v>
      </c>
      <c r="E43" s="8">
        <f>FC_IND_PPP_PU_E!E43+FC_IND_PPP_PA_E!E43+FC_IND_PPP_PR_E!E43</f>
        <v>2.2573231200000001</v>
      </c>
      <c r="F43" s="8">
        <f>FC_IND_PPP_PU_E!F43+FC_IND_PPP_PA_E!F43+FC_IND_PPP_PR_E!F43</f>
        <v>1.3316659200000001</v>
      </c>
      <c r="G43" s="8">
        <f>FC_IND_PPP_PU_E!G43+FC_IND_PPP_PA_E!G43+FC_IND_PPP_PR_E!G43</f>
        <v>1.5173308799999998</v>
      </c>
      <c r="H43" s="8">
        <f>FC_IND_PPP_PU_E!H43+FC_IND_PPP_PA_E!H43+FC_IND_PPP_PR_E!H43</f>
        <v>1.09558332</v>
      </c>
      <c r="I43" s="8">
        <f>FC_IND_PPP_PU_E!I43+FC_IND_PPP_PA_E!I43+FC_IND_PPP_PR_E!I43</f>
        <v>0.48790403999999993</v>
      </c>
      <c r="J43" s="8">
        <f>FC_IND_PPP_PU_E!J43+FC_IND_PPP_PA_E!J43+FC_IND_PPP_PR_E!J43</f>
        <v>0.32438015999999997</v>
      </c>
      <c r="K43" s="8">
        <f>FC_IND_PPP_PU_E!K43+FC_IND_PPP_PA_E!K43+FC_IND_PPP_PR_E!K43</f>
        <v>0.23928372000000001</v>
      </c>
      <c r="L43" s="8">
        <f>FC_IND_PPP_PU_E!L43+FC_IND_PPP_PA_E!L43+FC_IND_PPP_PR_E!L43</f>
        <v>0.17312724000000002</v>
      </c>
      <c r="M43" s="8">
        <f>FC_IND_PPP_PU_E!M43+FC_IND_PPP_PA_E!M43+FC_IND_PPP_PR_E!M43</f>
        <v>0.29290248000000002</v>
      </c>
      <c r="N43" s="8">
        <f>FC_IND_PPP_PU_E!N43+FC_IND_PPP_PA_E!N43+FC_IND_PPP_PR_E!N43</f>
        <v>0.16379064000000002</v>
      </c>
      <c r="O43" s="8">
        <f>FC_IND_PPP_PU_E!O43+FC_IND_PPP_PA_E!O43+FC_IND_PPP_PR_E!O43</f>
        <v>9.1231920000000008E-2</v>
      </c>
      <c r="P43" s="8">
        <f>FC_IND_PPP_PU_E!P43+FC_IND_PPP_PA_E!P43+FC_IND_PPP_PR_E!P43</f>
        <v>0.11950847999999999</v>
      </c>
      <c r="Q43" s="8">
        <f>FC_IND_PPP_PU_E!Q43+FC_IND_PPP_PA_E!Q43+FC_IND_PPP_PR_E!Q43</f>
        <v>5.0417639999999986E-2</v>
      </c>
      <c r="R43" s="8">
        <f>FC_IND_PPP_PU_E!R43+FC_IND_PPP_PA_E!R43+FC_IND_PPP_PR_E!R43</f>
        <v>6.6156480000000004E-2</v>
      </c>
      <c r="S43" s="8">
        <f>FC_IND_PPP_PU_E!S43+FC_IND_PPP_PA_E!S43+FC_IND_PPP_PR_E!S43</f>
        <v>9.1231920000000008E-2</v>
      </c>
      <c r="T43" s="8">
        <f>FC_IND_PPP_PU_E!T43+FC_IND_PPP_PA_E!T43+FC_IND_PPP_PR_E!T43</f>
        <v>0.18886607999999999</v>
      </c>
      <c r="U43" s="8">
        <f>FC_IND_PPP_PU_E!U43+FC_IND_PPP_PA_E!U43+FC_IND_PPP_PR_E!U43</f>
        <v>0.15098615999999995</v>
      </c>
      <c r="V43" s="8">
        <f>FC_IND_PPP_PU_E!V43+FC_IND_PPP_PA_E!V43+FC_IND_PPP_PR_E!V43</f>
        <v>0.22354488</v>
      </c>
      <c r="W43" s="8">
        <f>FC_IND_PPP_PU_E!W43+FC_IND_PPP_PA_E!W43+FC_IND_PPP_PR_E!W43</f>
        <v>0.20780604000000003</v>
      </c>
      <c r="X43" s="8">
        <f>FC_IND_PPP_PU_E!X43+FC_IND_PPP_PA_E!X43+FC_IND_PPP_PR_E!X43</f>
        <v>0.19206719999999997</v>
      </c>
      <c r="Y43" s="8">
        <f>FC_IND_PPP_PU_E!Y43+FC_IND_PPP_PA_E!Y43+FC_IND_PPP_PR_E!Y43</f>
        <v>0.15098615999999995</v>
      </c>
      <c r="Z43" s="8">
        <f>FC_IND_PPP_PU_E!Z43+FC_IND_PPP_PA_E!Z43+FC_IND_PPP_PR_E!Z43</f>
        <v>0.14485068000000004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11.38185972</v>
      </c>
      <c r="D51" s="27">
        <f>FC_IND_PPP_PU_E!D51+FC_IND_PPP_PA_E!D51+FC_IND_PPP_PR_E!D51</f>
        <v>13.316434560000003</v>
      </c>
      <c r="E51" s="27">
        <f>FC_IND_PPP_PU_E!E51+FC_IND_PPP_PA_E!E51+FC_IND_PPP_PR_E!E51</f>
        <v>16.91576568</v>
      </c>
      <c r="F51" s="27">
        <f>FC_IND_PPP_PU_E!F51+FC_IND_PPP_PA_E!F51+FC_IND_PPP_PR_E!F51</f>
        <v>20.260223279999998</v>
      </c>
      <c r="G51" s="27">
        <f>FC_IND_PPP_PU_E!G51+FC_IND_PPP_PA_E!G51+FC_IND_PPP_PR_E!G51</f>
        <v>17.370175679999999</v>
      </c>
      <c r="H51" s="27">
        <f>FC_IND_PPP_PU_E!H51+FC_IND_PPP_PA_E!H51+FC_IND_PPP_PR_E!H51</f>
        <v>17.291007360000002</v>
      </c>
      <c r="I51" s="27">
        <f>FC_IND_PPP_PU_E!I51+FC_IND_PPP_PA_E!I51+FC_IND_PPP_PR_E!I51</f>
        <v>10.83676968</v>
      </c>
      <c r="J51" s="27">
        <f>FC_IND_PPP_PU_E!J51+FC_IND_PPP_PA_E!J51+FC_IND_PPP_PR_E!J51</f>
        <v>6.9789297599999989</v>
      </c>
      <c r="K51" s="27">
        <f>FC_IND_PPP_PU_E!K51+FC_IND_PPP_PA_E!K51+FC_IND_PPP_PR_E!K51</f>
        <v>9.7324523999999997</v>
      </c>
      <c r="L51" s="27">
        <f>FC_IND_PPP_PU_E!L51+FC_IND_PPP_PA_E!L51+FC_IND_PPP_PR_E!L51</f>
        <v>7.64277228</v>
      </c>
      <c r="M51" s="27">
        <f>FC_IND_PPP_PU_E!M51+FC_IND_PPP_PA_E!M51+FC_IND_PPP_PR_E!M51</f>
        <v>4.9251985200000012</v>
      </c>
      <c r="N51" s="27">
        <f>FC_IND_PPP_PU_E!N51+FC_IND_PPP_PA_E!N51+FC_IND_PPP_PR_E!N51</f>
        <v>7.092913404765417</v>
      </c>
      <c r="O51" s="27">
        <f>FC_IND_PPP_PU_E!O51+FC_IND_PPP_PA_E!O51+FC_IND_PPP_PR_E!O51</f>
        <v>9.2896498182563061</v>
      </c>
      <c r="P51" s="27">
        <f>FC_IND_PPP_PU_E!P51+FC_IND_PPP_PA_E!P51+FC_IND_PPP_PR_E!P51</f>
        <v>11.818671664326388</v>
      </c>
      <c r="Q51" s="27">
        <f>FC_IND_PPP_PU_E!Q51+FC_IND_PPP_PA_E!Q51+FC_IND_PPP_PR_E!Q51</f>
        <v>5.7194206212799781</v>
      </c>
      <c r="R51" s="27">
        <f>FC_IND_PPP_PU_E!R51+FC_IND_PPP_PA_E!R51+FC_IND_PPP_PR_E!R51</f>
        <v>5.3367720576801227</v>
      </c>
      <c r="S51" s="27">
        <f>FC_IND_PPP_PU_E!S51+FC_IND_PPP_PA_E!S51+FC_IND_PPP_PR_E!S51</f>
        <v>5.2040363436126285</v>
      </c>
      <c r="T51" s="27">
        <f>FC_IND_PPP_PU_E!T51+FC_IND_PPP_PA_E!T51+FC_IND_PPP_PR_E!T51</f>
        <v>4.8523750790811384</v>
      </c>
      <c r="U51" s="27">
        <f>FC_IND_PPP_PU_E!U51+FC_IND_PPP_PA_E!U51+FC_IND_PPP_PR_E!U51</f>
        <v>1.270594208041105</v>
      </c>
      <c r="V51" s="27">
        <f>FC_IND_PPP_PU_E!V51+FC_IND_PPP_PA_E!V51+FC_IND_PPP_PR_E!V51</f>
        <v>1.8223213806040308</v>
      </c>
      <c r="W51" s="27">
        <f>FC_IND_PPP_PU_E!W51+FC_IND_PPP_PA_E!W51+FC_IND_PPP_PR_E!W51</f>
        <v>0.39960424818259133</v>
      </c>
      <c r="X51" s="27">
        <f>FC_IND_PPP_PU_E!X51+FC_IND_PPP_PA_E!X51+FC_IND_PPP_PR_E!X51</f>
        <v>13.699782902662601</v>
      </c>
      <c r="Y51" s="27">
        <f>FC_IND_PPP_PU_E!Y51+FC_IND_PPP_PA_E!Y51+FC_IND_PPP_PR_E!Y51</f>
        <v>8.3108893390517622</v>
      </c>
      <c r="Z51" s="27">
        <f>FC_IND_PPP_PU_E!Z51+FC_IND_PPP_PA_E!Z51+FC_IND_PPP_PR_E!Z51</f>
        <v>7.9497365285137871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4.2482062710935044E-3</v>
      </c>
      <c r="O61" s="49">
        <f t="shared" si="32"/>
        <v>3.1159900520600466E-2</v>
      </c>
      <c r="P61" s="49">
        <f t="shared" si="32"/>
        <v>4.8970239425654934E-2</v>
      </c>
      <c r="Q61" s="49">
        <f t="shared" si="32"/>
        <v>2.7012983780984427E-2</v>
      </c>
      <c r="R61" s="49">
        <f t="shared" si="32"/>
        <v>3.2256222364800809E-2</v>
      </c>
      <c r="S61" s="49">
        <f t="shared" si="32"/>
        <v>3.3482293168457973E-2</v>
      </c>
      <c r="T61" s="49">
        <f t="shared" si="32"/>
        <v>3.6281730092154227E-2</v>
      </c>
      <c r="U61" s="49">
        <f t="shared" si="32"/>
        <v>8.9796191257693926E-3</v>
      </c>
      <c r="V61" s="49">
        <f t="shared" si="32"/>
        <v>8.0236300003552717E-3</v>
      </c>
      <c r="W61" s="49">
        <f t="shared" si="32"/>
        <v>3.0209973837882053E-3</v>
      </c>
      <c r="X61" s="49">
        <f t="shared" si="32"/>
        <v>8.2331133023565886E-2</v>
      </c>
      <c r="Y61" s="49">
        <f t="shared" ref="Y61:Z61" si="33">SUM(Y62:Y72)</f>
        <v>5.6576793436253325E-2</v>
      </c>
      <c r="Z61" s="49">
        <f t="shared" si="33"/>
        <v>5.7016951713855575E-2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  <c r="Y62" s="52">
        <f>FC_IND_PPP_PU_E!Y62+FC_IND_PPP_PA_E!Y62+FC_IND_PPP_PR_E!Y62</f>
        <v>0</v>
      </c>
      <c r="Z62" s="52">
        <f>FC_IND_PPP_PU_E!Z62+FC_IND_PPP_PA_E!Z62+FC_IND_PPP_PR_E!Z62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4.2482062710935044E-3</v>
      </c>
      <c r="O64" s="52">
        <f>FC_IND_PPP_PU_E!O64+FC_IND_PPP_PA_E!O64+FC_IND_PPP_PR_E!O64</f>
        <v>3.1159900520600466E-2</v>
      </c>
      <c r="P64" s="52">
        <f>FC_IND_PPP_PU_E!P64+FC_IND_PPP_PA_E!P64+FC_IND_PPP_PR_E!P64</f>
        <v>4.8970239425654934E-2</v>
      </c>
      <c r="Q64" s="52">
        <f>FC_IND_PPP_PU_E!Q64+FC_IND_PPP_PA_E!Q64+FC_IND_PPP_PR_E!Q64</f>
        <v>2.7012983780984427E-2</v>
      </c>
      <c r="R64" s="52">
        <f>FC_IND_PPP_PU_E!R64+FC_IND_PPP_PA_E!R64+FC_IND_PPP_PR_E!R64</f>
        <v>3.2256222364800809E-2</v>
      </c>
      <c r="S64" s="52">
        <f>FC_IND_PPP_PU_E!S64+FC_IND_PPP_PA_E!S64+FC_IND_PPP_PR_E!S64</f>
        <v>3.3482293168457973E-2</v>
      </c>
      <c r="T64" s="52">
        <f>FC_IND_PPP_PU_E!T64+FC_IND_PPP_PA_E!T64+FC_IND_PPP_PR_E!T64</f>
        <v>3.6281730092154227E-2</v>
      </c>
      <c r="U64" s="52">
        <f>FC_IND_PPP_PU_E!U64+FC_IND_PPP_PA_E!U64+FC_IND_PPP_PR_E!U64</f>
        <v>8.9796191257693926E-3</v>
      </c>
      <c r="V64" s="52">
        <f>FC_IND_PPP_PU_E!V64+FC_IND_PPP_PA_E!V64+FC_IND_PPP_PR_E!V64</f>
        <v>8.0236300003552717E-3</v>
      </c>
      <c r="W64" s="52">
        <f>FC_IND_PPP_PU_E!W64+FC_IND_PPP_PA_E!W64+FC_IND_PPP_PR_E!W64</f>
        <v>3.0209973837882053E-3</v>
      </c>
      <c r="X64" s="52">
        <f>FC_IND_PPP_PU_E!X64+FC_IND_PPP_PA_E!X64+FC_IND_PPP_PR_E!X64</f>
        <v>8.2331133023565886E-2</v>
      </c>
      <c r="Y64" s="52">
        <f>FC_IND_PPP_PU_E!Y64+FC_IND_PPP_PA_E!Y64+FC_IND_PPP_PR_E!Y64</f>
        <v>5.6576793436253325E-2</v>
      </c>
      <c r="Z64" s="52">
        <f>FC_IND_PPP_PU_E!Z64+FC_IND_PPP_PA_E!Z64+FC_IND_PPP_PR_E!Z64</f>
        <v>5.7016951713855575E-2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12.86157744</v>
      </c>
      <c r="D2" s="21">
        <f t="shared" ref="D2:X2" si="0">SUM(D3,D17,D22,D25,D26,D51,D52)</f>
        <v>15.523340040000003</v>
      </c>
      <c r="E2" s="21">
        <f t="shared" si="0"/>
        <v>19.173088799999999</v>
      </c>
      <c r="F2" s="21">
        <f t="shared" si="0"/>
        <v>21.591889199999997</v>
      </c>
      <c r="G2" s="21">
        <f t="shared" si="0"/>
        <v>18.887506559999999</v>
      </c>
      <c r="H2" s="21">
        <f t="shared" si="0"/>
        <v>18.386590680000001</v>
      </c>
      <c r="I2" s="21">
        <f t="shared" si="0"/>
        <v>11.32467372</v>
      </c>
      <c r="J2" s="21">
        <f t="shared" si="0"/>
        <v>7.3033099199999985</v>
      </c>
      <c r="K2" s="21">
        <f t="shared" si="0"/>
        <v>9.9717361199999992</v>
      </c>
      <c r="L2" s="21">
        <f t="shared" si="0"/>
        <v>7.8158995200000003</v>
      </c>
      <c r="M2" s="21">
        <f t="shared" si="0"/>
        <v>5.2181010000000017</v>
      </c>
      <c r="N2" s="21">
        <f t="shared" si="0"/>
        <v>7.2567040447654172</v>
      </c>
      <c r="O2" s="21">
        <f t="shared" si="0"/>
        <v>9.3808817382563063</v>
      </c>
      <c r="P2" s="21">
        <f t="shared" si="0"/>
        <v>11.938180144326388</v>
      </c>
      <c r="Q2" s="21">
        <f t="shared" si="0"/>
        <v>5.7698382612799781</v>
      </c>
      <c r="R2" s="21">
        <f t="shared" si="0"/>
        <v>5.4029285376801228</v>
      </c>
      <c r="S2" s="21">
        <f t="shared" si="0"/>
        <v>5.2952682636126287</v>
      </c>
      <c r="T2" s="21">
        <f t="shared" si="0"/>
        <v>5.0412411590811388</v>
      </c>
      <c r="U2" s="21">
        <f t="shared" si="0"/>
        <v>1.421580368041105</v>
      </c>
      <c r="V2" s="21">
        <f t="shared" si="0"/>
        <v>2.045866260604031</v>
      </c>
      <c r="W2" s="21">
        <f t="shared" si="0"/>
        <v>0.60741028818259135</v>
      </c>
      <c r="X2" s="21">
        <f t="shared" si="0"/>
        <v>13.891850102662602</v>
      </c>
      <c r="Y2" s="21">
        <f t="shared" ref="Y2:Z2" si="1">SUM(Y3,Y17,Y22,Y25,Y26,Y51,Y52)</f>
        <v>8.4618754990517626</v>
      </c>
      <c r="Z2" s="21">
        <f t="shared" si="1"/>
        <v>8.0945872085137864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1.4797177199999998</v>
      </c>
      <c r="D26" s="27">
        <f t="shared" si="16"/>
        <v>2.2069054799999996</v>
      </c>
      <c r="E26" s="27">
        <f t="shared" si="16"/>
        <v>2.2573231200000001</v>
      </c>
      <c r="F26" s="27">
        <f t="shared" si="16"/>
        <v>1.3316659200000001</v>
      </c>
      <c r="G26" s="27">
        <f t="shared" si="16"/>
        <v>1.5173308799999998</v>
      </c>
      <c r="H26" s="27">
        <f t="shared" si="16"/>
        <v>1.09558332</v>
      </c>
      <c r="I26" s="27">
        <f t="shared" si="16"/>
        <v>0.48790403999999993</v>
      </c>
      <c r="J26" s="27">
        <f t="shared" si="16"/>
        <v>0.32438015999999997</v>
      </c>
      <c r="K26" s="27">
        <f t="shared" si="16"/>
        <v>0.23928372000000001</v>
      </c>
      <c r="L26" s="27">
        <f t="shared" si="16"/>
        <v>0.17312724000000002</v>
      </c>
      <c r="M26" s="27">
        <f t="shared" si="16"/>
        <v>0.29290248000000002</v>
      </c>
      <c r="N26" s="27">
        <f t="shared" si="16"/>
        <v>0.16379064000000002</v>
      </c>
      <c r="O26" s="27">
        <f t="shared" si="16"/>
        <v>9.1231920000000008E-2</v>
      </c>
      <c r="P26" s="27">
        <f t="shared" si="16"/>
        <v>0.11950847999999999</v>
      </c>
      <c r="Q26" s="27">
        <f t="shared" si="16"/>
        <v>5.0417639999999986E-2</v>
      </c>
      <c r="R26" s="27">
        <f t="shared" si="16"/>
        <v>6.6156480000000004E-2</v>
      </c>
      <c r="S26" s="27">
        <f t="shared" si="16"/>
        <v>9.1231920000000008E-2</v>
      </c>
      <c r="T26" s="27">
        <f t="shared" si="16"/>
        <v>0.18886607999999999</v>
      </c>
      <c r="U26" s="27">
        <f t="shared" si="16"/>
        <v>0.15098615999999995</v>
      </c>
      <c r="V26" s="27">
        <f t="shared" si="16"/>
        <v>0.22354488</v>
      </c>
      <c r="W26" s="27">
        <f t="shared" si="16"/>
        <v>0.20780604000000003</v>
      </c>
      <c r="X26" s="27">
        <f t="shared" si="16"/>
        <v>0.19206719999999997</v>
      </c>
      <c r="Y26" s="27">
        <f t="shared" ref="Y26:Z26" si="17">SUM(Y27,Y33)</f>
        <v>0.15098615999999995</v>
      </c>
      <c r="Z26" s="27">
        <f t="shared" si="17"/>
        <v>0.14485068000000004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1.4797177199999998</v>
      </c>
      <c r="D33" s="19">
        <f t="shared" si="20"/>
        <v>2.2069054799999996</v>
      </c>
      <c r="E33" s="19">
        <f t="shared" si="20"/>
        <v>2.2573231200000001</v>
      </c>
      <c r="F33" s="19">
        <f t="shared" si="20"/>
        <v>1.3316659200000001</v>
      </c>
      <c r="G33" s="19">
        <f t="shared" si="20"/>
        <v>1.5173308799999998</v>
      </c>
      <c r="H33" s="19">
        <f t="shared" si="20"/>
        <v>1.09558332</v>
      </c>
      <c r="I33" s="19">
        <f t="shared" si="20"/>
        <v>0.48790403999999993</v>
      </c>
      <c r="J33" s="19">
        <f t="shared" si="20"/>
        <v>0.32438015999999997</v>
      </c>
      <c r="K33" s="19">
        <f t="shared" si="20"/>
        <v>0.23928372000000001</v>
      </c>
      <c r="L33" s="19">
        <f t="shared" si="20"/>
        <v>0.17312724000000002</v>
      </c>
      <c r="M33" s="19">
        <f t="shared" si="20"/>
        <v>0.29290248000000002</v>
      </c>
      <c r="N33" s="19">
        <f t="shared" si="20"/>
        <v>0.16379064000000002</v>
      </c>
      <c r="O33" s="19">
        <f t="shared" si="20"/>
        <v>9.1231920000000008E-2</v>
      </c>
      <c r="P33" s="19">
        <f t="shared" si="20"/>
        <v>0.11950847999999999</v>
      </c>
      <c r="Q33" s="19">
        <f t="shared" si="20"/>
        <v>5.0417639999999986E-2</v>
      </c>
      <c r="R33" s="19">
        <f t="shared" si="20"/>
        <v>6.6156480000000004E-2</v>
      </c>
      <c r="S33" s="19">
        <f t="shared" si="20"/>
        <v>9.1231920000000008E-2</v>
      </c>
      <c r="T33" s="19">
        <f t="shared" si="20"/>
        <v>0.18886607999999999</v>
      </c>
      <c r="U33" s="19">
        <f t="shared" si="20"/>
        <v>0.15098615999999995</v>
      </c>
      <c r="V33" s="19">
        <f t="shared" si="20"/>
        <v>0.22354488</v>
      </c>
      <c r="W33" s="19">
        <f t="shared" si="20"/>
        <v>0.20780604000000003</v>
      </c>
      <c r="X33" s="19">
        <f t="shared" si="20"/>
        <v>0.19206719999999997</v>
      </c>
      <c r="Y33" s="19">
        <f t="shared" ref="Y33:Z33" si="21">SUM(Y34:Y50)</f>
        <v>0.15098615999999995</v>
      </c>
      <c r="Z33" s="19">
        <f t="shared" si="21"/>
        <v>0.14485068000000004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1.4797177199999998</v>
      </c>
      <c r="D43" s="8">
        <v>2.2069054799999996</v>
      </c>
      <c r="E43" s="8">
        <v>2.2573231200000001</v>
      </c>
      <c r="F43" s="8">
        <v>1.3316659200000001</v>
      </c>
      <c r="G43" s="8">
        <v>1.5173308799999998</v>
      </c>
      <c r="H43" s="8">
        <v>1.09558332</v>
      </c>
      <c r="I43" s="8">
        <v>0.48790403999999993</v>
      </c>
      <c r="J43" s="8">
        <v>0.32438015999999997</v>
      </c>
      <c r="K43" s="8">
        <v>0.23928372000000001</v>
      </c>
      <c r="L43" s="8">
        <v>0.17312724000000002</v>
      </c>
      <c r="M43" s="8">
        <v>0.29290248000000002</v>
      </c>
      <c r="N43" s="8">
        <v>0.16379064000000002</v>
      </c>
      <c r="O43" s="8">
        <v>9.1231920000000008E-2</v>
      </c>
      <c r="P43" s="8">
        <v>0.11950847999999999</v>
      </c>
      <c r="Q43" s="8">
        <v>5.0417639999999986E-2</v>
      </c>
      <c r="R43" s="8">
        <v>6.6156480000000004E-2</v>
      </c>
      <c r="S43" s="8">
        <v>9.1231920000000008E-2</v>
      </c>
      <c r="T43" s="8">
        <v>0.18886607999999999</v>
      </c>
      <c r="U43" s="8">
        <v>0.15098615999999995</v>
      </c>
      <c r="V43" s="8">
        <v>0.22354488</v>
      </c>
      <c r="W43" s="8">
        <v>0.20780604000000003</v>
      </c>
      <c r="X43" s="8">
        <v>0.19206719999999997</v>
      </c>
      <c r="Y43" s="8">
        <v>0.15098615999999995</v>
      </c>
      <c r="Z43" s="8">
        <v>0.14485068000000004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11.38185972</v>
      </c>
      <c r="D51" s="27">
        <v>13.316434560000003</v>
      </c>
      <c r="E51" s="27">
        <v>16.91576568</v>
      </c>
      <c r="F51" s="27">
        <v>20.260223279999998</v>
      </c>
      <c r="G51" s="27">
        <v>17.370175679999999</v>
      </c>
      <c r="H51" s="27">
        <v>17.291007360000002</v>
      </c>
      <c r="I51" s="27">
        <v>10.83676968</v>
      </c>
      <c r="J51" s="27">
        <v>6.9789297599999989</v>
      </c>
      <c r="K51" s="27">
        <v>9.7324523999999997</v>
      </c>
      <c r="L51" s="27">
        <v>7.64277228</v>
      </c>
      <c r="M51" s="27">
        <v>4.9251985200000012</v>
      </c>
      <c r="N51" s="27">
        <v>7.092913404765417</v>
      </c>
      <c r="O51" s="27">
        <v>9.2896498182563061</v>
      </c>
      <c r="P51" s="27">
        <v>11.818671664326388</v>
      </c>
      <c r="Q51" s="27">
        <v>5.7194206212799781</v>
      </c>
      <c r="R51" s="27">
        <v>5.3367720576801227</v>
      </c>
      <c r="S51" s="27">
        <v>5.2040363436126285</v>
      </c>
      <c r="T51" s="27">
        <v>4.8523750790811384</v>
      </c>
      <c r="U51" s="27">
        <v>1.270594208041105</v>
      </c>
      <c r="V51" s="27">
        <v>1.8223213806040308</v>
      </c>
      <c r="W51" s="27">
        <v>0.39960424818259133</v>
      </c>
      <c r="X51" s="27">
        <v>13.699782902662601</v>
      </c>
      <c r="Y51" s="27">
        <v>8.3108893390517622</v>
      </c>
      <c r="Z51" s="27">
        <v>7.9497365285137871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4.2482062710935044E-3</v>
      </c>
      <c r="O61" s="49">
        <f t="shared" si="24"/>
        <v>3.1159900520600466E-2</v>
      </c>
      <c r="P61" s="49">
        <f t="shared" si="24"/>
        <v>4.8970239425654934E-2</v>
      </c>
      <c r="Q61" s="49">
        <f t="shared" si="24"/>
        <v>2.7012983780984427E-2</v>
      </c>
      <c r="R61" s="49">
        <f t="shared" si="24"/>
        <v>3.2256222364800809E-2</v>
      </c>
      <c r="S61" s="49">
        <f t="shared" si="24"/>
        <v>3.3482293168457973E-2</v>
      </c>
      <c r="T61" s="49">
        <f t="shared" si="24"/>
        <v>3.6281730092154227E-2</v>
      </c>
      <c r="U61" s="49">
        <f t="shared" si="24"/>
        <v>8.9796191257693926E-3</v>
      </c>
      <c r="V61" s="49">
        <f t="shared" si="24"/>
        <v>8.0236300003552717E-3</v>
      </c>
      <c r="W61" s="49">
        <f t="shared" si="24"/>
        <v>3.0209973837882053E-3</v>
      </c>
      <c r="X61" s="49">
        <f t="shared" si="24"/>
        <v>8.2331133023565886E-2</v>
      </c>
      <c r="Y61" s="49">
        <f t="shared" ref="Y61:Z61" si="25">SUM(Y62:Y72)</f>
        <v>5.6576793436253325E-2</v>
      </c>
      <c r="Z61" s="49">
        <f t="shared" si="25"/>
        <v>5.7016951713855575E-2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4.2482062710935044E-3</v>
      </c>
      <c r="O64" s="52">
        <v>3.1159900520600466E-2</v>
      </c>
      <c r="P64" s="52">
        <v>4.8970239425654934E-2</v>
      </c>
      <c r="Q64" s="52">
        <v>2.7012983780984427E-2</v>
      </c>
      <c r="R64" s="52">
        <v>3.2256222364800809E-2</v>
      </c>
      <c r="S64" s="52">
        <v>3.3482293168457973E-2</v>
      </c>
      <c r="T64" s="52">
        <v>3.6281730092154227E-2</v>
      </c>
      <c r="U64" s="52">
        <v>8.9796191257693926E-3</v>
      </c>
      <c r="V64" s="52">
        <v>8.0236300003552717E-3</v>
      </c>
      <c r="W64" s="52">
        <v>3.0209973837882053E-3</v>
      </c>
      <c r="X64" s="52">
        <v>8.2331133023565886E-2</v>
      </c>
      <c r="Y64" s="52">
        <v>5.6576793436253325E-2</v>
      </c>
      <c r="Z64" s="52">
        <v>5.7016951713855575E-2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24.951312359999999</v>
      </c>
      <c r="D2" s="21">
        <f t="shared" ref="D2:X2" si="0">SUM(D3,D17,D22,D25,D26,D51,D52)</f>
        <v>29.007493199999999</v>
      </c>
      <c r="E2" s="21">
        <f t="shared" si="0"/>
        <v>31.296156839999995</v>
      </c>
      <c r="F2" s="21">
        <f t="shared" si="0"/>
        <v>25.71917796</v>
      </c>
      <c r="G2" s="21">
        <f t="shared" si="0"/>
        <v>25.658020800000003</v>
      </c>
      <c r="H2" s="21">
        <f t="shared" si="0"/>
        <v>22.740805800000004</v>
      </c>
      <c r="I2" s="21">
        <f t="shared" si="0"/>
        <v>18.245995920000002</v>
      </c>
      <c r="J2" s="21">
        <f t="shared" si="0"/>
        <v>17.426292119999999</v>
      </c>
      <c r="K2" s="21">
        <f t="shared" si="0"/>
        <v>16.948526040000001</v>
      </c>
      <c r="L2" s="21">
        <f t="shared" si="0"/>
        <v>9.5265676799999994</v>
      </c>
      <c r="M2" s="21">
        <f t="shared" si="0"/>
        <v>11.245399559999999</v>
      </c>
      <c r="N2" s="21">
        <f t="shared" si="0"/>
        <v>19.044182043686753</v>
      </c>
      <c r="O2" s="21">
        <f t="shared" si="0"/>
        <v>16.460103003209269</v>
      </c>
      <c r="P2" s="21">
        <f t="shared" si="0"/>
        <v>14.438479529931987</v>
      </c>
      <c r="Q2" s="21">
        <f t="shared" si="0"/>
        <v>20.556398459966488</v>
      </c>
      <c r="R2" s="21">
        <f t="shared" si="0"/>
        <v>16.932551618633987</v>
      </c>
      <c r="S2" s="21">
        <f t="shared" si="0"/>
        <v>20.438591339839501</v>
      </c>
      <c r="T2" s="21">
        <f t="shared" si="0"/>
        <v>27.569114589346285</v>
      </c>
      <c r="U2" s="21">
        <f t="shared" si="0"/>
        <v>24.569390497299402</v>
      </c>
      <c r="V2" s="21">
        <f t="shared" si="0"/>
        <v>29.576710261723733</v>
      </c>
      <c r="W2" s="21">
        <f t="shared" si="0"/>
        <v>30.654820735200772</v>
      </c>
      <c r="X2" s="21">
        <f t="shared" si="0"/>
        <v>31.247350122025892</v>
      </c>
      <c r="Y2" s="21">
        <f t="shared" ref="Y2:Z2" si="1">SUM(Y3,Y17,Y22,Y25,Y26,Y51,Y52)</f>
        <v>25.274801347086857</v>
      </c>
      <c r="Z2" s="21">
        <f t="shared" si="1"/>
        <v>23.848586023663934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7.1873146799999992</v>
      </c>
      <c r="D26" s="27">
        <f t="shared" si="14"/>
        <v>9.1453330799999986</v>
      </c>
      <c r="E26" s="27">
        <f t="shared" si="14"/>
        <v>8.8903105199999981</v>
      </c>
      <c r="F26" s="27">
        <f t="shared" si="14"/>
        <v>13.458186359999999</v>
      </c>
      <c r="G26" s="27">
        <f t="shared" si="14"/>
        <v>13.83911964</v>
      </c>
      <c r="H26" s="27">
        <f t="shared" si="14"/>
        <v>10.2505896</v>
      </c>
      <c r="I26" s="27">
        <f t="shared" si="14"/>
        <v>7.9617888000000008</v>
      </c>
      <c r="J26" s="27">
        <f t="shared" si="14"/>
        <v>7.5429756000000001</v>
      </c>
      <c r="K26" s="27">
        <f t="shared" si="14"/>
        <v>6.9795784800000007</v>
      </c>
      <c r="L26" s="27">
        <f t="shared" si="14"/>
        <v>1.1993529599999999</v>
      </c>
      <c r="M26" s="27">
        <f t="shared" si="14"/>
        <v>2.2949362799999999</v>
      </c>
      <c r="N26" s="27">
        <f t="shared" si="14"/>
        <v>4.8216211200000014</v>
      </c>
      <c r="O26" s="27">
        <f t="shared" si="14"/>
        <v>4.8375748800000018</v>
      </c>
      <c r="P26" s="27">
        <f t="shared" si="14"/>
        <v>2.2258454400000001</v>
      </c>
      <c r="Q26" s="27">
        <f t="shared" si="14"/>
        <v>3.1165570799999984</v>
      </c>
      <c r="R26" s="27">
        <f t="shared" si="14"/>
        <v>2.6758695600000002</v>
      </c>
      <c r="S26" s="27">
        <f t="shared" si="14"/>
        <v>4.0454153999999996</v>
      </c>
      <c r="T26" s="27">
        <f t="shared" si="14"/>
        <v>13.754145599999999</v>
      </c>
      <c r="U26" s="27">
        <f t="shared" si="14"/>
        <v>15.699893039999999</v>
      </c>
      <c r="V26" s="27">
        <f t="shared" si="14"/>
        <v>20.422078559999996</v>
      </c>
      <c r="W26" s="27">
        <f t="shared" si="14"/>
        <v>21.375745559999999</v>
      </c>
      <c r="X26" s="27">
        <f t="shared" si="14"/>
        <v>19.719966240000002</v>
      </c>
      <c r="Y26" s="27">
        <f t="shared" ref="Y26:Z26" si="15">SUM(Y27,Y33)</f>
        <v>15.463543680000001</v>
      </c>
      <c r="Z26" s="27">
        <f t="shared" si="15"/>
        <v>14.65766172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7.1873146799999992</v>
      </c>
      <c r="D33" s="19">
        <f t="shared" si="18"/>
        <v>9.1453330799999986</v>
      </c>
      <c r="E33" s="19">
        <f t="shared" si="18"/>
        <v>8.8903105199999981</v>
      </c>
      <c r="F33" s="19">
        <f t="shared" si="18"/>
        <v>13.458186359999999</v>
      </c>
      <c r="G33" s="19">
        <f t="shared" si="18"/>
        <v>13.83911964</v>
      </c>
      <c r="H33" s="19">
        <f t="shared" si="18"/>
        <v>10.2505896</v>
      </c>
      <c r="I33" s="19">
        <f t="shared" si="18"/>
        <v>7.9617888000000008</v>
      </c>
      <c r="J33" s="19">
        <f t="shared" si="18"/>
        <v>7.5429756000000001</v>
      </c>
      <c r="K33" s="19">
        <f t="shared" si="18"/>
        <v>6.9795784800000007</v>
      </c>
      <c r="L33" s="19">
        <f t="shared" si="18"/>
        <v>1.1993529599999999</v>
      </c>
      <c r="M33" s="19">
        <f t="shared" si="18"/>
        <v>2.2949362799999999</v>
      </c>
      <c r="N33" s="19">
        <f t="shared" si="18"/>
        <v>4.8216211200000014</v>
      </c>
      <c r="O33" s="19">
        <f t="shared" si="18"/>
        <v>4.8375748800000018</v>
      </c>
      <c r="P33" s="19">
        <f t="shared" si="18"/>
        <v>2.2258454400000001</v>
      </c>
      <c r="Q33" s="19">
        <f t="shared" si="18"/>
        <v>3.1165570799999984</v>
      </c>
      <c r="R33" s="19">
        <f t="shared" si="18"/>
        <v>2.6758695600000002</v>
      </c>
      <c r="S33" s="19">
        <f t="shared" si="18"/>
        <v>4.0454153999999996</v>
      </c>
      <c r="T33" s="19">
        <f t="shared" si="18"/>
        <v>13.754145599999999</v>
      </c>
      <c r="U33" s="19">
        <f t="shared" si="18"/>
        <v>15.699893039999999</v>
      </c>
      <c r="V33" s="19">
        <f t="shared" si="18"/>
        <v>20.422078559999996</v>
      </c>
      <c r="W33" s="19">
        <f t="shared" si="18"/>
        <v>21.375745559999999</v>
      </c>
      <c r="X33" s="19">
        <f t="shared" si="18"/>
        <v>19.719966240000002</v>
      </c>
      <c r="Y33" s="19">
        <f t="shared" ref="Y33:Z33" si="19">SUM(Y34:Y50)</f>
        <v>15.463543680000001</v>
      </c>
      <c r="Z33" s="19">
        <f t="shared" si="19"/>
        <v>14.65766172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8.707724279999999</v>
      </c>
      <c r="G36" s="8">
        <v>8.707724279999999</v>
      </c>
      <c r="H36" s="8">
        <v>5.8053009600000003</v>
      </c>
      <c r="I36" s="8">
        <v>5.8053009600000003</v>
      </c>
      <c r="J36" s="8">
        <v>5.8053009600000003</v>
      </c>
      <c r="K36" s="8">
        <v>5.8053009600000003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7.1873146799999992</v>
      </c>
      <c r="D43" s="8">
        <v>9.1453330799999986</v>
      </c>
      <c r="E43" s="8">
        <v>8.8903105199999981</v>
      </c>
      <c r="F43" s="8">
        <v>4.7504620800000001</v>
      </c>
      <c r="G43" s="8">
        <v>5.13139536</v>
      </c>
      <c r="H43" s="8">
        <v>4.4452886399999993</v>
      </c>
      <c r="I43" s="8">
        <v>2.15648784</v>
      </c>
      <c r="J43" s="8">
        <v>1.73767464</v>
      </c>
      <c r="K43" s="8">
        <v>1.1742775200000002</v>
      </c>
      <c r="L43" s="8">
        <v>1.1993529599999999</v>
      </c>
      <c r="M43" s="8">
        <v>2.2949362799999999</v>
      </c>
      <c r="N43" s="8">
        <v>1.3882190399999996</v>
      </c>
      <c r="O43" s="8">
        <v>1.5930907200000002</v>
      </c>
      <c r="P43" s="8">
        <v>2.2258454400000001</v>
      </c>
      <c r="Q43" s="8">
        <v>3.1165570799999984</v>
      </c>
      <c r="R43" s="8">
        <v>2.6758695600000002</v>
      </c>
      <c r="S43" s="8">
        <v>4.0454153999999996</v>
      </c>
      <c r="T43" s="8">
        <v>13.754145599999999</v>
      </c>
      <c r="U43" s="8">
        <v>15.699893039999999</v>
      </c>
      <c r="V43" s="8">
        <v>20.422078559999996</v>
      </c>
      <c r="W43" s="8">
        <v>21.375745559999999</v>
      </c>
      <c r="X43" s="8">
        <v>19.719966240000002</v>
      </c>
      <c r="Y43" s="8">
        <v>15.463543680000001</v>
      </c>
      <c r="Z43" s="8">
        <v>14.65766172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3.4334020800000014</v>
      </c>
      <c r="O44" s="8">
        <v>3.2444841600000021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17.763997679999999</v>
      </c>
      <c r="D51" s="27">
        <v>19.862160120000002</v>
      </c>
      <c r="E51" s="27">
        <v>22.405846319999998</v>
      </c>
      <c r="F51" s="27">
        <v>12.260991600000001</v>
      </c>
      <c r="G51" s="27">
        <v>11.818901160000001</v>
      </c>
      <c r="H51" s="27">
        <v>12.490216200000003</v>
      </c>
      <c r="I51" s="27">
        <v>10.284207120000001</v>
      </c>
      <c r="J51" s="27">
        <v>9.8833165199999993</v>
      </c>
      <c r="K51" s="27">
        <v>9.9689475600000002</v>
      </c>
      <c r="L51" s="27">
        <v>8.3272147199999988</v>
      </c>
      <c r="M51" s="27">
        <v>8.9504632799999992</v>
      </c>
      <c r="N51" s="27">
        <v>14.22256092368675</v>
      </c>
      <c r="O51" s="27">
        <v>11.622528123209269</v>
      </c>
      <c r="P51" s="27">
        <v>12.212634089931987</v>
      </c>
      <c r="Q51" s="27">
        <v>17.439841379966488</v>
      </c>
      <c r="R51" s="27">
        <v>14.256682058633988</v>
      </c>
      <c r="S51" s="27">
        <v>16.393175939839502</v>
      </c>
      <c r="T51" s="27">
        <v>13.814968989346285</v>
      </c>
      <c r="U51" s="27">
        <v>8.8694974572994028</v>
      </c>
      <c r="V51" s="27">
        <v>9.1546317017237353</v>
      </c>
      <c r="W51" s="27">
        <v>9.2790751752007736</v>
      </c>
      <c r="X51" s="27">
        <v>11.527383882025891</v>
      </c>
      <c r="Y51" s="27">
        <v>9.8112576670868545</v>
      </c>
      <c r="Z51" s="27">
        <v>9.1909243036639339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8.5184139519342908E-3</v>
      </c>
      <c r="O61" s="49">
        <f t="shared" si="22"/>
        <v>3.898498083376193E-2</v>
      </c>
      <c r="P61" s="49">
        <f t="shared" si="22"/>
        <v>5.0602608515393707E-2</v>
      </c>
      <c r="Q61" s="49">
        <f t="shared" si="22"/>
        <v>8.2368859283957568E-2</v>
      </c>
      <c r="R61" s="49">
        <f t="shared" si="22"/>
        <v>8.6169448816119501E-2</v>
      </c>
      <c r="S61" s="49">
        <f t="shared" si="22"/>
        <v>0.10547219245567103</v>
      </c>
      <c r="T61" s="49">
        <f t="shared" si="22"/>
        <v>0.10329600822982078</v>
      </c>
      <c r="U61" s="49">
        <f t="shared" si="22"/>
        <v>6.2683041131061198E-2</v>
      </c>
      <c r="V61" s="49">
        <f t="shared" si="22"/>
        <v>4.0307586985456417E-2</v>
      </c>
      <c r="W61" s="49">
        <f t="shared" si="22"/>
        <v>7.0149559109408968E-2</v>
      </c>
      <c r="X61" s="49">
        <f t="shared" si="22"/>
        <v>6.9275738349133212E-2</v>
      </c>
      <c r="Y61" s="49">
        <f t="shared" ref="Y61:Z61" si="23">SUM(Y62:Y72)</f>
        <v>6.6790625616002144E-2</v>
      </c>
      <c r="Z61" s="49">
        <f t="shared" si="23"/>
        <v>6.5918975471464816E-2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8.5184139519342908E-3</v>
      </c>
      <c r="O64" s="52">
        <v>3.898498083376193E-2</v>
      </c>
      <c r="P64" s="52">
        <v>5.0602608515393707E-2</v>
      </c>
      <c r="Q64" s="52">
        <v>8.2368859283957568E-2</v>
      </c>
      <c r="R64" s="52">
        <v>8.6169448816119501E-2</v>
      </c>
      <c r="S64" s="52">
        <v>0.10547219245567103</v>
      </c>
      <c r="T64" s="52">
        <v>0.10329600822982078</v>
      </c>
      <c r="U64" s="52">
        <v>6.2683041131061198E-2</v>
      </c>
      <c r="V64" s="52">
        <v>4.0307586985456417E-2</v>
      </c>
      <c r="W64" s="52">
        <v>7.0149559109408968E-2</v>
      </c>
      <c r="X64" s="52">
        <v>6.9275738349133212E-2</v>
      </c>
      <c r="Y64" s="52">
        <v>6.6790625616002144E-2</v>
      </c>
      <c r="Z64" s="52">
        <v>6.5918975471464816E-2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0.53573508000000003</v>
      </c>
      <c r="D2" s="21">
        <f t="shared" ref="D2:X2" si="0">SUM(D3,D17,D22,D25,D26,D51,D52)</f>
        <v>0.55975643999999991</v>
      </c>
      <c r="E2" s="21">
        <f t="shared" si="0"/>
        <v>0.56659067999999979</v>
      </c>
      <c r="F2" s="21">
        <f t="shared" si="0"/>
        <v>1.1728972800000002</v>
      </c>
      <c r="G2" s="21">
        <f t="shared" si="0"/>
        <v>1.7460424799999996</v>
      </c>
      <c r="H2" s="21">
        <f t="shared" si="0"/>
        <v>1.8896058</v>
      </c>
      <c r="I2" s="21">
        <f t="shared" si="0"/>
        <v>1.60730028</v>
      </c>
      <c r="J2" s="21">
        <f t="shared" si="0"/>
        <v>1.9577224800000002</v>
      </c>
      <c r="K2" s="21">
        <f t="shared" si="0"/>
        <v>2.0578060799999998</v>
      </c>
      <c r="L2" s="21">
        <f t="shared" si="0"/>
        <v>1.3441604399999998</v>
      </c>
      <c r="M2" s="21">
        <f t="shared" si="0"/>
        <v>1.5351767999999999</v>
      </c>
      <c r="N2" s="21">
        <f t="shared" si="0"/>
        <v>2.1486694417333596</v>
      </c>
      <c r="O2" s="21">
        <f t="shared" si="0"/>
        <v>1.6897303092353284</v>
      </c>
      <c r="P2" s="21">
        <f t="shared" si="0"/>
        <v>2.102280135382296</v>
      </c>
      <c r="Q2" s="21">
        <f t="shared" si="0"/>
        <v>0.90336379284439761</v>
      </c>
      <c r="R2" s="21">
        <f t="shared" si="0"/>
        <v>0.86102670081281563</v>
      </c>
      <c r="S2" s="21">
        <f t="shared" si="0"/>
        <v>1.2263496652829524</v>
      </c>
      <c r="T2" s="21">
        <f t="shared" si="0"/>
        <v>1.6437508281900703</v>
      </c>
      <c r="U2" s="21">
        <f t="shared" si="0"/>
        <v>1.060829084690184</v>
      </c>
      <c r="V2" s="21">
        <f t="shared" si="0"/>
        <v>1.248606990256921</v>
      </c>
      <c r="W2" s="21">
        <f t="shared" si="0"/>
        <v>1.1032788643056839</v>
      </c>
      <c r="X2" s="21">
        <f t="shared" si="0"/>
        <v>0.80348794745375107</v>
      </c>
      <c r="Y2" s="21">
        <f t="shared" ref="Y2:Z2" si="1">SUM(Y3,Y17,Y22,Y25,Y26,Y51,Y52)</f>
        <v>0.62765320601449281</v>
      </c>
      <c r="Z2" s="21">
        <f t="shared" si="1"/>
        <v>0.59116491598594867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0.29903795999999999</v>
      </c>
      <c r="D26" s="27">
        <f t="shared" si="14"/>
        <v>0.34305335999999997</v>
      </c>
      <c r="E26" s="27">
        <f t="shared" si="14"/>
        <v>0.3179779199999998</v>
      </c>
      <c r="F26" s="27">
        <f t="shared" si="14"/>
        <v>0.7146500400000001</v>
      </c>
      <c r="G26" s="27">
        <f t="shared" si="14"/>
        <v>1.1868152399999996</v>
      </c>
      <c r="H26" s="27">
        <f t="shared" si="14"/>
        <v>1.19001636</v>
      </c>
      <c r="I26" s="27">
        <f t="shared" si="14"/>
        <v>0.89417952000000001</v>
      </c>
      <c r="J26" s="27">
        <f t="shared" si="14"/>
        <v>1.1270609999999999</v>
      </c>
      <c r="K26" s="27">
        <f t="shared" si="14"/>
        <v>0.86563619999999974</v>
      </c>
      <c r="L26" s="27">
        <f t="shared" si="14"/>
        <v>0.57913595999999989</v>
      </c>
      <c r="M26" s="27">
        <f t="shared" si="14"/>
        <v>0.98221031999999997</v>
      </c>
      <c r="N26" s="27">
        <f t="shared" si="14"/>
        <v>0.7021123199999999</v>
      </c>
      <c r="O26" s="27">
        <f t="shared" si="14"/>
        <v>2.8276559999999999E-2</v>
      </c>
      <c r="P26" s="27">
        <f t="shared" si="14"/>
        <v>5.0417639999999986E-2</v>
      </c>
      <c r="Q26" s="27">
        <f t="shared" si="14"/>
        <v>2.8276559999999999E-2</v>
      </c>
      <c r="R26" s="27">
        <f t="shared" si="14"/>
        <v>3.1477680000000008E-2</v>
      </c>
      <c r="S26" s="27">
        <f t="shared" si="14"/>
        <v>4.4015400000000003E-2</v>
      </c>
      <c r="T26" s="27">
        <f t="shared" si="14"/>
        <v>0.85629960000000005</v>
      </c>
      <c r="U26" s="27">
        <f t="shared" si="14"/>
        <v>0.81841967999999998</v>
      </c>
      <c r="V26" s="27">
        <f t="shared" si="14"/>
        <v>0.91285272000000006</v>
      </c>
      <c r="W26" s="27">
        <f t="shared" si="14"/>
        <v>0.84696299999999991</v>
      </c>
      <c r="X26" s="27">
        <f t="shared" si="14"/>
        <v>0.78080651999999995</v>
      </c>
      <c r="Y26" s="27">
        <f t="shared" ref="Y26:Z26" si="15">SUM(Y27,Y33)</f>
        <v>0.6138147599999999</v>
      </c>
      <c r="Z26" s="27">
        <f t="shared" si="15"/>
        <v>0.57913595999999989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0.29903795999999999</v>
      </c>
      <c r="D33" s="19">
        <f t="shared" si="18"/>
        <v>0.34305335999999997</v>
      </c>
      <c r="E33" s="19">
        <f t="shared" si="18"/>
        <v>0.3179779199999998</v>
      </c>
      <c r="F33" s="19">
        <f t="shared" si="18"/>
        <v>0.7146500400000001</v>
      </c>
      <c r="G33" s="19">
        <f t="shared" si="18"/>
        <v>1.1868152399999996</v>
      </c>
      <c r="H33" s="19">
        <f t="shared" si="18"/>
        <v>1.19001636</v>
      </c>
      <c r="I33" s="19">
        <f t="shared" si="18"/>
        <v>0.89417952000000001</v>
      </c>
      <c r="J33" s="19">
        <f t="shared" si="18"/>
        <v>1.1270609999999999</v>
      </c>
      <c r="K33" s="19">
        <f t="shared" si="18"/>
        <v>0.86563619999999974</v>
      </c>
      <c r="L33" s="19">
        <f t="shared" si="18"/>
        <v>0.57913595999999989</v>
      </c>
      <c r="M33" s="19">
        <f t="shared" si="18"/>
        <v>0.98221031999999997</v>
      </c>
      <c r="N33" s="19">
        <f t="shared" si="18"/>
        <v>0.7021123199999999</v>
      </c>
      <c r="O33" s="19">
        <f t="shared" si="18"/>
        <v>2.8276559999999999E-2</v>
      </c>
      <c r="P33" s="19">
        <f t="shared" si="18"/>
        <v>5.0417639999999986E-2</v>
      </c>
      <c r="Q33" s="19">
        <f t="shared" si="18"/>
        <v>2.8276559999999999E-2</v>
      </c>
      <c r="R33" s="19">
        <f t="shared" si="18"/>
        <v>3.1477680000000008E-2</v>
      </c>
      <c r="S33" s="19">
        <f t="shared" si="18"/>
        <v>4.4015400000000003E-2</v>
      </c>
      <c r="T33" s="19">
        <f t="shared" si="18"/>
        <v>0.85629960000000005</v>
      </c>
      <c r="U33" s="19">
        <f t="shared" si="18"/>
        <v>0.81841967999999998</v>
      </c>
      <c r="V33" s="19">
        <f t="shared" si="18"/>
        <v>0.91285272000000006</v>
      </c>
      <c r="W33" s="19">
        <f t="shared" si="18"/>
        <v>0.84696299999999991</v>
      </c>
      <c r="X33" s="19">
        <f t="shared" si="18"/>
        <v>0.78080651999999995</v>
      </c>
      <c r="Y33" s="19">
        <f t="shared" ref="Y33:Z33" si="19">SUM(Y34:Y50)</f>
        <v>0.6138147599999999</v>
      </c>
      <c r="Z33" s="19">
        <f t="shared" si="19"/>
        <v>0.57913595999999989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0.29903795999999999</v>
      </c>
      <c r="D43" s="8">
        <v>0.34305335999999997</v>
      </c>
      <c r="E43" s="8">
        <v>0.3179779199999998</v>
      </c>
      <c r="F43" s="8">
        <v>0.7146500400000001</v>
      </c>
      <c r="G43" s="8">
        <v>1.1868152399999996</v>
      </c>
      <c r="H43" s="8">
        <v>1.19001636</v>
      </c>
      <c r="I43" s="8">
        <v>0.89417952000000001</v>
      </c>
      <c r="J43" s="8">
        <v>1.1270609999999999</v>
      </c>
      <c r="K43" s="8">
        <v>0.86563619999999974</v>
      </c>
      <c r="L43" s="8">
        <v>0.57913595999999989</v>
      </c>
      <c r="M43" s="8">
        <v>0.98221031999999997</v>
      </c>
      <c r="N43" s="8">
        <v>0.7021123199999999</v>
      </c>
      <c r="O43" s="8">
        <v>2.8276559999999999E-2</v>
      </c>
      <c r="P43" s="8">
        <v>5.0417639999999986E-2</v>
      </c>
      <c r="Q43" s="8">
        <v>2.8276559999999999E-2</v>
      </c>
      <c r="R43" s="8">
        <v>3.1477680000000008E-2</v>
      </c>
      <c r="S43" s="8">
        <v>4.4015400000000003E-2</v>
      </c>
      <c r="T43" s="8">
        <v>0.85629960000000005</v>
      </c>
      <c r="U43" s="8">
        <v>0.81841967999999998</v>
      </c>
      <c r="V43" s="8">
        <v>0.91285272000000006</v>
      </c>
      <c r="W43" s="8">
        <v>0.84696299999999991</v>
      </c>
      <c r="X43" s="8">
        <v>0.78080651999999995</v>
      </c>
      <c r="Y43" s="8">
        <v>0.6138147599999999</v>
      </c>
      <c r="Z43" s="8">
        <v>0.57913595999999989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0.23669712000000007</v>
      </c>
      <c r="D51" s="27">
        <v>0.21670307999999999</v>
      </c>
      <c r="E51" s="27">
        <v>0.24861276000000004</v>
      </c>
      <c r="F51" s="27">
        <v>0.45824724000000011</v>
      </c>
      <c r="G51" s="27">
        <v>0.55922724000000001</v>
      </c>
      <c r="H51" s="27">
        <v>0.69958944000000001</v>
      </c>
      <c r="I51" s="27">
        <v>0.71312076000000002</v>
      </c>
      <c r="J51" s="27">
        <v>0.83066148000000017</v>
      </c>
      <c r="K51" s="27">
        <v>1.19216988</v>
      </c>
      <c r="L51" s="27">
        <v>0.7650244799999999</v>
      </c>
      <c r="M51" s="27">
        <v>0.55296648000000004</v>
      </c>
      <c r="N51" s="27">
        <v>1.4465571217333597</v>
      </c>
      <c r="O51" s="27">
        <v>1.6614537492353285</v>
      </c>
      <c r="P51" s="27">
        <v>2.0518624953822959</v>
      </c>
      <c r="Q51" s="27">
        <v>0.8750872328443976</v>
      </c>
      <c r="R51" s="27">
        <v>0.82954902081281556</v>
      </c>
      <c r="S51" s="27">
        <v>1.1823342652829525</v>
      </c>
      <c r="T51" s="27">
        <v>0.7874512281900703</v>
      </c>
      <c r="U51" s="27">
        <v>0.24240940469018396</v>
      </c>
      <c r="V51" s="27">
        <v>0.33575427025692084</v>
      </c>
      <c r="W51" s="27">
        <v>0.25631586430568409</v>
      </c>
      <c r="X51" s="27">
        <v>2.2681427453751103E-2</v>
      </c>
      <c r="Y51" s="27">
        <v>1.3838446014492908E-2</v>
      </c>
      <c r="Z51" s="27">
        <v>1.2028955985948785E-2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8.6639617394932377E-4</v>
      </c>
      <c r="O61" s="49">
        <f t="shared" si="22"/>
        <v>5.5729478030495903E-3</v>
      </c>
      <c r="P61" s="49">
        <f t="shared" si="22"/>
        <v>8.5018181840759103E-3</v>
      </c>
      <c r="Q61" s="49">
        <f t="shared" si="22"/>
        <v>4.1330615097306869E-3</v>
      </c>
      <c r="R61" s="49">
        <f t="shared" si="22"/>
        <v>5.0139142891316626E-3</v>
      </c>
      <c r="S61" s="49">
        <f t="shared" si="22"/>
        <v>7.6070303663244212E-3</v>
      </c>
      <c r="T61" s="49">
        <f t="shared" si="22"/>
        <v>5.8878574834609872E-3</v>
      </c>
      <c r="U61" s="49">
        <f t="shared" si="22"/>
        <v>1.7131701945802735E-3</v>
      </c>
      <c r="V61" s="49">
        <f t="shared" si="22"/>
        <v>1.4783166483443621E-3</v>
      </c>
      <c r="W61" s="49">
        <f t="shared" si="22"/>
        <v>1.9377410500828049E-3</v>
      </c>
      <c r="X61" s="49">
        <f t="shared" si="22"/>
        <v>1.3630782576096209E-4</v>
      </c>
      <c r="Y61" s="49">
        <f t="shared" ref="Y61:Z61" si="23">SUM(Y62:Y72)</f>
        <v>9.4205911028294115E-5</v>
      </c>
      <c r="Z61" s="49">
        <f t="shared" si="23"/>
        <v>8.6273853247707208E-5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8.6639617394932377E-4</v>
      </c>
      <c r="O64" s="52">
        <v>5.5729478030495903E-3</v>
      </c>
      <c r="P64" s="52">
        <v>8.5018181840759103E-3</v>
      </c>
      <c r="Q64" s="52">
        <v>4.1330615097306869E-3</v>
      </c>
      <c r="R64" s="52">
        <v>5.0139142891316626E-3</v>
      </c>
      <c r="S64" s="52">
        <v>7.6070303663244212E-3</v>
      </c>
      <c r="T64" s="52">
        <v>5.8878574834609872E-3</v>
      </c>
      <c r="U64" s="52">
        <v>1.7131701945802735E-3</v>
      </c>
      <c r="V64" s="52">
        <v>1.4783166483443621E-3</v>
      </c>
      <c r="W64" s="52">
        <v>1.9377410500828049E-3</v>
      </c>
      <c r="X64" s="52">
        <v>1.3630782576096209E-4</v>
      </c>
      <c r="Y64" s="52">
        <v>9.4205911028294115E-5</v>
      </c>
      <c r="Z64" s="52">
        <v>8.6273853247707208E-5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12.80397348</v>
      </c>
      <c r="D2" s="21">
        <f t="shared" ref="D2:X2" si="0">SUM(D3,D17,D22,D25,D26,D51,D52)</f>
        <v>14.336594999999999</v>
      </c>
      <c r="E2" s="21">
        <f t="shared" si="0"/>
        <v>14.466014640000001</v>
      </c>
      <c r="F2" s="21">
        <f t="shared" si="0"/>
        <v>8.6911444799999984</v>
      </c>
      <c r="G2" s="21">
        <f t="shared" si="0"/>
        <v>9.8733664799999978</v>
      </c>
      <c r="H2" s="21">
        <f t="shared" si="0"/>
        <v>8.624111039999999</v>
      </c>
      <c r="I2" s="21">
        <f t="shared" si="0"/>
        <v>5.7681050399999991</v>
      </c>
      <c r="J2" s="21">
        <f t="shared" si="0"/>
        <v>5.2606940399999989</v>
      </c>
      <c r="K2" s="21">
        <f t="shared" si="0"/>
        <v>4.8329816400000007</v>
      </c>
      <c r="L2" s="21">
        <f t="shared" si="0"/>
        <v>4.0232862000000003</v>
      </c>
      <c r="M2" s="21">
        <f t="shared" si="0"/>
        <v>6.5328789599999997</v>
      </c>
      <c r="N2" s="21">
        <f t="shared" si="0"/>
        <v>6.0766503439647055</v>
      </c>
      <c r="O2" s="21">
        <f t="shared" si="0"/>
        <v>3.2412678221076847</v>
      </c>
      <c r="P2" s="21">
        <f t="shared" si="0"/>
        <v>3.743498222991243</v>
      </c>
      <c r="Q2" s="21">
        <f t="shared" si="0"/>
        <v>3.372776131741678</v>
      </c>
      <c r="R2" s="21">
        <f t="shared" si="0"/>
        <v>7.8478367786965109</v>
      </c>
      <c r="S2" s="21">
        <f t="shared" si="0"/>
        <v>10.030937646892729</v>
      </c>
      <c r="T2" s="21">
        <f t="shared" si="0"/>
        <v>12.1666636860332</v>
      </c>
      <c r="U2" s="21">
        <f t="shared" si="0"/>
        <v>8.1985150134791631</v>
      </c>
      <c r="V2" s="21">
        <f t="shared" si="0"/>
        <v>14.428540685665155</v>
      </c>
      <c r="W2" s="21">
        <f t="shared" si="0"/>
        <v>11.900601059033304</v>
      </c>
      <c r="X2" s="21">
        <f t="shared" si="0"/>
        <v>41.096502485817993</v>
      </c>
      <c r="Y2" s="21">
        <f t="shared" ref="Y2:Z2" si="1">SUM(Y3,Y17,Y22,Y25,Y26,Y51,Y52)</f>
        <v>28.602121999064501</v>
      </c>
      <c r="Z2" s="21">
        <f t="shared" si="1"/>
        <v>24.539030108767175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5.8743219600000014</v>
      </c>
      <c r="D26" s="27">
        <f t="shared" si="14"/>
        <v>7.426331639999999</v>
      </c>
      <c r="E26" s="27">
        <f t="shared" si="14"/>
        <v>6.6962095199999991</v>
      </c>
      <c r="F26" s="27">
        <f t="shared" si="14"/>
        <v>4.8104830799999991</v>
      </c>
      <c r="G26" s="27">
        <f t="shared" si="14"/>
        <v>6.2269786799999984</v>
      </c>
      <c r="H26" s="27">
        <f t="shared" si="14"/>
        <v>5.3360002799999986</v>
      </c>
      <c r="I26" s="27">
        <f t="shared" si="14"/>
        <v>3.2646088799999995</v>
      </c>
      <c r="J26" s="27">
        <f t="shared" si="14"/>
        <v>3.1669747199999989</v>
      </c>
      <c r="K26" s="27">
        <f t="shared" si="14"/>
        <v>2.2791974400000004</v>
      </c>
      <c r="L26" s="27">
        <f t="shared" si="14"/>
        <v>2.0337782399999997</v>
      </c>
      <c r="M26" s="27">
        <f t="shared" si="14"/>
        <v>4.5239828399999995</v>
      </c>
      <c r="N26" s="27">
        <f t="shared" si="14"/>
        <v>3.2267289600000013</v>
      </c>
      <c r="O26" s="27">
        <f t="shared" si="14"/>
        <v>0.5036428799999999</v>
      </c>
      <c r="P26" s="27">
        <f t="shared" si="14"/>
        <v>0.64529244000000019</v>
      </c>
      <c r="Q26" s="27">
        <f t="shared" si="14"/>
        <v>0.42814980000000019</v>
      </c>
      <c r="R26" s="27">
        <f t="shared" si="14"/>
        <v>1.2465694799999998</v>
      </c>
      <c r="S26" s="27">
        <f t="shared" si="14"/>
        <v>3.1608392400000005</v>
      </c>
      <c r="T26" s="27">
        <f t="shared" si="14"/>
        <v>6.3624927600000003</v>
      </c>
      <c r="U26" s="27">
        <f t="shared" si="14"/>
        <v>6.5134789200000016</v>
      </c>
      <c r="V26" s="27">
        <f t="shared" si="14"/>
        <v>12.4950384</v>
      </c>
      <c r="W26" s="27">
        <f t="shared" si="14"/>
        <v>11.276745480000001</v>
      </c>
      <c r="X26" s="27">
        <f t="shared" si="14"/>
        <v>10.401505919999998</v>
      </c>
      <c r="Y26" s="27">
        <f t="shared" ref="Y26:Z26" si="15">SUM(Y27,Y33)</f>
        <v>8.1567205200000021</v>
      </c>
      <c r="Z26" s="27">
        <f t="shared" si="15"/>
        <v>7.7317718399999995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5.8743219600000014</v>
      </c>
      <c r="D33" s="19">
        <f t="shared" si="18"/>
        <v>7.426331639999999</v>
      </c>
      <c r="E33" s="19">
        <f t="shared" si="18"/>
        <v>6.6962095199999991</v>
      </c>
      <c r="F33" s="19">
        <f t="shared" si="18"/>
        <v>4.8104830799999991</v>
      </c>
      <c r="G33" s="19">
        <f t="shared" si="18"/>
        <v>6.2269786799999984</v>
      </c>
      <c r="H33" s="19">
        <f t="shared" si="18"/>
        <v>5.3360002799999986</v>
      </c>
      <c r="I33" s="19">
        <f t="shared" si="18"/>
        <v>3.2646088799999995</v>
      </c>
      <c r="J33" s="19">
        <f t="shared" si="18"/>
        <v>3.1669747199999989</v>
      </c>
      <c r="K33" s="19">
        <f t="shared" si="18"/>
        <v>2.2791974400000004</v>
      </c>
      <c r="L33" s="19">
        <f t="shared" si="18"/>
        <v>2.0337782399999997</v>
      </c>
      <c r="M33" s="19">
        <f t="shared" si="18"/>
        <v>4.5239828399999995</v>
      </c>
      <c r="N33" s="19">
        <f t="shared" si="18"/>
        <v>3.2267289600000013</v>
      </c>
      <c r="O33" s="19">
        <f t="shared" si="18"/>
        <v>0.5036428799999999</v>
      </c>
      <c r="P33" s="19">
        <f t="shared" si="18"/>
        <v>0.64529244000000019</v>
      </c>
      <c r="Q33" s="19">
        <f t="shared" si="18"/>
        <v>0.42814980000000019</v>
      </c>
      <c r="R33" s="19">
        <f t="shared" si="18"/>
        <v>1.2465694799999998</v>
      </c>
      <c r="S33" s="19">
        <f t="shared" si="18"/>
        <v>3.1608392400000005</v>
      </c>
      <c r="T33" s="19">
        <f t="shared" si="18"/>
        <v>6.3624927600000003</v>
      </c>
      <c r="U33" s="19">
        <f t="shared" si="18"/>
        <v>6.5134789200000016</v>
      </c>
      <c r="V33" s="19">
        <f t="shared" si="18"/>
        <v>12.4950384</v>
      </c>
      <c r="W33" s="19">
        <f t="shared" si="18"/>
        <v>11.276745480000001</v>
      </c>
      <c r="X33" s="19">
        <f t="shared" si="18"/>
        <v>10.401505919999998</v>
      </c>
      <c r="Y33" s="19">
        <f t="shared" ref="Y33:Z33" si="19">SUM(Y34:Y50)</f>
        <v>8.1567205200000021</v>
      </c>
      <c r="Z33" s="19">
        <f t="shared" si="19"/>
        <v>7.7317718399999995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5.8743219600000014</v>
      </c>
      <c r="D43" s="8">
        <v>7.426331639999999</v>
      </c>
      <c r="E43" s="8">
        <v>6.6962095199999991</v>
      </c>
      <c r="F43" s="8">
        <v>4.8104830799999991</v>
      </c>
      <c r="G43" s="8">
        <v>6.2269786799999984</v>
      </c>
      <c r="H43" s="8">
        <v>5.3360002799999986</v>
      </c>
      <c r="I43" s="8">
        <v>3.2646088799999995</v>
      </c>
      <c r="J43" s="8">
        <v>3.1669747199999989</v>
      </c>
      <c r="K43" s="8">
        <v>2.2791974400000004</v>
      </c>
      <c r="L43" s="8">
        <v>2.0337782399999997</v>
      </c>
      <c r="M43" s="8">
        <v>4.5239828399999995</v>
      </c>
      <c r="N43" s="8">
        <v>3.2267289600000013</v>
      </c>
      <c r="O43" s="8">
        <v>0.5036428799999999</v>
      </c>
      <c r="P43" s="8">
        <v>0.64529244000000019</v>
      </c>
      <c r="Q43" s="8">
        <v>0.42814980000000019</v>
      </c>
      <c r="R43" s="8">
        <v>1.2465694799999998</v>
      </c>
      <c r="S43" s="8">
        <v>3.1608392400000005</v>
      </c>
      <c r="T43" s="8">
        <v>6.3624927600000003</v>
      </c>
      <c r="U43" s="8">
        <v>6.5134789200000016</v>
      </c>
      <c r="V43" s="8">
        <v>12.4950384</v>
      </c>
      <c r="W43" s="8">
        <v>11.276745480000001</v>
      </c>
      <c r="X43" s="8">
        <v>10.401505919999998</v>
      </c>
      <c r="Y43" s="8">
        <v>8.1567205200000021</v>
      </c>
      <c r="Z43" s="8">
        <v>7.7317718399999995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6.9296515199999993</v>
      </c>
      <c r="D51" s="27">
        <v>6.9102633600000001</v>
      </c>
      <c r="E51" s="27">
        <v>7.7698051200000018</v>
      </c>
      <c r="F51" s="27">
        <v>3.8806613999999997</v>
      </c>
      <c r="G51" s="27">
        <v>3.6463878000000003</v>
      </c>
      <c r="H51" s="27">
        <v>3.2881107600000004</v>
      </c>
      <c r="I51" s="27">
        <v>2.5034961599999996</v>
      </c>
      <c r="J51" s="27">
        <v>2.0937193200000004</v>
      </c>
      <c r="K51" s="27">
        <v>2.5537842000000004</v>
      </c>
      <c r="L51" s="27">
        <v>1.9895079600000003</v>
      </c>
      <c r="M51" s="27">
        <v>2.0088961200000002</v>
      </c>
      <c r="N51" s="27">
        <v>2.8499213839647042</v>
      </c>
      <c r="O51" s="27">
        <v>2.737624942107685</v>
      </c>
      <c r="P51" s="27">
        <v>3.0982057829912431</v>
      </c>
      <c r="Q51" s="27">
        <v>2.9446263317416776</v>
      </c>
      <c r="R51" s="27">
        <v>6.6012672986965111</v>
      </c>
      <c r="S51" s="27">
        <v>6.8700984068927289</v>
      </c>
      <c r="T51" s="27">
        <v>5.8041709260331995</v>
      </c>
      <c r="U51" s="27">
        <v>1.6850360934791615</v>
      </c>
      <c r="V51" s="27">
        <v>1.9335022856651551</v>
      </c>
      <c r="W51" s="27">
        <v>0.62385557903330313</v>
      </c>
      <c r="X51" s="27">
        <v>30.694996565817998</v>
      </c>
      <c r="Y51" s="27">
        <v>20.4454014790645</v>
      </c>
      <c r="Z51" s="27">
        <v>16.807258268767175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1.7069225584155781E-3</v>
      </c>
      <c r="O61" s="49">
        <f t="shared" si="22"/>
        <v>9.1827057561575474E-3</v>
      </c>
      <c r="P61" s="49">
        <f t="shared" si="22"/>
        <v>1.2837303826705235E-2</v>
      </c>
      <c r="Q61" s="49">
        <f t="shared" si="22"/>
        <v>1.3907552636441037E-2</v>
      </c>
      <c r="R61" s="49">
        <f t="shared" si="22"/>
        <v>3.9899014530668089E-2</v>
      </c>
      <c r="S61" s="49">
        <f t="shared" si="22"/>
        <v>4.4201583879803295E-2</v>
      </c>
      <c r="T61" s="49">
        <f t="shared" si="22"/>
        <v>4.3398409956994198E-2</v>
      </c>
      <c r="U61" s="49">
        <f t="shared" si="22"/>
        <v>1.1908587522955025E-2</v>
      </c>
      <c r="V61" s="49">
        <f t="shared" si="22"/>
        <v>8.5131564114537348E-3</v>
      </c>
      <c r="W61" s="49">
        <f t="shared" si="22"/>
        <v>4.7163314221327392E-3</v>
      </c>
      <c r="X61" s="49">
        <f t="shared" si="22"/>
        <v>0.18446670749264926</v>
      </c>
      <c r="Y61" s="49">
        <f t="shared" ref="Y61:Z61" si="23">SUM(Y62:Y72)</f>
        <v>0.13918308968054185</v>
      </c>
      <c r="Z61" s="49">
        <f t="shared" si="23"/>
        <v>0.1205447035528048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1.7069225584155781E-3</v>
      </c>
      <c r="O64" s="52">
        <v>9.1827057561575474E-3</v>
      </c>
      <c r="P64" s="52">
        <v>1.2837303826705235E-2</v>
      </c>
      <c r="Q64" s="52">
        <v>1.3907552636441037E-2</v>
      </c>
      <c r="R64" s="52">
        <v>3.9899014530668089E-2</v>
      </c>
      <c r="S64" s="52">
        <v>4.4201583879803295E-2</v>
      </c>
      <c r="T64" s="52">
        <v>4.3398409956994198E-2</v>
      </c>
      <c r="U64" s="52">
        <v>1.1908587522955025E-2</v>
      </c>
      <c r="V64" s="52">
        <v>8.5131564114537348E-3</v>
      </c>
      <c r="W64" s="52">
        <v>4.7163314221327392E-3</v>
      </c>
      <c r="X64" s="52">
        <v>0.18446670749264926</v>
      </c>
      <c r="Y64" s="52">
        <v>0.13918308968054185</v>
      </c>
      <c r="Z64" s="52">
        <v>0.1205447035528048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65.466898920000006</v>
      </c>
      <c r="D2" s="21">
        <f t="shared" ref="D2:X2" si="0">SUM(D3,D17,D22,D25,D26,D51,D52)</f>
        <v>55.492513560000006</v>
      </c>
      <c r="E2" s="21">
        <f t="shared" si="0"/>
        <v>57.779080920000006</v>
      </c>
      <c r="F2" s="21">
        <f t="shared" si="0"/>
        <v>59.412441600000008</v>
      </c>
      <c r="G2" s="21">
        <f t="shared" si="0"/>
        <v>62.72083044</v>
      </c>
      <c r="H2" s="21">
        <f t="shared" si="0"/>
        <v>60.702392520000004</v>
      </c>
      <c r="I2" s="21">
        <f t="shared" si="0"/>
        <v>53.971023599999995</v>
      </c>
      <c r="J2" s="21">
        <f t="shared" si="0"/>
        <v>60.783869880000005</v>
      </c>
      <c r="K2" s="21">
        <f t="shared" si="0"/>
        <v>51.212834280000003</v>
      </c>
      <c r="L2" s="21">
        <f t="shared" si="0"/>
        <v>49.858396560000003</v>
      </c>
      <c r="M2" s="21">
        <f t="shared" si="0"/>
        <v>45.441106919999989</v>
      </c>
      <c r="N2" s="21">
        <f t="shared" si="0"/>
        <v>79.02471930968342</v>
      </c>
      <c r="O2" s="21">
        <f t="shared" si="0"/>
        <v>78.160877379898338</v>
      </c>
      <c r="P2" s="21">
        <f t="shared" si="0"/>
        <v>79.902762389296072</v>
      </c>
      <c r="Q2" s="21">
        <f t="shared" si="0"/>
        <v>70.822917105086816</v>
      </c>
      <c r="R2" s="21">
        <f t="shared" si="0"/>
        <v>63.892226123027541</v>
      </c>
      <c r="S2" s="21">
        <f t="shared" si="0"/>
        <v>64.781245044877068</v>
      </c>
      <c r="T2" s="21">
        <f t="shared" si="0"/>
        <v>64.23968183820827</v>
      </c>
      <c r="U2" s="21">
        <f t="shared" si="0"/>
        <v>64.056118845255483</v>
      </c>
      <c r="V2" s="21">
        <f t="shared" si="0"/>
        <v>61.35398889557041</v>
      </c>
      <c r="W2" s="21">
        <f t="shared" si="0"/>
        <v>61.10388236415529</v>
      </c>
      <c r="X2" s="21">
        <f t="shared" si="0"/>
        <v>3.7822029765146961</v>
      </c>
      <c r="Y2" s="21">
        <f t="shared" ref="Y2:Z2" si="1">SUM(Y3,Y17,Y22,Y25,Y26,Y51,Y52)</f>
        <v>2.3350363503959493</v>
      </c>
      <c r="Z2" s="21">
        <f t="shared" si="1"/>
        <v>3.0933501865925814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1.58028624</v>
      </c>
      <c r="D26" s="27">
        <f t="shared" si="14"/>
        <v>1.7283380400000001</v>
      </c>
      <c r="E26" s="27">
        <f t="shared" si="14"/>
        <v>1.8163688400000002</v>
      </c>
      <c r="F26" s="27">
        <f t="shared" si="14"/>
        <v>2.3106751200000004</v>
      </c>
      <c r="G26" s="27">
        <f t="shared" si="14"/>
        <v>2.8364590799999996</v>
      </c>
      <c r="H26" s="27">
        <f t="shared" si="14"/>
        <v>2.63505528</v>
      </c>
      <c r="I26" s="27">
        <f t="shared" si="14"/>
        <v>1.38528468</v>
      </c>
      <c r="J26" s="27">
        <f t="shared" si="14"/>
        <v>1.1363975999999998</v>
      </c>
      <c r="K26" s="27">
        <f t="shared" si="14"/>
        <v>0.85309847999999999</v>
      </c>
      <c r="L26" s="27">
        <f t="shared" si="14"/>
        <v>0.67063463999999995</v>
      </c>
      <c r="M26" s="27">
        <f t="shared" si="14"/>
        <v>1.5992262000000002</v>
      </c>
      <c r="N26" s="27">
        <f t="shared" si="14"/>
        <v>0.80588196000000001</v>
      </c>
      <c r="O26" s="27">
        <f t="shared" si="14"/>
        <v>0.7021123199999999</v>
      </c>
      <c r="P26" s="27">
        <f t="shared" si="14"/>
        <v>0.96327035999999999</v>
      </c>
      <c r="Q26" s="27">
        <f t="shared" si="14"/>
        <v>0.14485068000000004</v>
      </c>
      <c r="R26" s="27">
        <f t="shared" si="14"/>
        <v>0.17952948000000002</v>
      </c>
      <c r="S26" s="27">
        <f t="shared" si="14"/>
        <v>0.36519444000000001</v>
      </c>
      <c r="T26" s="27">
        <f t="shared" si="14"/>
        <v>0.20460492</v>
      </c>
      <c r="U26" s="27">
        <f t="shared" si="14"/>
        <v>0.17632835999999999</v>
      </c>
      <c r="V26" s="27">
        <f t="shared" si="14"/>
        <v>0.17312724000000002</v>
      </c>
      <c r="W26" s="27">
        <f t="shared" si="14"/>
        <v>0.25822368000000001</v>
      </c>
      <c r="X26" s="27">
        <f t="shared" si="14"/>
        <v>0.23928372000000001</v>
      </c>
      <c r="Y26" s="27">
        <f t="shared" ref="Y26:Z26" si="15">SUM(Y27,Y33)</f>
        <v>0.18566495999999999</v>
      </c>
      <c r="Z26" s="27">
        <f t="shared" si="15"/>
        <v>0.17632835999999999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1.58028624</v>
      </c>
      <c r="D33" s="19">
        <f t="shared" si="18"/>
        <v>1.7283380400000001</v>
      </c>
      <c r="E33" s="19">
        <f t="shared" si="18"/>
        <v>1.8163688400000002</v>
      </c>
      <c r="F33" s="19">
        <f t="shared" si="18"/>
        <v>2.3106751200000004</v>
      </c>
      <c r="G33" s="19">
        <f t="shared" si="18"/>
        <v>2.8364590799999996</v>
      </c>
      <c r="H33" s="19">
        <f t="shared" si="18"/>
        <v>2.63505528</v>
      </c>
      <c r="I33" s="19">
        <f t="shared" si="18"/>
        <v>1.38528468</v>
      </c>
      <c r="J33" s="19">
        <f t="shared" si="18"/>
        <v>1.1363975999999998</v>
      </c>
      <c r="K33" s="19">
        <f t="shared" si="18"/>
        <v>0.85309847999999999</v>
      </c>
      <c r="L33" s="19">
        <f t="shared" si="18"/>
        <v>0.67063463999999995</v>
      </c>
      <c r="M33" s="19">
        <f t="shared" si="18"/>
        <v>1.5992262000000002</v>
      </c>
      <c r="N33" s="19">
        <f t="shared" si="18"/>
        <v>0.80588196000000001</v>
      </c>
      <c r="O33" s="19">
        <f t="shared" si="18"/>
        <v>0.7021123199999999</v>
      </c>
      <c r="P33" s="19">
        <f t="shared" si="18"/>
        <v>0.96327035999999999</v>
      </c>
      <c r="Q33" s="19">
        <f t="shared" si="18"/>
        <v>0.14485068000000004</v>
      </c>
      <c r="R33" s="19">
        <f t="shared" si="18"/>
        <v>0.17952948000000002</v>
      </c>
      <c r="S33" s="19">
        <f t="shared" si="18"/>
        <v>0.36519444000000001</v>
      </c>
      <c r="T33" s="19">
        <f t="shared" si="18"/>
        <v>0.20460492</v>
      </c>
      <c r="U33" s="19">
        <f t="shared" si="18"/>
        <v>0.17632835999999999</v>
      </c>
      <c r="V33" s="19">
        <f t="shared" si="18"/>
        <v>0.17312724000000002</v>
      </c>
      <c r="W33" s="19">
        <f t="shared" si="18"/>
        <v>0.25822368000000001</v>
      </c>
      <c r="X33" s="19">
        <f t="shared" si="18"/>
        <v>0.23928372000000001</v>
      </c>
      <c r="Y33" s="19">
        <f t="shared" ref="Y33:Z33" si="19">SUM(Y34:Y50)</f>
        <v>0.18566495999999999</v>
      </c>
      <c r="Z33" s="19">
        <f t="shared" si="19"/>
        <v>0.17632835999999999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1.58028624</v>
      </c>
      <c r="D43" s="8">
        <v>1.7283380400000001</v>
      </c>
      <c r="E43" s="8">
        <v>1.8163688400000002</v>
      </c>
      <c r="F43" s="8">
        <v>2.3106751200000004</v>
      </c>
      <c r="G43" s="8">
        <v>2.8364590799999996</v>
      </c>
      <c r="H43" s="8">
        <v>2.63505528</v>
      </c>
      <c r="I43" s="8">
        <v>1.38528468</v>
      </c>
      <c r="J43" s="8">
        <v>1.1363975999999998</v>
      </c>
      <c r="K43" s="8">
        <v>0.85309847999999999</v>
      </c>
      <c r="L43" s="8">
        <v>0.67063463999999995</v>
      </c>
      <c r="M43" s="8">
        <v>1.5992262000000002</v>
      </c>
      <c r="N43" s="8">
        <v>0.80588196000000001</v>
      </c>
      <c r="O43" s="8">
        <v>0.7021123199999999</v>
      </c>
      <c r="P43" s="8">
        <v>0.96327035999999999</v>
      </c>
      <c r="Q43" s="8">
        <v>0.14485068000000004</v>
      </c>
      <c r="R43" s="8">
        <v>0.17952948000000002</v>
      </c>
      <c r="S43" s="8">
        <v>0.36519444000000001</v>
      </c>
      <c r="T43" s="8">
        <v>0.20460492</v>
      </c>
      <c r="U43" s="8">
        <v>0.17632835999999999</v>
      </c>
      <c r="V43" s="8">
        <v>0.17312724000000002</v>
      </c>
      <c r="W43" s="8">
        <v>0.25822368000000001</v>
      </c>
      <c r="X43" s="8">
        <v>0.23928372000000001</v>
      </c>
      <c r="Y43" s="8">
        <v>0.18566495999999999</v>
      </c>
      <c r="Z43" s="8">
        <v>0.17632835999999999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63.886612680000006</v>
      </c>
      <c r="D51" s="27">
        <v>53.764175520000009</v>
      </c>
      <c r="E51" s="27">
        <v>55.962712080000003</v>
      </c>
      <c r="F51" s="27">
        <v>57.101766480000009</v>
      </c>
      <c r="G51" s="27">
        <v>59.884371360000003</v>
      </c>
      <c r="H51" s="27">
        <v>58.067337240000001</v>
      </c>
      <c r="I51" s="27">
        <v>52.585738919999997</v>
      </c>
      <c r="J51" s="27">
        <v>59.647472280000002</v>
      </c>
      <c r="K51" s="27">
        <v>50.359735800000003</v>
      </c>
      <c r="L51" s="27">
        <v>49.18776192</v>
      </c>
      <c r="M51" s="27">
        <v>43.841880719999992</v>
      </c>
      <c r="N51" s="27">
        <v>78.218837349683426</v>
      </c>
      <c r="O51" s="27">
        <v>77.45876505989834</v>
      </c>
      <c r="P51" s="27">
        <v>78.939492029296076</v>
      </c>
      <c r="Q51" s="27">
        <v>70.678066425086811</v>
      </c>
      <c r="R51" s="27">
        <v>63.712696643027542</v>
      </c>
      <c r="S51" s="27">
        <v>64.416050604877071</v>
      </c>
      <c r="T51" s="27">
        <v>64.035076918208276</v>
      </c>
      <c r="U51" s="27">
        <v>63.879790485255477</v>
      </c>
      <c r="V51" s="27">
        <v>61.180861655570411</v>
      </c>
      <c r="W51" s="27">
        <v>60.845658684155289</v>
      </c>
      <c r="X51" s="27">
        <v>3.5429192565146961</v>
      </c>
      <c r="Y51" s="27">
        <v>2.1493713903959493</v>
      </c>
      <c r="Z51" s="27">
        <v>2.9170218265925816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4.6848133677103262E-2</v>
      </c>
      <c r="O61" s="49">
        <f t="shared" si="22"/>
        <v>0.2598168349652642</v>
      </c>
      <c r="P61" s="49">
        <f t="shared" si="22"/>
        <v>0.32708293576531439</v>
      </c>
      <c r="Q61" s="49">
        <f t="shared" si="22"/>
        <v>0.33381448724170498</v>
      </c>
      <c r="R61" s="49">
        <f t="shared" si="22"/>
        <v>0.38508875555609789</v>
      </c>
      <c r="S61" s="49">
        <f t="shared" si="22"/>
        <v>0.41444696937098557</v>
      </c>
      <c r="T61" s="49">
        <f t="shared" si="22"/>
        <v>0.47879715382940174</v>
      </c>
      <c r="U61" s="49">
        <f t="shared" si="22"/>
        <v>0.45145506312034495</v>
      </c>
      <c r="V61" s="49">
        <f t="shared" si="22"/>
        <v>0.26937762035393992</v>
      </c>
      <c r="W61" s="49">
        <f t="shared" si="22"/>
        <v>0.45999154547454341</v>
      </c>
      <c r="X61" s="49">
        <f t="shared" si="22"/>
        <v>2.1291764889440193E-2</v>
      </c>
      <c r="Y61" s="49">
        <f t="shared" ref="Y61:Z61" si="23">SUM(Y62:Y72)</f>
        <v>1.4631952876669971E-2</v>
      </c>
      <c r="Z61" s="49">
        <f t="shared" si="23"/>
        <v>2.0921409412569005E-2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4.6848133677103262E-2</v>
      </c>
      <c r="O64" s="52">
        <v>0.2598168349652642</v>
      </c>
      <c r="P64" s="52">
        <v>0.32708293576531439</v>
      </c>
      <c r="Q64" s="52">
        <v>0.33381448724170498</v>
      </c>
      <c r="R64" s="52">
        <v>0.38508875555609789</v>
      </c>
      <c r="S64" s="52">
        <v>0.41444696937098557</v>
      </c>
      <c r="T64" s="52">
        <v>0.47879715382940174</v>
      </c>
      <c r="U64" s="52">
        <v>0.45145506312034495</v>
      </c>
      <c r="V64" s="52">
        <v>0.26937762035393992</v>
      </c>
      <c r="W64" s="52">
        <v>0.45999154547454341</v>
      </c>
      <c r="X64" s="52">
        <v>2.1291764889440193E-2</v>
      </c>
      <c r="Y64" s="52">
        <v>1.4631952876669971E-2</v>
      </c>
      <c r="Z64" s="52">
        <v>2.0921409412569005E-2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1.6662088800000001</v>
      </c>
      <c r="D2" s="21">
        <f t="shared" ref="D2:X2" si="0">SUM(D3,D17,D22,D25,D26,D51,D52)</f>
        <v>1.6322234399999997</v>
      </c>
      <c r="E2" s="21">
        <f t="shared" si="0"/>
        <v>1.6741015199999998</v>
      </c>
      <c r="F2" s="21">
        <f t="shared" si="0"/>
        <v>1.65852252</v>
      </c>
      <c r="G2" s="21">
        <f t="shared" si="0"/>
        <v>1.96007256</v>
      </c>
      <c r="H2" s="21">
        <f t="shared" si="0"/>
        <v>1.9349863200000001</v>
      </c>
      <c r="I2" s="21">
        <f t="shared" si="0"/>
        <v>1.1037524400000003</v>
      </c>
      <c r="J2" s="21">
        <f t="shared" si="0"/>
        <v>0.93222359999999993</v>
      </c>
      <c r="K2" s="21">
        <f t="shared" si="0"/>
        <v>0.82717308000000023</v>
      </c>
      <c r="L2" s="21">
        <f t="shared" si="0"/>
        <v>0.75135708000000001</v>
      </c>
      <c r="M2" s="21">
        <f t="shared" si="0"/>
        <v>0.86090364000000008</v>
      </c>
      <c r="N2" s="21">
        <f t="shared" si="0"/>
        <v>1.9903501948329794</v>
      </c>
      <c r="O2" s="21">
        <f t="shared" si="0"/>
        <v>2.1912687019295487</v>
      </c>
      <c r="P2" s="21">
        <f t="shared" si="0"/>
        <v>3.751872407460918</v>
      </c>
      <c r="Q2" s="21">
        <f t="shared" si="0"/>
        <v>3.6311897067999106</v>
      </c>
      <c r="R2" s="21">
        <f t="shared" si="0"/>
        <v>1.43878401867923</v>
      </c>
      <c r="S2" s="21">
        <f t="shared" si="0"/>
        <v>4.4827108859931784</v>
      </c>
      <c r="T2" s="21">
        <f t="shared" si="0"/>
        <v>3.7957174682546215</v>
      </c>
      <c r="U2" s="21">
        <f t="shared" si="0"/>
        <v>1.440727777006972</v>
      </c>
      <c r="V2" s="21">
        <f t="shared" si="0"/>
        <v>1.7426518266771966</v>
      </c>
      <c r="W2" s="21">
        <f t="shared" si="0"/>
        <v>2.5957574702903172</v>
      </c>
      <c r="X2" s="21">
        <f t="shared" si="0"/>
        <v>0.78139695578966084</v>
      </c>
      <c r="Y2" s="21">
        <f t="shared" ref="Y2:Z2" si="1">SUM(Y3,Y17,Y22,Y25,Y26,Y51,Y52)</f>
        <v>0.59899312526780157</v>
      </c>
      <c r="Z2" s="21">
        <f t="shared" si="1"/>
        <v>0.57109962914332679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1.0577034000000001</v>
      </c>
      <c r="D26" s="27">
        <f t="shared" si="14"/>
        <v>1.1206587599999998</v>
      </c>
      <c r="E26" s="27">
        <f t="shared" si="14"/>
        <v>1.0702411199999999</v>
      </c>
      <c r="F26" s="27">
        <f t="shared" si="14"/>
        <v>0.75252996000000016</v>
      </c>
      <c r="G26" s="27">
        <f t="shared" si="14"/>
        <v>1.0136879999999999</v>
      </c>
      <c r="H26" s="27">
        <f t="shared" si="14"/>
        <v>0.89711388000000003</v>
      </c>
      <c r="I26" s="27">
        <f t="shared" si="14"/>
        <v>0.43748640000000005</v>
      </c>
      <c r="J26" s="27">
        <f t="shared" si="14"/>
        <v>0.3873355200000001</v>
      </c>
      <c r="K26" s="27">
        <f t="shared" si="14"/>
        <v>0.226746</v>
      </c>
      <c r="L26" s="27">
        <f t="shared" si="14"/>
        <v>0.21394152</v>
      </c>
      <c r="M26" s="27">
        <f t="shared" si="14"/>
        <v>0.4188132</v>
      </c>
      <c r="N26" s="27">
        <f t="shared" si="14"/>
        <v>0.26142480000000001</v>
      </c>
      <c r="O26" s="27">
        <f t="shared" si="14"/>
        <v>5.3618760000000015E-2</v>
      </c>
      <c r="P26" s="27">
        <f t="shared" si="14"/>
        <v>7.5493079999999976E-2</v>
      </c>
      <c r="Q26" s="27">
        <f t="shared" si="14"/>
        <v>4.4015400000000003E-2</v>
      </c>
      <c r="R26" s="27">
        <f t="shared" si="14"/>
        <v>4.0814280000000008E-2</v>
      </c>
      <c r="S26" s="27">
        <f t="shared" si="14"/>
        <v>8.8030800000000006E-2</v>
      </c>
      <c r="T26" s="27">
        <f t="shared" si="14"/>
        <v>0.13844844000000001</v>
      </c>
      <c r="U26" s="27">
        <f t="shared" si="14"/>
        <v>0.16672499999999998</v>
      </c>
      <c r="V26" s="27">
        <f t="shared" si="14"/>
        <v>0.27076139999999999</v>
      </c>
      <c r="W26" s="27">
        <f t="shared" si="14"/>
        <v>0.76186655999999997</v>
      </c>
      <c r="X26" s="27">
        <f t="shared" si="14"/>
        <v>0.7021123199999999</v>
      </c>
      <c r="Y26" s="27">
        <f t="shared" ref="Y26:Z26" si="15">SUM(Y27,Y33)</f>
        <v>0.55085940000000011</v>
      </c>
      <c r="Z26" s="27">
        <f t="shared" si="15"/>
        <v>0.52258283999999999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1.0577034000000001</v>
      </c>
      <c r="D33" s="19">
        <f t="shared" si="18"/>
        <v>1.1206587599999998</v>
      </c>
      <c r="E33" s="19">
        <f t="shared" si="18"/>
        <v>1.0702411199999999</v>
      </c>
      <c r="F33" s="19">
        <f t="shared" si="18"/>
        <v>0.75252996000000016</v>
      </c>
      <c r="G33" s="19">
        <f t="shared" si="18"/>
        <v>1.0136879999999999</v>
      </c>
      <c r="H33" s="19">
        <f t="shared" si="18"/>
        <v>0.89711388000000003</v>
      </c>
      <c r="I33" s="19">
        <f t="shared" si="18"/>
        <v>0.43748640000000005</v>
      </c>
      <c r="J33" s="19">
        <f t="shared" si="18"/>
        <v>0.3873355200000001</v>
      </c>
      <c r="K33" s="19">
        <f t="shared" si="18"/>
        <v>0.226746</v>
      </c>
      <c r="L33" s="19">
        <f t="shared" si="18"/>
        <v>0.21394152</v>
      </c>
      <c r="M33" s="19">
        <f t="shared" si="18"/>
        <v>0.4188132</v>
      </c>
      <c r="N33" s="19">
        <f t="shared" si="18"/>
        <v>0.26142480000000001</v>
      </c>
      <c r="O33" s="19">
        <f t="shared" si="18"/>
        <v>5.3618760000000015E-2</v>
      </c>
      <c r="P33" s="19">
        <f t="shared" si="18"/>
        <v>7.5493079999999976E-2</v>
      </c>
      <c r="Q33" s="19">
        <f t="shared" si="18"/>
        <v>4.4015400000000003E-2</v>
      </c>
      <c r="R33" s="19">
        <f t="shared" si="18"/>
        <v>4.0814280000000008E-2</v>
      </c>
      <c r="S33" s="19">
        <f t="shared" si="18"/>
        <v>8.8030800000000006E-2</v>
      </c>
      <c r="T33" s="19">
        <f t="shared" si="18"/>
        <v>0.13844844000000001</v>
      </c>
      <c r="U33" s="19">
        <f t="shared" si="18"/>
        <v>0.16672499999999998</v>
      </c>
      <c r="V33" s="19">
        <f t="shared" si="18"/>
        <v>0.27076139999999999</v>
      </c>
      <c r="W33" s="19">
        <f t="shared" si="18"/>
        <v>0.76186655999999997</v>
      </c>
      <c r="X33" s="19">
        <f t="shared" si="18"/>
        <v>0.7021123199999999</v>
      </c>
      <c r="Y33" s="19">
        <f t="shared" ref="Y33:Z33" si="19">SUM(Y34:Y50)</f>
        <v>0.55085940000000011</v>
      </c>
      <c r="Z33" s="19">
        <f t="shared" si="19"/>
        <v>0.52258283999999999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1.0577034000000001</v>
      </c>
      <c r="D43" s="8">
        <v>1.1206587599999998</v>
      </c>
      <c r="E43" s="8">
        <v>1.0702411199999999</v>
      </c>
      <c r="F43" s="8">
        <v>0.75252996000000016</v>
      </c>
      <c r="G43" s="8">
        <v>1.0136879999999999</v>
      </c>
      <c r="H43" s="8">
        <v>0.89711388000000003</v>
      </c>
      <c r="I43" s="8">
        <v>0.43748640000000005</v>
      </c>
      <c r="J43" s="8">
        <v>0.3873355200000001</v>
      </c>
      <c r="K43" s="8">
        <v>0.226746</v>
      </c>
      <c r="L43" s="8">
        <v>0.21394152</v>
      </c>
      <c r="M43" s="8">
        <v>0.4188132</v>
      </c>
      <c r="N43" s="8">
        <v>0.26142480000000001</v>
      </c>
      <c r="O43" s="8">
        <v>5.3618760000000015E-2</v>
      </c>
      <c r="P43" s="8">
        <v>7.5493079999999976E-2</v>
      </c>
      <c r="Q43" s="8">
        <v>4.4015400000000003E-2</v>
      </c>
      <c r="R43" s="8">
        <v>4.0814280000000008E-2</v>
      </c>
      <c r="S43" s="8">
        <v>8.8030800000000006E-2</v>
      </c>
      <c r="T43" s="8">
        <v>0.13844844000000001</v>
      </c>
      <c r="U43" s="8">
        <v>0.16672499999999998</v>
      </c>
      <c r="V43" s="8">
        <v>0.27076139999999999</v>
      </c>
      <c r="W43" s="8">
        <v>0.76186655999999997</v>
      </c>
      <c r="X43" s="8">
        <v>0.7021123199999999</v>
      </c>
      <c r="Y43" s="8">
        <v>0.55085940000000011</v>
      </c>
      <c r="Z43" s="8">
        <v>0.52258283999999999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0.60850548000000015</v>
      </c>
      <c r="D51" s="27">
        <v>0.5115646800000001</v>
      </c>
      <c r="E51" s="27">
        <v>0.60386039999999996</v>
      </c>
      <c r="F51" s="27">
        <v>0.90599255999999995</v>
      </c>
      <c r="G51" s="27">
        <v>0.94638455999999993</v>
      </c>
      <c r="H51" s="27">
        <v>1.0378724400000001</v>
      </c>
      <c r="I51" s="27">
        <v>0.66626604000000023</v>
      </c>
      <c r="J51" s="27">
        <v>0.54488807999999989</v>
      </c>
      <c r="K51" s="27">
        <v>0.60042708000000022</v>
      </c>
      <c r="L51" s="27">
        <v>0.53741556000000001</v>
      </c>
      <c r="M51" s="27">
        <v>0.44209044000000008</v>
      </c>
      <c r="N51" s="27">
        <v>1.7289253948329792</v>
      </c>
      <c r="O51" s="27">
        <v>2.1376499419295487</v>
      </c>
      <c r="P51" s="27">
        <v>3.6763793274609182</v>
      </c>
      <c r="Q51" s="27">
        <v>3.5871743067999105</v>
      </c>
      <c r="R51" s="27">
        <v>1.39796973867923</v>
      </c>
      <c r="S51" s="27">
        <v>4.3946800859931781</v>
      </c>
      <c r="T51" s="27">
        <v>3.6572690282546216</v>
      </c>
      <c r="U51" s="27">
        <v>1.274002777006972</v>
      </c>
      <c r="V51" s="27">
        <v>1.4718904266771966</v>
      </c>
      <c r="W51" s="27">
        <v>1.8338909102903171</v>
      </c>
      <c r="X51" s="27">
        <v>7.9284635789660912E-2</v>
      </c>
      <c r="Y51" s="27">
        <v>4.8133725267801422E-2</v>
      </c>
      <c r="Z51" s="27">
        <v>4.8516789143326758E-2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98.671910399999987</v>
      </c>
      <c r="I61" s="49">
        <f t="shared" si="22"/>
        <v>95.984179199999986</v>
      </c>
      <c r="J61" s="49">
        <f t="shared" si="22"/>
        <v>102.816</v>
      </c>
      <c r="K61" s="49">
        <f t="shared" si="22"/>
        <v>109.72321919999997</v>
      </c>
      <c r="L61" s="49">
        <f t="shared" si="22"/>
        <v>84.539750400000003</v>
      </c>
      <c r="M61" s="49">
        <f t="shared" si="22"/>
        <v>96.697439999999972</v>
      </c>
      <c r="N61" s="49">
        <f t="shared" si="22"/>
        <v>88.02322431690051</v>
      </c>
      <c r="O61" s="49">
        <f t="shared" si="22"/>
        <v>76.492597433630067</v>
      </c>
      <c r="P61" s="49">
        <f t="shared" si="22"/>
        <v>80.121799345038028</v>
      </c>
      <c r="Q61" s="49">
        <f t="shared" si="22"/>
        <v>97.73810712471878</v>
      </c>
      <c r="R61" s="49">
        <f t="shared" si="22"/>
        <v>90.477255931338902</v>
      </c>
      <c r="S61" s="49">
        <f t="shared" si="22"/>
        <v>91.130911769140326</v>
      </c>
      <c r="T61" s="49">
        <f t="shared" si="22"/>
        <v>81.523742593677298</v>
      </c>
      <c r="U61" s="49">
        <f t="shared" si="22"/>
        <v>49.523979708367548</v>
      </c>
      <c r="V61" s="49">
        <f t="shared" si="22"/>
        <v>15.883690292324864</v>
      </c>
      <c r="W61" s="49">
        <f t="shared" si="22"/>
        <v>15.922523366027606</v>
      </c>
      <c r="X61" s="49">
        <f t="shared" si="22"/>
        <v>36.018735674258188</v>
      </c>
      <c r="Y61" s="49">
        <f t="shared" ref="Y61:Z61" si="23">SUM(Y62:Y72)</f>
        <v>30.639898872734012</v>
      </c>
      <c r="Z61" s="49">
        <f t="shared" si="23"/>
        <v>6.6043607712080981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98.671910399999987</v>
      </c>
      <c r="I62" s="52">
        <v>95.984179199999986</v>
      </c>
      <c r="J62" s="52">
        <v>102.816</v>
      </c>
      <c r="K62" s="52">
        <v>109.72321919999997</v>
      </c>
      <c r="L62" s="52">
        <v>84.539750400000003</v>
      </c>
      <c r="M62" s="52">
        <v>96.697439999999972</v>
      </c>
      <c r="N62" s="52">
        <v>88.022188799999981</v>
      </c>
      <c r="O62" s="52">
        <v>76.485427200000004</v>
      </c>
      <c r="P62" s="52">
        <v>80.106566399999991</v>
      </c>
      <c r="Q62" s="52">
        <v>97.721164799999983</v>
      </c>
      <c r="R62" s="52">
        <v>90.468806399999977</v>
      </c>
      <c r="S62" s="52">
        <v>91.102636799999999</v>
      </c>
      <c r="T62" s="52">
        <v>81.496396799999971</v>
      </c>
      <c r="U62" s="52">
        <v>49.514976000000004</v>
      </c>
      <c r="V62" s="52">
        <v>15.877209599999997</v>
      </c>
      <c r="W62" s="52">
        <v>15.908659200000001</v>
      </c>
      <c r="X62" s="52">
        <v>36.018259199999996</v>
      </c>
      <c r="Y62" s="52">
        <v>30.639571199999999</v>
      </c>
      <c r="Z62" s="52">
        <v>6.6040127999999987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1.0355169005232187E-3</v>
      </c>
      <c r="O64" s="52">
        <v>7.1702336300653782E-3</v>
      </c>
      <c r="P64" s="52">
        <v>1.5232945038037024E-2</v>
      </c>
      <c r="Q64" s="52">
        <v>1.6942324718804157E-2</v>
      </c>
      <c r="R64" s="52">
        <v>8.4495313389310461E-3</v>
      </c>
      <c r="S64" s="52">
        <v>2.8274969140330931E-2</v>
      </c>
      <c r="T64" s="52">
        <v>2.7345793677321491E-2</v>
      </c>
      <c r="U64" s="52">
        <v>9.0037083675459581E-3</v>
      </c>
      <c r="V64" s="52">
        <v>6.4806923248677123E-3</v>
      </c>
      <c r="W64" s="52">
        <v>1.3864166027605748E-2</v>
      </c>
      <c r="X64" s="52">
        <v>4.7647425819097365E-4</v>
      </c>
      <c r="Y64" s="52">
        <v>3.2767273401145783E-4</v>
      </c>
      <c r="Z64" s="52">
        <v>3.4797120809908569E-4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2.5083399599999998</v>
      </c>
      <c r="D2" s="21">
        <f t="shared" ref="D2:X2" si="0">SUM(D3,D17,D22,D25,D26,D51,D52)</f>
        <v>3.657152159999999</v>
      </c>
      <c r="E2" s="21">
        <f t="shared" si="0"/>
        <v>3.4884820799999998</v>
      </c>
      <c r="F2" s="21">
        <f t="shared" si="0"/>
        <v>2.6533040400000001</v>
      </c>
      <c r="G2" s="21">
        <f t="shared" si="0"/>
        <v>2.65142268</v>
      </c>
      <c r="H2" s="21">
        <f t="shared" si="0"/>
        <v>2.0500668000000002</v>
      </c>
      <c r="I2" s="21">
        <f t="shared" si="0"/>
        <v>1.5513336000000002</v>
      </c>
      <c r="J2" s="21">
        <f t="shared" si="0"/>
        <v>1.3056066</v>
      </c>
      <c r="K2" s="21">
        <f t="shared" si="0"/>
        <v>1.5108519600000001</v>
      </c>
      <c r="L2" s="21">
        <f t="shared" si="0"/>
        <v>1.2734193600000001</v>
      </c>
      <c r="M2" s="21">
        <f t="shared" si="0"/>
        <v>1.1158084799999999</v>
      </c>
      <c r="N2" s="21">
        <f t="shared" si="0"/>
        <v>0.22828491657997413</v>
      </c>
      <c r="O2" s="21">
        <f t="shared" si="0"/>
        <v>2.4032193593546602</v>
      </c>
      <c r="P2" s="21">
        <f t="shared" si="0"/>
        <v>3.5949068169357803</v>
      </c>
      <c r="Q2" s="21">
        <f t="shared" si="0"/>
        <v>2.9867822310718477</v>
      </c>
      <c r="R2" s="21">
        <f t="shared" si="0"/>
        <v>2.1837544006458041</v>
      </c>
      <c r="S2" s="21">
        <f t="shared" si="0"/>
        <v>2.1843634185632141</v>
      </c>
      <c r="T2" s="21">
        <f t="shared" si="0"/>
        <v>1.454500433884923</v>
      </c>
      <c r="U2" s="21">
        <f t="shared" si="0"/>
        <v>1.4732217841118858</v>
      </c>
      <c r="V2" s="21">
        <f t="shared" si="0"/>
        <v>2.0651193190726276</v>
      </c>
      <c r="W2" s="21">
        <f t="shared" si="0"/>
        <v>2.3292408473341597</v>
      </c>
      <c r="X2" s="21">
        <f t="shared" si="0"/>
        <v>3.5857027157879204</v>
      </c>
      <c r="Y2" s="21">
        <f t="shared" ref="Y2:Z2" si="1">SUM(Y3,Y17,Y22,Y25,Y26,Y51,Y52)</f>
        <v>2.5285070413348141</v>
      </c>
      <c r="Z2" s="21">
        <f t="shared" si="1"/>
        <v>2.6838228157897266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2.4019070399999998</v>
      </c>
      <c r="D26" s="27">
        <f t="shared" si="14"/>
        <v>3.5353702799999991</v>
      </c>
      <c r="E26" s="27">
        <f t="shared" si="14"/>
        <v>3.3465042</v>
      </c>
      <c r="F26" s="27">
        <f t="shared" si="14"/>
        <v>0.63915696</v>
      </c>
      <c r="G26" s="27">
        <f t="shared" si="14"/>
        <v>0.80268083999999995</v>
      </c>
      <c r="H26" s="27">
        <f t="shared" si="14"/>
        <v>0.5161806000000001</v>
      </c>
      <c r="I26" s="27">
        <f t="shared" si="14"/>
        <v>0.33371676000000011</v>
      </c>
      <c r="J26" s="27">
        <f t="shared" si="14"/>
        <v>0.29903795999999999</v>
      </c>
      <c r="K26" s="27">
        <f t="shared" si="14"/>
        <v>0.20780604000000003</v>
      </c>
      <c r="L26" s="27">
        <f t="shared" si="14"/>
        <v>0.15738839999999998</v>
      </c>
      <c r="M26" s="27">
        <f t="shared" si="14"/>
        <v>0.28009800000000001</v>
      </c>
      <c r="N26" s="27">
        <f t="shared" si="14"/>
        <v>0.16672499999999998</v>
      </c>
      <c r="O26" s="27">
        <f t="shared" si="14"/>
        <v>2.3170773599999999</v>
      </c>
      <c r="P26" s="27">
        <f t="shared" si="14"/>
        <v>3.4945560000000002</v>
      </c>
      <c r="Q26" s="27">
        <f t="shared" si="14"/>
        <v>1.9454806800000002</v>
      </c>
      <c r="R26" s="27">
        <f t="shared" si="14"/>
        <v>1.0011502800000001</v>
      </c>
      <c r="S26" s="27">
        <f t="shared" si="14"/>
        <v>1.6149650400000002</v>
      </c>
      <c r="T26" s="27">
        <f t="shared" si="14"/>
        <v>0.96327035999999999</v>
      </c>
      <c r="U26" s="27">
        <f t="shared" si="14"/>
        <v>1.3316659200000001</v>
      </c>
      <c r="V26" s="27">
        <f t="shared" si="14"/>
        <v>1.8606509999999998</v>
      </c>
      <c r="W26" s="27">
        <f t="shared" si="14"/>
        <v>2.1532867199999997</v>
      </c>
      <c r="X26" s="27">
        <f t="shared" si="14"/>
        <v>1.9865617200000001</v>
      </c>
      <c r="Y26" s="27">
        <f t="shared" ref="Y26:Z26" si="15">SUM(Y27,Y33)</f>
        <v>1.5584119199999997</v>
      </c>
      <c r="Z26" s="27">
        <f t="shared" si="15"/>
        <v>1.4765166000000001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2.4019070399999998</v>
      </c>
      <c r="D33" s="19">
        <f t="shared" si="18"/>
        <v>3.5353702799999991</v>
      </c>
      <c r="E33" s="19">
        <f t="shared" si="18"/>
        <v>3.3465042</v>
      </c>
      <c r="F33" s="19">
        <f t="shared" si="18"/>
        <v>0.63915696</v>
      </c>
      <c r="G33" s="19">
        <f t="shared" si="18"/>
        <v>0.80268083999999995</v>
      </c>
      <c r="H33" s="19">
        <f t="shared" si="18"/>
        <v>0.5161806000000001</v>
      </c>
      <c r="I33" s="19">
        <f t="shared" si="18"/>
        <v>0.33371676000000011</v>
      </c>
      <c r="J33" s="19">
        <f t="shared" si="18"/>
        <v>0.29903795999999999</v>
      </c>
      <c r="K33" s="19">
        <f t="shared" si="18"/>
        <v>0.20780604000000003</v>
      </c>
      <c r="L33" s="19">
        <f t="shared" si="18"/>
        <v>0.15738839999999998</v>
      </c>
      <c r="M33" s="19">
        <f t="shared" si="18"/>
        <v>0.28009800000000001</v>
      </c>
      <c r="N33" s="19">
        <f t="shared" si="18"/>
        <v>0.16672499999999998</v>
      </c>
      <c r="O33" s="19">
        <f t="shared" si="18"/>
        <v>2.3170773599999999</v>
      </c>
      <c r="P33" s="19">
        <f t="shared" si="18"/>
        <v>3.4945560000000002</v>
      </c>
      <c r="Q33" s="19">
        <f t="shared" si="18"/>
        <v>1.9454806800000002</v>
      </c>
      <c r="R33" s="19">
        <f t="shared" si="18"/>
        <v>1.0011502800000001</v>
      </c>
      <c r="S33" s="19">
        <f t="shared" si="18"/>
        <v>1.6149650400000002</v>
      </c>
      <c r="T33" s="19">
        <f t="shared" si="18"/>
        <v>0.96327035999999999</v>
      </c>
      <c r="U33" s="19">
        <f t="shared" si="18"/>
        <v>1.3316659200000001</v>
      </c>
      <c r="V33" s="19">
        <f t="shared" si="18"/>
        <v>1.8606509999999998</v>
      </c>
      <c r="W33" s="19">
        <f t="shared" si="18"/>
        <v>2.1532867199999997</v>
      </c>
      <c r="X33" s="19">
        <f t="shared" si="18"/>
        <v>1.9865617200000001</v>
      </c>
      <c r="Y33" s="19">
        <f t="shared" ref="Y33:Z33" si="19">SUM(Y34:Y50)</f>
        <v>1.5584119199999997</v>
      </c>
      <c r="Z33" s="19">
        <f t="shared" si="19"/>
        <v>1.4765166000000001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2.4019070399999998</v>
      </c>
      <c r="D43" s="8">
        <v>3.5353702799999991</v>
      </c>
      <c r="E43" s="8">
        <v>3.3465042</v>
      </c>
      <c r="F43" s="8">
        <v>0.63915696</v>
      </c>
      <c r="G43" s="8">
        <v>0.80268083999999995</v>
      </c>
      <c r="H43" s="8">
        <v>0.5161806000000001</v>
      </c>
      <c r="I43" s="8">
        <v>0.33371676000000011</v>
      </c>
      <c r="J43" s="8">
        <v>0.29903795999999999</v>
      </c>
      <c r="K43" s="8">
        <v>0.20780604000000003</v>
      </c>
      <c r="L43" s="8">
        <v>0.15738839999999998</v>
      </c>
      <c r="M43" s="8">
        <v>0.28009800000000001</v>
      </c>
      <c r="N43" s="8">
        <v>0.16672499999999998</v>
      </c>
      <c r="O43" s="8">
        <v>2.3170773599999999</v>
      </c>
      <c r="P43" s="8">
        <v>3.4945560000000002</v>
      </c>
      <c r="Q43" s="8">
        <v>1.9454806800000002</v>
      </c>
      <c r="R43" s="8">
        <v>1.0011502800000001</v>
      </c>
      <c r="S43" s="8">
        <v>1.6149650400000002</v>
      </c>
      <c r="T43" s="8">
        <v>0.96327035999999999</v>
      </c>
      <c r="U43" s="8">
        <v>1.3316659200000001</v>
      </c>
      <c r="V43" s="8">
        <v>1.8606509999999998</v>
      </c>
      <c r="W43" s="8">
        <v>2.1532867199999997</v>
      </c>
      <c r="X43" s="8">
        <v>1.9865617200000001</v>
      </c>
      <c r="Y43" s="8">
        <v>1.5584119199999997</v>
      </c>
      <c r="Z43" s="8">
        <v>1.4765166000000001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0.10643292000000001</v>
      </c>
      <c r="D51" s="27">
        <v>0.12178188</v>
      </c>
      <c r="E51" s="27">
        <v>0.14197787999999997</v>
      </c>
      <c r="F51" s="27">
        <v>2.0141470800000003</v>
      </c>
      <c r="G51" s="27">
        <v>1.84874184</v>
      </c>
      <c r="H51" s="27">
        <v>1.5338862000000002</v>
      </c>
      <c r="I51" s="27">
        <v>1.21761684</v>
      </c>
      <c r="J51" s="27">
        <v>1.00656864</v>
      </c>
      <c r="K51" s="27">
        <v>1.3030459200000002</v>
      </c>
      <c r="L51" s="27">
        <v>1.11603096</v>
      </c>
      <c r="M51" s="27">
        <v>0.83571047999999992</v>
      </c>
      <c r="N51" s="27">
        <v>6.1559916579974144E-2</v>
      </c>
      <c r="O51" s="27">
        <v>8.614199935466027E-2</v>
      </c>
      <c r="P51" s="27">
        <v>0.10035081693578023</v>
      </c>
      <c r="Q51" s="27">
        <v>1.0413015510718475</v>
      </c>
      <c r="R51" s="27">
        <v>1.182604120645804</v>
      </c>
      <c r="S51" s="27">
        <v>0.56939837856321385</v>
      </c>
      <c r="T51" s="27">
        <v>0.49123007388492301</v>
      </c>
      <c r="U51" s="27">
        <v>0.14155586411188578</v>
      </c>
      <c r="V51" s="27">
        <v>0.20446831907262786</v>
      </c>
      <c r="W51" s="27">
        <v>0.17595412733416002</v>
      </c>
      <c r="X51" s="27">
        <v>1.5991409957879203</v>
      </c>
      <c r="Y51" s="27">
        <v>0.97009512133481446</v>
      </c>
      <c r="Z51" s="27">
        <v>1.2073062157897265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3.6870494356710445E-5</v>
      </c>
      <c r="O61" s="49">
        <f t="shared" si="22"/>
        <v>2.8894266017022706E-4</v>
      </c>
      <c r="P61" s="49">
        <f t="shared" si="22"/>
        <v>4.1579998763636978E-4</v>
      </c>
      <c r="Q61" s="49">
        <f t="shared" si="22"/>
        <v>4.9180963899666252E-3</v>
      </c>
      <c r="R61" s="49">
        <f t="shared" si="22"/>
        <v>7.1478303875063508E-3</v>
      </c>
      <c r="S61" s="49">
        <f t="shared" si="22"/>
        <v>3.6634570133427299E-3</v>
      </c>
      <c r="T61" s="49">
        <f t="shared" si="22"/>
        <v>3.672980069219363E-3</v>
      </c>
      <c r="U61" s="49">
        <f t="shared" si="22"/>
        <v>1.0004120408384396E-3</v>
      </c>
      <c r="V61" s="49">
        <f t="shared" si="22"/>
        <v>9.0026828225521938E-4</v>
      </c>
      <c r="W61" s="49">
        <f t="shared" si="22"/>
        <v>1.3302084769137631E-3</v>
      </c>
      <c r="X61" s="49">
        <f t="shared" si="22"/>
        <v>9.61030484812022E-3</v>
      </c>
      <c r="Y61" s="49">
        <f t="shared" ref="Y61:Z61" si="23">SUM(Y62:Y72)</f>
        <v>6.6039708933892556E-3</v>
      </c>
      <c r="Z61" s="49">
        <f t="shared" si="23"/>
        <v>8.6590190709615478E-3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3.6870494356710445E-5</v>
      </c>
      <c r="O64" s="52">
        <v>2.8894266017022706E-4</v>
      </c>
      <c r="P64" s="52">
        <v>4.1579998763636978E-4</v>
      </c>
      <c r="Q64" s="52">
        <v>4.9180963899666252E-3</v>
      </c>
      <c r="R64" s="52">
        <v>7.1478303875063508E-3</v>
      </c>
      <c r="S64" s="52">
        <v>3.6634570133427299E-3</v>
      </c>
      <c r="T64" s="52">
        <v>3.672980069219363E-3</v>
      </c>
      <c r="U64" s="52">
        <v>1.0004120408384396E-3</v>
      </c>
      <c r="V64" s="52">
        <v>9.0026828225521938E-4</v>
      </c>
      <c r="W64" s="52">
        <v>1.3302084769137631E-3</v>
      </c>
      <c r="X64" s="52">
        <v>9.61030484812022E-3</v>
      </c>
      <c r="Y64" s="52">
        <v>6.6039708933892556E-3</v>
      </c>
      <c r="Z64" s="52">
        <v>8.6590190709615478E-3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31.213024800000007</v>
      </c>
      <c r="D2" s="21">
        <f t="shared" ref="D2:X2" si="0">SUM(D3,D17,D22,D25,D26,D51,D52)</f>
        <v>26.4870108</v>
      </c>
      <c r="E2" s="21">
        <f t="shared" si="0"/>
        <v>25.679296440000002</v>
      </c>
      <c r="F2" s="21">
        <f t="shared" si="0"/>
        <v>42.657039720000007</v>
      </c>
      <c r="G2" s="21">
        <f t="shared" si="0"/>
        <v>41.566880640000008</v>
      </c>
      <c r="H2" s="21">
        <f t="shared" si="0"/>
        <v>37.014094200000002</v>
      </c>
      <c r="I2" s="21">
        <f t="shared" si="0"/>
        <v>28.41385116</v>
      </c>
      <c r="J2" s="21">
        <f t="shared" si="0"/>
        <v>26.468089679999999</v>
      </c>
      <c r="K2" s="21">
        <f t="shared" si="0"/>
        <v>24.408647520000002</v>
      </c>
      <c r="L2" s="21">
        <f t="shared" si="0"/>
        <v>26.38221072</v>
      </c>
      <c r="M2" s="21">
        <f t="shared" si="0"/>
        <v>34.376987759999999</v>
      </c>
      <c r="N2" s="21">
        <f t="shared" si="0"/>
        <v>29.175901226702567</v>
      </c>
      <c r="O2" s="21">
        <f t="shared" si="0"/>
        <v>30.35301408674173</v>
      </c>
      <c r="P2" s="21">
        <f t="shared" si="0"/>
        <v>28.314998942096846</v>
      </c>
      <c r="Q2" s="21">
        <f t="shared" si="0"/>
        <v>26.997452685941912</v>
      </c>
      <c r="R2" s="21">
        <f t="shared" si="0"/>
        <v>26.183376352959847</v>
      </c>
      <c r="S2" s="21">
        <f t="shared" si="0"/>
        <v>32.902505823785617</v>
      </c>
      <c r="T2" s="21">
        <f t="shared" si="0"/>
        <v>36.953131594143123</v>
      </c>
      <c r="U2" s="21">
        <f t="shared" si="0"/>
        <v>35.741427047104537</v>
      </c>
      <c r="V2" s="21">
        <f t="shared" si="0"/>
        <v>36.014294105382611</v>
      </c>
      <c r="W2" s="21">
        <f t="shared" si="0"/>
        <v>31.883932283710124</v>
      </c>
      <c r="X2" s="21">
        <f t="shared" si="0"/>
        <v>32.799876565492696</v>
      </c>
      <c r="Y2" s="21">
        <f t="shared" ref="Y2:Z2" si="1">SUM(Y3,Y17,Y22,Y25,Y26,Y51,Y52)</f>
        <v>24.393232507490119</v>
      </c>
      <c r="Z2" s="21">
        <f t="shared" si="1"/>
        <v>24.611708047465036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22.663742640000006</v>
      </c>
      <c r="D3" s="24">
        <f t="shared" si="2"/>
        <v>16.479817199999999</v>
      </c>
      <c r="E3" s="24">
        <f t="shared" si="2"/>
        <v>13.478794560000001</v>
      </c>
      <c r="F3" s="24">
        <f t="shared" si="2"/>
        <v>14.229840240000001</v>
      </c>
      <c r="G3" s="24">
        <f t="shared" si="2"/>
        <v>14.427169680000002</v>
      </c>
      <c r="H3" s="24">
        <f t="shared" si="2"/>
        <v>14.123802000000003</v>
      </c>
      <c r="I3" s="24">
        <f t="shared" si="2"/>
        <v>13.34642232</v>
      </c>
      <c r="J3" s="24">
        <f t="shared" si="2"/>
        <v>13.889956080000001</v>
      </c>
      <c r="K3" s="24">
        <f t="shared" si="2"/>
        <v>13.621700400000003</v>
      </c>
      <c r="L3" s="24">
        <f t="shared" si="2"/>
        <v>15.303916319999999</v>
      </c>
      <c r="M3" s="24">
        <f t="shared" si="2"/>
        <v>20.645504880000001</v>
      </c>
      <c r="N3" s="24">
        <f t="shared" si="2"/>
        <v>16.6940004</v>
      </c>
      <c r="O3" s="24">
        <f t="shared" si="2"/>
        <v>18.664485840000001</v>
      </c>
      <c r="P3" s="24">
        <f t="shared" si="2"/>
        <v>13.26426024</v>
      </c>
      <c r="Q3" s="24">
        <f t="shared" si="2"/>
        <v>14.195430480000002</v>
      </c>
      <c r="R3" s="24">
        <f t="shared" si="2"/>
        <v>12.484773840000004</v>
      </c>
      <c r="S3" s="24">
        <f t="shared" si="2"/>
        <v>14.81445504</v>
      </c>
      <c r="T3" s="24">
        <f t="shared" si="2"/>
        <v>10.460215920000001</v>
      </c>
      <c r="U3" s="24">
        <f t="shared" si="2"/>
        <v>11.14244208</v>
      </c>
      <c r="V3" s="24">
        <f t="shared" si="2"/>
        <v>9.8432980799999985</v>
      </c>
      <c r="W3" s="24">
        <f t="shared" si="2"/>
        <v>8.6782819199999999</v>
      </c>
      <c r="X3" s="24">
        <f t="shared" ref="X3:Z3" si="3">SUM(X4,X8,X11)</f>
        <v>6.0431263200000025</v>
      </c>
      <c r="Y3" s="24">
        <f t="shared" si="3"/>
        <v>2.9532703200000001</v>
      </c>
      <c r="Z3" s="24">
        <f t="shared" si="3"/>
        <v>5.9307679200000001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22.663742640000006</v>
      </c>
      <c r="D11" s="19">
        <f t="shared" si="8"/>
        <v>16.479817199999999</v>
      </c>
      <c r="E11" s="19">
        <f t="shared" si="8"/>
        <v>13.478794560000001</v>
      </c>
      <c r="F11" s="19">
        <f t="shared" si="8"/>
        <v>14.229840240000001</v>
      </c>
      <c r="G11" s="19">
        <f t="shared" si="8"/>
        <v>14.427169680000002</v>
      </c>
      <c r="H11" s="19">
        <f t="shared" si="8"/>
        <v>14.123802000000003</v>
      </c>
      <c r="I11" s="19">
        <f t="shared" si="8"/>
        <v>13.34642232</v>
      </c>
      <c r="J11" s="19">
        <f t="shared" si="8"/>
        <v>13.889956080000001</v>
      </c>
      <c r="K11" s="19">
        <f t="shared" si="8"/>
        <v>13.621700400000003</v>
      </c>
      <c r="L11" s="19">
        <f t="shared" si="8"/>
        <v>15.303916319999999</v>
      </c>
      <c r="M11" s="19">
        <f t="shared" si="8"/>
        <v>20.645504880000001</v>
      </c>
      <c r="N11" s="19">
        <f t="shared" si="8"/>
        <v>16.6940004</v>
      </c>
      <c r="O11" s="19">
        <f t="shared" si="8"/>
        <v>18.664485840000001</v>
      </c>
      <c r="P11" s="19">
        <f t="shared" si="8"/>
        <v>13.26426024</v>
      </c>
      <c r="Q11" s="19">
        <f t="shared" si="8"/>
        <v>14.195430480000002</v>
      </c>
      <c r="R11" s="19">
        <f t="shared" si="8"/>
        <v>12.484773840000004</v>
      </c>
      <c r="S11" s="19">
        <f t="shared" si="8"/>
        <v>14.81445504</v>
      </c>
      <c r="T11" s="19">
        <f t="shared" si="8"/>
        <v>10.460215920000001</v>
      </c>
      <c r="U11" s="19">
        <f t="shared" si="8"/>
        <v>11.14244208</v>
      </c>
      <c r="V11" s="19">
        <f t="shared" si="8"/>
        <v>9.8432980799999985</v>
      </c>
      <c r="W11" s="19">
        <f t="shared" si="8"/>
        <v>8.6782819199999999</v>
      </c>
      <c r="X11" s="19">
        <f t="shared" si="8"/>
        <v>6.0431263200000025</v>
      </c>
      <c r="Y11" s="19">
        <f t="shared" ref="Y11:Z11" si="9">SUM(Y12:Y16)</f>
        <v>2.9532703200000001</v>
      </c>
      <c r="Z11" s="19">
        <f t="shared" si="9"/>
        <v>5.9307679200000001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22.663742640000006</v>
      </c>
      <c r="D16" s="8">
        <v>16.479817199999999</v>
      </c>
      <c r="E16" s="8">
        <v>13.478794560000001</v>
      </c>
      <c r="F16" s="8">
        <v>14.229840240000001</v>
      </c>
      <c r="G16" s="8">
        <v>14.427169680000002</v>
      </c>
      <c r="H16" s="8">
        <v>14.123802000000003</v>
      </c>
      <c r="I16" s="8">
        <v>13.34642232</v>
      </c>
      <c r="J16" s="8">
        <v>13.889956080000001</v>
      </c>
      <c r="K16" s="8">
        <v>13.621700400000003</v>
      </c>
      <c r="L16" s="8">
        <v>15.303916319999999</v>
      </c>
      <c r="M16" s="8">
        <v>20.645504880000001</v>
      </c>
      <c r="N16" s="8">
        <v>16.6940004</v>
      </c>
      <c r="O16" s="8">
        <v>18.664485840000001</v>
      </c>
      <c r="P16" s="8">
        <v>13.26426024</v>
      </c>
      <c r="Q16" s="8">
        <v>14.195430480000002</v>
      </c>
      <c r="R16" s="8">
        <v>12.484773840000004</v>
      </c>
      <c r="S16" s="8">
        <v>14.81445504</v>
      </c>
      <c r="T16" s="8">
        <v>10.460215920000001</v>
      </c>
      <c r="U16" s="8">
        <v>11.14244208</v>
      </c>
      <c r="V16" s="8">
        <v>9.8432980799999985</v>
      </c>
      <c r="W16" s="8">
        <v>8.6782819199999999</v>
      </c>
      <c r="X16" s="8">
        <v>6.0431263200000025</v>
      </c>
      <c r="Y16" s="8">
        <v>2.9532703200000001</v>
      </c>
      <c r="Z16" s="8">
        <v>5.9307679200000001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2.6318541600000001</v>
      </c>
      <c r="D26" s="27">
        <f t="shared" si="14"/>
        <v>3.6834220800000002</v>
      </c>
      <c r="E26" s="27">
        <f t="shared" si="14"/>
        <v>3.7807894800000001</v>
      </c>
      <c r="F26" s="27">
        <f t="shared" si="14"/>
        <v>21.744141120000002</v>
      </c>
      <c r="G26" s="27">
        <f t="shared" si="14"/>
        <v>20.831288400000002</v>
      </c>
      <c r="H26" s="27">
        <f t="shared" si="14"/>
        <v>16.873903800000001</v>
      </c>
      <c r="I26" s="27">
        <f t="shared" si="14"/>
        <v>9.542005200000002</v>
      </c>
      <c r="J26" s="27">
        <f t="shared" si="14"/>
        <v>7.7821894800000004</v>
      </c>
      <c r="K26" s="27">
        <f t="shared" si="14"/>
        <v>5.6446415999999999</v>
      </c>
      <c r="L26" s="27">
        <f t="shared" si="14"/>
        <v>4.6341547199999988</v>
      </c>
      <c r="M26" s="27">
        <f t="shared" si="14"/>
        <v>8.4496230000000008</v>
      </c>
      <c r="N26" s="27">
        <f t="shared" si="14"/>
        <v>5.4840520799999997</v>
      </c>
      <c r="O26" s="27">
        <f t="shared" si="14"/>
        <v>5.477649839999998</v>
      </c>
      <c r="P26" s="27">
        <f t="shared" si="14"/>
        <v>7.4735481599999991</v>
      </c>
      <c r="Q26" s="27">
        <f t="shared" si="14"/>
        <v>3.87548928</v>
      </c>
      <c r="R26" s="27">
        <f t="shared" si="14"/>
        <v>3.8154682800000006</v>
      </c>
      <c r="S26" s="27">
        <f t="shared" si="14"/>
        <v>6.6268519199999982</v>
      </c>
      <c r="T26" s="27">
        <f t="shared" si="14"/>
        <v>14.522414400000001</v>
      </c>
      <c r="U26" s="27">
        <f t="shared" si="14"/>
        <v>17.431165439999997</v>
      </c>
      <c r="V26" s="27">
        <f t="shared" si="14"/>
        <v>19.817600400000003</v>
      </c>
      <c r="W26" s="27">
        <f t="shared" si="14"/>
        <v>17.834239799999995</v>
      </c>
      <c r="X26" s="27">
        <f t="shared" si="14"/>
        <v>16.452156240000001</v>
      </c>
      <c r="Y26" s="27">
        <f t="shared" ref="Y26:Z26" si="15">SUM(Y27,Y33)</f>
        <v>12.904248240000001</v>
      </c>
      <c r="Z26" s="27">
        <f t="shared" si="15"/>
        <v>12.23041248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2.6318541600000001</v>
      </c>
      <c r="D33" s="19">
        <f t="shared" si="18"/>
        <v>3.6834220800000002</v>
      </c>
      <c r="E33" s="19">
        <f t="shared" si="18"/>
        <v>3.7807894800000001</v>
      </c>
      <c r="F33" s="19">
        <f t="shared" si="18"/>
        <v>21.744141120000002</v>
      </c>
      <c r="G33" s="19">
        <f t="shared" si="18"/>
        <v>20.831288400000002</v>
      </c>
      <c r="H33" s="19">
        <f t="shared" si="18"/>
        <v>16.873903800000001</v>
      </c>
      <c r="I33" s="19">
        <f t="shared" si="18"/>
        <v>9.542005200000002</v>
      </c>
      <c r="J33" s="19">
        <f t="shared" si="18"/>
        <v>7.7821894800000004</v>
      </c>
      <c r="K33" s="19">
        <f t="shared" si="18"/>
        <v>5.6446415999999999</v>
      </c>
      <c r="L33" s="19">
        <f t="shared" si="18"/>
        <v>4.6341547199999988</v>
      </c>
      <c r="M33" s="19">
        <f t="shared" si="18"/>
        <v>8.4496230000000008</v>
      </c>
      <c r="N33" s="19">
        <f t="shared" si="18"/>
        <v>5.4840520799999997</v>
      </c>
      <c r="O33" s="19">
        <f t="shared" si="18"/>
        <v>5.477649839999998</v>
      </c>
      <c r="P33" s="19">
        <f t="shared" si="18"/>
        <v>7.4735481599999991</v>
      </c>
      <c r="Q33" s="19">
        <f t="shared" si="18"/>
        <v>3.87548928</v>
      </c>
      <c r="R33" s="19">
        <f t="shared" si="18"/>
        <v>3.8154682800000006</v>
      </c>
      <c r="S33" s="19">
        <f t="shared" si="18"/>
        <v>6.6268519199999982</v>
      </c>
      <c r="T33" s="19">
        <f t="shared" si="18"/>
        <v>14.522414400000001</v>
      </c>
      <c r="U33" s="19">
        <f t="shared" si="18"/>
        <v>17.431165439999997</v>
      </c>
      <c r="V33" s="19">
        <f t="shared" si="18"/>
        <v>19.817600400000003</v>
      </c>
      <c r="W33" s="19">
        <f t="shared" si="18"/>
        <v>17.834239799999995</v>
      </c>
      <c r="X33" s="19">
        <f t="shared" si="18"/>
        <v>16.452156240000001</v>
      </c>
      <c r="Y33" s="19">
        <f t="shared" ref="Y33:Z33" si="19">SUM(Y34:Y50)</f>
        <v>12.904248240000001</v>
      </c>
      <c r="Z33" s="19">
        <f t="shared" si="19"/>
        <v>12.23041248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2.6318541600000001</v>
      </c>
      <c r="D43" s="8">
        <v>3.6834220800000002</v>
      </c>
      <c r="E43" s="8">
        <v>3.7807894800000001</v>
      </c>
      <c r="F43" s="8">
        <v>21.744141120000002</v>
      </c>
      <c r="G43" s="8">
        <v>20.831288400000002</v>
      </c>
      <c r="H43" s="8">
        <v>16.873903800000001</v>
      </c>
      <c r="I43" s="8">
        <v>9.542005200000002</v>
      </c>
      <c r="J43" s="8">
        <v>7.7821894800000004</v>
      </c>
      <c r="K43" s="8">
        <v>5.6446415999999999</v>
      </c>
      <c r="L43" s="8">
        <v>4.6341547199999988</v>
      </c>
      <c r="M43" s="8">
        <v>8.4496230000000008</v>
      </c>
      <c r="N43" s="8">
        <v>5.4840520799999997</v>
      </c>
      <c r="O43" s="8">
        <v>5.477649839999998</v>
      </c>
      <c r="P43" s="8">
        <v>7.4735481599999991</v>
      </c>
      <c r="Q43" s="8">
        <v>3.87548928</v>
      </c>
      <c r="R43" s="8">
        <v>3.8154682800000006</v>
      </c>
      <c r="S43" s="8">
        <v>6.6268519199999982</v>
      </c>
      <c r="T43" s="8">
        <v>14.522414400000001</v>
      </c>
      <c r="U43" s="8">
        <v>17.431165439999997</v>
      </c>
      <c r="V43" s="8">
        <v>19.817600400000003</v>
      </c>
      <c r="W43" s="8">
        <v>17.834239799999995</v>
      </c>
      <c r="X43" s="8">
        <v>16.452156240000001</v>
      </c>
      <c r="Y43" s="8">
        <v>12.904248240000001</v>
      </c>
      <c r="Z43" s="8">
        <v>12.23041248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5.9174280000000001</v>
      </c>
      <c r="D51" s="27">
        <v>6.3237715200000011</v>
      </c>
      <c r="E51" s="27">
        <v>8.4197124000000017</v>
      </c>
      <c r="F51" s="27">
        <v>6.6830583600000022</v>
      </c>
      <c r="G51" s="27">
        <v>6.3084225600000012</v>
      </c>
      <c r="H51" s="27">
        <v>6.0163883999999994</v>
      </c>
      <c r="I51" s="27">
        <v>5.5254236400000005</v>
      </c>
      <c r="J51" s="27">
        <v>4.7959441199999988</v>
      </c>
      <c r="K51" s="27">
        <v>5.1423055200000016</v>
      </c>
      <c r="L51" s="27">
        <v>6.4441396800000019</v>
      </c>
      <c r="M51" s="27">
        <v>5.2818598799999998</v>
      </c>
      <c r="N51" s="27">
        <v>6.9978487467025703</v>
      </c>
      <c r="O51" s="27">
        <v>6.2108784067417329</v>
      </c>
      <c r="P51" s="27">
        <v>7.5771905420968473</v>
      </c>
      <c r="Q51" s="27">
        <v>8.9265329259419097</v>
      </c>
      <c r="R51" s="27">
        <v>9.8831342329598435</v>
      </c>
      <c r="S51" s="27">
        <v>11.461198863785617</v>
      </c>
      <c r="T51" s="27">
        <v>11.970501274143123</v>
      </c>
      <c r="U51" s="27">
        <v>7.1678195271045402</v>
      </c>
      <c r="V51" s="27">
        <v>6.3533956253826078</v>
      </c>
      <c r="W51" s="27">
        <v>5.3714105637101284</v>
      </c>
      <c r="X51" s="27">
        <v>10.304594005492691</v>
      </c>
      <c r="Y51" s="27">
        <v>8.5357139474901178</v>
      </c>
      <c r="Z51" s="27">
        <v>6.4505276474650355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4.1912685568574019E-3</v>
      </c>
      <c r="O61" s="49">
        <f t="shared" si="22"/>
        <v>2.0832900818208031E-2</v>
      </c>
      <c r="P61" s="49">
        <f t="shared" si="22"/>
        <v>3.1395815499324929E-2</v>
      </c>
      <c r="Q61" s="49">
        <f t="shared" si="22"/>
        <v>4.2160265019103985E-2</v>
      </c>
      <c r="R61" s="49">
        <f t="shared" si="22"/>
        <v>5.973509305512776E-2</v>
      </c>
      <c r="S61" s="49">
        <f t="shared" si="22"/>
        <v>7.3740303695279577E-2</v>
      </c>
      <c r="T61" s="49">
        <f t="shared" si="22"/>
        <v>8.9504724844661335E-2</v>
      </c>
      <c r="U61" s="49">
        <f t="shared" si="22"/>
        <v>5.0656841427667673E-2</v>
      </c>
      <c r="V61" s="49">
        <f t="shared" si="22"/>
        <v>2.7973822996604905E-2</v>
      </c>
      <c r="W61" s="49">
        <f t="shared" si="22"/>
        <v>4.0607719597630529E-2</v>
      </c>
      <c r="X61" s="49">
        <f t="shared" si="22"/>
        <v>6.1927178397489131E-2</v>
      </c>
      <c r="Y61" s="49">
        <f t="shared" ref="Y61:Z61" si="23">SUM(Y62:Y72)</f>
        <v>5.8107298164698513E-2</v>
      </c>
      <c r="Z61" s="49">
        <f t="shared" si="23"/>
        <v>4.6264353804082996E-2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4.1912685568574019E-3</v>
      </c>
      <c r="O64" s="52">
        <v>2.0832900818208031E-2</v>
      </c>
      <c r="P64" s="52">
        <v>3.1395815499324929E-2</v>
      </c>
      <c r="Q64" s="52">
        <v>4.2160265019103985E-2</v>
      </c>
      <c r="R64" s="52">
        <v>5.973509305512776E-2</v>
      </c>
      <c r="S64" s="52">
        <v>7.3740303695279577E-2</v>
      </c>
      <c r="T64" s="52">
        <v>8.9504724844661335E-2</v>
      </c>
      <c r="U64" s="52">
        <v>5.0656841427667673E-2</v>
      </c>
      <c r="V64" s="52">
        <v>2.7973822996604905E-2</v>
      </c>
      <c r="W64" s="52">
        <v>4.0607719597630529E-2</v>
      </c>
      <c r="X64" s="52">
        <v>6.1927178397489131E-2</v>
      </c>
      <c r="Y64" s="52">
        <v>5.8107298164698513E-2</v>
      </c>
      <c r="Z64" s="52">
        <v>4.6264353804082996E-2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84.373640999999992</v>
      </c>
      <c r="D2" s="21">
        <f t="shared" ref="D2:X2" si="0">SUM(D3,D17,D22,D25,D26,D51,D52)</f>
        <v>81.125363520000008</v>
      </c>
      <c r="E2" s="21">
        <f t="shared" si="0"/>
        <v>57.111043320000007</v>
      </c>
      <c r="F2" s="21">
        <f t="shared" si="0"/>
        <v>59.412884040000009</v>
      </c>
      <c r="G2" s="21">
        <f t="shared" si="0"/>
        <v>55.480271399999992</v>
      </c>
      <c r="H2" s="21">
        <f t="shared" si="0"/>
        <v>53.835954119999997</v>
      </c>
      <c r="I2" s="21">
        <f t="shared" si="0"/>
        <v>54.660986640000004</v>
      </c>
      <c r="J2" s="21">
        <f t="shared" si="0"/>
        <v>62.466701759999992</v>
      </c>
      <c r="K2" s="21">
        <f t="shared" si="0"/>
        <v>48.395812680000006</v>
      </c>
      <c r="L2" s="21">
        <f t="shared" si="0"/>
        <v>42.067583279999994</v>
      </c>
      <c r="M2" s="21">
        <f t="shared" si="0"/>
        <v>41.623663679999993</v>
      </c>
      <c r="N2" s="21">
        <f t="shared" si="0"/>
        <v>36.461668177656819</v>
      </c>
      <c r="O2" s="21">
        <f t="shared" si="0"/>
        <v>39.025751985825671</v>
      </c>
      <c r="P2" s="21">
        <f t="shared" si="0"/>
        <v>44.050150244265417</v>
      </c>
      <c r="Q2" s="21">
        <f t="shared" si="0"/>
        <v>31.597280844722761</v>
      </c>
      <c r="R2" s="21">
        <f t="shared" si="0"/>
        <v>24.413230958714518</v>
      </c>
      <c r="S2" s="21">
        <f t="shared" si="0"/>
        <v>25.340603801667761</v>
      </c>
      <c r="T2" s="21">
        <f t="shared" si="0"/>
        <v>28.570467704256533</v>
      </c>
      <c r="U2" s="21">
        <f t="shared" si="0"/>
        <v>30.27601135992095</v>
      </c>
      <c r="V2" s="21">
        <f t="shared" si="0"/>
        <v>39.626640099265543</v>
      </c>
      <c r="W2" s="21">
        <f t="shared" si="0"/>
        <v>31.896380106570582</v>
      </c>
      <c r="X2" s="21">
        <f t="shared" si="0"/>
        <v>116.03466108375821</v>
      </c>
      <c r="Y2" s="21">
        <f t="shared" ref="Y2:Z2" si="1">SUM(Y3,Y17,Y22,Y25,Y26,Y51,Y52)</f>
        <v>88.503831742077125</v>
      </c>
      <c r="Z2" s="21">
        <f t="shared" si="1"/>
        <v>82.231653625776573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49.461017759999997</v>
      </c>
      <c r="D26" s="27">
        <f t="shared" si="14"/>
        <v>47.824179120000004</v>
      </c>
      <c r="E26" s="27">
        <f t="shared" si="14"/>
        <v>33.931488240000007</v>
      </c>
      <c r="F26" s="27">
        <f t="shared" si="14"/>
        <v>34.077809880000004</v>
      </c>
      <c r="G26" s="27">
        <f t="shared" si="14"/>
        <v>22.77264744</v>
      </c>
      <c r="H26" s="27">
        <f t="shared" si="14"/>
        <v>19.140033960000004</v>
      </c>
      <c r="I26" s="27">
        <f t="shared" si="14"/>
        <v>13.979174040000002</v>
      </c>
      <c r="J26" s="27">
        <f t="shared" si="14"/>
        <v>12.458780280000003</v>
      </c>
      <c r="K26" s="27">
        <f t="shared" si="14"/>
        <v>8.288980200000001</v>
      </c>
      <c r="L26" s="27">
        <f t="shared" si="14"/>
        <v>2.9069333999999998</v>
      </c>
      <c r="M26" s="27">
        <f t="shared" si="14"/>
        <v>8.08921548</v>
      </c>
      <c r="N26" s="27">
        <f t="shared" si="14"/>
        <v>3.4449656399999999</v>
      </c>
      <c r="O26" s="27">
        <f t="shared" si="14"/>
        <v>4.6486537200000004</v>
      </c>
      <c r="P26" s="27">
        <f t="shared" si="14"/>
        <v>7.2376898400000016</v>
      </c>
      <c r="Q26" s="27">
        <f t="shared" si="14"/>
        <v>5.3533062000000022</v>
      </c>
      <c r="R26" s="27">
        <f t="shared" si="14"/>
        <v>4.0293669600000008</v>
      </c>
      <c r="S26" s="27">
        <f t="shared" si="14"/>
        <v>5.4240998400000002</v>
      </c>
      <c r="T26" s="27">
        <f t="shared" si="14"/>
        <v>10.657505520000001</v>
      </c>
      <c r="U26" s="27">
        <f t="shared" si="14"/>
        <v>12.85702092</v>
      </c>
      <c r="V26" s="27">
        <f t="shared" si="14"/>
        <v>17.165081520000001</v>
      </c>
      <c r="W26" s="27">
        <f t="shared" si="14"/>
        <v>12.590725319999999</v>
      </c>
      <c r="X26" s="27">
        <f t="shared" si="14"/>
        <v>11.916471600000001</v>
      </c>
      <c r="Y26" s="27">
        <f t="shared" ref="Y26:Z26" si="15">SUM(Y27,Y33)</f>
        <v>9.551887200000003</v>
      </c>
      <c r="Z26" s="27">
        <f t="shared" si="15"/>
        <v>9.44484192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49.461017759999997</v>
      </c>
      <c r="D33" s="19">
        <f t="shared" si="18"/>
        <v>47.824179120000004</v>
      </c>
      <c r="E33" s="19">
        <f t="shared" si="18"/>
        <v>33.931488240000007</v>
      </c>
      <c r="F33" s="19">
        <f t="shared" si="18"/>
        <v>34.077809880000004</v>
      </c>
      <c r="G33" s="19">
        <f t="shared" si="18"/>
        <v>22.77264744</v>
      </c>
      <c r="H33" s="19">
        <f t="shared" si="18"/>
        <v>19.140033960000004</v>
      </c>
      <c r="I33" s="19">
        <f t="shared" si="18"/>
        <v>13.979174040000002</v>
      </c>
      <c r="J33" s="19">
        <f t="shared" si="18"/>
        <v>12.458780280000003</v>
      </c>
      <c r="K33" s="19">
        <f t="shared" si="18"/>
        <v>8.288980200000001</v>
      </c>
      <c r="L33" s="19">
        <f t="shared" si="18"/>
        <v>2.9069333999999998</v>
      </c>
      <c r="M33" s="19">
        <f t="shared" si="18"/>
        <v>8.08921548</v>
      </c>
      <c r="N33" s="19">
        <f t="shared" si="18"/>
        <v>3.4449656399999999</v>
      </c>
      <c r="O33" s="19">
        <f t="shared" si="18"/>
        <v>4.6486537200000004</v>
      </c>
      <c r="P33" s="19">
        <f t="shared" si="18"/>
        <v>7.2376898400000016</v>
      </c>
      <c r="Q33" s="19">
        <f t="shared" si="18"/>
        <v>5.3533062000000022</v>
      </c>
      <c r="R33" s="19">
        <f t="shared" si="18"/>
        <v>4.0293669600000008</v>
      </c>
      <c r="S33" s="19">
        <f t="shared" si="18"/>
        <v>5.4240998400000002</v>
      </c>
      <c r="T33" s="19">
        <f t="shared" si="18"/>
        <v>10.657505520000001</v>
      </c>
      <c r="U33" s="19">
        <f t="shared" si="18"/>
        <v>12.85702092</v>
      </c>
      <c r="V33" s="19">
        <f t="shared" si="18"/>
        <v>17.165081520000001</v>
      </c>
      <c r="W33" s="19">
        <f t="shared" si="18"/>
        <v>12.590725319999999</v>
      </c>
      <c r="X33" s="19">
        <f t="shared" si="18"/>
        <v>11.916471600000001</v>
      </c>
      <c r="Y33" s="19">
        <f t="shared" ref="Y33:Z33" si="19">SUM(Y34:Y50)</f>
        <v>9.551887200000003</v>
      </c>
      <c r="Z33" s="19">
        <f t="shared" si="19"/>
        <v>9.44484192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29.026050479999995</v>
      </c>
      <c r="D36" s="8">
        <v>26.123400000000004</v>
      </c>
      <c r="E36" s="8">
        <v>17.415675720000003</v>
      </c>
      <c r="F36" s="8">
        <v>17.415675720000003</v>
      </c>
      <c r="G36" s="8">
        <v>8.707724279999999</v>
      </c>
      <c r="H36" s="8">
        <v>8.707724279999999</v>
      </c>
      <c r="I36" s="8">
        <v>5.8053009600000003</v>
      </c>
      <c r="J36" s="8">
        <v>5.8053009600000003</v>
      </c>
      <c r="K36" s="8">
        <v>5.8053009600000003</v>
      </c>
      <c r="L36" s="8">
        <v>0.1567404</v>
      </c>
      <c r="M36" s="8">
        <v>0.10449360000000002</v>
      </c>
      <c r="N36" s="8">
        <v>0</v>
      </c>
      <c r="O36" s="8">
        <v>1.1585160000000001E-2</v>
      </c>
      <c r="P36" s="8">
        <v>8.6320800000000003E-3</v>
      </c>
      <c r="Q36" s="8">
        <v>6.6785040000000018E-2</v>
      </c>
      <c r="R36" s="8">
        <v>5.8152960000000017E-2</v>
      </c>
      <c r="S36" s="8">
        <v>2.0217240000000001E-2</v>
      </c>
      <c r="T36" s="8">
        <v>0.10744668000000002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5.9660647200000012</v>
      </c>
      <c r="D37" s="8">
        <v>5.9660647200000012</v>
      </c>
      <c r="E37" s="8">
        <v>2.9830323600000006</v>
      </c>
      <c r="F37" s="8">
        <v>2.9830323600000006</v>
      </c>
      <c r="G37" s="8">
        <v>2.9830323600000006</v>
      </c>
      <c r="H37" s="8">
        <v>2.9830323600000006</v>
      </c>
      <c r="I37" s="8">
        <v>2.9830323600000006</v>
      </c>
      <c r="J37" s="8">
        <v>2.9830323600000006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0.63275471999999988</v>
      </c>
      <c r="D43" s="8">
        <v>0.79654536000000031</v>
      </c>
      <c r="E43" s="8">
        <v>0.75546431999999986</v>
      </c>
      <c r="F43" s="8">
        <v>0.61701587999999996</v>
      </c>
      <c r="G43" s="8">
        <v>0.63595583999999994</v>
      </c>
      <c r="H43" s="8">
        <v>0.58553820000000012</v>
      </c>
      <c r="I43" s="8">
        <v>0.31157568000000002</v>
      </c>
      <c r="J43" s="8">
        <v>0.28329912000000002</v>
      </c>
      <c r="K43" s="8">
        <v>0.40307436000000002</v>
      </c>
      <c r="L43" s="8">
        <v>0.43135091999999986</v>
      </c>
      <c r="M43" s="8">
        <v>0.93819491999999993</v>
      </c>
      <c r="N43" s="8">
        <v>0.5161806000000001</v>
      </c>
      <c r="O43" s="8">
        <v>2.1911666400000001</v>
      </c>
      <c r="P43" s="8">
        <v>2.4333847199999998</v>
      </c>
      <c r="Q43" s="8">
        <v>1.4103601199999998</v>
      </c>
      <c r="R43" s="8">
        <v>0.88137504000000011</v>
      </c>
      <c r="S43" s="8">
        <v>1.1964185999999999</v>
      </c>
      <c r="T43" s="8">
        <v>3.2867499600000003</v>
      </c>
      <c r="U43" s="8">
        <v>4.4482229999999996</v>
      </c>
      <c r="V43" s="8">
        <v>10.898746560000001</v>
      </c>
      <c r="W43" s="8">
        <v>9.1138553999999985</v>
      </c>
      <c r="X43" s="8">
        <v>8.4056076000000015</v>
      </c>
      <c r="Y43" s="8">
        <v>6.5921731200000018</v>
      </c>
      <c r="Z43" s="8">
        <v>6.2491197599999992</v>
      </c>
    </row>
    <row r="44" spans="1:26" ht="11.25" customHeight="1" x14ac:dyDescent="0.2">
      <c r="A44" s="28" t="s">
        <v>74</v>
      </c>
      <c r="B44" s="7" t="s">
        <v>75</v>
      </c>
      <c r="C44" s="8">
        <v>13.836147840000001</v>
      </c>
      <c r="D44" s="8">
        <v>14.93816904</v>
      </c>
      <c r="E44" s="8">
        <v>12.777315840000002</v>
      </c>
      <c r="F44" s="8">
        <v>13.062085920000001</v>
      </c>
      <c r="G44" s="8">
        <v>10.445934960000001</v>
      </c>
      <c r="H44" s="8">
        <v>6.8637391200000026</v>
      </c>
      <c r="I44" s="8">
        <v>4.8792650399999999</v>
      </c>
      <c r="J44" s="8">
        <v>3.3871478400000017</v>
      </c>
      <c r="K44" s="8">
        <v>2.0806048800000001</v>
      </c>
      <c r="L44" s="8">
        <v>2.31884208</v>
      </c>
      <c r="M44" s="8">
        <v>7.0465269600000005</v>
      </c>
      <c r="N44" s="8">
        <v>2.9287850399999997</v>
      </c>
      <c r="O44" s="8">
        <v>2.4459019200000003</v>
      </c>
      <c r="P44" s="8">
        <v>4.7956730400000014</v>
      </c>
      <c r="Q44" s="8">
        <v>3.8761610400000022</v>
      </c>
      <c r="R44" s="8">
        <v>3.0898389600000007</v>
      </c>
      <c r="S44" s="8">
        <v>4.2074640000000008</v>
      </c>
      <c r="T44" s="8">
        <v>7.2633088800000012</v>
      </c>
      <c r="U44" s="8">
        <v>8.4087979200000014</v>
      </c>
      <c r="V44" s="8">
        <v>6.2663349600000009</v>
      </c>
      <c r="W44" s="8">
        <v>3.4768699200000008</v>
      </c>
      <c r="X44" s="8">
        <v>3.5108639999999989</v>
      </c>
      <c r="Y44" s="8">
        <v>2.9597140800000004</v>
      </c>
      <c r="Z44" s="8">
        <v>3.1957221600000003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34.912623239999995</v>
      </c>
      <c r="D51" s="27">
        <v>33.301184400000004</v>
      </c>
      <c r="E51" s="27">
        <v>23.17955508</v>
      </c>
      <c r="F51" s="27">
        <v>25.335074160000008</v>
      </c>
      <c r="G51" s="27">
        <v>32.707623959999992</v>
      </c>
      <c r="H51" s="27">
        <v>34.695920159999993</v>
      </c>
      <c r="I51" s="27">
        <v>40.681812600000001</v>
      </c>
      <c r="J51" s="27">
        <v>50.007921479999993</v>
      </c>
      <c r="K51" s="27">
        <v>40.106832480000008</v>
      </c>
      <c r="L51" s="27">
        <v>39.160649879999994</v>
      </c>
      <c r="M51" s="27">
        <v>33.534448199999993</v>
      </c>
      <c r="N51" s="27">
        <v>33.016702537656819</v>
      </c>
      <c r="O51" s="27">
        <v>34.377098265825673</v>
      </c>
      <c r="P51" s="27">
        <v>36.812460404265416</v>
      </c>
      <c r="Q51" s="27">
        <v>26.243974644722758</v>
      </c>
      <c r="R51" s="27">
        <v>20.383863998714517</v>
      </c>
      <c r="S51" s="27">
        <v>19.916503961667761</v>
      </c>
      <c r="T51" s="27">
        <v>17.912962184256532</v>
      </c>
      <c r="U51" s="27">
        <v>17.41899043992095</v>
      </c>
      <c r="V51" s="27">
        <v>22.461558579265546</v>
      </c>
      <c r="W51" s="27">
        <v>19.305654786570585</v>
      </c>
      <c r="X51" s="27">
        <v>104.11818948375821</v>
      </c>
      <c r="Y51" s="27">
        <v>78.951944542077129</v>
      </c>
      <c r="Z51" s="27">
        <v>72.786811705776572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1.9774915435604608E-2</v>
      </c>
      <c r="O61" s="49">
        <f t="shared" si="22"/>
        <v>0.11530972459746601</v>
      </c>
      <c r="P61" s="49">
        <f t="shared" si="22"/>
        <v>0.15253110087537627</v>
      </c>
      <c r="Q61" s="49">
        <f t="shared" si="22"/>
        <v>0.12395102727517314</v>
      </c>
      <c r="R61" s="49">
        <f t="shared" si="22"/>
        <v>0.12320302285539417</v>
      </c>
      <c r="S61" s="49">
        <f t="shared" si="22"/>
        <v>0.1281409622270987</v>
      </c>
      <c r="T61" s="49">
        <f t="shared" si="22"/>
        <v>0.13393714387866953</v>
      </c>
      <c r="U61" s="49">
        <f t="shared" si="22"/>
        <v>0.12310452756356982</v>
      </c>
      <c r="V61" s="49">
        <f t="shared" si="22"/>
        <v>9.8897613335138052E-2</v>
      </c>
      <c r="W61" s="49">
        <f t="shared" si="22"/>
        <v>0.14595023167996635</v>
      </c>
      <c r="X61" s="49">
        <f t="shared" si="22"/>
        <v>0.62571564596794482</v>
      </c>
      <c r="Y61" s="49">
        <f t="shared" ref="Y61:Z61" si="23">SUM(Y62:Y72)</f>
        <v>0.5374692978714688</v>
      </c>
      <c r="Z61" s="49">
        <f t="shared" si="23"/>
        <v>0.52204021020676805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1.9774915435604608E-2</v>
      </c>
      <c r="O64" s="52">
        <v>0.11530972459746601</v>
      </c>
      <c r="P64" s="52">
        <v>0.15253110087537627</v>
      </c>
      <c r="Q64" s="52">
        <v>0.12395102727517314</v>
      </c>
      <c r="R64" s="52">
        <v>0.12320302285539417</v>
      </c>
      <c r="S64" s="52">
        <v>0.1281409622270987</v>
      </c>
      <c r="T64" s="52">
        <v>0.13393714387866953</v>
      </c>
      <c r="U64" s="52">
        <v>0.12310452756356982</v>
      </c>
      <c r="V64" s="52">
        <v>9.8897613335138052E-2</v>
      </c>
      <c r="W64" s="52">
        <v>0.14595023167996635</v>
      </c>
      <c r="X64" s="52">
        <v>0.62571564596794482</v>
      </c>
      <c r="Y64" s="52">
        <v>0.5374692978714688</v>
      </c>
      <c r="Z64" s="52">
        <v>0.52204021020676805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4805.6166115200012</v>
      </c>
      <c r="D2" s="21">
        <f t="shared" ref="D2:X2" si="0">SUM(D3,D17,D22,D25,D26,D51,D52)</f>
        <v>5050.6238844000009</v>
      </c>
      <c r="E2" s="21">
        <f t="shared" si="0"/>
        <v>5259.8781215999988</v>
      </c>
      <c r="F2" s="21">
        <f t="shared" si="0"/>
        <v>5809.4941571999989</v>
      </c>
      <c r="G2" s="21">
        <f t="shared" si="0"/>
        <v>6777.9802551600005</v>
      </c>
      <c r="H2" s="21">
        <f t="shared" si="0"/>
        <v>7157.8253843999973</v>
      </c>
      <c r="I2" s="21">
        <f t="shared" si="0"/>
        <v>6852.1964173199985</v>
      </c>
      <c r="J2" s="21">
        <f t="shared" si="0"/>
        <v>6576.2638189199997</v>
      </c>
      <c r="K2" s="21">
        <f t="shared" si="0"/>
        <v>6673.9815849599991</v>
      </c>
      <c r="L2" s="21">
        <f t="shared" si="0"/>
        <v>6150.6853520399991</v>
      </c>
      <c r="M2" s="21">
        <f t="shared" si="0"/>
        <v>6513.5143123200005</v>
      </c>
      <c r="N2" s="21">
        <f t="shared" si="0"/>
        <v>6904.8024292800001</v>
      </c>
      <c r="O2" s="21">
        <f t="shared" si="0"/>
        <v>6589.6571941199991</v>
      </c>
      <c r="P2" s="21">
        <f t="shared" si="0"/>
        <v>6447.7470549600012</v>
      </c>
      <c r="Q2" s="21">
        <f t="shared" si="0"/>
        <v>6156.3538764000004</v>
      </c>
      <c r="R2" s="21">
        <f t="shared" si="0"/>
        <v>5720.0132656800006</v>
      </c>
      <c r="S2" s="21">
        <f t="shared" si="0"/>
        <v>5544.5544626400006</v>
      </c>
      <c r="T2" s="21">
        <f t="shared" si="0"/>
        <v>5649.4660863599993</v>
      </c>
      <c r="U2" s="21">
        <f t="shared" si="0"/>
        <v>6031.0609646400007</v>
      </c>
      <c r="V2" s="21">
        <f t="shared" si="0"/>
        <v>6167.0521339200004</v>
      </c>
      <c r="W2" s="21">
        <f t="shared" si="0"/>
        <v>4638.8377749600004</v>
      </c>
      <c r="X2" s="21">
        <f t="shared" si="0"/>
        <v>4955.4457761600006</v>
      </c>
      <c r="Y2" s="21">
        <f t="shared" ref="Y2:Z2" si="1">SUM(Y3,Y17,Y22,Y25,Y26,Y51,Y52)</f>
        <v>4304.1092461199987</v>
      </c>
      <c r="Z2" s="21">
        <f t="shared" si="1"/>
        <v>4161.7004180399999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4805.6166115200012</v>
      </c>
      <c r="D26" s="27">
        <f t="shared" si="20"/>
        <v>5050.6238844000009</v>
      </c>
      <c r="E26" s="27">
        <f t="shared" si="20"/>
        <v>5259.8781215999988</v>
      </c>
      <c r="F26" s="27">
        <f t="shared" si="20"/>
        <v>5809.4941571999989</v>
      </c>
      <c r="G26" s="27">
        <f t="shared" si="20"/>
        <v>6777.9802551600005</v>
      </c>
      <c r="H26" s="27">
        <f t="shared" si="20"/>
        <v>7157.8253843999973</v>
      </c>
      <c r="I26" s="27">
        <f t="shared" si="20"/>
        <v>6852.1964173199985</v>
      </c>
      <c r="J26" s="27">
        <f t="shared" si="20"/>
        <v>6576.2638189199997</v>
      </c>
      <c r="K26" s="27">
        <f t="shared" si="20"/>
        <v>6673.9815849599991</v>
      </c>
      <c r="L26" s="27">
        <f t="shared" si="20"/>
        <v>6150.6853520399991</v>
      </c>
      <c r="M26" s="27">
        <f t="shared" si="20"/>
        <v>6513.5143123200005</v>
      </c>
      <c r="N26" s="27">
        <f t="shared" si="20"/>
        <v>6904.8024292800001</v>
      </c>
      <c r="O26" s="27">
        <f t="shared" si="20"/>
        <v>6589.6571941199991</v>
      </c>
      <c r="P26" s="27">
        <f t="shared" si="20"/>
        <v>6447.7470549600012</v>
      </c>
      <c r="Q26" s="27">
        <f t="shared" si="20"/>
        <v>6156.3538764000004</v>
      </c>
      <c r="R26" s="27">
        <f t="shared" si="20"/>
        <v>5720.0132656800006</v>
      </c>
      <c r="S26" s="27">
        <f t="shared" si="20"/>
        <v>5544.5544626400006</v>
      </c>
      <c r="T26" s="27">
        <f t="shared" si="20"/>
        <v>5649.4660863599993</v>
      </c>
      <c r="U26" s="27">
        <f t="shared" si="20"/>
        <v>6031.0609646400007</v>
      </c>
      <c r="V26" s="27">
        <f t="shared" si="20"/>
        <v>6167.0521339200004</v>
      </c>
      <c r="W26" s="27">
        <f t="shared" ref="W26:X26" si="21">SUM(W27,W33)</f>
        <v>4638.8377749600004</v>
      </c>
      <c r="X26" s="27">
        <f t="shared" si="21"/>
        <v>4955.4457761600006</v>
      </c>
      <c r="Y26" s="27">
        <f t="shared" ref="Y26:Z26" si="22">SUM(Y27,Y33)</f>
        <v>4304.1092461199987</v>
      </c>
      <c r="Z26" s="27">
        <f t="shared" si="22"/>
        <v>4161.7004180399999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4805.6166115200012</v>
      </c>
      <c r="D33" s="19">
        <f t="shared" si="26"/>
        <v>5050.6238844000009</v>
      </c>
      <c r="E33" s="19">
        <f t="shared" si="26"/>
        <v>5259.8781215999988</v>
      </c>
      <c r="F33" s="19">
        <f t="shared" si="26"/>
        <v>5809.4941571999989</v>
      </c>
      <c r="G33" s="19">
        <f t="shared" si="26"/>
        <v>6777.9802551600005</v>
      </c>
      <c r="H33" s="19">
        <f t="shared" si="26"/>
        <v>7157.8253843999973</v>
      </c>
      <c r="I33" s="19">
        <f t="shared" si="26"/>
        <v>6852.1964173199985</v>
      </c>
      <c r="J33" s="19">
        <f t="shared" si="26"/>
        <v>6576.2638189199997</v>
      </c>
      <c r="K33" s="19">
        <f t="shared" si="26"/>
        <v>6673.9815849599991</v>
      </c>
      <c r="L33" s="19">
        <f t="shared" si="26"/>
        <v>6150.6853520399991</v>
      </c>
      <c r="M33" s="19">
        <f t="shared" si="26"/>
        <v>6513.5143123200005</v>
      </c>
      <c r="N33" s="19">
        <f t="shared" si="26"/>
        <v>6904.8024292800001</v>
      </c>
      <c r="O33" s="19">
        <f t="shared" si="26"/>
        <v>6589.6571941199991</v>
      </c>
      <c r="P33" s="19">
        <f t="shared" si="26"/>
        <v>6447.7470549600012</v>
      </c>
      <c r="Q33" s="19">
        <f t="shared" si="26"/>
        <v>6156.3538764000004</v>
      </c>
      <c r="R33" s="19">
        <f t="shared" si="26"/>
        <v>5720.0132656800006</v>
      </c>
      <c r="S33" s="19">
        <f t="shared" si="26"/>
        <v>5544.5544626400006</v>
      </c>
      <c r="T33" s="19">
        <f t="shared" si="26"/>
        <v>5649.4660863599993</v>
      </c>
      <c r="U33" s="19">
        <f t="shared" si="26"/>
        <v>6031.0609646400007</v>
      </c>
      <c r="V33" s="19">
        <f t="shared" si="26"/>
        <v>6167.0521339200004</v>
      </c>
      <c r="W33" s="19">
        <f t="shared" ref="W33:X33" si="27">SUM(W34:W50)</f>
        <v>4638.8377749600004</v>
      </c>
      <c r="X33" s="19">
        <f t="shared" si="27"/>
        <v>4955.4457761600006</v>
      </c>
      <c r="Y33" s="19">
        <f t="shared" ref="Y33:Z33" si="28">SUM(Y34:Y50)</f>
        <v>4304.1092461199987</v>
      </c>
      <c r="Z33" s="19">
        <f t="shared" si="28"/>
        <v>4161.7004180399999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5.8053009600000003</v>
      </c>
      <c r="D36" s="8">
        <f>FC_TRA_RAIL_E!D36+FC_TRA_ROAD_E!D36+FC_TRA_DAVI_E!D36+FC_TRA_DNAVI_E!D36+FC_TRA_PIPE_E!D36</f>
        <v>8.707724279999999</v>
      </c>
      <c r="E36" s="8">
        <f>FC_TRA_RAIL_E!E36+FC_TRA_ROAD_E!E36+FC_TRA_DAVI_E!E36+FC_TRA_DNAVI_E!E36+FC_TRA_PIPE_E!E36</f>
        <v>11.610374759999999</v>
      </c>
      <c r="F36" s="8">
        <f>FC_TRA_RAIL_E!F36+FC_TRA_ROAD_E!F36+FC_TRA_DAVI_E!F36+FC_TRA_DNAVI_E!F36+FC_TRA_PIPE_E!F36</f>
        <v>8.707724279999999</v>
      </c>
      <c r="G36" s="8">
        <f>FC_TRA_RAIL_E!G36+FC_TRA_ROAD_E!G36+FC_TRA_DAVI_E!G36+FC_TRA_DNAVI_E!G36+FC_TRA_PIPE_E!G36</f>
        <v>8.707724279999999</v>
      </c>
      <c r="H36" s="8">
        <f>FC_TRA_RAIL_E!H36+FC_TRA_ROAD_E!H36+FC_TRA_DAVI_E!H36+FC_TRA_DNAVI_E!H36+FC_TRA_PIPE_E!H36</f>
        <v>5.8053009600000003</v>
      </c>
      <c r="I36" s="8">
        <f>FC_TRA_RAIL_E!I36+FC_TRA_ROAD_E!I36+FC_TRA_DAVI_E!I36+FC_TRA_DNAVI_E!I36+FC_TRA_PIPE_E!I36</f>
        <v>2.9026504799999988</v>
      </c>
      <c r="J36" s="8">
        <f>FC_TRA_RAIL_E!J36+FC_TRA_ROAD_E!J36+FC_TRA_DAVI_E!J36+FC_TRA_DNAVI_E!J36+FC_TRA_PIPE_E!J36</f>
        <v>5.8053009600000003</v>
      </c>
      <c r="K36" s="8">
        <f>FC_TRA_RAIL_E!K36+FC_TRA_ROAD_E!K36+FC_TRA_DAVI_E!K36+FC_TRA_DNAVI_E!K36+FC_TRA_PIPE_E!K36</f>
        <v>5.8053009600000003</v>
      </c>
      <c r="L36" s="8">
        <f>FC_TRA_RAIL_E!L36+FC_TRA_ROAD_E!L36+FC_TRA_DAVI_E!L36+FC_TRA_DNAVI_E!L36+FC_TRA_PIPE_E!L36</f>
        <v>3.9155569200000002</v>
      </c>
      <c r="M36" s="8">
        <f>FC_TRA_RAIL_E!M36+FC_TRA_ROAD_E!M36+FC_TRA_DAVI_E!M36+FC_TRA_DNAVI_E!M36+FC_TRA_PIPE_E!M36</f>
        <v>3.9244161600000003</v>
      </c>
      <c r="N36" s="8">
        <f>FC_TRA_RAIL_E!N36+FC_TRA_ROAD_E!N36+FC_TRA_DAVI_E!N36+FC_TRA_DNAVI_E!N36+FC_TRA_PIPE_E!N36</f>
        <v>1.8111466800000002</v>
      </c>
      <c r="O36" s="8">
        <f>FC_TRA_RAIL_E!O36+FC_TRA_ROAD_E!O36+FC_TRA_DAVI_E!O36+FC_TRA_DNAVI_E!O36+FC_TRA_PIPE_E!O36</f>
        <v>4.9489077599999991</v>
      </c>
      <c r="P36" s="8">
        <f>FC_TRA_RAIL_E!P36+FC_TRA_ROAD_E!P36+FC_TRA_DAVI_E!P36+FC_TRA_DNAVI_E!P36+FC_TRA_PIPE_E!P36</f>
        <v>3.3930889199999994</v>
      </c>
      <c r="Q36" s="8">
        <f>FC_TRA_RAIL_E!Q36+FC_TRA_ROAD_E!Q36+FC_TRA_DAVI_E!Q36+FC_TRA_DNAVI_E!Q36+FC_TRA_PIPE_E!Q36</f>
        <v>3.9126038399999996</v>
      </c>
      <c r="R36" s="8">
        <f>FC_TRA_RAIL_E!R36+FC_TRA_ROAD_E!R36+FC_TRA_DAVI_E!R36+FC_TRA_DNAVI_E!R36+FC_TRA_PIPE_E!R36</f>
        <v>1.9622080800000001</v>
      </c>
      <c r="S36" s="8">
        <f>FC_TRA_RAIL_E!S36+FC_TRA_ROAD_E!S36+FC_TRA_DAVI_E!S36+FC_TRA_DNAVI_E!S36+FC_TRA_PIPE_E!S36</f>
        <v>2.1219015600000004</v>
      </c>
      <c r="T36" s="8">
        <f>FC_TRA_RAIL_E!T36+FC_TRA_ROAD_E!T36+FC_TRA_DAVI_E!T36+FC_TRA_DNAVI_E!T36+FC_TRA_PIPE_E!T36</f>
        <v>1.8345441600000005</v>
      </c>
      <c r="U36" s="8">
        <f>FC_TRA_RAIL_E!U36+FC_TRA_ROAD_E!U36+FC_TRA_DAVI_E!U36+FC_TRA_DNAVI_E!U36+FC_TRA_PIPE_E!U36</f>
        <v>0.97519788000000007</v>
      </c>
      <c r="V36" s="8">
        <f>FC_TRA_RAIL_E!V36+FC_TRA_ROAD_E!V36+FC_TRA_DAVI_E!V36+FC_TRA_DNAVI_E!V36+FC_TRA_PIPE_E!V36</f>
        <v>0.85344012000000014</v>
      </c>
      <c r="W36" s="8">
        <f>FC_TRA_RAIL_E!W36+FC_TRA_ROAD_E!W36+FC_TRA_DAVI_E!W36+FC_TRA_DNAVI_E!W36+FC_TRA_PIPE_E!W36</f>
        <v>0.50497667999999996</v>
      </c>
      <c r="X36" s="8">
        <f>FC_TRA_RAIL_E!X36+FC_TRA_ROAD_E!X36+FC_TRA_DAVI_E!X36+FC_TRA_DNAVI_E!X36+FC_TRA_PIPE_E!X36</f>
        <v>0.7459934399999999</v>
      </c>
      <c r="Y36" s="8">
        <f>FC_TRA_RAIL_E!Y36+FC_TRA_ROAD_E!Y36+FC_TRA_DAVI_E!Y36+FC_TRA_DNAVI_E!Y36+FC_TRA_PIPE_E!Y36</f>
        <v>0.71691696000000016</v>
      </c>
      <c r="Z36" s="8">
        <f>FC_TRA_RAIL_E!Z36+FC_TRA_ROAD_E!Z36+FC_TRA_DAVI_E!Z36+FC_TRA_DNAVI_E!Z36+FC_TRA_PIPE_E!Z36</f>
        <v>1.0508421600000004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1727.4107465999998</v>
      </c>
      <c r="D37" s="8">
        <f>FC_TRA_RAIL_E!D37+FC_TRA_ROAD_E!D37+FC_TRA_DAVI_E!D37+FC_TRA_DNAVI_E!D37+FC_TRA_PIPE_E!D37</f>
        <v>1700.83439064</v>
      </c>
      <c r="E37" s="8">
        <f>FC_TRA_RAIL_E!E37+FC_TRA_ROAD_E!E37+FC_TRA_DAVI_E!E37+FC_TRA_DNAVI_E!E37+FC_TRA_PIPE_E!E37</f>
        <v>1660.9355532</v>
      </c>
      <c r="F37" s="8">
        <f>FC_TRA_RAIL_E!F37+FC_TRA_ROAD_E!F37+FC_TRA_DAVI_E!F37+FC_TRA_DNAVI_E!F37+FC_TRA_PIPE_E!F37</f>
        <v>1690.4979352800001</v>
      </c>
      <c r="G37" s="8">
        <f>FC_TRA_RAIL_E!G37+FC_TRA_ROAD_E!G37+FC_TRA_DAVI_E!G37+FC_TRA_DNAVI_E!G37+FC_TRA_PIPE_E!G37</f>
        <v>1638.9084650399998</v>
      </c>
      <c r="H37" s="8">
        <f>FC_TRA_RAIL_E!H37+FC_TRA_ROAD_E!H37+FC_TRA_DAVI_E!H37+FC_TRA_DNAVI_E!H37+FC_TRA_PIPE_E!H37</f>
        <v>1492.3911063599996</v>
      </c>
      <c r="I37" s="8">
        <f>FC_TRA_RAIL_E!I37+FC_TRA_ROAD_E!I37+FC_TRA_DAVI_E!I37+FC_TRA_DNAVI_E!I37+FC_TRA_PIPE_E!I37</f>
        <v>1341.0620269200001</v>
      </c>
      <c r="J37" s="8">
        <f>FC_TRA_RAIL_E!J37+FC_TRA_ROAD_E!J37+FC_TRA_DAVI_E!J37+FC_TRA_DNAVI_E!J37+FC_TRA_PIPE_E!J37</f>
        <v>1283.3393403599998</v>
      </c>
      <c r="K37" s="8">
        <f>FC_TRA_RAIL_E!K37+FC_TRA_ROAD_E!K37+FC_TRA_DAVI_E!K37+FC_TRA_DNAVI_E!K37+FC_TRA_PIPE_E!K37</f>
        <v>1224.3428089200002</v>
      </c>
      <c r="L37" s="8">
        <f>FC_TRA_RAIL_E!L37+FC_TRA_ROAD_E!L37+FC_TRA_DAVI_E!L37+FC_TRA_DNAVI_E!L37+FC_TRA_PIPE_E!L37</f>
        <v>1128.7378317599998</v>
      </c>
      <c r="M37" s="8">
        <f>FC_TRA_RAIL_E!M37+FC_TRA_ROAD_E!M37+FC_TRA_DAVI_E!M37+FC_TRA_DNAVI_E!M37+FC_TRA_PIPE_E!M37</f>
        <v>1049.0713833600003</v>
      </c>
      <c r="N37" s="8">
        <f>FC_TRA_RAIL_E!N37+FC_TRA_ROAD_E!N37+FC_TRA_DAVI_E!N37+FC_TRA_DNAVI_E!N37+FC_TRA_PIPE_E!N37</f>
        <v>1070.2305305999998</v>
      </c>
      <c r="O37" s="8">
        <f>FC_TRA_RAIL_E!O37+FC_TRA_ROAD_E!O37+FC_TRA_DAVI_E!O37+FC_TRA_DNAVI_E!O37+FC_TRA_PIPE_E!O37</f>
        <v>1042.4609117999996</v>
      </c>
      <c r="P37" s="8">
        <f>FC_TRA_RAIL_E!P37+FC_TRA_ROAD_E!P37+FC_TRA_DAVI_E!P37+FC_TRA_DNAVI_E!P37+FC_TRA_PIPE_E!P37</f>
        <v>949.44528756000022</v>
      </c>
      <c r="Q37" s="8">
        <f>FC_TRA_RAIL_E!Q37+FC_TRA_ROAD_E!Q37+FC_TRA_DAVI_E!Q37+FC_TRA_DNAVI_E!Q37+FC_TRA_PIPE_E!Q37</f>
        <v>911.01114720000021</v>
      </c>
      <c r="R37" s="8">
        <f>FC_TRA_RAIL_E!R37+FC_TRA_ROAD_E!R37+FC_TRA_DAVI_E!R37+FC_TRA_DNAVI_E!R37+FC_TRA_PIPE_E!R37</f>
        <v>849.46418172000017</v>
      </c>
      <c r="S37" s="8">
        <f>FC_TRA_RAIL_E!S37+FC_TRA_ROAD_E!S37+FC_TRA_DAVI_E!S37+FC_TRA_DNAVI_E!S37+FC_TRA_PIPE_E!S37</f>
        <v>825.50087927999971</v>
      </c>
      <c r="T37" s="8">
        <f>FC_TRA_RAIL_E!T37+FC_TRA_ROAD_E!T37+FC_TRA_DAVI_E!T37+FC_TRA_DNAVI_E!T37+FC_TRA_PIPE_E!T37</f>
        <v>872.37118583999995</v>
      </c>
      <c r="U37" s="8">
        <f>FC_TRA_RAIL_E!U37+FC_TRA_ROAD_E!U37+FC_TRA_DAVI_E!U37+FC_TRA_DNAVI_E!U37+FC_TRA_PIPE_E!U37</f>
        <v>952.60420332000012</v>
      </c>
      <c r="V37" s="8">
        <f>FC_TRA_RAIL_E!V37+FC_TRA_ROAD_E!V37+FC_TRA_DAVI_E!V37+FC_TRA_DNAVI_E!V37+FC_TRA_PIPE_E!V37</f>
        <v>994.8269469600001</v>
      </c>
      <c r="W37" s="8">
        <f>FC_TRA_RAIL_E!W37+FC_TRA_ROAD_E!W37+FC_TRA_DAVI_E!W37+FC_TRA_DNAVI_E!W37+FC_TRA_PIPE_E!W37</f>
        <v>759.52689120000002</v>
      </c>
      <c r="X37" s="8">
        <f>FC_TRA_RAIL_E!X37+FC_TRA_ROAD_E!X37+FC_TRA_DAVI_E!X37+FC_TRA_DNAVI_E!X37+FC_TRA_PIPE_E!X37</f>
        <v>920.07375767999997</v>
      </c>
      <c r="Y37" s="8">
        <f>FC_TRA_RAIL_E!Y37+FC_TRA_ROAD_E!Y37+FC_TRA_DAVI_E!Y37+FC_TRA_DNAVI_E!Y37+FC_TRA_PIPE_E!Y37</f>
        <v>934.72970975999976</v>
      </c>
      <c r="Z37" s="8">
        <f>FC_TRA_RAIL_E!Z37+FC_TRA_ROAD_E!Z37+FC_TRA_DAVI_E!Z37+FC_TRA_DNAVI_E!Z37+FC_TRA_PIPE_E!Z37</f>
        <v>1040.387733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  <c r="Y40" s="8">
        <f>FC_TRA_RAIL_E!Y40+FC_TRA_ROAD_E!Y40+FC_TRA_DAVI_E!Y40+FC_TRA_DNAVI_E!Y40+FC_TRA_PIPE_E!Y40</f>
        <v>0</v>
      </c>
      <c r="Z40" s="8">
        <f>FC_TRA_RAIL_E!Z40+FC_TRA_ROAD_E!Z40+FC_TRA_DAVI_E!Z40+FC_TRA_DNAVI_E!Z40+FC_TRA_PIPE_E!Z40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3072.4005639600009</v>
      </c>
      <c r="D43" s="8">
        <f>FC_TRA_RAIL_E!D43+FC_TRA_ROAD_E!D43+FC_TRA_DAVI_E!D43+FC_TRA_DNAVI_E!D43+FC_TRA_PIPE_E!D43</f>
        <v>3341.0817694800007</v>
      </c>
      <c r="E43" s="8">
        <f>FC_TRA_RAIL_E!E43+FC_TRA_ROAD_E!E43+FC_TRA_DAVI_E!E43+FC_TRA_DNAVI_E!E43+FC_TRA_PIPE_E!E43</f>
        <v>3587.3321936399984</v>
      </c>
      <c r="F43" s="8">
        <f>FC_TRA_RAIL_E!F43+FC_TRA_ROAD_E!F43+FC_TRA_DAVI_E!F43+FC_TRA_DNAVI_E!F43+FC_TRA_PIPE_E!F43</f>
        <v>4110.2884976399992</v>
      </c>
      <c r="G43" s="8">
        <f>FC_TRA_RAIL_E!G43+FC_TRA_ROAD_E!G43+FC_TRA_DAVI_E!G43+FC_TRA_DNAVI_E!G43+FC_TRA_PIPE_E!G43</f>
        <v>5130.3640658400009</v>
      </c>
      <c r="H43" s="8">
        <f>FC_TRA_RAIL_E!H43+FC_TRA_ROAD_E!H43+FC_TRA_DAVI_E!H43+FC_TRA_DNAVI_E!H43+FC_TRA_PIPE_E!H43</f>
        <v>5659.6289770799976</v>
      </c>
      <c r="I43" s="8">
        <f>FC_TRA_RAIL_E!I43+FC_TRA_ROAD_E!I43+FC_TRA_DAVI_E!I43+FC_TRA_DNAVI_E!I43+FC_TRA_PIPE_E!I43</f>
        <v>5508.2317399199983</v>
      </c>
      <c r="J43" s="8">
        <f>FC_TRA_RAIL_E!J43+FC_TRA_ROAD_E!J43+FC_TRA_DAVI_E!J43+FC_TRA_DNAVI_E!J43+FC_TRA_PIPE_E!J43</f>
        <v>5287.1191775999996</v>
      </c>
      <c r="K43" s="8">
        <f>FC_TRA_RAIL_E!K43+FC_TRA_ROAD_E!K43+FC_TRA_DAVI_E!K43+FC_TRA_DNAVI_E!K43+FC_TRA_PIPE_E!K43</f>
        <v>5443.8334750799986</v>
      </c>
      <c r="L43" s="8">
        <f>FC_TRA_RAIL_E!L43+FC_TRA_ROAD_E!L43+FC_TRA_DAVI_E!L43+FC_TRA_DNAVI_E!L43+FC_TRA_PIPE_E!L43</f>
        <v>5018.0319633599993</v>
      </c>
      <c r="M43" s="8">
        <f>FC_TRA_RAIL_E!M43+FC_TRA_ROAD_E!M43+FC_TRA_DAVI_E!M43+FC_TRA_DNAVI_E!M43+FC_TRA_PIPE_E!M43</f>
        <v>5460.5185128000003</v>
      </c>
      <c r="N43" s="8">
        <f>FC_TRA_RAIL_E!N43+FC_TRA_ROAD_E!N43+FC_TRA_DAVI_E!N43+FC_TRA_DNAVI_E!N43+FC_TRA_PIPE_E!N43</f>
        <v>5832.7607520000001</v>
      </c>
      <c r="O43" s="8">
        <f>FC_TRA_RAIL_E!O43+FC_TRA_ROAD_E!O43+FC_TRA_DAVI_E!O43+FC_TRA_DNAVI_E!O43+FC_TRA_PIPE_E!O43</f>
        <v>5542.2473745599991</v>
      </c>
      <c r="P43" s="8">
        <f>FC_TRA_RAIL_E!P43+FC_TRA_ROAD_E!P43+FC_TRA_DAVI_E!P43+FC_TRA_DNAVI_E!P43+FC_TRA_PIPE_E!P43</f>
        <v>5494.9086784800011</v>
      </c>
      <c r="Q43" s="8">
        <f>FC_TRA_RAIL_E!Q43+FC_TRA_ROAD_E!Q43+FC_TRA_DAVI_E!Q43+FC_TRA_DNAVI_E!Q43+FC_TRA_PIPE_E!Q43</f>
        <v>5241.4301253600006</v>
      </c>
      <c r="R43" s="8">
        <f>FC_TRA_RAIL_E!R43+FC_TRA_ROAD_E!R43+FC_TRA_DAVI_E!R43+FC_TRA_DNAVI_E!R43+FC_TRA_PIPE_E!R43</f>
        <v>4868.5868758800007</v>
      </c>
      <c r="S43" s="8">
        <f>FC_TRA_RAIL_E!S43+FC_TRA_ROAD_E!S43+FC_TRA_DAVI_E!S43+FC_TRA_DNAVI_E!S43+FC_TRA_PIPE_E!S43</f>
        <v>4716.9316818000007</v>
      </c>
      <c r="T43" s="8">
        <f>FC_TRA_RAIL_E!T43+FC_TRA_ROAD_E!T43+FC_TRA_DAVI_E!T43+FC_TRA_DNAVI_E!T43+FC_TRA_PIPE_E!T43</f>
        <v>4775.2603563599996</v>
      </c>
      <c r="U43" s="8">
        <f>FC_TRA_RAIL_E!U43+FC_TRA_ROAD_E!U43+FC_TRA_DAVI_E!U43+FC_TRA_DNAVI_E!U43+FC_TRA_PIPE_E!U43</f>
        <v>5077.4815634400011</v>
      </c>
      <c r="V43" s="8">
        <f>FC_TRA_RAIL_E!V43+FC_TRA_ROAD_E!V43+FC_TRA_DAVI_E!V43+FC_TRA_DNAVI_E!V43+FC_TRA_PIPE_E!V43</f>
        <v>5171.37174684</v>
      </c>
      <c r="W43" s="8">
        <f>FC_TRA_RAIL_E!W43+FC_TRA_ROAD_E!W43+FC_TRA_DAVI_E!W43+FC_TRA_DNAVI_E!W43+FC_TRA_PIPE_E!W43</f>
        <v>3878.80590708</v>
      </c>
      <c r="X43" s="8">
        <f>FC_TRA_RAIL_E!X43+FC_TRA_ROAD_E!X43+FC_TRA_DAVI_E!X43+FC_TRA_DNAVI_E!X43+FC_TRA_PIPE_E!X43</f>
        <v>4034.626025040001</v>
      </c>
      <c r="Y43" s="8">
        <f>FC_TRA_RAIL_E!Y43+FC_TRA_ROAD_E!Y43+FC_TRA_DAVI_E!Y43+FC_TRA_DNAVI_E!Y43+FC_TRA_PIPE_E!Y43</f>
        <v>3368.6626193999987</v>
      </c>
      <c r="Z43" s="8">
        <f>FC_TRA_RAIL_E!Z43+FC_TRA_ROAD_E!Z43+FC_TRA_DAVI_E!Z43+FC_TRA_DNAVI_E!Z43+FC_TRA_PIPE_E!Z43</f>
        <v>3120.2618428800001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</v>
      </c>
      <c r="V51" s="27">
        <f>FC_TRA_RAIL_E!V51+FC_TRA_ROAD_E!V51+FC_TRA_DAVI_E!V51+FC_TRA_DNAVI_E!V51+FC_TRA_PIPE_E!V51</f>
        <v>0</v>
      </c>
      <c r="W51" s="27">
        <f>FC_TRA_RAIL_E!W51+FC_TRA_ROAD_E!W51+FC_TRA_DAVI_E!W51+FC_TRA_DNAVI_E!W51+FC_TRA_PIPE_E!W51</f>
        <v>0</v>
      </c>
      <c r="X51" s="27">
        <f>FC_TRA_RAIL_E!X51+FC_TRA_ROAD_E!X51+FC_TRA_DAVI_E!X51+FC_TRA_DNAVI_E!X51+FC_TRA_PIPE_E!X51</f>
        <v>0</v>
      </c>
      <c r="Y51" s="27">
        <f>FC_TRA_RAIL_E!Y51+FC_TRA_ROAD_E!Y51+FC_TRA_DAVI_E!Y51+FC_TRA_DNAVI_E!Y51+FC_TRA_PIPE_E!Y51</f>
        <v>0</v>
      </c>
      <c r="Z51" s="27">
        <f>FC_TRA_RAIL_E!Z51+FC_TRA_ROAD_E!Z51+FC_TRA_DAVI_E!Z51+FC_TRA_DNAVI_E!Z51+FC_TRA_PIPE_E!Z51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1.7408519999999996</v>
      </c>
      <c r="H61" s="49">
        <f t="shared" si="32"/>
        <v>1.8041817600000001</v>
      </c>
      <c r="I61" s="49">
        <f t="shared" si="32"/>
        <v>1.7027395199999997</v>
      </c>
      <c r="J61" s="49">
        <f t="shared" si="32"/>
        <v>135.85284576000001</v>
      </c>
      <c r="K61" s="49">
        <f t="shared" si="32"/>
        <v>134.62621200000001</v>
      </c>
      <c r="L61" s="49">
        <f t="shared" si="32"/>
        <v>125.98531200000001</v>
      </c>
      <c r="M61" s="49">
        <f t="shared" si="32"/>
        <v>125.66317103999999</v>
      </c>
      <c r="N61" s="49">
        <f t="shared" si="32"/>
        <v>138.91553855999999</v>
      </c>
      <c r="O61" s="49">
        <f t="shared" si="32"/>
        <v>143.77234463999991</v>
      </c>
      <c r="P61" s="49">
        <f t="shared" si="32"/>
        <v>163.52982575999997</v>
      </c>
      <c r="Q61" s="49">
        <f t="shared" si="32"/>
        <v>209.54235023999999</v>
      </c>
      <c r="R61" s="49">
        <f t="shared" si="32"/>
        <v>246.95495856000002</v>
      </c>
      <c r="S61" s="49">
        <f t="shared" si="32"/>
        <v>265.02016608000002</v>
      </c>
      <c r="T61" s="49">
        <f t="shared" si="32"/>
        <v>336.11084351999989</v>
      </c>
      <c r="U61" s="49">
        <f t="shared" si="32"/>
        <v>364.12856928000008</v>
      </c>
      <c r="V61" s="49">
        <f t="shared" si="32"/>
        <v>384.15678479999997</v>
      </c>
      <c r="W61" s="49">
        <f t="shared" si="32"/>
        <v>422.35236287999993</v>
      </c>
      <c r="X61" s="49">
        <f t="shared" si="32"/>
        <v>410.94018864000003</v>
      </c>
      <c r="Y61" s="49">
        <f t="shared" ref="Y61:Z61" si="33">SUM(Y62:Y72)</f>
        <v>384.3131616</v>
      </c>
      <c r="Z61" s="49">
        <f t="shared" si="33"/>
        <v>371.87679599999984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3.8257487999999995</v>
      </c>
      <c r="K67" s="52">
        <f>FC_TRA_RAIL_E!K67+FC_TRA_ROAD_E!K67+FC_TRA_DAVI_E!K67+FC_TRA_DNAVI_E!K67+FC_TRA_PIPE_E!K67</f>
        <v>2.7325684799999999</v>
      </c>
      <c r="L67" s="52">
        <f>FC_TRA_RAIL_E!L67+FC_TRA_ROAD_E!L67+FC_TRA_DAVI_E!L67+FC_TRA_DNAVI_E!L67+FC_TRA_PIPE_E!L67</f>
        <v>2.1784593600000002</v>
      </c>
      <c r="M67" s="52">
        <f>FC_TRA_RAIL_E!M67+FC_TRA_ROAD_E!M67+FC_TRA_DAVI_E!M67+FC_TRA_DNAVI_E!M67+FC_TRA_PIPE_E!M67</f>
        <v>2.1195820800000003</v>
      </c>
      <c r="N67" s="52">
        <f>FC_TRA_RAIL_E!N67+FC_TRA_ROAD_E!N67+FC_TRA_DAVI_E!N67+FC_TRA_DNAVI_E!N67+FC_TRA_PIPE_E!N67</f>
        <v>18.900626400000004</v>
      </c>
      <c r="O67" s="52">
        <f>FC_TRA_RAIL_E!O67+FC_TRA_ROAD_E!O67+FC_TRA_DAVI_E!O67+FC_TRA_DNAVI_E!O67+FC_TRA_PIPE_E!O67</f>
        <v>3.7839484800000012</v>
      </c>
      <c r="P67" s="52">
        <f>FC_TRA_RAIL_E!P67+FC_TRA_ROAD_E!P67+FC_TRA_DAVI_E!P67+FC_TRA_DNAVI_E!P67+FC_TRA_PIPE_E!P67</f>
        <v>1.90344384</v>
      </c>
      <c r="Q67" s="52">
        <f>FC_TRA_RAIL_E!Q67+FC_TRA_ROAD_E!Q67+FC_TRA_DAVI_E!Q67+FC_TRA_DNAVI_E!Q67+FC_TRA_PIPE_E!Q67</f>
        <v>9.1675238399999994</v>
      </c>
      <c r="R67" s="52">
        <f>FC_TRA_RAIL_E!R67+FC_TRA_ROAD_E!R67+FC_TRA_DAVI_E!R67+FC_TRA_DNAVI_E!R67+FC_TRA_PIPE_E!R67</f>
        <v>21.19480128</v>
      </c>
      <c r="S67" s="52">
        <f>FC_TRA_RAIL_E!S67+FC_TRA_ROAD_E!S67+FC_TRA_DAVI_E!S67+FC_TRA_DNAVI_E!S67+FC_TRA_PIPE_E!S67</f>
        <v>26.199115200000001</v>
      </c>
      <c r="T67" s="52">
        <f>FC_TRA_RAIL_E!T67+FC_TRA_ROAD_E!T67+FC_TRA_DAVI_E!T67+FC_TRA_DNAVI_E!T67+FC_TRA_PIPE_E!T67</f>
        <v>19.894913279999997</v>
      </c>
      <c r="U67" s="52">
        <f>FC_TRA_RAIL_E!U67+FC_TRA_ROAD_E!U67+FC_TRA_DAVI_E!U67+FC_TRA_DNAVI_E!U67+FC_TRA_PIPE_E!U67</f>
        <v>29.614762080000006</v>
      </c>
      <c r="V67" s="52">
        <f>FC_TRA_RAIL_E!V67+FC_TRA_ROAD_E!V67+FC_TRA_DAVI_E!V67+FC_TRA_DNAVI_E!V67+FC_TRA_PIPE_E!V67</f>
        <v>50.550095519999999</v>
      </c>
      <c r="W67" s="52">
        <f>FC_TRA_RAIL_E!W67+FC_TRA_ROAD_E!W67+FC_TRA_DAVI_E!W67+FC_TRA_DNAVI_E!W67+FC_TRA_PIPE_E!W67</f>
        <v>40.935002399999988</v>
      </c>
      <c r="X67" s="52">
        <f>FC_TRA_RAIL_E!X67+FC_TRA_ROAD_E!X67+FC_TRA_DAVI_E!X67+FC_TRA_DNAVI_E!X67+FC_TRA_PIPE_E!X67</f>
        <v>52.980886080000005</v>
      </c>
      <c r="Y67" s="52">
        <f>FC_TRA_RAIL_E!Y67+FC_TRA_ROAD_E!Y67+FC_TRA_DAVI_E!Y67+FC_TRA_DNAVI_E!Y67+FC_TRA_PIPE_E!Y67</f>
        <v>58.944568320000002</v>
      </c>
      <c r="Z67" s="52">
        <f>FC_TRA_RAIL_E!Z67+FC_TRA_ROAD_E!Z67+FC_TRA_DAVI_E!Z67+FC_TRA_DNAVI_E!Z67+FC_TRA_PIPE_E!Z67</f>
        <v>69.080636159999997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130.38768719999999</v>
      </c>
      <c r="K69" s="52">
        <f>FC_TRA_RAIL_E!K69+FC_TRA_ROAD_E!K69+FC_TRA_DAVI_E!K69+FC_TRA_DNAVI_E!K69+FC_TRA_PIPE_E!K69</f>
        <v>130.1149656</v>
      </c>
      <c r="L69" s="52">
        <f>FC_TRA_RAIL_E!L69+FC_TRA_ROAD_E!L69+FC_TRA_DAVI_E!L69+FC_TRA_DNAVI_E!L69+FC_TRA_PIPE_E!L69</f>
        <v>121.94249328000001</v>
      </c>
      <c r="M69" s="52">
        <f>FC_TRA_RAIL_E!M69+FC_TRA_ROAD_E!M69+FC_TRA_DAVI_E!M69+FC_TRA_DNAVI_E!M69+FC_TRA_PIPE_E!M69</f>
        <v>122.33144016</v>
      </c>
      <c r="N69" s="52">
        <f>FC_TRA_RAIL_E!N69+FC_TRA_ROAD_E!N69+FC_TRA_DAVI_E!N69+FC_TRA_DNAVI_E!N69+FC_TRA_PIPE_E!N69</f>
        <v>119.42631792</v>
      </c>
      <c r="O69" s="52">
        <f>FC_TRA_RAIL_E!O69+FC_TRA_ROAD_E!O69+FC_TRA_DAVI_E!O69+FC_TRA_DNAVI_E!O69+FC_TRA_PIPE_E!O69</f>
        <v>139.25394287999993</v>
      </c>
      <c r="P69" s="52">
        <f>FC_TRA_RAIL_E!P69+FC_TRA_ROAD_E!P69+FC_TRA_DAVI_E!P69+FC_TRA_DNAVI_E!P69+FC_TRA_PIPE_E!P69</f>
        <v>161.06300495999997</v>
      </c>
      <c r="Q69" s="52">
        <f>FC_TRA_RAIL_E!Q69+FC_TRA_ROAD_E!Q69+FC_TRA_DAVI_E!Q69+FC_TRA_DNAVI_E!Q69+FC_TRA_PIPE_E!Q69</f>
        <v>199.95386975999998</v>
      </c>
      <c r="R69" s="52">
        <f>FC_TRA_RAIL_E!R69+FC_TRA_ROAD_E!R69+FC_TRA_DAVI_E!R69+FC_TRA_DNAVI_E!R69+FC_TRA_PIPE_E!R69</f>
        <v>225.56701584000001</v>
      </c>
      <c r="S69" s="52">
        <f>FC_TRA_RAIL_E!S69+FC_TRA_ROAD_E!S69+FC_TRA_DAVI_E!S69+FC_TRA_DNAVI_E!S69+FC_TRA_PIPE_E!S69</f>
        <v>238.65026112000001</v>
      </c>
      <c r="T69" s="52">
        <f>FC_TRA_RAIL_E!T69+FC_TRA_ROAD_E!T69+FC_TRA_DAVI_E!T69+FC_TRA_DNAVI_E!T69+FC_TRA_PIPE_E!T69</f>
        <v>316.08611855999987</v>
      </c>
      <c r="U69" s="52">
        <f>FC_TRA_RAIL_E!U69+FC_TRA_ROAD_E!U69+FC_TRA_DAVI_E!U69+FC_TRA_DNAVI_E!U69+FC_TRA_PIPE_E!U69</f>
        <v>334.4504774400001</v>
      </c>
      <c r="V69" s="52">
        <f>FC_TRA_RAIL_E!V69+FC_TRA_ROAD_E!V69+FC_TRA_DAVI_E!V69+FC_TRA_DNAVI_E!V69+FC_TRA_PIPE_E!V69</f>
        <v>333.54335951999997</v>
      </c>
      <c r="W69" s="52">
        <f>FC_TRA_RAIL_E!W69+FC_TRA_ROAD_E!W69+FC_TRA_DAVI_E!W69+FC_TRA_DNAVI_E!W69+FC_TRA_PIPE_E!W69</f>
        <v>381.34457423999993</v>
      </c>
      <c r="X69" s="52">
        <f>FC_TRA_RAIL_E!X69+FC_TRA_ROAD_E!X69+FC_TRA_DAVI_E!X69+FC_TRA_DNAVI_E!X69+FC_TRA_PIPE_E!X69</f>
        <v>357.85814688000005</v>
      </c>
      <c r="Y69" s="52">
        <f>FC_TRA_RAIL_E!Y69+FC_TRA_ROAD_E!Y69+FC_TRA_DAVI_E!Y69+FC_TRA_DNAVI_E!Y69+FC_TRA_PIPE_E!Y69</f>
        <v>325.31787215999998</v>
      </c>
      <c r="Z69" s="52">
        <f>FC_TRA_RAIL_E!Z69+FC_TRA_ROAD_E!Z69+FC_TRA_DAVI_E!Z69+FC_TRA_DNAVI_E!Z69+FC_TRA_PIPE_E!Z69</f>
        <v>302.63482655999985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1.7408519999999996</v>
      </c>
      <c r="H72" s="55">
        <f>FC_TRA_RAIL_E!H72+FC_TRA_ROAD_E!H72+FC_TRA_DAVI_E!H72+FC_TRA_DNAVI_E!H72+FC_TRA_PIPE_E!H72</f>
        <v>1.8041817600000001</v>
      </c>
      <c r="I72" s="55">
        <f>FC_TRA_RAIL_E!I72+FC_TRA_ROAD_E!I72+FC_TRA_DAVI_E!I72+FC_TRA_DNAVI_E!I72+FC_TRA_PIPE_E!I72</f>
        <v>1.7027395199999997</v>
      </c>
      <c r="J72" s="55">
        <f>FC_TRA_RAIL_E!J72+FC_TRA_ROAD_E!J72+FC_TRA_DAVI_E!J72+FC_TRA_DNAVI_E!J72+FC_TRA_PIPE_E!J72</f>
        <v>1.6394097599999997</v>
      </c>
      <c r="K72" s="55">
        <f>FC_TRA_RAIL_E!K72+FC_TRA_ROAD_E!K72+FC_TRA_DAVI_E!K72+FC_TRA_DNAVI_E!K72+FC_TRA_PIPE_E!K72</f>
        <v>1.7786779199999996</v>
      </c>
      <c r="L72" s="55">
        <f>FC_TRA_RAIL_E!L72+FC_TRA_ROAD_E!L72+FC_TRA_DAVI_E!L72+FC_TRA_DNAVI_E!L72+FC_TRA_PIPE_E!L72</f>
        <v>1.8643593599999999</v>
      </c>
      <c r="M72" s="55">
        <f>FC_TRA_RAIL_E!M72+FC_TRA_ROAD_E!M72+FC_TRA_DAVI_E!M72+FC_TRA_DNAVI_E!M72+FC_TRA_PIPE_E!M72</f>
        <v>1.2121487999999998</v>
      </c>
      <c r="N72" s="55">
        <f>FC_TRA_RAIL_E!N72+FC_TRA_ROAD_E!N72+FC_TRA_DAVI_E!N72+FC_TRA_DNAVI_E!N72+FC_TRA_PIPE_E!N72</f>
        <v>0.58859424000000005</v>
      </c>
      <c r="O72" s="55">
        <f>FC_TRA_RAIL_E!O72+FC_TRA_ROAD_E!O72+FC_TRA_DAVI_E!O72+FC_TRA_DNAVI_E!O72+FC_TRA_PIPE_E!O72</f>
        <v>0.73445327999999999</v>
      </c>
      <c r="P72" s="55">
        <f>FC_TRA_RAIL_E!P72+FC_TRA_ROAD_E!P72+FC_TRA_DAVI_E!P72+FC_TRA_DNAVI_E!P72+FC_TRA_PIPE_E!P72</f>
        <v>0.56337695999999982</v>
      </c>
      <c r="Q72" s="55">
        <f>FC_TRA_RAIL_E!Q72+FC_TRA_ROAD_E!Q72+FC_TRA_DAVI_E!Q72+FC_TRA_DNAVI_E!Q72+FC_TRA_PIPE_E!Q72</f>
        <v>0.42095664000000005</v>
      </c>
      <c r="R72" s="55">
        <f>FC_TRA_RAIL_E!R72+FC_TRA_ROAD_E!R72+FC_TRA_DAVI_E!R72+FC_TRA_DNAVI_E!R72+FC_TRA_PIPE_E!R72</f>
        <v>0.19314144</v>
      </c>
      <c r="S72" s="55">
        <f>FC_TRA_RAIL_E!S72+FC_TRA_ROAD_E!S72+FC_TRA_DAVI_E!S72+FC_TRA_DNAVI_E!S72+FC_TRA_PIPE_E!S72</f>
        <v>0.17078975999999996</v>
      </c>
      <c r="T72" s="55">
        <f>FC_TRA_RAIL_E!T72+FC_TRA_ROAD_E!T72+FC_TRA_DAVI_E!T72+FC_TRA_DNAVI_E!T72+FC_TRA_PIPE_E!T72</f>
        <v>0.12981167999999993</v>
      </c>
      <c r="U72" s="55">
        <f>FC_TRA_RAIL_E!U72+FC_TRA_ROAD_E!U72+FC_TRA_DAVI_E!U72+FC_TRA_DNAVI_E!U72+FC_TRA_PIPE_E!U72</f>
        <v>6.3329760000000013E-2</v>
      </c>
      <c r="V72" s="55">
        <f>FC_TRA_RAIL_E!V72+FC_TRA_ROAD_E!V72+FC_TRA_DAVI_E!V72+FC_TRA_DNAVI_E!V72+FC_TRA_PIPE_E!V72</f>
        <v>6.3329760000000013E-2</v>
      </c>
      <c r="W72" s="55">
        <f>FC_TRA_RAIL_E!W72+FC_TRA_ROAD_E!W72+FC_TRA_DAVI_E!W72+FC_TRA_DNAVI_E!W72+FC_TRA_PIPE_E!W72</f>
        <v>7.2786240000000002E-2</v>
      </c>
      <c r="X72" s="55">
        <f>FC_TRA_RAIL_E!X72+FC_TRA_ROAD_E!X72+FC_TRA_DAVI_E!X72+FC_TRA_DNAVI_E!X72+FC_TRA_PIPE_E!X72</f>
        <v>0.10115568</v>
      </c>
      <c r="Y72" s="55">
        <f>FC_TRA_RAIL_E!Y72+FC_TRA_ROAD_E!Y72+FC_TRA_DAVI_E!Y72+FC_TRA_DNAVI_E!Y72+FC_TRA_PIPE_E!Y72</f>
        <v>5.0721119999999995E-2</v>
      </c>
      <c r="Z72" s="55">
        <f>FC_TRA_RAIL_E!Z72+FC_TRA_ROAD_E!Z72+FC_TRA_DAVI_E!Z72+FC_TRA_DNAVI_E!Z72+FC_TRA_PIPE_E!Z72</f>
        <v>0.16133327999999997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24.272225640000002</v>
      </c>
      <c r="D2" s="21">
        <f t="shared" ref="D2:X2" si="0">SUM(D3,D17,D22,D25,D26,D51,D52)</f>
        <v>26.919818640000003</v>
      </c>
      <c r="E2" s="21">
        <f t="shared" si="0"/>
        <v>25.455839760000003</v>
      </c>
      <c r="F2" s="21">
        <f t="shared" si="0"/>
        <v>19.342234079999997</v>
      </c>
      <c r="G2" s="21">
        <f t="shared" si="0"/>
        <v>15.932774519999999</v>
      </c>
      <c r="H2" s="21">
        <f t="shared" si="0"/>
        <v>10.2409164</v>
      </c>
      <c r="I2" s="21">
        <f t="shared" si="0"/>
        <v>7.7632495199999987</v>
      </c>
      <c r="J2" s="21">
        <f t="shared" si="0"/>
        <v>10.568230919999998</v>
      </c>
      <c r="K2" s="21">
        <f t="shared" si="0"/>
        <v>13.530600720000001</v>
      </c>
      <c r="L2" s="21">
        <f t="shared" si="0"/>
        <v>11.35223856</v>
      </c>
      <c r="M2" s="21">
        <f t="shared" si="0"/>
        <v>12.916785959999999</v>
      </c>
      <c r="N2" s="21">
        <f t="shared" si="0"/>
        <v>12.135979440000002</v>
      </c>
      <c r="O2" s="21">
        <f t="shared" si="0"/>
        <v>11.9628522</v>
      </c>
      <c r="P2" s="21">
        <f t="shared" si="0"/>
        <v>11.216724480000003</v>
      </c>
      <c r="Q2" s="21">
        <f t="shared" si="0"/>
        <v>11.3426352</v>
      </c>
      <c r="R2" s="21">
        <f t="shared" si="0"/>
        <v>9.1263931199999995</v>
      </c>
      <c r="S2" s="21">
        <f t="shared" si="0"/>
        <v>9.3438025200000006</v>
      </c>
      <c r="T2" s="21">
        <f t="shared" si="0"/>
        <v>8.5347194399999999</v>
      </c>
      <c r="U2" s="21">
        <f t="shared" si="0"/>
        <v>10.23451416</v>
      </c>
      <c r="V2" s="21">
        <f t="shared" si="0"/>
        <v>9.7215346799999995</v>
      </c>
      <c r="W2" s="21">
        <f t="shared" si="0"/>
        <v>9.51692976</v>
      </c>
      <c r="X2" s="21">
        <f t="shared" si="0"/>
        <v>9.9826927199999975</v>
      </c>
      <c r="Y2" s="21">
        <f t="shared" ref="Y2:Z2" si="1">SUM(Y3,Y17,Y22,Y25,Y26,Y51,Y52)</f>
        <v>7.9427790000000007</v>
      </c>
      <c r="Z2" s="21">
        <f t="shared" si="1"/>
        <v>8.2450180800000012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24.272225640000002</v>
      </c>
      <c r="D26" s="27">
        <f t="shared" ref="D26:W26" si="21">SUM(D27,D33)</f>
        <v>26.919818640000003</v>
      </c>
      <c r="E26" s="27">
        <f t="shared" si="21"/>
        <v>25.455839760000003</v>
      </c>
      <c r="F26" s="27">
        <f t="shared" si="21"/>
        <v>19.342234079999997</v>
      </c>
      <c r="G26" s="27">
        <f t="shared" si="21"/>
        <v>15.932774519999999</v>
      </c>
      <c r="H26" s="27">
        <f t="shared" si="21"/>
        <v>10.2409164</v>
      </c>
      <c r="I26" s="27">
        <f t="shared" si="21"/>
        <v>7.7632495199999987</v>
      </c>
      <c r="J26" s="27">
        <f t="shared" si="21"/>
        <v>10.568230919999998</v>
      </c>
      <c r="K26" s="27">
        <f t="shared" si="21"/>
        <v>13.530600720000001</v>
      </c>
      <c r="L26" s="27">
        <f t="shared" si="21"/>
        <v>11.35223856</v>
      </c>
      <c r="M26" s="27">
        <f t="shared" si="21"/>
        <v>12.916785959999999</v>
      </c>
      <c r="N26" s="27">
        <f t="shared" si="21"/>
        <v>12.135979440000002</v>
      </c>
      <c r="O26" s="27">
        <f t="shared" si="21"/>
        <v>11.9628522</v>
      </c>
      <c r="P26" s="27">
        <f t="shared" si="21"/>
        <v>11.216724480000003</v>
      </c>
      <c r="Q26" s="27">
        <f t="shared" si="21"/>
        <v>11.3426352</v>
      </c>
      <c r="R26" s="27">
        <f t="shared" si="21"/>
        <v>9.1263931199999995</v>
      </c>
      <c r="S26" s="27">
        <f t="shared" si="21"/>
        <v>9.3438025200000006</v>
      </c>
      <c r="T26" s="27">
        <f t="shared" si="21"/>
        <v>8.5347194399999999</v>
      </c>
      <c r="U26" s="27">
        <f t="shared" si="21"/>
        <v>10.23451416</v>
      </c>
      <c r="V26" s="27">
        <f t="shared" si="21"/>
        <v>9.7215346799999995</v>
      </c>
      <c r="W26" s="27">
        <f t="shared" si="21"/>
        <v>9.51692976</v>
      </c>
      <c r="X26" s="27">
        <f t="shared" ref="X26:Z26" si="22">SUM(X27,X33)</f>
        <v>9.9826927199999975</v>
      </c>
      <c r="Y26" s="27">
        <f t="shared" si="22"/>
        <v>7.9427790000000007</v>
      </c>
      <c r="Z26" s="27">
        <f t="shared" si="22"/>
        <v>8.2450180800000012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24.272225640000002</v>
      </c>
      <c r="D33" s="19">
        <f t="shared" ref="D33:W33" si="27">SUM(D34:D50)</f>
        <v>26.919818640000003</v>
      </c>
      <c r="E33" s="19">
        <f t="shared" si="27"/>
        <v>25.455839760000003</v>
      </c>
      <c r="F33" s="19">
        <f t="shared" si="27"/>
        <v>19.342234079999997</v>
      </c>
      <c r="G33" s="19">
        <f t="shared" si="27"/>
        <v>15.932774519999999</v>
      </c>
      <c r="H33" s="19">
        <f t="shared" si="27"/>
        <v>10.2409164</v>
      </c>
      <c r="I33" s="19">
        <f t="shared" si="27"/>
        <v>7.7632495199999987</v>
      </c>
      <c r="J33" s="19">
        <f t="shared" si="27"/>
        <v>10.568230919999998</v>
      </c>
      <c r="K33" s="19">
        <f t="shared" si="27"/>
        <v>13.530600720000001</v>
      </c>
      <c r="L33" s="19">
        <f t="shared" si="27"/>
        <v>11.35223856</v>
      </c>
      <c r="M33" s="19">
        <f t="shared" si="27"/>
        <v>12.916785959999999</v>
      </c>
      <c r="N33" s="19">
        <f t="shared" si="27"/>
        <v>12.135979440000002</v>
      </c>
      <c r="O33" s="19">
        <f t="shared" si="27"/>
        <v>11.9628522</v>
      </c>
      <c r="P33" s="19">
        <f t="shared" si="27"/>
        <v>11.216724480000003</v>
      </c>
      <c r="Q33" s="19">
        <f t="shared" si="27"/>
        <v>11.3426352</v>
      </c>
      <c r="R33" s="19">
        <f t="shared" si="27"/>
        <v>9.1263931199999995</v>
      </c>
      <c r="S33" s="19">
        <f t="shared" si="27"/>
        <v>9.3438025200000006</v>
      </c>
      <c r="T33" s="19">
        <f t="shared" si="27"/>
        <v>8.5347194399999999</v>
      </c>
      <c r="U33" s="19">
        <f t="shared" si="27"/>
        <v>10.23451416</v>
      </c>
      <c r="V33" s="19">
        <f t="shared" si="27"/>
        <v>9.7215346799999995</v>
      </c>
      <c r="W33" s="19">
        <f t="shared" si="27"/>
        <v>9.51692976</v>
      </c>
      <c r="X33" s="19">
        <f t="shared" ref="X33:Z33" si="28">SUM(X34:X50)</f>
        <v>9.9826927199999975</v>
      </c>
      <c r="Y33" s="19">
        <f t="shared" si="28"/>
        <v>7.9427790000000007</v>
      </c>
      <c r="Z33" s="19">
        <f t="shared" si="28"/>
        <v>8.2450180800000012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24.272225640000002</v>
      </c>
      <c r="D43" s="8">
        <f>FC_TRA_RAIL_MTU_E!D43+FC_TRA_RAIL_CPT_E!D43+FC_TRA_RAIL_HST_E!D43+FC_TRA_RAIL_FRT_E!D43</f>
        <v>26.919818640000003</v>
      </c>
      <c r="E43" s="8">
        <f>FC_TRA_RAIL_MTU_E!E43+FC_TRA_RAIL_CPT_E!E43+FC_TRA_RAIL_HST_E!E43+FC_TRA_RAIL_FRT_E!E43</f>
        <v>25.455839760000003</v>
      </c>
      <c r="F43" s="8">
        <f>FC_TRA_RAIL_MTU_E!F43+FC_TRA_RAIL_CPT_E!F43+FC_TRA_RAIL_HST_E!F43+FC_TRA_RAIL_FRT_E!F43</f>
        <v>19.342234079999997</v>
      </c>
      <c r="G43" s="8">
        <f>FC_TRA_RAIL_MTU_E!G43+FC_TRA_RAIL_CPT_E!G43+FC_TRA_RAIL_HST_E!G43+FC_TRA_RAIL_FRT_E!G43</f>
        <v>15.932774519999999</v>
      </c>
      <c r="H43" s="8">
        <f>FC_TRA_RAIL_MTU_E!H43+FC_TRA_RAIL_CPT_E!H43+FC_TRA_RAIL_HST_E!H43+FC_TRA_RAIL_FRT_E!H43</f>
        <v>10.2409164</v>
      </c>
      <c r="I43" s="8">
        <f>FC_TRA_RAIL_MTU_E!I43+FC_TRA_RAIL_CPT_E!I43+FC_TRA_RAIL_HST_E!I43+FC_TRA_RAIL_FRT_E!I43</f>
        <v>7.7632495199999987</v>
      </c>
      <c r="J43" s="8">
        <f>FC_TRA_RAIL_MTU_E!J43+FC_TRA_RAIL_CPT_E!J43+FC_TRA_RAIL_HST_E!J43+FC_TRA_RAIL_FRT_E!J43</f>
        <v>10.568230919999998</v>
      </c>
      <c r="K43" s="8">
        <f>FC_TRA_RAIL_MTU_E!K43+FC_TRA_RAIL_CPT_E!K43+FC_TRA_RAIL_HST_E!K43+FC_TRA_RAIL_FRT_E!K43</f>
        <v>13.530600720000001</v>
      </c>
      <c r="L43" s="8">
        <f>FC_TRA_RAIL_MTU_E!L43+FC_TRA_RAIL_CPT_E!L43+FC_TRA_RAIL_HST_E!L43+FC_TRA_RAIL_FRT_E!L43</f>
        <v>11.35223856</v>
      </c>
      <c r="M43" s="8">
        <f>FC_TRA_RAIL_MTU_E!M43+FC_TRA_RAIL_CPT_E!M43+FC_TRA_RAIL_HST_E!M43+FC_TRA_RAIL_FRT_E!M43</f>
        <v>12.916785959999999</v>
      </c>
      <c r="N43" s="8">
        <f>FC_TRA_RAIL_MTU_E!N43+FC_TRA_RAIL_CPT_E!N43+FC_TRA_RAIL_HST_E!N43+FC_TRA_RAIL_FRT_E!N43</f>
        <v>12.135979440000002</v>
      </c>
      <c r="O43" s="8">
        <f>FC_TRA_RAIL_MTU_E!O43+FC_TRA_RAIL_CPT_E!O43+FC_TRA_RAIL_HST_E!O43+FC_TRA_RAIL_FRT_E!O43</f>
        <v>11.9628522</v>
      </c>
      <c r="P43" s="8">
        <f>FC_TRA_RAIL_MTU_E!P43+FC_TRA_RAIL_CPT_E!P43+FC_TRA_RAIL_HST_E!P43+FC_TRA_RAIL_FRT_E!P43</f>
        <v>11.216724480000003</v>
      </c>
      <c r="Q43" s="8">
        <f>FC_TRA_RAIL_MTU_E!Q43+FC_TRA_RAIL_CPT_E!Q43+FC_TRA_RAIL_HST_E!Q43+FC_TRA_RAIL_FRT_E!Q43</f>
        <v>11.3426352</v>
      </c>
      <c r="R43" s="8">
        <f>FC_TRA_RAIL_MTU_E!R43+FC_TRA_RAIL_CPT_E!R43+FC_TRA_RAIL_HST_E!R43+FC_TRA_RAIL_FRT_E!R43</f>
        <v>9.1263931199999995</v>
      </c>
      <c r="S43" s="8">
        <f>FC_TRA_RAIL_MTU_E!S43+FC_TRA_RAIL_CPT_E!S43+FC_TRA_RAIL_HST_E!S43+FC_TRA_RAIL_FRT_E!S43</f>
        <v>9.3438025200000006</v>
      </c>
      <c r="T43" s="8">
        <f>FC_TRA_RAIL_MTU_E!T43+FC_TRA_RAIL_CPT_E!T43+FC_TRA_RAIL_HST_E!T43+FC_TRA_RAIL_FRT_E!T43</f>
        <v>8.5347194399999999</v>
      </c>
      <c r="U43" s="8">
        <f>FC_TRA_RAIL_MTU_E!U43+FC_TRA_RAIL_CPT_E!U43+FC_TRA_RAIL_HST_E!U43+FC_TRA_RAIL_FRT_E!U43</f>
        <v>10.23451416</v>
      </c>
      <c r="V43" s="8">
        <f>FC_TRA_RAIL_MTU_E!V43+FC_TRA_RAIL_CPT_E!V43+FC_TRA_RAIL_HST_E!V43+FC_TRA_RAIL_FRT_E!V43</f>
        <v>9.7215346799999995</v>
      </c>
      <c r="W43" s="8">
        <f>FC_TRA_RAIL_MTU_E!W43+FC_TRA_RAIL_CPT_E!W43+FC_TRA_RAIL_HST_E!W43+FC_TRA_RAIL_FRT_E!W43</f>
        <v>9.51692976</v>
      </c>
      <c r="X43" s="8">
        <f>FC_TRA_RAIL_MTU_E!X43+FC_TRA_RAIL_CPT_E!X43+FC_TRA_RAIL_HST_E!X43+FC_TRA_RAIL_FRT_E!X43</f>
        <v>9.9826927199999975</v>
      </c>
      <c r="Y43" s="8">
        <f>FC_TRA_RAIL_MTU_E!Y43+FC_TRA_RAIL_CPT_E!Y43+FC_TRA_RAIL_HST_E!Y43+FC_TRA_RAIL_FRT_E!Y43</f>
        <v>7.9427790000000007</v>
      </c>
      <c r="Z43" s="8">
        <f>FC_TRA_RAIL_MTU_E!Z43+FC_TRA_RAIL_CPT_E!Z43+FC_TRA_RAIL_HST_E!Z43+FC_TRA_RAIL_FRT_E!Z43</f>
        <v>8.2450180800000012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0.24850800000000001</v>
      </c>
      <c r="P61" s="49">
        <f t="shared" si="32"/>
        <v>0.25105679999999997</v>
      </c>
      <c r="Q61" s="49">
        <f t="shared" si="32"/>
        <v>0.36983088000000014</v>
      </c>
      <c r="R61" s="49">
        <f t="shared" si="32"/>
        <v>0.30509136000000014</v>
      </c>
      <c r="S61" s="49">
        <f t="shared" si="32"/>
        <v>0.30509136000000014</v>
      </c>
      <c r="T61" s="49">
        <f t="shared" si="32"/>
        <v>0.43457040000000002</v>
      </c>
      <c r="U61" s="49">
        <f t="shared" si="32"/>
        <v>0.45903887999999982</v>
      </c>
      <c r="V61" s="49">
        <f t="shared" si="32"/>
        <v>0.43304111999999995</v>
      </c>
      <c r="W61" s="49">
        <f t="shared" si="32"/>
        <v>0.65886480000000003</v>
      </c>
      <c r="X61" s="49">
        <f t="shared" si="32"/>
        <v>0.65274767999999994</v>
      </c>
      <c r="Y61" s="49">
        <f t="shared" ref="Y61:Z61" si="33">SUM(Y62:Y72)</f>
        <v>0.56710799999999983</v>
      </c>
      <c r="Z61" s="49">
        <f t="shared" si="33"/>
        <v>0.60686928000000007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0.24850800000000001</v>
      </c>
      <c r="P69" s="52">
        <f>FC_TRA_RAIL_MTU_E!P69+FC_TRA_RAIL_CPT_E!P69+FC_TRA_RAIL_HST_E!P69+FC_TRA_RAIL_FRT_E!P69</f>
        <v>0.25105679999999997</v>
      </c>
      <c r="Q69" s="52">
        <f>FC_TRA_RAIL_MTU_E!Q69+FC_TRA_RAIL_CPT_E!Q69+FC_TRA_RAIL_HST_E!Q69+FC_TRA_RAIL_FRT_E!Q69</f>
        <v>0.36983088000000014</v>
      </c>
      <c r="R69" s="52">
        <f>FC_TRA_RAIL_MTU_E!R69+FC_TRA_RAIL_CPT_E!R69+FC_TRA_RAIL_HST_E!R69+FC_TRA_RAIL_FRT_E!R69</f>
        <v>0.30509136000000014</v>
      </c>
      <c r="S69" s="52">
        <f>FC_TRA_RAIL_MTU_E!S69+FC_TRA_RAIL_CPT_E!S69+FC_TRA_RAIL_HST_E!S69+FC_TRA_RAIL_FRT_E!S69</f>
        <v>0.30509136000000014</v>
      </c>
      <c r="T69" s="52">
        <f>FC_TRA_RAIL_MTU_E!T69+FC_TRA_RAIL_CPT_E!T69+FC_TRA_RAIL_HST_E!T69+FC_TRA_RAIL_FRT_E!T69</f>
        <v>0.43457040000000002</v>
      </c>
      <c r="U69" s="52">
        <f>FC_TRA_RAIL_MTU_E!U69+FC_TRA_RAIL_CPT_E!U69+FC_TRA_RAIL_HST_E!U69+FC_TRA_RAIL_FRT_E!U69</f>
        <v>0.45903887999999982</v>
      </c>
      <c r="V69" s="52">
        <f>FC_TRA_RAIL_MTU_E!V69+FC_TRA_RAIL_CPT_E!V69+FC_TRA_RAIL_HST_E!V69+FC_TRA_RAIL_FRT_E!V69</f>
        <v>0.43304111999999995</v>
      </c>
      <c r="W69" s="52">
        <f>FC_TRA_RAIL_MTU_E!W69+FC_TRA_RAIL_CPT_E!W69+FC_TRA_RAIL_HST_E!W69+FC_TRA_RAIL_FRT_E!W69</f>
        <v>0.65886480000000003</v>
      </c>
      <c r="X69" s="52">
        <f>FC_TRA_RAIL_MTU_E!X69+FC_TRA_RAIL_CPT_E!X69+FC_TRA_RAIL_HST_E!X69+FC_TRA_RAIL_FRT_E!X69</f>
        <v>0.65274767999999994</v>
      </c>
      <c r="Y69" s="52">
        <f>FC_TRA_RAIL_MTU_E!Y69+FC_TRA_RAIL_CPT_E!Y69+FC_TRA_RAIL_HST_E!Y69+FC_TRA_RAIL_FRT_E!Y69</f>
        <v>0.56710799999999983</v>
      </c>
      <c r="Z69" s="52">
        <f>FC_TRA_RAIL_MTU_E!Z69+FC_TRA_RAIL_CPT_E!Z69+FC_TRA_RAIL_HST_E!Z69+FC_TRA_RAIL_FRT_E!Z69</f>
        <v>0.60686928000000007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17.98290600817176</v>
      </c>
      <c r="D2" s="21">
        <f t="shared" ref="D2:X2" si="0">SUM(D3,D17,D22,D25,D26,D51,D52)</f>
        <v>20.773118952873318</v>
      </c>
      <c r="E2" s="21">
        <f t="shared" si="0"/>
        <v>19.909552183592517</v>
      </c>
      <c r="F2" s="21">
        <f t="shared" si="0"/>
        <v>14.686577027394506</v>
      </c>
      <c r="G2" s="21">
        <f t="shared" si="0"/>
        <v>11.658189704587748</v>
      </c>
      <c r="H2" s="21">
        <f t="shared" si="0"/>
        <v>8.0465538392206923</v>
      </c>
      <c r="I2" s="21">
        <f t="shared" si="0"/>
        <v>6.3989068418317192</v>
      </c>
      <c r="J2" s="21">
        <f t="shared" si="0"/>
        <v>8.5057391756394463</v>
      </c>
      <c r="K2" s="21">
        <f t="shared" si="0"/>
        <v>12.270912987946556</v>
      </c>
      <c r="L2" s="21">
        <f t="shared" si="0"/>
        <v>10.399219372754663</v>
      </c>
      <c r="M2" s="21">
        <f t="shared" si="0"/>
        <v>11.835245315022988</v>
      </c>
      <c r="N2" s="21">
        <f t="shared" si="0"/>
        <v>11.24852899109708</v>
      </c>
      <c r="O2" s="21">
        <f t="shared" si="0"/>
        <v>11.170977836050707</v>
      </c>
      <c r="P2" s="21">
        <f t="shared" si="0"/>
        <v>10.514472777423823</v>
      </c>
      <c r="Q2" s="21">
        <f t="shared" si="0"/>
        <v>10.665175970318636</v>
      </c>
      <c r="R2" s="21">
        <f t="shared" si="0"/>
        <v>8.5686671549482814</v>
      </c>
      <c r="S2" s="21">
        <f t="shared" si="0"/>
        <v>8.8124278299344319</v>
      </c>
      <c r="T2" s="21">
        <f t="shared" si="0"/>
        <v>8.0223079572616172</v>
      </c>
      <c r="U2" s="21">
        <f t="shared" si="0"/>
        <v>9.6559177411744166</v>
      </c>
      <c r="V2" s="21">
        <f t="shared" si="0"/>
        <v>9.1985250751636869</v>
      </c>
      <c r="W2" s="21">
        <f t="shared" si="0"/>
        <v>8.9112742265577634</v>
      </c>
      <c r="X2" s="21">
        <f t="shared" si="0"/>
        <v>9.4899141354663747</v>
      </c>
      <c r="Y2" s="21">
        <f t="shared" ref="Y2:Z2" si="1">SUM(Y3,Y17,Y22,Y25,Y26,Y51,Y52)</f>
        <v>7.6308368597827938</v>
      </c>
      <c r="Z2" s="21">
        <f t="shared" si="1"/>
        <v>7.956893433728383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17.98290600817176</v>
      </c>
      <c r="D26" s="27">
        <f t="shared" si="14"/>
        <v>20.773118952873318</v>
      </c>
      <c r="E26" s="27">
        <f t="shared" si="14"/>
        <v>19.909552183592517</v>
      </c>
      <c r="F26" s="27">
        <f t="shared" si="14"/>
        <v>14.686577027394506</v>
      </c>
      <c r="G26" s="27">
        <f t="shared" si="14"/>
        <v>11.658189704587748</v>
      </c>
      <c r="H26" s="27">
        <f t="shared" si="14"/>
        <v>8.0465538392206923</v>
      </c>
      <c r="I26" s="27">
        <f t="shared" si="14"/>
        <v>6.3989068418317192</v>
      </c>
      <c r="J26" s="27">
        <f t="shared" si="14"/>
        <v>8.5057391756394463</v>
      </c>
      <c r="K26" s="27">
        <f t="shared" si="14"/>
        <v>12.270912987946556</v>
      </c>
      <c r="L26" s="27">
        <f t="shared" si="14"/>
        <v>10.399219372754663</v>
      </c>
      <c r="M26" s="27">
        <f t="shared" si="14"/>
        <v>11.835245315022988</v>
      </c>
      <c r="N26" s="27">
        <f t="shared" si="14"/>
        <v>11.24852899109708</v>
      </c>
      <c r="O26" s="27">
        <f t="shared" si="14"/>
        <v>11.170977836050707</v>
      </c>
      <c r="P26" s="27">
        <f t="shared" si="14"/>
        <v>10.514472777423823</v>
      </c>
      <c r="Q26" s="27">
        <f t="shared" si="14"/>
        <v>10.665175970318636</v>
      </c>
      <c r="R26" s="27">
        <f t="shared" si="14"/>
        <v>8.5686671549482814</v>
      </c>
      <c r="S26" s="27">
        <f t="shared" si="14"/>
        <v>8.8124278299344319</v>
      </c>
      <c r="T26" s="27">
        <f t="shared" si="14"/>
        <v>8.0223079572616172</v>
      </c>
      <c r="U26" s="27">
        <f t="shared" si="14"/>
        <v>9.6559177411744166</v>
      </c>
      <c r="V26" s="27">
        <f t="shared" si="14"/>
        <v>9.1985250751636869</v>
      </c>
      <c r="W26" s="27">
        <f t="shared" si="14"/>
        <v>8.9112742265577634</v>
      </c>
      <c r="X26" s="27">
        <f t="shared" si="14"/>
        <v>9.4899141354663747</v>
      </c>
      <c r="Y26" s="27">
        <f t="shared" ref="Y26:Z26" si="15">SUM(Y27,Y33)</f>
        <v>7.6308368597827938</v>
      </c>
      <c r="Z26" s="27">
        <f t="shared" si="15"/>
        <v>7.956893433728383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17.98290600817176</v>
      </c>
      <c r="D33" s="19">
        <f t="shared" si="18"/>
        <v>20.773118952873318</v>
      </c>
      <c r="E33" s="19">
        <f t="shared" si="18"/>
        <v>19.909552183592517</v>
      </c>
      <c r="F33" s="19">
        <f t="shared" si="18"/>
        <v>14.686577027394506</v>
      </c>
      <c r="G33" s="19">
        <f t="shared" si="18"/>
        <v>11.658189704587748</v>
      </c>
      <c r="H33" s="19">
        <f t="shared" si="18"/>
        <v>8.0465538392206923</v>
      </c>
      <c r="I33" s="19">
        <f t="shared" si="18"/>
        <v>6.3989068418317192</v>
      </c>
      <c r="J33" s="19">
        <f t="shared" si="18"/>
        <v>8.5057391756394463</v>
      </c>
      <c r="K33" s="19">
        <f t="shared" si="18"/>
        <v>12.270912987946556</v>
      </c>
      <c r="L33" s="19">
        <f t="shared" si="18"/>
        <v>10.399219372754663</v>
      </c>
      <c r="M33" s="19">
        <f t="shared" si="18"/>
        <v>11.835245315022988</v>
      </c>
      <c r="N33" s="19">
        <f t="shared" si="18"/>
        <v>11.24852899109708</v>
      </c>
      <c r="O33" s="19">
        <f t="shared" si="18"/>
        <v>11.170977836050707</v>
      </c>
      <c r="P33" s="19">
        <f t="shared" si="18"/>
        <v>10.514472777423823</v>
      </c>
      <c r="Q33" s="19">
        <f t="shared" si="18"/>
        <v>10.665175970318636</v>
      </c>
      <c r="R33" s="19">
        <f t="shared" si="18"/>
        <v>8.5686671549482814</v>
      </c>
      <c r="S33" s="19">
        <f t="shared" si="18"/>
        <v>8.8124278299344319</v>
      </c>
      <c r="T33" s="19">
        <f t="shared" si="18"/>
        <v>8.0223079572616172</v>
      </c>
      <c r="U33" s="19">
        <f t="shared" si="18"/>
        <v>9.6559177411744166</v>
      </c>
      <c r="V33" s="19">
        <f t="shared" si="18"/>
        <v>9.1985250751636869</v>
      </c>
      <c r="W33" s="19">
        <f t="shared" si="18"/>
        <v>8.9112742265577634</v>
      </c>
      <c r="X33" s="19">
        <f t="shared" si="18"/>
        <v>9.4899141354663747</v>
      </c>
      <c r="Y33" s="19">
        <f t="shared" ref="Y33:Z33" si="19">SUM(Y34:Y50)</f>
        <v>7.6308368597827938</v>
      </c>
      <c r="Z33" s="19">
        <f t="shared" si="19"/>
        <v>7.956893433728383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17.98290600817176</v>
      </c>
      <c r="D43" s="8">
        <v>20.773118952873318</v>
      </c>
      <c r="E43" s="8">
        <v>19.909552183592517</v>
      </c>
      <c r="F43" s="8">
        <v>14.686577027394506</v>
      </c>
      <c r="G43" s="8">
        <v>11.658189704587748</v>
      </c>
      <c r="H43" s="8">
        <v>8.0465538392206923</v>
      </c>
      <c r="I43" s="8">
        <v>6.3989068418317192</v>
      </c>
      <c r="J43" s="8">
        <v>8.5057391756394463</v>
      </c>
      <c r="K43" s="8">
        <v>12.270912987946556</v>
      </c>
      <c r="L43" s="8">
        <v>10.399219372754663</v>
      </c>
      <c r="M43" s="8">
        <v>11.835245315022988</v>
      </c>
      <c r="N43" s="8">
        <v>11.24852899109708</v>
      </c>
      <c r="O43" s="8">
        <v>11.170977836050707</v>
      </c>
      <c r="P43" s="8">
        <v>10.514472777423823</v>
      </c>
      <c r="Q43" s="8">
        <v>10.665175970318636</v>
      </c>
      <c r="R43" s="8">
        <v>8.5686671549482814</v>
      </c>
      <c r="S43" s="8">
        <v>8.8124278299344319</v>
      </c>
      <c r="T43" s="8">
        <v>8.0223079572616172</v>
      </c>
      <c r="U43" s="8">
        <v>9.6559177411744166</v>
      </c>
      <c r="V43" s="8">
        <v>9.1985250751636869</v>
      </c>
      <c r="W43" s="8">
        <v>8.9112742265577634</v>
      </c>
      <c r="X43" s="8">
        <v>9.4899141354663747</v>
      </c>
      <c r="Y43" s="8">
        <v>7.6308368597827938</v>
      </c>
      <c r="Z43" s="8">
        <v>7.956893433728383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0.23205815082136425</v>
      </c>
      <c r="P61" s="49">
        <f t="shared" si="22"/>
        <v>0.23533874741185909</v>
      </c>
      <c r="Q61" s="49">
        <f t="shared" si="22"/>
        <v>0.34774206742166902</v>
      </c>
      <c r="R61" s="49">
        <f t="shared" si="22"/>
        <v>0.28644682311148384</v>
      </c>
      <c r="S61" s="49">
        <f t="shared" si="22"/>
        <v>0.28774105464897448</v>
      </c>
      <c r="T61" s="49">
        <f t="shared" si="22"/>
        <v>0.40847945880577935</v>
      </c>
      <c r="U61" s="49">
        <f t="shared" si="22"/>
        <v>0.43308764793196908</v>
      </c>
      <c r="V61" s="49">
        <f t="shared" si="22"/>
        <v>0.40974390690513557</v>
      </c>
      <c r="W61" s="49">
        <f t="shared" si="22"/>
        <v>0.61693477403852726</v>
      </c>
      <c r="X61" s="49">
        <f t="shared" si="22"/>
        <v>0.62052590509115491</v>
      </c>
      <c r="Y61" s="49">
        <f t="shared" ref="Y61:Z61" si="23">SUM(Y62:Y72)</f>
        <v>0.54483558334906446</v>
      </c>
      <c r="Z61" s="49">
        <f t="shared" si="23"/>
        <v>0.5856620497748467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0.23205815082136425</v>
      </c>
      <c r="P69" s="52">
        <v>0.23533874741185909</v>
      </c>
      <c r="Q69" s="52">
        <v>0.34774206742166902</v>
      </c>
      <c r="R69" s="52">
        <v>0.28644682311148384</v>
      </c>
      <c r="S69" s="52">
        <v>0.28774105464897448</v>
      </c>
      <c r="T69" s="52">
        <v>0.40847945880577935</v>
      </c>
      <c r="U69" s="52">
        <v>0.43308764793196908</v>
      </c>
      <c r="V69" s="52">
        <v>0.40974390690513557</v>
      </c>
      <c r="W69" s="52">
        <v>0.61693477403852726</v>
      </c>
      <c r="X69" s="52">
        <v>0.62052590509115491</v>
      </c>
      <c r="Y69" s="52">
        <v>0.54483558334906446</v>
      </c>
      <c r="Z69" s="52">
        <v>0.5856620497748467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6.2893196318282412</v>
      </c>
      <c r="D2" s="21">
        <f t="shared" ref="D2:X2" si="0">SUM(D3,D17,D22,D25,D26,D51,D52)</f>
        <v>6.1466996871266861</v>
      </c>
      <c r="E2" s="21">
        <f t="shared" si="0"/>
        <v>5.5462875764074875</v>
      </c>
      <c r="F2" s="21">
        <f t="shared" si="0"/>
        <v>4.6556570526054903</v>
      </c>
      <c r="G2" s="21">
        <f t="shared" si="0"/>
        <v>4.2745848154122497</v>
      </c>
      <c r="H2" s="21">
        <f t="shared" si="0"/>
        <v>2.1943625607793082</v>
      </c>
      <c r="I2" s="21">
        <f t="shared" si="0"/>
        <v>1.3643426781682799</v>
      </c>
      <c r="J2" s="21">
        <f t="shared" si="0"/>
        <v>2.0624917443605524</v>
      </c>
      <c r="K2" s="21">
        <f t="shared" si="0"/>
        <v>1.2596877320534452</v>
      </c>
      <c r="L2" s="21">
        <f t="shared" si="0"/>
        <v>0.95301918724533674</v>
      </c>
      <c r="M2" s="21">
        <f t="shared" si="0"/>
        <v>1.0815406449770113</v>
      </c>
      <c r="N2" s="21">
        <f t="shared" si="0"/>
        <v>0.88745044890292113</v>
      </c>
      <c r="O2" s="21">
        <f t="shared" si="0"/>
        <v>0.79187436394929367</v>
      </c>
      <c r="P2" s="21">
        <f t="shared" si="0"/>
        <v>0.70225170257617986</v>
      </c>
      <c r="Q2" s="21">
        <f t="shared" si="0"/>
        <v>0.67745922968136441</v>
      </c>
      <c r="R2" s="21">
        <f t="shared" si="0"/>
        <v>0.55772596505171901</v>
      </c>
      <c r="S2" s="21">
        <f t="shared" si="0"/>
        <v>0.53137469006556948</v>
      </c>
      <c r="T2" s="21">
        <f t="shared" si="0"/>
        <v>0.51241148273838222</v>
      </c>
      <c r="U2" s="21">
        <f t="shared" si="0"/>
        <v>0.57859641882558321</v>
      </c>
      <c r="V2" s="21">
        <f t="shared" si="0"/>
        <v>0.52300960483631243</v>
      </c>
      <c r="W2" s="21">
        <f t="shared" si="0"/>
        <v>0.60565553344223733</v>
      </c>
      <c r="X2" s="21">
        <f t="shared" si="0"/>
        <v>0.49277858453362194</v>
      </c>
      <c r="Y2" s="21">
        <f t="shared" ref="Y2:Z2" si="1">SUM(Y3,Y17,Y22,Y25,Y26,Y51,Y52)</f>
        <v>0.31194214021720723</v>
      </c>
      <c r="Z2" s="21">
        <f t="shared" si="1"/>
        <v>0.2881246462716181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6.2893196318282412</v>
      </c>
      <c r="D26" s="27">
        <f t="shared" si="14"/>
        <v>6.1466996871266861</v>
      </c>
      <c r="E26" s="27">
        <f t="shared" si="14"/>
        <v>5.5462875764074875</v>
      </c>
      <c r="F26" s="27">
        <f t="shared" si="14"/>
        <v>4.6556570526054903</v>
      </c>
      <c r="G26" s="27">
        <f t="shared" si="14"/>
        <v>4.2745848154122497</v>
      </c>
      <c r="H26" s="27">
        <f t="shared" si="14"/>
        <v>2.1943625607793082</v>
      </c>
      <c r="I26" s="27">
        <f t="shared" si="14"/>
        <v>1.3643426781682799</v>
      </c>
      <c r="J26" s="27">
        <f t="shared" si="14"/>
        <v>2.0624917443605524</v>
      </c>
      <c r="K26" s="27">
        <f t="shared" si="14"/>
        <v>1.2596877320534452</v>
      </c>
      <c r="L26" s="27">
        <f t="shared" si="14"/>
        <v>0.95301918724533674</v>
      </c>
      <c r="M26" s="27">
        <f t="shared" si="14"/>
        <v>1.0815406449770113</v>
      </c>
      <c r="N26" s="27">
        <f t="shared" si="14"/>
        <v>0.88745044890292113</v>
      </c>
      <c r="O26" s="27">
        <f t="shared" si="14"/>
        <v>0.79187436394929367</v>
      </c>
      <c r="P26" s="27">
        <f t="shared" si="14"/>
        <v>0.70225170257617986</v>
      </c>
      <c r="Q26" s="27">
        <f t="shared" si="14"/>
        <v>0.67745922968136441</v>
      </c>
      <c r="R26" s="27">
        <f t="shared" si="14"/>
        <v>0.55772596505171901</v>
      </c>
      <c r="S26" s="27">
        <f t="shared" si="14"/>
        <v>0.53137469006556948</v>
      </c>
      <c r="T26" s="27">
        <f t="shared" si="14"/>
        <v>0.51241148273838222</v>
      </c>
      <c r="U26" s="27">
        <f t="shared" si="14"/>
        <v>0.57859641882558321</v>
      </c>
      <c r="V26" s="27">
        <f t="shared" si="14"/>
        <v>0.52300960483631243</v>
      </c>
      <c r="W26" s="27">
        <f t="shared" si="14"/>
        <v>0.60565553344223733</v>
      </c>
      <c r="X26" s="27">
        <f t="shared" si="14"/>
        <v>0.49277858453362194</v>
      </c>
      <c r="Y26" s="27">
        <f t="shared" ref="Y26:Z26" si="15">SUM(Y27,Y33)</f>
        <v>0.31194214021720723</v>
      </c>
      <c r="Z26" s="27">
        <f t="shared" si="15"/>
        <v>0.2881246462716181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6.2893196318282412</v>
      </c>
      <c r="D33" s="19">
        <f t="shared" si="18"/>
        <v>6.1466996871266861</v>
      </c>
      <c r="E33" s="19">
        <f t="shared" si="18"/>
        <v>5.5462875764074875</v>
      </c>
      <c r="F33" s="19">
        <f t="shared" si="18"/>
        <v>4.6556570526054903</v>
      </c>
      <c r="G33" s="19">
        <f t="shared" si="18"/>
        <v>4.2745848154122497</v>
      </c>
      <c r="H33" s="19">
        <f t="shared" si="18"/>
        <v>2.1943625607793082</v>
      </c>
      <c r="I33" s="19">
        <f t="shared" si="18"/>
        <v>1.3643426781682799</v>
      </c>
      <c r="J33" s="19">
        <f t="shared" si="18"/>
        <v>2.0624917443605524</v>
      </c>
      <c r="K33" s="19">
        <f t="shared" si="18"/>
        <v>1.2596877320534452</v>
      </c>
      <c r="L33" s="19">
        <f t="shared" si="18"/>
        <v>0.95301918724533674</v>
      </c>
      <c r="M33" s="19">
        <f t="shared" si="18"/>
        <v>1.0815406449770113</v>
      </c>
      <c r="N33" s="19">
        <f t="shared" si="18"/>
        <v>0.88745044890292113</v>
      </c>
      <c r="O33" s="19">
        <f t="shared" si="18"/>
        <v>0.79187436394929367</v>
      </c>
      <c r="P33" s="19">
        <f t="shared" si="18"/>
        <v>0.70225170257617986</v>
      </c>
      <c r="Q33" s="19">
        <f t="shared" si="18"/>
        <v>0.67745922968136441</v>
      </c>
      <c r="R33" s="19">
        <f t="shared" si="18"/>
        <v>0.55772596505171901</v>
      </c>
      <c r="S33" s="19">
        <f t="shared" si="18"/>
        <v>0.53137469006556948</v>
      </c>
      <c r="T33" s="19">
        <f t="shared" si="18"/>
        <v>0.51241148273838222</v>
      </c>
      <c r="U33" s="19">
        <f t="shared" si="18"/>
        <v>0.57859641882558321</v>
      </c>
      <c r="V33" s="19">
        <f t="shared" si="18"/>
        <v>0.52300960483631243</v>
      </c>
      <c r="W33" s="19">
        <f t="shared" si="18"/>
        <v>0.60565553344223733</v>
      </c>
      <c r="X33" s="19">
        <f t="shared" si="18"/>
        <v>0.49277858453362194</v>
      </c>
      <c r="Y33" s="19">
        <f t="shared" ref="Y33:Z33" si="19">SUM(Y34:Y50)</f>
        <v>0.31194214021720723</v>
      </c>
      <c r="Z33" s="19">
        <f t="shared" si="19"/>
        <v>0.2881246462716181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6.2893196318282412</v>
      </c>
      <c r="D43" s="8">
        <v>6.1466996871266861</v>
      </c>
      <c r="E43" s="8">
        <v>5.5462875764074875</v>
      </c>
      <c r="F43" s="8">
        <v>4.6556570526054903</v>
      </c>
      <c r="G43" s="8">
        <v>4.2745848154122497</v>
      </c>
      <c r="H43" s="8">
        <v>2.1943625607793082</v>
      </c>
      <c r="I43" s="8">
        <v>1.3643426781682799</v>
      </c>
      <c r="J43" s="8">
        <v>2.0624917443605524</v>
      </c>
      <c r="K43" s="8">
        <v>1.2596877320534452</v>
      </c>
      <c r="L43" s="8">
        <v>0.95301918724533674</v>
      </c>
      <c r="M43" s="8">
        <v>1.0815406449770113</v>
      </c>
      <c r="N43" s="8">
        <v>0.88745044890292113</v>
      </c>
      <c r="O43" s="8">
        <v>0.79187436394929367</v>
      </c>
      <c r="P43" s="8">
        <v>0.70225170257617986</v>
      </c>
      <c r="Q43" s="8">
        <v>0.67745922968136441</v>
      </c>
      <c r="R43" s="8">
        <v>0.55772596505171901</v>
      </c>
      <c r="S43" s="8">
        <v>0.53137469006556948</v>
      </c>
      <c r="T43" s="8">
        <v>0.51241148273838222</v>
      </c>
      <c r="U43" s="8">
        <v>0.57859641882558321</v>
      </c>
      <c r="V43" s="8">
        <v>0.52300960483631243</v>
      </c>
      <c r="W43" s="8">
        <v>0.60565553344223733</v>
      </c>
      <c r="X43" s="8">
        <v>0.49277858453362194</v>
      </c>
      <c r="Y43" s="8">
        <v>0.31194214021720723</v>
      </c>
      <c r="Z43" s="8">
        <v>0.2881246462716181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1.6449849178635765E-2</v>
      </c>
      <c r="P61" s="49">
        <f t="shared" si="22"/>
        <v>1.5718052588140904E-2</v>
      </c>
      <c r="Q61" s="49">
        <f t="shared" si="22"/>
        <v>2.2088812578331112E-2</v>
      </c>
      <c r="R61" s="49">
        <f t="shared" si="22"/>
        <v>1.8644536888516316E-2</v>
      </c>
      <c r="S61" s="49">
        <f t="shared" si="22"/>
        <v>1.735030535102567E-2</v>
      </c>
      <c r="T61" s="49">
        <f t="shared" si="22"/>
        <v>2.6090941194220663E-2</v>
      </c>
      <c r="U61" s="49">
        <f t="shared" si="22"/>
        <v>2.5951232068030721E-2</v>
      </c>
      <c r="V61" s="49">
        <f t="shared" si="22"/>
        <v>2.3297213094864381E-2</v>
      </c>
      <c r="W61" s="49">
        <f t="shared" si="22"/>
        <v>4.1930025961472779E-2</v>
      </c>
      <c r="X61" s="49">
        <f t="shared" si="22"/>
        <v>3.2221774908844994E-2</v>
      </c>
      <c r="Y61" s="49">
        <f t="shared" ref="Y61:Z61" si="23">SUM(Y62:Y72)</f>
        <v>2.2272416650935382E-2</v>
      </c>
      <c r="Z61" s="49">
        <f t="shared" si="23"/>
        <v>2.1207230225153313E-2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1.6449849178635765E-2</v>
      </c>
      <c r="P69" s="52">
        <v>1.5718052588140904E-2</v>
      </c>
      <c r="Q69" s="52">
        <v>2.2088812578331112E-2</v>
      </c>
      <c r="R69" s="52">
        <v>1.8644536888516316E-2</v>
      </c>
      <c r="S69" s="52">
        <v>1.735030535102567E-2</v>
      </c>
      <c r="T69" s="52">
        <v>2.6090941194220663E-2</v>
      </c>
      <c r="U69" s="52">
        <v>2.5951232068030721E-2</v>
      </c>
      <c r="V69" s="52">
        <v>2.3297213094864381E-2</v>
      </c>
      <c r="W69" s="52">
        <v>4.1930025961472779E-2</v>
      </c>
      <c r="X69" s="52">
        <v>3.2221774908844994E-2</v>
      </c>
      <c r="Y69" s="52">
        <v>2.2272416650935382E-2</v>
      </c>
      <c r="Z69" s="52">
        <v>2.1207230225153313E-2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4779.9203756508005</v>
      </c>
      <c r="D2" s="21">
        <f t="shared" ref="D2:X2" si="0">SUM(D3,D17,D22,D25,D26,D51,D52)</f>
        <v>5022.3017724624005</v>
      </c>
      <c r="E2" s="21">
        <f t="shared" si="0"/>
        <v>5233.0230909611982</v>
      </c>
      <c r="F2" s="21">
        <f t="shared" si="0"/>
        <v>5788.9202628563999</v>
      </c>
      <c r="G2" s="21">
        <f t="shared" si="0"/>
        <v>6760.6482897612004</v>
      </c>
      <c r="H2" s="21">
        <f t="shared" si="0"/>
        <v>7146.2721448475977</v>
      </c>
      <c r="I2" s="21">
        <f t="shared" si="0"/>
        <v>6842.9998503143988</v>
      </c>
      <c r="J2" s="21">
        <f t="shared" si="0"/>
        <v>6564.3739575911995</v>
      </c>
      <c r="K2" s="21">
        <f t="shared" si="0"/>
        <v>6659.0611006175995</v>
      </c>
      <c r="L2" s="21">
        <f t="shared" si="0"/>
        <v>6138.2193451307994</v>
      </c>
      <c r="M2" s="21">
        <f t="shared" si="0"/>
        <v>6499.2324620879999</v>
      </c>
      <c r="N2" s="21">
        <f t="shared" si="0"/>
        <v>6891.4689161832002</v>
      </c>
      <c r="O2" s="21">
        <f t="shared" si="0"/>
        <v>6576.5767265999984</v>
      </c>
      <c r="P2" s="21">
        <f t="shared" si="0"/>
        <v>6435.5012200800011</v>
      </c>
      <c r="Q2" s="21">
        <f t="shared" si="0"/>
        <v>6143.9633388000011</v>
      </c>
      <c r="R2" s="21">
        <f t="shared" si="0"/>
        <v>5709.9311794800005</v>
      </c>
      <c r="S2" s="21">
        <f t="shared" si="0"/>
        <v>5534.31338856</v>
      </c>
      <c r="T2" s="21">
        <f t="shared" si="0"/>
        <v>5640.0161327999995</v>
      </c>
      <c r="U2" s="21">
        <f t="shared" si="0"/>
        <v>6019.9136474400011</v>
      </c>
      <c r="V2" s="21">
        <f t="shared" si="0"/>
        <v>6156.4560314399996</v>
      </c>
      <c r="W2" s="21">
        <f t="shared" si="0"/>
        <v>4629.0279427200003</v>
      </c>
      <c r="X2" s="21">
        <f t="shared" si="0"/>
        <v>4945.2080608800006</v>
      </c>
      <c r="Y2" s="21">
        <f t="shared" ref="Y2:Z2" si="1">SUM(Y3,Y17,Y22,Y25,Y26,Y51,Y52)</f>
        <v>4295.8578257999989</v>
      </c>
      <c r="Z2" s="21">
        <f t="shared" si="1"/>
        <v>4153.0934066400005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4779.9203756508005</v>
      </c>
      <c r="D26" s="27">
        <f t="shared" ref="D26:W26" si="20">SUM(D27,D33)</f>
        <v>5022.3017724624005</v>
      </c>
      <c r="E26" s="27">
        <f t="shared" si="20"/>
        <v>5233.0230909611982</v>
      </c>
      <c r="F26" s="27">
        <f t="shared" si="20"/>
        <v>5788.9202628563999</v>
      </c>
      <c r="G26" s="27">
        <f t="shared" si="20"/>
        <v>6760.6482897612004</v>
      </c>
      <c r="H26" s="27">
        <f t="shared" si="20"/>
        <v>7146.2721448475977</v>
      </c>
      <c r="I26" s="27">
        <f t="shared" si="20"/>
        <v>6842.9998503143988</v>
      </c>
      <c r="J26" s="27">
        <f t="shared" si="20"/>
        <v>6564.3739575911995</v>
      </c>
      <c r="K26" s="27">
        <f t="shared" si="20"/>
        <v>6659.0611006175995</v>
      </c>
      <c r="L26" s="27">
        <f t="shared" si="20"/>
        <v>6138.2193451307994</v>
      </c>
      <c r="M26" s="27">
        <f t="shared" si="20"/>
        <v>6499.2324620879999</v>
      </c>
      <c r="N26" s="27">
        <f t="shared" si="20"/>
        <v>6891.4689161832002</v>
      </c>
      <c r="O26" s="27">
        <f t="shared" si="20"/>
        <v>6576.5767265999984</v>
      </c>
      <c r="P26" s="27">
        <f t="shared" si="20"/>
        <v>6435.5012200800011</v>
      </c>
      <c r="Q26" s="27">
        <f t="shared" si="20"/>
        <v>6143.9633388000011</v>
      </c>
      <c r="R26" s="27">
        <f t="shared" si="20"/>
        <v>5709.9311794800005</v>
      </c>
      <c r="S26" s="27">
        <f t="shared" si="20"/>
        <v>5534.31338856</v>
      </c>
      <c r="T26" s="27">
        <f t="shared" si="20"/>
        <v>5640.0161327999995</v>
      </c>
      <c r="U26" s="27">
        <f t="shared" si="20"/>
        <v>6019.9136474400011</v>
      </c>
      <c r="V26" s="27">
        <f t="shared" si="20"/>
        <v>6156.4560314399996</v>
      </c>
      <c r="W26" s="27">
        <f t="shared" si="20"/>
        <v>4629.0279427200003</v>
      </c>
      <c r="X26" s="27">
        <f t="shared" ref="X26:Z26" si="21">SUM(X27,X33)</f>
        <v>4945.2080608800006</v>
      </c>
      <c r="Y26" s="27">
        <f t="shared" si="21"/>
        <v>4295.8578257999989</v>
      </c>
      <c r="Z26" s="27">
        <f t="shared" si="21"/>
        <v>4153.0934066400005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4779.9203756508005</v>
      </c>
      <c r="D33" s="19">
        <f t="shared" ref="D33:W33" si="26">SUM(D34:D50)</f>
        <v>5022.3017724624005</v>
      </c>
      <c r="E33" s="19">
        <f t="shared" si="26"/>
        <v>5233.0230909611982</v>
      </c>
      <c r="F33" s="19">
        <f t="shared" si="26"/>
        <v>5788.9202628563999</v>
      </c>
      <c r="G33" s="19">
        <f t="shared" si="26"/>
        <v>6760.6482897612004</v>
      </c>
      <c r="H33" s="19">
        <f t="shared" si="26"/>
        <v>7146.2721448475977</v>
      </c>
      <c r="I33" s="19">
        <f t="shared" si="26"/>
        <v>6842.9998503143988</v>
      </c>
      <c r="J33" s="19">
        <f t="shared" si="26"/>
        <v>6564.3739575911995</v>
      </c>
      <c r="K33" s="19">
        <f t="shared" si="26"/>
        <v>6659.0611006175995</v>
      </c>
      <c r="L33" s="19">
        <f t="shared" si="26"/>
        <v>6138.2193451307994</v>
      </c>
      <c r="M33" s="19">
        <f t="shared" si="26"/>
        <v>6499.2324620879999</v>
      </c>
      <c r="N33" s="19">
        <f t="shared" si="26"/>
        <v>6891.4689161832002</v>
      </c>
      <c r="O33" s="19">
        <f t="shared" si="26"/>
        <v>6576.5767265999984</v>
      </c>
      <c r="P33" s="19">
        <f t="shared" si="26"/>
        <v>6435.5012200800011</v>
      </c>
      <c r="Q33" s="19">
        <f t="shared" si="26"/>
        <v>6143.9633388000011</v>
      </c>
      <c r="R33" s="19">
        <f t="shared" si="26"/>
        <v>5709.9311794800005</v>
      </c>
      <c r="S33" s="19">
        <f t="shared" si="26"/>
        <v>5534.31338856</v>
      </c>
      <c r="T33" s="19">
        <f t="shared" si="26"/>
        <v>5640.0161327999995</v>
      </c>
      <c r="U33" s="19">
        <f t="shared" si="26"/>
        <v>6019.9136474400011</v>
      </c>
      <c r="V33" s="19">
        <f t="shared" si="26"/>
        <v>6156.4560314399996</v>
      </c>
      <c r="W33" s="19">
        <f t="shared" si="26"/>
        <v>4629.0279427200003</v>
      </c>
      <c r="X33" s="19">
        <f t="shared" ref="X33:Z33" si="27">SUM(X34:X50)</f>
        <v>4945.2080608800006</v>
      </c>
      <c r="Y33" s="19">
        <f t="shared" si="27"/>
        <v>4295.8578257999989</v>
      </c>
      <c r="Z33" s="19">
        <f t="shared" si="27"/>
        <v>4153.0934066400005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5.8053009600000003</v>
      </c>
      <c r="D36" s="8">
        <f>FC_TRA_ROAD_P2W_E!D36+FC_TRA_ROAD_CAR_E!D36+FC_TRA_ROAD_BUS_E!D36+FC_TRA_ROAD_LCV_E!D36+FC_TRA_ROAD_HGV_E!D36</f>
        <v>8.707724279999999</v>
      </c>
      <c r="E36" s="8">
        <f>FC_TRA_ROAD_P2W_E!E36+FC_TRA_ROAD_CAR_E!E36+FC_TRA_ROAD_BUS_E!E36+FC_TRA_ROAD_LCV_E!E36+FC_TRA_ROAD_HGV_E!E36</f>
        <v>11.610374759999999</v>
      </c>
      <c r="F36" s="8">
        <f>FC_TRA_ROAD_P2W_E!F36+FC_TRA_ROAD_CAR_E!F36+FC_TRA_ROAD_BUS_E!F36+FC_TRA_ROAD_LCV_E!F36+FC_TRA_ROAD_HGV_E!F36</f>
        <v>8.707724279999999</v>
      </c>
      <c r="G36" s="8">
        <f>FC_TRA_ROAD_P2W_E!G36+FC_TRA_ROAD_CAR_E!G36+FC_TRA_ROAD_BUS_E!G36+FC_TRA_ROAD_LCV_E!G36+FC_TRA_ROAD_HGV_E!G36</f>
        <v>8.707724279999999</v>
      </c>
      <c r="H36" s="8">
        <f>FC_TRA_ROAD_P2W_E!H36+FC_TRA_ROAD_CAR_E!H36+FC_TRA_ROAD_BUS_E!H36+FC_TRA_ROAD_LCV_E!H36+FC_TRA_ROAD_HGV_E!H36</f>
        <v>5.8053009600000003</v>
      </c>
      <c r="I36" s="8">
        <f>FC_TRA_ROAD_P2W_E!I36+FC_TRA_ROAD_CAR_E!I36+FC_TRA_ROAD_BUS_E!I36+FC_TRA_ROAD_LCV_E!I36+FC_TRA_ROAD_HGV_E!I36</f>
        <v>2.9026504799999988</v>
      </c>
      <c r="J36" s="8">
        <f>FC_TRA_ROAD_P2W_E!J36+FC_TRA_ROAD_CAR_E!J36+FC_TRA_ROAD_BUS_E!J36+FC_TRA_ROAD_LCV_E!J36+FC_TRA_ROAD_HGV_E!J36</f>
        <v>5.8053009600000003</v>
      </c>
      <c r="K36" s="8">
        <f>FC_TRA_ROAD_P2W_E!K36+FC_TRA_ROAD_CAR_E!K36+FC_TRA_ROAD_BUS_E!K36+FC_TRA_ROAD_LCV_E!K36+FC_TRA_ROAD_HGV_E!K36</f>
        <v>5.8053009600000003</v>
      </c>
      <c r="L36" s="8">
        <f>FC_TRA_ROAD_P2W_E!L36+FC_TRA_ROAD_CAR_E!L36+FC_TRA_ROAD_BUS_E!L36+FC_TRA_ROAD_LCV_E!L36+FC_TRA_ROAD_HGV_E!L36</f>
        <v>3.9155569200000002</v>
      </c>
      <c r="M36" s="8">
        <f>FC_TRA_ROAD_P2W_E!M36+FC_TRA_ROAD_CAR_E!M36+FC_TRA_ROAD_BUS_E!M36+FC_TRA_ROAD_LCV_E!M36+FC_TRA_ROAD_HGV_E!M36</f>
        <v>3.9244161600000003</v>
      </c>
      <c r="N36" s="8">
        <f>FC_TRA_ROAD_P2W_E!N36+FC_TRA_ROAD_CAR_E!N36+FC_TRA_ROAD_BUS_E!N36+FC_TRA_ROAD_LCV_E!N36+FC_TRA_ROAD_HGV_E!N36</f>
        <v>1.8111466800000002</v>
      </c>
      <c r="O36" s="8">
        <f>FC_TRA_ROAD_P2W_E!O36+FC_TRA_ROAD_CAR_E!O36+FC_TRA_ROAD_BUS_E!O36+FC_TRA_ROAD_LCV_E!O36+FC_TRA_ROAD_HGV_E!O36</f>
        <v>4.9489077599999991</v>
      </c>
      <c r="P36" s="8">
        <f>FC_TRA_ROAD_P2W_E!P36+FC_TRA_ROAD_CAR_E!P36+FC_TRA_ROAD_BUS_E!P36+FC_TRA_ROAD_LCV_E!P36+FC_TRA_ROAD_HGV_E!P36</f>
        <v>3.3930889199999994</v>
      </c>
      <c r="Q36" s="8">
        <f>FC_TRA_ROAD_P2W_E!Q36+FC_TRA_ROAD_CAR_E!Q36+FC_TRA_ROAD_BUS_E!Q36+FC_TRA_ROAD_LCV_E!Q36+FC_TRA_ROAD_HGV_E!Q36</f>
        <v>3.9126038399999996</v>
      </c>
      <c r="R36" s="8">
        <f>FC_TRA_ROAD_P2W_E!R36+FC_TRA_ROAD_CAR_E!R36+FC_TRA_ROAD_BUS_E!R36+FC_TRA_ROAD_LCV_E!R36+FC_TRA_ROAD_HGV_E!R36</f>
        <v>1.9622080800000001</v>
      </c>
      <c r="S36" s="8">
        <f>FC_TRA_ROAD_P2W_E!S36+FC_TRA_ROAD_CAR_E!S36+FC_TRA_ROAD_BUS_E!S36+FC_TRA_ROAD_LCV_E!S36+FC_TRA_ROAD_HGV_E!S36</f>
        <v>2.1219015600000004</v>
      </c>
      <c r="T36" s="8">
        <f>FC_TRA_ROAD_P2W_E!T36+FC_TRA_ROAD_CAR_E!T36+FC_TRA_ROAD_BUS_E!T36+FC_TRA_ROAD_LCV_E!T36+FC_TRA_ROAD_HGV_E!T36</f>
        <v>1.8345441600000005</v>
      </c>
      <c r="U36" s="8">
        <f>FC_TRA_ROAD_P2W_E!U36+FC_TRA_ROAD_CAR_E!U36+FC_TRA_ROAD_BUS_E!U36+FC_TRA_ROAD_LCV_E!U36+FC_TRA_ROAD_HGV_E!U36</f>
        <v>0.97519788000000007</v>
      </c>
      <c r="V36" s="8">
        <f>FC_TRA_ROAD_P2W_E!V36+FC_TRA_ROAD_CAR_E!V36+FC_TRA_ROAD_BUS_E!V36+FC_TRA_ROAD_LCV_E!V36+FC_TRA_ROAD_HGV_E!V36</f>
        <v>0.85344012000000014</v>
      </c>
      <c r="W36" s="8">
        <f>FC_TRA_ROAD_P2W_E!W36+FC_TRA_ROAD_CAR_E!W36+FC_TRA_ROAD_BUS_E!W36+FC_TRA_ROAD_LCV_E!W36+FC_TRA_ROAD_HGV_E!W36</f>
        <v>0.50497667999999996</v>
      </c>
      <c r="X36" s="8">
        <f>FC_TRA_ROAD_P2W_E!X36+FC_TRA_ROAD_CAR_E!X36+FC_TRA_ROAD_BUS_E!X36+FC_TRA_ROAD_LCV_E!X36+FC_TRA_ROAD_HGV_E!X36</f>
        <v>0.7459934399999999</v>
      </c>
      <c r="Y36" s="8">
        <f>FC_TRA_ROAD_P2W_E!Y36+FC_TRA_ROAD_CAR_E!Y36+FC_TRA_ROAD_BUS_E!Y36+FC_TRA_ROAD_LCV_E!Y36+FC_TRA_ROAD_HGV_E!Y36</f>
        <v>0.71691696000000016</v>
      </c>
      <c r="Z36" s="8">
        <f>FC_TRA_ROAD_P2W_E!Z36+FC_TRA_ROAD_CAR_E!Z36+FC_TRA_ROAD_BUS_E!Z36+FC_TRA_ROAD_LCV_E!Z36+FC_TRA_ROAD_HGV_E!Z36</f>
        <v>1.0508421600000004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1727.4107465999998</v>
      </c>
      <c r="D37" s="8">
        <f>FC_TRA_ROAD_P2W_E!D37+FC_TRA_ROAD_CAR_E!D37+FC_TRA_ROAD_BUS_E!D37+FC_TRA_ROAD_LCV_E!D37+FC_TRA_ROAD_HGV_E!D37</f>
        <v>1700.83439064</v>
      </c>
      <c r="E37" s="8">
        <f>FC_TRA_ROAD_P2W_E!E37+FC_TRA_ROAD_CAR_E!E37+FC_TRA_ROAD_BUS_E!E37+FC_TRA_ROAD_LCV_E!E37+FC_TRA_ROAD_HGV_E!E37</f>
        <v>1660.9355532</v>
      </c>
      <c r="F37" s="8">
        <f>FC_TRA_ROAD_P2W_E!F37+FC_TRA_ROAD_CAR_E!F37+FC_TRA_ROAD_BUS_E!F37+FC_TRA_ROAD_LCV_E!F37+FC_TRA_ROAD_HGV_E!F37</f>
        <v>1690.4979352800001</v>
      </c>
      <c r="G37" s="8">
        <f>FC_TRA_ROAD_P2W_E!G37+FC_TRA_ROAD_CAR_E!G37+FC_TRA_ROAD_BUS_E!G37+FC_TRA_ROAD_LCV_E!G37+FC_TRA_ROAD_HGV_E!G37</f>
        <v>1638.9084650399998</v>
      </c>
      <c r="H37" s="8">
        <f>FC_TRA_ROAD_P2W_E!H37+FC_TRA_ROAD_CAR_E!H37+FC_TRA_ROAD_BUS_E!H37+FC_TRA_ROAD_LCV_E!H37+FC_TRA_ROAD_HGV_E!H37</f>
        <v>1492.3911063599996</v>
      </c>
      <c r="I37" s="8">
        <f>FC_TRA_ROAD_P2W_E!I37+FC_TRA_ROAD_CAR_E!I37+FC_TRA_ROAD_BUS_E!I37+FC_TRA_ROAD_LCV_E!I37+FC_TRA_ROAD_HGV_E!I37</f>
        <v>1341.0620269200001</v>
      </c>
      <c r="J37" s="8">
        <f>FC_TRA_ROAD_P2W_E!J37+FC_TRA_ROAD_CAR_E!J37+FC_TRA_ROAD_BUS_E!J37+FC_TRA_ROAD_LCV_E!J37+FC_TRA_ROAD_HGV_E!J37</f>
        <v>1283.3393403599998</v>
      </c>
      <c r="K37" s="8">
        <f>FC_TRA_ROAD_P2W_E!K37+FC_TRA_ROAD_CAR_E!K37+FC_TRA_ROAD_BUS_E!K37+FC_TRA_ROAD_LCV_E!K37+FC_TRA_ROAD_HGV_E!K37</f>
        <v>1224.3428089200002</v>
      </c>
      <c r="L37" s="8">
        <f>FC_TRA_ROAD_P2W_E!L37+FC_TRA_ROAD_CAR_E!L37+FC_TRA_ROAD_BUS_E!L37+FC_TRA_ROAD_LCV_E!L37+FC_TRA_ROAD_HGV_E!L37</f>
        <v>1128.7378317599998</v>
      </c>
      <c r="M37" s="8">
        <f>FC_TRA_ROAD_P2W_E!M37+FC_TRA_ROAD_CAR_E!M37+FC_TRA_ROAD_BUS_E!M37+FC_TRA_ROAD_LCV_E!M37+FC_TRA_ROAD_HGV_E!M37</f>
        <v>1049.0713833600003</v>
      </c>
      <c r="N37" s="8">
        <f>FC_TRA_ROAD_P2W_E!N37+FC_TRA_ROAD_CAR_E!N37+FC_TRA_ROAD_BUS_E!N37+FC_TRA_ROAD_LCV_E!N37+FC_TRA_ROAD_HGV_E!N37</f>
        <v>1070.2305305999998</v>
      </c>
      <c r="O37" s="8">
        <f>FC_TRA_ROAD_P2W_E!O37+FC_TRA_ROAD_CAR_E!O37+FC_TRA_ROAD_BUS_E!O37+FC_TRA_ROAD_LCV_E!O37+FC_TRA_ROAD_HGV_E!O37</f>
        <v>1042.3476478799996</v>
      </c>
      <c r="P37" s="8">
        <f>FC_TRA_ROAD_P2W_E!P37+FC_TRA_ROAD_CAR_E!P37+FC_TRA_ROAD_BUS_E!P37+FC_TRA_ROAD_LCV_E!P37+FC_TRA_ROAD_HGV_E!P37</f>
        <v>949.32902988000023</v>
      </c>
      <c r="Q37" s="8">
        <f>FC_TRA_ROAD_P2W_E!Q37+FC_TRA_ROAD_CAR_E!Q37+FC_TRA_ROAD_BUS_E!Q37+FC_TRA_ROAD_LCV_E!Q37+FC_TRA_ROAD_HGV_E!Q37</f>
        <v>910.88890200000026</v>
      </c>
      <c r="R37" s="8">
        <f>FC_TRA_ROAD_P2W_E!R37+FC_TRA_ROAD_CAR_E!R37+FC_TRA_ROAD_BUS_E!R37+FC_TRA_ROAD_LCV_E!R37+FC_TRA_ROAD_HGV_E!R37</f>
        <v>849.32397396000022</v>
      </c>
      <c r="S37" s="8">
        <f>FC_TRA_ROAD_P2W_E!S37+FC_TRA_ROAD_CAR_E!S37+FC_TRA_ROAD_BUS_E!S37+FC_TRA_ROAD_LCV_E!S37+FC_TRA_ROAD_HGV_E!S37</f>
        <v>825.3876153599997</v>
      </c>
      <c r="T37" s="8">
        <f>FC_TRA_ROAD_P2W_E!T37+FC_TRA_ROAD_CAR_E!T37+FC_TRA_ROAD_BUS_E!T37+FC_TRA_ROAD_LCV_E!T37+FC_TRA_ROAD_HGV_E!T37</f>
        <v>872.23995935999994</v>
      </c>
      <c r="U37" s="8">
        <f>FC_TRA_ROAD_P2W_E!U37+FC_TRA_ROAD_CAR_E!U37+FC_TRA_ROAD_BUS_E!U37+FC_TRA_ROAD_LCV_E!U37+FC_TRA_ROAD_HGV_E!U37</f>
        <v>952.48794564000013</v>
      </c>
      <c r="V37" s="8">
        <f>FC_TRA_ROAD_P2W_E!V37+FC_TRA_ROAD_CAR_E!V37+FC_TRA_ROAD_BUS_E!V37+FC_TRA_ROAD_LCV_E!V37+FC_TRA_ROAD_HGV_E!V37</f>
        <v>994.70170800000005</v>
      </c>
      <c r="W37" s="8">
        <f>FC_TRA_ROAD_P2W_E!W37+FC_TRA_ROAD_CAR_E!W37+FC_TRA_ROAD_BUS_E!W37+FC_TRA_ROAD_LCV_E!W37+FC_TRA_ROAD_HGV_E!W37</f>
        <v>759.52689120000002</v>
      </c>
      <c r="X37" s="8">
        <f>FC_TRA_ROAD_P2W_E!X37+FC_TRA_ROAD_CAR_E!X37+FC_TRA_ROAD_BUS_E!X37+FC_TRA_ROAD_LCV_E!X37+FC_TRA_ROAD_HGV_E!X37</f>
        <v>920.07375767999997</v>
      </c>
      <c r="Y37" s="8">
        <f>FC_TRA_ROAD_P2W_E!Y37+FC_TRA_ROAD_CAR_E!Y37+FC_TRA_ROAD_BUS_E!Y37+FC_TRA_ROAD_LCV_E!Y37+FC_TRA_ROAD_HGV_E!Y37</f>
        <v>934.72970975999976</v>
      </c>
      <c r="Z37" s="8">
        <f>FC_TRA_ROAD_P2W_E!Z37+FC_TRA_ROAD_CAR_E!Z37+FC_TRA_ROAD_BUS_E!Z37+FC_TRA_ROAD_LCV_E!Z37+FC_TRA_ROAD_HGV_E!Z37</f>
        <v>1040.387733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3046.7043280908006</v>
      </c>
      <c r="D43" s="8">
        <f>FC_TRA_ROAD_P2W_E!D43+FC_TRA_ROAD_CAR_E!D43+FC_TRA_ROAD_BUS_E!D43+FC_TRA_ROAD_LCV_E!D43+FC_TRA_ROAD_HGV_E!D43</f>
        <v>3312.7596575424009</v>
      </c>
      <c r="E43" s="8">
        <f>FC_TRA_ROAD_P2W_E!E43+FC_TRA_ROAD_CAR_E!E43+FC_TRA_ROAD_BUS_E!E43+FC_TRA_ROAD_LCV_E!E43+FC_TRA_ROAD_HGV_E!E43</f>
        <v>3560.4771630011987</v>
      </c>
      <c r="F43" s="8">
        <f>FC_TRA_ROAD_P2W_E!F43+FC_TRA_ROAD_CAR_E!F43+FC_TRA_ROAD_BUS_E!F43+FC_TRA_ROAD_LCV_E!F43+FC_TRA_ROAD_HGV_E!F43</f>
        <v>4089.7146032963992</v>
      </c>
      <c r="G43" s="8">
        <f>FC_TRA_ROAD_P2W_E!G43+FC_TRA_ROAD_CAR_E!G43+FC_TRA_ROAD_BUS_E!G43+FC_TRA_ROAD_LCV_E!G43+FC_TRA_ROAD_HGV_E!G43</f>
        <v>5113.0321004412008</v>
      </c>
      <c r="H43" s="8">
        <f>FC_TRA_ROAD_P2W_E!H43+FC_TRA_ROAD_CAR_E!H43+FC_TRA_ROAD_BUS_E!H43+FC_TRA_ROAD_LCV_E!H43+FC_TRA_ROAD_HGV_E!H43</f>
        <v>5648.075737527598</v>
      </c>
      <c r="I43" s="8">
        <f>FC_TRA_ROAD_P2W_E!I43+FC_TRA_ROAD_CAR_E!I43+FC_TRA_ROAD_BUS_E!I43+FC_TRA_ROAD_LCV_E!I43+FC_TRA_ROAD_HGV_E!I43</f>
        <v>5499.0351729143986</v>
      </c>
      <c r="J43" s="8">
        <f>FC_TRA_ROAD_P2W_E!J43+FC_TRA_ROAD_CAR_E!J43+FC_TRA_ROAD_BUS_E!J43+FC_TRA_ROAD_LCV_E!J43+FC_TRA_ROAD_HGV_E!J43</f>
        <v>5275.2293162711994</v>
      </c>
      <c r="K43" s="8">
        <f>FC_TRA_ROAD_P2W_E!K43+FC_TRA_ROAD_CAR_E!K43+FC_TRA_ROAD_BUS_E!K43+FC_TRA_ROAD_LCV_E!K43+FC_TRA_ROAD_HGV_E!K43</f>
        <v>5428.9129907375991</v>
      </c>
      <c r="L43" s="8">
        <f>FC_TRA_ROAD_P2W_E!L43+FC_TRA_ROAD_CAR_E!L43+FC_TRA_ROAD_BUS_E!L43+FC_TRA_ROAD_LCV_E!L43+FC_TRA_ROAD_HGV_E!L43</f>
        <v>5005.5659564507996</v>
      </c>
      <c r="M43" s="8">
        <f>FC_TRA_ROAD_P2W_E!M43+FC_TRA_ROAD_CAR_E!M43+FC_TRA_ROAD_BUS_E!M43+FC_TRA_ROAD_LCV_E!M43+FC_TRA_ROAD_HGV_E!M43</f>
        <v>5446.2366625679997</v>
      </c>
      <c r="N43" s="8">
        <f>FC_TRA_ROAD_P2W_E!N43+FC_TRA_ROAD_CAR_E!N43+FC_TRA_ROAD_BUS_E!N43+FC_TRA_ROAD_LCV_E!N43+FC_TRA_ROAD_HGV_E!N43</f>
        <v>5819.4272389032003</v>
      </c>
      <c r="O43" s="8">
        <f>FC_TRA_ROAD_P2W_E!O43+FC_TRA_ROAD_CAR_E!O43+FC_TRA_ROAD_BUS_E!O43+FC_TRA_ROAD_LCV_E!O43+FC_TRA_ROAD_HGV_E!O43</f>
        <v>5529.2801709599989</v>
      </c>
      <c r="P43" s="8">
        <f>FC_TRA_ROAD_P2W_E!P43+FC_TRA_ROAD_CAR_E!P43+FC_TRA_ROAD_BUS_E!P43+FC_TRA_ROAD_LCV_E!P43+FC_TRA_ROAD_HGV_E!P43</f>
        <v>5482.7791012800008</v>
      </c>
      <c r="Q43" s="8">
        <f>FC_TRA_ROAD_P2W_E!Q43+FC_TRA_ROAD_CAR_E!Q43+FC_TRA_ROAD_BUS_E!Q43+FC_TRA_ROAD_LCV_E!Q43+FC_TRA_ROAD_HGV_E!Q43</f>
        <v>5229.1618329600005</v>
      </c>
      <c r="R43" s="8">
        <f>FC_TRA_ROAD_P2W_E!R43+FC_TRA_ROAD_CAR_E!R43+FC_TRA_ROAD_BUS_E!R43+FC_TRA_ROAD_LCV_E!R43+FC_TRA_ROAD_HGV_E!R43</f>
        <v>4858.6449974400002</v>
      </c>
      <c r="S43" s="8">
        <f>FC_TRA_ROAD_P2W_E!S43+FC_TRA_ROAD_CAR_E!S43+FC_TRA_ROAD_BUS_E!S43+FC_TRA_ROAD_LCV_E!S43+FC_TRA_ROAD_HGV_E!S43</f>
        <v>4706.8038716400006</v>
      </c>
      <c r="T43" s="8">
        <f>FC_TRA_ROAD_P2W_E!T43+FC_TRA_ROAD_CAR_E!T43+FC_TRA_ROAD_BUS_E!T43+FC_TRA_ROAD_LCV_E!T43+FC_TRA_ROAD_HGV_E!T43</f>
        <v>4765.9416292799997</v>
      </c>
      <c r="U43" s="8">
        <f>FC_TRA_ROAD_P2W_E!U43+FC_TRA_ROAD_CAR_E!U43+FC_TRA_ROAD_BUS_E!U43+FC_TRA_ROAD_LCV_E!U43+FC_TRA_ROAD_HGV_E!U43</f>
        <v>5066.4505039200012</v>
      </c>
      <c r="V43" s="8">
        <f>FC_TRA_ROAD_P2W_E!V43+FC_TRA_ROAD_CAR_E!V43+FC_TRA_ROAD_BUS_E!V43+FC_TRA_ROAD_LCV_E!V43+FC_TRA_ROAD_HGV_E!V43</f>
        <v>5160.9008833199996</v>
      </c>
      <c r="W43" s="8">
        <f>FC_TRA_ROAD_P2W_E!W43+FC_TRA_ROAD_CAR_E!W43+FC_TRA_ROAD_BUS_E!W43+FC_TRA_ROAD_LCV_E!W43+FC_TRA_ROAD_HGV_E!W43</f>
        <v>3868.9960748399999</v>
      </c>
      <c r="X43" s="8">
        <f>FC_TRA_ROAD_P2W_E!X43+FC_TRA_ROAD_CAR_E!X43+FC_TRA_ROAD_BUS_E!X43+FC_TRA_ROAD_LCV_E!X43+FC_TRA_ROAD_HGV_E!X43</f>
        <v>4024.388309760001</v>
      </c>
      <c r="Y43" s="8">
        <f>FC_TRA_ROAD_P2W_E!Y43+FC_TRA_ROAD_CAR_E!Y43+FC_TRA_ROAD_BUS_E!Y43+FC_TRA_ROAD_LCV_E!Y43+FC_TRA_ROAD_HGV_E!Y43</f>
        <v>3360.4111990799988</v>
      </c>
      <c r="Z43" s="8">
        <f>FC_TRA_ROAD_P2W_E!Z43+FC_TRA_ROAD_CAR_E!Z43+FC_TRA_ROAD_BUS_E!Z43+FC_TRA_ROAD_LCV_E!Z43+FC_TRA_ROAD_HGV_E!Z43</f>
        <v>3111.6548314800002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  <c r="Y51" s="27">
        <f>FC_TRA_ROAD_P2W_E!Y51+FC_TRA_ROAD_CAR_E!Y51+FC_TRA_ROAD_BUS_E!Y51+FC_TRA_ROAD_LCV_E!Y51+FC_TRA_ROAD_HGV_E!Y51</f>
        <v>0</v>
      </c>
      <c r="Z51" s="27">
        <f>FC_TRA_ROAD_P2W_E!Z51+FC_TRA_ROAD_CAR_E!Z51+FC_TRA_ROAD_BUS_E!Z51+FC_TRA_ROAD_LCV_E!Z51+FC_TRA_ROAD_HGV_E!Z51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1.7408519999999996</v>
      </c>
      <c r="H61" s="49">
        <f t="shared" si="30"/>
        <v>1.8041817600000001</v>
      </c>
      <c r="I61" s="49">
        <f t="shared" si="30"/>
        <v>1.7027395199999997</v>
      </c>
      <c r="J61" s="49">
        <f t="shared" si="30"/>
        <v>135.85284576000001</v>
      </c>
      <c r="K61" s="49">
        <f t="shared" si="30"/>
        <v>134.62621200000001</v>
      </c>
      <c r="L61" s="49">
        <f t="shared" si="30"/>
        <v>125.98531200000001</v>
      </c>
      <c r="M61" s="49">
        <f t="shared" si="30"/>
        <v>125.66317103999999</v>
      </c>
      <c r="N61" s="49">
        <f t="shared" si="30"/>
        <v>138.91553855999999</v>
      </c>
      <c r="O61" s="49">
        <f t="shared" si="30"/>
        <v>143.49962303999993</v>
      </c>
      <c r="P61" s="49">
        <f t="shared" si="30"/>
        <v>163.25175167999998</v>
      </c>
      <c r="Q61" s="49">
        <f t="shared" si="30"/>
        <v>209.13556176</v>
      </c>
      <c r="R61" s="49">
        <f t="shared" si="30"/>
        <v>246.60832176000002</v>
      </c>
      <c r="S61" s="49">
        <f t="shared" si="30"/>
        <v>264.67072560000003</v>
      </c>
      <c r="T61" s="49">
        <f t="shared" si="30"/>
        <v>335.62121903999991</v>
      </c>
      <c r="U61" s="49">
        <f t="shared" si="30"/>
        <v>363.61447632000011</v>
      </c>
      <c r="V61" s="49">
        <f t="shared" si="30"/>
        <v>383.67021887999999</v>
      </c>
      <c r="W61" s="49">
        <f t="shared" si="30"/>
        <v>421.66673567999993</v>
      </c>
      <c r="X61" s="49">
        <f t="shared" si="30"/>
        <v>410.26603104000003</v>
      </c>
      <c r="Y61" s="49">
        <f t="shared" ref="Y61:Z61" si="31">SUM(Y62:Y72)</f>
        <v>383.71674239999999</v>
      </c>
      <c r="Z61" s="49">
        <f t="shared" si="31"/>
        <v>371.23526303999984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3.8257487999999995</v>
      </c>
      <c r="K67" s="52">
        <f>FC_TRA_ROAD_P2W_E!K67+FC_TRA_ROAD_CAR_E!K67+FC_TRA_ROAD_BUS_E!K67+FC_TRA_ROAD_LCV_E!K67+FC_TRA_ROAD_HGV_E!K67</f>
        <v>2.7325684799999999</v>
      </c>
      <c r="L67" s="52">
        <f>FC_TRA_ROAD_P2W_E!L67+FC_TRA_ROAD_CAR_E!L67+FC_TRA_ROAD_BUS_E!L67+FC_TRA_ROAD_LCV_E!L67+FC_TRA_ROAD_HGV_E!L67</f>
        <v>2.1784593600000002</v>
      </c>
      <c r="M67" s="52">
        <f>FC_TRA_ROAD_P2W_E!M67+FC_TRA_ROAD_CAR_E!M67+FC_TRA_ROAD_BUS_E!M67+FC_TRA_ROAD_LCV_E!M67+FC_TRA_ROAD_HGV_E!M67</f>
        <v>2.1195820800000003</v>
      </c>
      <c r="N67" s="52">
        <f>FC_TRA_ROAD_P2W_E!N67+FC_TRA_ROAD_CAR_E!N67+FC_TRA_ROAD_BUS_E!N67+FC_TRA_ROAD_LCV_E!N67+FC_TRA_ROAD_HGV_E!N67</f>
        <v>18.900626400000004</v>
      </c>
      <c r="O67" s="52">
        <f>FC_TRA_ROAD_P2W_E!O67+FC_TRA_ROAD_CAR_E!O67+FC_TRA_ROAD_BUS_E!O67+FC_TRA_ROAD_LCV_E!O67+FC_TRA_ROAD_HGV_E!O67</f>
        <v>3.7839484800000012</v>
      </c>
      <c r="P67" s="52">
        <f>FC_TRA_ROAD_P2W_E!P67+FC_TRA_ROAD_CAR_E!P67+FC_TRA_ROAD_BUS_E!P67+FC_TRA_ROAD_LCV_E!P67+FC_TRA_ROAD_HGV_E!P67</f>
        <v>1.90344384</v>
      </c>
      <c r="Q67" s="52">
        <f>FC_TRA_ROAD_P2W_E!Q67+FC_TRA_ROAD_CAR_E!Q67+FC_TRA_ROAD_BUS_E!Q67+FC_TRA_ROAD_LCV_E!Q67+FC_TRA_ROAD_HGV_E!Q67</f>
        <v>9.1657396799999997</v>
      </c>
      <c r="R67" s="52">
        <f>FC_TRA_ROAD_P2W_E!R67+FC_TRA_ROAD_CAR_E!R67+FC_TRA_ROAD_BUS_E!R67+FC_TRA_ROAD_LCV_E!R67+FC_TRA_ROAD_HGV_E!R67</f>
        <v>21.190978080000001</v>
      </c>
      <c r="S67" s="52">
        <f>FC_TRA_ROAD_P2W_E!S67+FC_TRA_ROAD_CAR_E!S67+FC_TRA_ROAD_BUS_E!S67+FC_TRA_ROAD_LCV_E!S67+FC_TRA_ROAD_HGV_E!S67</f>
        <v>26.195292000000002</v>
      </c>
      <c r="T67" s="52">
        <f>FC_TRA_ROAD_P2W_E!T67+FC_TRA_ROAD_CAR_E!T67+FC_TRA_ROAD_BUS_E!T67+FC_TRA_ROAD_LCV_E!T67+FC_TRA_ROAD_HGV_E!T67</f>
        <v>19.891090079999998</v>
      </c>
      <c r="U67" s="52">
        <f>FC_TRA_ROAD_P2W_E!U67+FC_TRA_ROAD_CAR_E!U67+FC_TRA_ROAD_BUS_E!U67+FC_TRA_ROAD_LCV_E!U67+FC_TRA_ROAD_HGV_E!U67</f>
        <v>29.610938880000006</v>
      </c>
      <c r="V67" s="52">
        <f>FC_TRA_ROAD_P2W_E!V67+FC_TRA_ROAD_CAR_E!V67+FC_TRA_ROAD_BUS_E!V67+FC_TRA_ROAD_LCV_E!V67+FC_TRA_ROAD_HGV_E!V67</f>
        <v>50.54448816</v>
      </c>
      <c r="W67" s="52">
        <f>FC_TRA_ROAD_P2W_E!W67+FC_TRA_ROAD_CAR_E!W67+FC_TRA_ROAD_BUS_E!W67+FC_TRA_ROAD_LCV_E!W67+FC_TRA_ROAD_HGV_E!W67</f>
        <v>40.935002399999988</v>
      </c>
      <c r="X67" s="52">
        <f>FC_TRA_ROAD_P2W_E!X67+FC_TRA_ROAD_CAR_E!X67+FC_TRA_ROAD_BUS_E!X67+FC_TRA_ROAD_LCV_E!X67+FC_TRA_ROAD_HGV_E!X67</f>
        <v>52.980886080000005</v>
      </c>
      <c r="Y67" s="52">
        <f>FC_TRA_ROAD_P2W_E!Y67+FC_TRA_ROAD_CAR_E!Y67+FC_TRA_ROAD_BUS_E!Y67+FC_TRA_ROAD_LCV_E!Y67+FC_TRA_ROAD_HGV_E!Y67</f>
        <v>58.944568320000002</v>
      </c>
      <c r="Z67" s="52">
        <f>FC_TRA_ROAD_P2W_E!Z67+FC_TRA_ROAD_CAR_E!Z67+FC_TRA_ROAD_BUS_E!Z67+FC_TRA_ROAD_LCV_E!Z67+FC_TRA_ROAD_HGV_E!Z67</f>
        <v>69.080636159999997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130.38768719999999</v>
      </c>
      <c r="K69" s="52">
        <f>FC_TRA_ROAD_P2W_E!K69+FC_TRA_ROAD_CAR_E!K69+FC_TRA_ROAD_BUS_E!K69+FC_TRA_ROAD_LCV_E!K69+FC_TRA_ROAD_HGV_E!K69</f>
        <v>130.1149656</v>
      </c>
      <c r="L69" s="52">
        <f>FC_TRA_ROAD_P2W_E!L69+FC_TRA_ROAD_CAR_E!L69+FC_TRA_ROAD_BUS_E!L69+FC_TRA_ROAD_LCV_E!L69+FC_TRA_ROAD_HGV_E!L69</f>
        <v>121.94249328000001</v>
      </c>
      <c r="M69" s="52">
        <f>FC_TRA_ROAD_P2W_E!M69+FC_TRA_ROAD_CAR_E!M69+FC_TRA_ROAD_BUS_E!M69+FC_TRA_ROAD_LCV_E!M69+FC_TRA_ROAD_HGV_E!M69</f>
        <v>122.33144016</v>
      </c>
      <c r="N69" s="52">
        <f>FC_TRA_ROAD_P2W_E!N69+FC_TRA_ROAD_CAR_E!N69+FC_TRA_ROAD_BUS_E!N69+FC_TRA_ROAD_LCV_E!N69+FC_TRA_ROAD_HGV_E!N69</f>
        <v>119.42631792</v>
      </c>
      <c r="O69" s="52">
        <f>FC_TRA_ROAD_P2W_E!O69+FC_TRA_ROAD_CAR_E!O69+FC_TRA_ROAD_BUS_E!O69+FC_TRA_ROAD_LCV_E!O69+FC_TRA_ROAD_HGV_E!O69</f>
        <v>138.98122127999994</v>
      </c>
      <c r="P69" s="52">
        <f>FC_TRA_ROAD_P2W_E!P69+FC_TRA_ROAD_CAR_E!P69+FC_TRA_ROAD_BUS_E!P69+FC_TRA_ROAD_LCV_E!P69+FC_TRA_ROAD_HGV_E!P69</f>
        <v>160.78493087999999</v>
      </c>
      <c r="Q69" s="52">
        <f>FC_TRA_ROAD_P2W_E!Q69+FC_TRA_ROAD_CAR_E!Q69+FC_TRA_ROAD_BUS_E!Q69+FC_TRA_ROAD_LCV_E!Q69+FC_TRA_ROAD_HGV_E!Q69</f>
        <v>199.54886543999999</v>
      </c>
      <c r="R69" s="52">
        <f>FC_TRA_ROAD_P2W_E!R69+FC_TRA_ROAD_CAR_E!R69+FC_TRA_ROAD_BUS_E!R69+FC_TRA_ROAD_LCV_E!R69+FC_TRA_ROAD_HGV_E!R69</f>
        <v>225.22420224000001</v>
      </c>
      <c r="S69" s="52">
        <f>FC_TRA_ROAD_P2W_E!S69+FC_TRA_ROAD_CAR_E!S69+FC_TRA_ROAD_BUS_E!S69+FC_TRA_ROAD_LCV_E!S69+FC_TRA_ROAD_HGV_E!S69</f>
        <v>238.30464384000001</v>
      </c>
      <c r="T69" s="52">
        <f>FC_TRA_ROAD_P2W_E!T69+FC_TRA_ROAD_CAR_E!T69+FC_TRA_ROAD_BUS_E!T69+FC_TRA_ROAD_LCV_E!T69+FC_TRA_ROAD_HGV_E!T69</f>
        <v>315.6003172799999</v>
      </c>
      <c r="U69" s="52">
        <f>FC_TRA_ROAD_P2W_E!U69+FC_TRA_ROAD_CAR_E!U69+FC_TRA_ROAD_BUS_E!U69+FC_TRA_ROAD_LCV_E!U69+FC_TRA_ROAD_HGV_E!U69</f>
        <v>333.94020768000013</v>
      </c>
      <c r="V69" s="52">
        <f>FC_TRA_ROAD_P2W_E!V69+FC_TRA_ROAD_CAR_E!V69+FC_TRA_ROAD_BUS_E!V69+FC_TRA_ROAD_LCV_E!V69+FC_TRA_ROAD_HGV_E!V69</f>
        <v>333.06240095999999</v>
      </c>
      <c r="W69" s="52">
        <f>FC_TRA_ROAD_P2W_E!W69+FC_TRA_ROAD_CAR_E!W69+FC_TRA_ROAD_BUS_E!W69+FC_TRA_ROAD_LCV_E!W69+FC_TRA_ROAD_HGV_E!W69</f>
        <v>380.65894703999993</v>
      </c>
      <c r="X69" s="52">
        <f>FC_TRA_ROAD_P2W_E!X69+FC_TRA_ROAD_CAR_E!X69+FC_TRA_ROAD_BUS_E!X69+FC_TRA_ROAD_LCV_E!X69+FC_TRA_ROAD_HGV_E!X69</f>
        <v>357.18398928000005</v>
      </c>
      <c r="Y69" s="52">
        <f>FC_TRA_ROAD_P2W_E!Y69+FC_TRA_ROAD_CAR_E!Y69+FC_TRA_ROAD_BUS_E!Y69+FC_TRA_ROAD_LCV_E!Y69+FC_TRA_ROAD_HGV_E!Y69</f>
        <v>324.72145295999997</v>
      </c>
      <c r="Z69" s="52">
        <f>FC_TRA_ROAD_P2W_E!Z69+FC_TRA_ROAD_CAR_E!Z69+FC_TRA_ROAD_BUS_E!Z69+FC_TRA_ROAD_LCV_E!Z69+FC_TRA_ROAD_HGV_E!Z69</f>
        <v>301.99329359999984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1.7408519999999996</v>
      </c>
      <c r="H72" s="55">
        <f>FC_TRA_ROAD_P2W_E!H72+FC_TRA_ROAD_CAR_E!H72+FC_TRA_ROAD_BUS_E!H72+FC_TRA_ROAD_LCV_E!H72+FC_TRA_ROAD_HGV_E!H72</f>
        <v>1.8041817600000001</v>
      </c>
      <c r="I72" s="55">
        <f>FC_TRA_ROAD_P2W_E!I72+FC_TRA_ROAD_CAR_E!I72+FC_TRA_ROAD_BUS_E!I72+FC_TRA_ROAD_LCV_E!I72+FC_TRA_ROAD_HGV_E!I72</f>
        <v>1.7027395199999997</v>
      </c>
      <c r="J72" s="55">
        <f>FC_TRA_ROAD_P2W_E!J72+FC_TRA_ROAD_CAR_E!J72+FC_TRA_ROAD_BUS_E!J72+FC_TRA_ROAD_LCV_E!J72+FC_TRA_ROAD_HGV_E!J72</f>
        <v>1.6394097599999997</v>
      </c>
      <c r="K72" s="55">
        <f>FC_TRA_ROAD_P2W_E!K72+FC_TRA_ROAD_CAR_E!K72+FC_TRA_ROAD_BUS_E!K72+FC_TRA_ROAD_LCV_E!K72+FC_TRA_ROAD_HGV_E!K72</f>
        <v>1.7786779199999996</v>
      </c>
      <c r="L72" s="55">
        <f>FC_TRA_ROAD_P2W_E!L72+FC_TRA_ROAD_CAR_E!L72+FC_TRA_ROAD_BUS_E!L72+FC_TRA_ROAD_LCV_E!L72+FC_TRA_ROAD_HGV_E!L72</f>
        <v>1.8643593599999999</v>
      </c>
      <c r="M72" s="55">
        <f>FC_TRA_ROAD_P2W_E!M72+FC_TRA_ROAD_CAR_E!M72+FC_TRA_ROAD_BUS_E!M72+FC_TRA_ROAD_LCV_E!M72+FC_TRA_ROAD_HGV_E!M72</f>
        <v>1.2121487999999998</v>
      </c>
      <c r="N72" s="55">
        <f>FC_TRA_ROAD_P2W_E!N72+FC_TRA_ROAD_CAR_E!N72+FC_TRA_ROAD_BUS_E!N72+FC_TRA_ROAD_LCV_E!N72+FC_TRA_ROAD_HGV_E!N72</f>
        <v>0.58859424000000005</v>
      </c>
      <c r="O72" s="55">
        <f>FC_TRA_ROAD_P2W_E!O72+FC_TRA_ROAD_CAR_E!O72+FC_TRA_ROAD_BUS_E!O72+FC_TRA_ROAD_LCV_E!O72+FC_TRA_ROAD_HGV_E!O72</f>
        <v>0.73445327999999999</v>
      </c>
      <c r="P72" s="55">
        <f>FC_TRA_ROAD_P2W_E!P72+FC_TRA_ROAD_CAR_E!P72+FC_TRA_ROAD_BUS_E!P72+FC_TRA_ROAD_LCV_E!P72+FC_TRA_ROAD_HGV_E!P72</f>
        <v>0.56337695999999982</v>
      </c>
      <c r="Q72" s="55">
        <f>FC_TRA_ROAD_P2W_E!Q72+FC_TRA_ROAD_CAR_E!Q72+FC_TRA_ROAD_BUS_E!Q72+FC_TRA_ROAD_LCV_E!Q72+FC_TRA_ROAD_HGV_E!Q72</f>
        <v>0.42095664000000005</v>
      </c>
      <c r="R72" s="55">
        <f>FC_TRA_ROAD_P2W_E!R72+FC_TRA_ROAD_CAR_E!R72+FC_TRA_ROAD_BUS_E!R72+FC_TRA_ROAD_LCV_E!R72+FC_TRA_ROAD_HGV_E!R72</f>
        <v>0.19314144</v>
      </c>
      <c r="S72" s="55">
        <f>FC_TRA_ROAD_P2W_E!S72+FC_TRA_ROAD_CAR_E!S72+FC_TRA_ROAD_BUS_E!S72+FC_TRA_ROAD_LCV_E!S72+FC_TRA_ROAD_HGV_E!S72</f>
        <v>0.17078975999999996</v>
      </c>
      <c r="T72" s="55">
        <f>FC_TRA_ROAD_P2W_E!T72+FC_TRA_ROAD_CAR_E!T72+FC_TRA_ROAD_BUS_E!T72+FC_TRA_ROAD_LCV_E!T72+FC_TRA_ROAD_HGV_E!T72</f>
        <v>0.12981167999999993</v>
      </c>
      <c r="U72" s="55">
        <f>FC_TRA_ROAD_P2W_E!U72+FC_TRA_ROAD_CAR_E!U72+FC_TRA_ROAD_BUS_E!U72+FC_TRA_ROAD_LCV_E!U72+FC_TRA_ROAD_HGV_E!U72</f>
        <v>6.3329760000000013E-2</v>
      </c>
      <c r="V72" s="55">
        <f>FC_TRA_ROAD_P2W_E!V72+FC_TRA_ROAD_CAR_E!V72+FC_TRA_ROAD_BUS_E!V72+FC_TRA_ROAD_LCV_E!V72+FC_TRA_ROAD_HGV_E!V72</f>
        <v>6.3329760000000013E-2</v>
      </c>
      <c r="W72" s="55">
        <f>FC_TRA_ROAD_P2W_E!W72+FC_TRA_ROAD_CAR_E!W72+FC_TRA_ROAD_BUS_E!W72+FC_TRA_ROAD_LCV_E!W72+FC_TRA_ROAD_HGV_E!W72</f>
        <v>7.2786240000000002E-2</v>
      </c>
      <c r="X72" s="55">
        <f>FC_TRA_ROAD_P2W_E!X72+FC_TRA_ROAD_CAR_E!X72+FC_TRA_ROAD_BUS_E!X72+FC_TRA_ROAD_LCV_E!X72+FC_TRA_ROAD_HGV_E!X72</f>
        <v>0.10115568</v>
      </c>
      <c r="Y72" s="55">
        <f>FC_TRA_ROAD_P2W_E!Y72+FC_TRA_ROAD_CAR_E!Y72+FC_TRA_ROAD_BUS_E!Y72+FC_TRA_ROAD_LCV_E!Y72+FC_TRA_ROAD_HGV_E!Y72</f>
        <v>5.0721119999999995E-2</v>
      </c>
      <c r="Z72" s="55">
        <f>FC_TRA_ROAD_P2W_E!Z72+FC_TRA_ROAD_CAR_E!Z72+FC_TRA_ROAD_BUS_E!Z72+FC_TRA_ROAD_LCV_E!Z72+FC_TRA_ROAD_HGV_E!Z72</f>
        <v>0.16133327999999997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4.54322569060347</v>
      </c>
      <c r="D2" s="21">
        <f t="shared" ref="D2:X2" si="0">SUM(D3,D17,D22,D25,D26,D51,D52)</f>
        <v>4.629221031072853</v>
      </c>
      <c r="E2" s="21">
        <f t="shared" si="0"/>
        <v>4.8573442361994346</v>
      </c>
      <c r="F2" s="21">
        <f t="shared" si="0"/>
        <v>4.93155581854493</v>
      </c>
      <c r="G2" s="21">
        <f t="shared" si="0"/>
        <v>5.2172672897231713</v>
      </c>
      <c r="H2" s="21">
        <f t="shared" si="0"/>
        <v>5.2788609336162855</v>
      </c>
      <c r="I2" s="21">
        <f t="shared" si="0"/>
        <v>5.3194723409010036</v>
      </c>
      <c r="J2" s="21">
        <f t="shared" si="0"/>
        <v>5.3146742879960831</v>
      </c>
      <c r="K2" s="21">
        <f t="shared" si="0"/>
        <v>5.3650354901962025</v>
      </c>
      <c r="L2" s="21">
        <f t="shared" si="0"/>
        <v>5.5074245394676566</v>
      </c>
      <c r="M2" s="21">
        <f t="shared" si="0"/>
        <v>5.6435702447012845</v>
      </c>
      <c r="N2" s="21">
        <f t="shared" si="0"/>
        <v>5.6651742260765108</v>
      </c>
      <c r="O2" s="21">
        <f t="shared" si="0"/>
        <v>5.9993544815999691</v>
      </c>
      <c r="P2" s="21">
        <f t="shared" si="0"/>
        <v>6.1312503066844961</v>
      </c>
      <c r="Q2" s="21">
        <f t="shared" si="0"/>
        <v>6.2783444781631621</v>
      </c>
      <c r="R2" s="21">
        <f t="shared" si="0"/>
        <v>6.38692167093118</v>
      </c>
      <c r="S2" s="21">
        <f t="shared" si="0"/>
        <v>6.5771175013440528</v>
      </c>
      <c r="T2" s="21">
        <f t="shared" si="0"/>
        <v>6.3967722237450655</v>
      </c>
      <c r="U2" s="21">
        <f t="shared" si="0"/>
        <v>6.0521003767316754</v>
      </c>
      <c r="V2" s="21">
        <f t="shared" si="0"/>
        <v>6.190883726140302</v>
      </c>
      <c r="W2" s="21">
        <f t="shared" si="0"/>
        <v>5.5139348382434727</v>
      </c>
      <c r="X2" s="21">
        <f t="shared" si="0"/>
        <v>5.7150684284612563</v>
      </c>
      <c r="Y2" s="21">
        <f t="shared" ref="Y2:Z2" si="1">SUM(Y3,Y17,Y22,Y25,Y26,Y51,Y52)</f>
        <v>5.7193084738302993</v>
      </c>
      <c r="Z2" s="21">
        <f t="shared" si="1"/>
        <v>6.0976158074627431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4.54322569060347</v>
      </c>
      <c r="D26" s="27">
        <f t="shared" si="16"/>
        <v>4.629221031072853</v>
      </c>
      <c r="E26" s="27">
        <f t="shared" si="16"/>
        <v>4.8573442361994346</v>
      </c>
      <c r="F26" s="27">
        <f t="shared" si="16"/>
        <v>4.93155581854493</v>
      </c>
      <c r="G26" s="27">
        <f t="shared" si="16"/>
        <v>5.2172672897231713</v>
      </c>
      <c r="H26" s="27">
        <f t="shared" si="16"/>
        <v>5.2788609336162855</v>
      </c>
      <c r="I26" s="27">
        <f t="shared" si="16"/>
        <v>5.3194723409010036</v>
      </c>
      <c r="J26" s="27">
        <f t="shared" si="16"/>
        <v>5.3146742879960831</v>
      </c>
      <c r="K26" s="27">
        <f t="shared" si="16"/>
        <v>5.3650354901962025</v>
      </c>
      <c r="L26" s="27">
        <f t="shared" si="16"/>
        <v>5.5074245394676566</v>
      </c>
      <c r="M26" s="27">
        <f t="shared" si="16"/>
        <v>5.6435702447012845</v>
      </c>
      <c r="N26" s="27">
        <f t="shared" si="16"/>
        <v>5.6651742260765108</v>
      </c>
      <c r="O26" s="27">
        <f t="shared" si="16"/>
        <v>5.9993544815999691</v>
      </c>
      <c r="P26" s="27">
        <f t="shared" si="16"/>
        <v>6.1312503066844961</v>
      </c>
      <c r="Q26" s="27">
        <f t="shared" si="16"/>
        <v>6.2783444781631621</v>
      </c>
      <c r="R26" s="27">
        <f t="shared" si="16"/>
        <v>6.38692167093118</v>
      </c>
      <c r="S26" s="27">
        <f t="shared" si="16"/>
        <v>6.5771175013440528</v>
      </c>
      <c r="T26" s="27">
        <f t="shared" si="16"/>
        <v>6.3967722237450655</v>
      </c>
      <c r="U26" s="27">
        <f t="shared" si="16"/>
        <v>6.0521003767316754</v>
      </c>
      <c r="V26" s="27">
        <f t="shared" si="16"/>
        <v>6.190883726140302</v>
      </c>
      <c r="W26" s="27">
        <f t="shared" si="16"/>
        <v>5.5139348382434727</v>
      </c>
      <c r="X26" s="27">
        <f t="shared" si="16"/>
        <v>5.7150684284612563</v>
      </c>
      <c r="Y26" s="27">
        <f t="shared" ref="Y26:Z26" si="17">SUM(Y27,Y33)</f>
        <v>5.7193084738302993</v>
      </c>
      <c r="Z26" s="27">
        <f t="shared" si="17"/>
        <v>6.0976158074627431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4.54322569060347</v>
      </c>
      <c r="D33" s="19">
        <f t="shared" si="20"/>
        <v>4.629221031072853</v>
      </c>
      <c r="E33" s="19">
        <f t="shared" si="20"/>
        <v>4.8573442361994346</v>
      </c>
      <c r="F33" s="19">
        <f t="shared" si="20"/>
        <v>4.93155581854493</v>
      </c>
      <c r="G33" s="19">
        <f t="shared" si="20"/>
        <v>5.2172672897231713</v>
      </c>
      <c r="H33" s="19">
        <f t="shared" si="20"/>
        <v>5.2788609336162855</v>
      </c>
      <c r="I33" s="19">
        <f t="shared" si="20"/>
        <v>5.3194723409010036</v>
      </c>
      <c r="J33" s="19">
        <f t="shared" si="20"/>
        <v>5.3146742879960831</v>
      </c>
      <c r="K33" s="19">
        <f t="shared" si="20"/>
        <v>5.3650354901962025</v>
      </c>
      <c r="L33" s="19">
        <f t="shared" si="20"/>
        <v>5.5074245394676566</v>
      </c>
      <c r="M33" s="19">
        <f t="shared" si="20"/>
        <v>5.6435702447012845</v>
      </c>
      <c r="N33" s="19">
        <f t="shared" si="20"/>
        <v>5.6651742260765108</v>
      </c>
      <c r="O33" s="19">
        <f t="shared" si="20"/>
        <v>5.9993544815999691</v>
      </c>
      <c r="P33" s="19">
        <f t="shared" si="20"/>
        <v>6.1312503066844961</v>
      </c>
      <c r="Q33" s="19">
        <f t="shared" si="20"/>
        <v>6.2783444781631621</v>
      </c>
      <c r="R33" s="19">
        <f t="shared" si="20"/>
        <v>6.38692167093118</v>
      </c>
      <c r="S33" s="19">
        <f t="shared" si="20"/>
        <v>6.5771175013440528</v>
      </c>
      <c r="T33" s="19">
        <f t="shared" si="20"/>
        <v>6.3967722237450655</v>
      </c>
      <c r="U33" s="19">
        <f t="shared" si="20"/>
        <v>6.0521003767316754</v>
      </c>
      <c r="V33" s="19">
        <f t="shared" si="20"/>
        <v>6.190883726140302</v>
      </c>
      <c r="W33" s="19">
        <f t="shared" si="20"/>
        <v>5.5139348382434727</v>
      </c>
      <c r="X33" s="19">
        <f t="shared" si="20"/>
        <v>5.7150684284612563</v>
      </c>
      <c r="Y33" s="19">
        <f t="shared" ref="Y33:Z33" si="21">SUM(Y34:Y50)</f>
        <v>5.7193084738302993</v>
      </c>
      <c r="Z33" s="19">
        <f t="shared" si="21"/>
        <v>6.0976158074627431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4.54322569060347</v>
      </c>
      <c r="D37" s="8">
        <v>4.629221031072853</v>
      </c>
      <c r="E37" s="8">
        <v>4.8573442361994346</v>
      </c>
      <c r="F37" s="8">
        <v>4.93155581854493</v>
      </c>
      <c r="G37" s="8">
        <v>5.2172672897231713</v>
      </c>
      <c r="H37" s="8">
        <v>5.2788609336162855</v>
      </c>
      <c r="I37" s="8">
        <v>5.3194723409010036</v>
      </c>
      <c r="J37" s="8">
        <v>5.3146742879960831</v>
      </c>
      <c r="K37" s="8">
        <v>5.3650354901962025</v>
      </c>
      <c r="L37" s="8">
        <v>5.5074245394676566</v>
      </c>
      <c r="M37" s="8">
        <v>5.6435702447012845</v>
      </c>
      <c r="N37" s="8">
        <v>5.6651742260765108</v>
      </c>
      <c r="O37" s="8">
        <v>5.9993544815999691</v>
      </c>
      <c r="P37" s="8">
        <v>6.1312503066844961</v>
      </c>
      <c r="Q37" s="8">
        <v>6.2783444781631621</v>
      </c>
      <c r="R37" s="8">
        <v>6.38692167093118</v>
      </c>
      <c r="S37" s="8">
        <v>6.5771175013440528</v>
      </c>
      <c r="T37" s="8">
        <v>6.3967722237450655</v>
      </c>
      <c r="U37" s="8">
        <v>6.0521003767316754</v>
      </c>
      <c r="V37" s="8">
        <v>6.190883726140302</v>
      </c>
      <c r="W37" s="8">
        <v>5.5139348382434727</v>
      </c>
      <c r="X37" s="8">
        <v>5.7150684284612563</v>
      </c>
      <c r="Y37" s="8">
        <v>5.7193084738302993</v>
      </c>
      <c r="Z37" s="8">
        <v>6.0976158074627431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1.5843517096567929E-2</v>
      </c>
      <c r="K61" s="49">
        <f t="shared" si="24"/>
        <v>1.1974037636994377E-2</v>
      </c>
      <c r="L61" s="49">
        <f t="shared" si="24"/>
        <v>1.0629306646689984E-2</v>
      </c>
      <c r="M61" s="49">
        <f t="shared" si="24"/>
        <v>1.1402475129554808E-2</v>
      </c>
      <c r="N61" s="49">
        <f t="shared" si="24"/>
        <v>0.10004885721018625</v>
      </c>
      <c r="O61" s="49">
        <f t="shared" si="24"/>
        <v>2.1778960520324287E-2</v>
      </c>
      <c r="P61" s="49">
        <f t="shared" si="24"/>
        <v>1.229340961924647E-2</v>
      </c>
      <c r="Q61" s="49">
        <f t="shared" si="24"/>
        <v>6.3175290622004943E-2</v>
      </c>
      <c r="R61" s="49">
        <f t="shared" si="24"/>
        <v>0.1593562895632496</v>
      </c>
      <c r="S61" s="49">
        <f t="shared" si="24"/>
        <v>0.20873770124461141</v>
      </c>
      <c r="T61" s="49">
        <f t="shared" si="24"/>
        <v>0.14587588100998672</v>
      </c>
      <c r="U61" s="49">
        <f t="shared" si="24"/>
        <v>0.18814765601113423</v>
      </c>
      <c r="V61" s="49">
        <f t="shared" si="24"/>
        <v>0.31458179540577919</v>
      </c>
      <c r="W61" s="49">
        <f t="shared" si="24"/>
        <v>0.29717570036306318</v>
      </c>
      <c r="X61" s="49">
        <f t="shared" si="24"/>
        <v>0.32909251765989411</v>
      </c>
      <c r="Y61" s="49">
        <f t="shared" ref="Y61:Z61" si="25">SUM(Y62:Y72)</f>
        <v>0.36066273015479966</v>
      </c>
      <c r="Z61" s="49">
        <f t="shared" si="25"/>
        <v>0.40487518804568445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1.5843517096567929E-2</v>
      </c>
      <c r="K67" s="52">
        <v>1.1974037636994377E-2</v>
      </c>
      <c r="L67" s="52">
        <v>1.0629306646689984E-2</v>
      </c>
      <c r="M67" s="52">
        <v>1.1402475129554808E-2</v>
      </c>
      <c r="N67" s="52">
        <v>0.10004885721018625</v>
      </c>
      <c r="O67" s="52">
        <v>2.1778960520324287E-2</v>
      </c>
      <c r="P67" s="52">
        <v>1.229340961924647E-2</v>
      </c>
      <c r="Q67" s="52">
        <v>6.3175290622004943E-2</v>
      </c>
      <c r="R67" s="52">
        <v>0.1593562895632496</v>
      </c>
      <c r="S67" s="52">
        <v>0.20873770124461141</v>
      </c>
      <c r="T67" s="52">
        <v>0.14587588100998672</v>
      </c>
      <c r="U67" s="52">
        <v>0.18814765601113423</v>
      </c>
      <c r="V67" s="52">
        <v>0.31458179540577919</v>
      </c>
      <c r="W67" s="52">
        <v>0.29717570036306318</v>
      </c>
      <c r="X67" s="52">
        <v>0.32909251765989411</v>
      </c>
      <c r="Y67" s="52">
        <v>0.36066273015479966</v>
      </c>
      <c r="Z67" s="52">
        <v>0.40487518804568445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2636.0800824442699</v>
      </c>
      <c r="D2" s="21">
        <f t="shared" ref="D2:X2" si="0">SUM(D3,D17,D22,D25,D26,D51,D52)</f>
        <v>2705.8646927581931</v>
      </c>
      <c r="E2" s="21">
        <f t="shared" si="0"/>
        <v>2772.4343372047324</v>
      </c>
      <c r="F2" s="21">
        <f t="shared" si="0"/>
        <v>2948.2481081290352</v>
      </c>
      <c r="G2" s="21">
        <f t="shared" si="0"/>
        <v>3014.0512858140792</v>
      </c>
      <c r="H2" s="21">
        <f t="shared" si="0"/>
        <v>2915.0503735431994</v>
      </c>
      <c r="I2" s="21">
        <f t="shared" si="0"/>
        <v>2806.2589612981792</v>
      </c>
      <c r="J2" s="21">
        <f t="shared" si="0"/>
        <v>2811.9087403530293</v>
      </c>
      <c r="K2" s="21">
        <f t="shared" si="0"/>
        <v>2863.8829799346922</v>
      </c>
      <c r="L2" s="21">
        <f t="shared" si="0"/>
        <v>2809.6393250710971</v>
      </c>
      <c r="M2" s="21">
        <f t="shared" si="0"/>
        <v>2751.0706303468423</v>
      </c>
      <c r="N2" s="21">
        <f t="shared" si="0"/>
        <v>2939.0202499623533</v>
      </c>
      <c r="O2" s="21">
        <f t="shared" si="0"/>
        <v>2932.8597427459708</v>
      </c>
      <c r="P2" s="21">
        <f t="shared" si="0"/>
        <v>2754.2972119922865</v>
      </c>
      <c r="Q2" s="21">
        <f t="shared" si="0"/>
        <v>2702.1809115023666</v>
      </c>
      <c r="R2" s="21">
        <f t="shared" si="0"/>
        <v>2585.0787767420779</v>
      </c>
      <c r="S2" s="21">
        <f t="shared" si="0"/>
        <v>2499.205079655424</v>
      </c>
      <c r="T2" s="21">
        <f t="shared" si="0"/>
        <v>2476.2771575304305</v>
      </c>
      <c r="U2" s="21">
        <f t="shared" si="0"/>
        <v>2573.2398429431937</v>
      </c>
      <c r="V2" s="21">
        <f t="shared" si="0"/>
        <v>2517.2392737594701</v>
      </c>
      <c r="W2" s="21">
        <f t="shared" si="0"/>
        <v>1864.674275493473</v>
      </c>
      <c r="X2" s="21">
        <f t="shared" si="0"/>
        <v>2080.4970309062901</v>
      </c>
      <c r="Y2" s="21">
        <f t="shared" ref="Y2:Z2" si="1">SUM(Y3,Y17,Y22,Y25,Y26,Y51,Y52)</f>
        <v>2129.2666981364555</v>
      </c>
      <c r="Z2" s="21">
        <f t="shared" si="1"/>
        <v>2210.9364108098443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2636.0800824442699</v>
      </c>
      <c r="D26" s="27">
        <f t="shared" si="16"/>
        <v>2705.8646927581931</v>
      </c>
      <c r="E26" s="27">
        <f t="shared" si="16"/>
        <v>2772.4343372047324</v>
      </c>
      <c r="F26" s="27">
        <f t="shared" si="16"/>
        <v>2948.2481081290352</v>
      </c>
      <c r="G26" s="27">
        <f t="shared" si="16"/>
        <v>3014.0512858140792</v>
      </c>
      <c r="H26" s="27">
        <f t="shared" si="16"/>
        <v>2915.0503735431994</v>
      </c>
      <c r="I26" s="27">
        <f t="shared" si="16"/>
        <v>2806.2589612981792</v>
      </c>
      <c r="J26" s="27">
        <f t="shared" si="16"/>
        <v>2811.9087403530293</v>
      </c>
      <c r="K26" s="27">
        <f t="shared" si="16"/>
        <v>2863.8829799346922</v>
      </c>
      <c r="L26" s="27">
        <f t="shared" si="16"/>
        <v>2809.6393250710971</v>
      </c>
      <c r="M26" s="27">
        <f t="shared" si="16"/>
        <v>2751.0706303468423</v>
      </c>
      <c r="N26" s="27">
        <f t="shared" si="16"/>
        <v>2939.0202499623533</v>
      </c>
      <c r="O26" s="27">
        <f t="shared" si="16"/>
        <v>2932.8597427459708</v>
      </c>
      <c r="P26" s="27">
        <f t="shared" si="16"/>
        <v>2754.2972119922865</v>
      </c>
      <c r="Q26" s="27">
        <f t="shared" si="16"/>
        <v>2702.1809115023666</v>
      </c>
      <c r="R26" s="27">
        <f t="shared" si="16"/>
        <v>2585.0787767420779</v>
      </c>
      <c r="S26" s="27">
        <f t="shared" si="16"/>
        <v>2499.205079655424</v>
      </c>
      <c r="T26" s="27">
        <f t="shared" si="16"/>
        <v>2476.2771575304305</v>
      </c>
      <c r="U26" s="27">
        <f t="shared" si="16"/>
        <v>2573.2398429431937</v>
      </c>
      <c r="V26" s="27">
        <f t="shared" si="16"/>
        <v>2517.2392737594701</v>
      </c>
      <c r="W26" s="27">
        <f t="shared" si="16"/>
        <v>1864.674275493473</v>
      </c>
      <c r="X26" s="27">
        <f t="shared" si="16"/>
        <v>2080.4970309062901</v>
      </c>
      <c r="Y26" s="27">
        <f t="shared" ref="Y26:Z26" si="17">SUM(Y27,Y33)</f>
        <v>2129.2666981364555</v>
      </c>
      <c r="Z26" s="27">
        <f t="shared" si="17"/>
        <v>2210.9364108098443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2636.0800824442699</v>
      </c>
      <c r="D33" s="19">
        <f t="shared" si="20"/>
        <v>2705.8646927581931</v>
      </c>
      <c r="E33" s="19">
        <f t="shared" si="20"/>
        <v>2772.4343372047324</v>
      </c>
      <c r="F33" s="19">
        <f t="shared" si="20"/>
        <v>2948.2481081290352</v>
      </c>
      <c r="G33" s="19">
        <f t="shared" si="20"/>
        <v>3014.0512858140792</v>
      </c>
      <c r="H33" s="19">
        <f t="shared" si="20"/>
        <v>2915.0503735431994</v>
      </c>
      <c r="I33" s="19">
        <f t="shared" si="20"/>
        <v>2806.2589612981792</v>
      </c>
      <c r="J33" s="19">
        <f t="shared" si="20"/>
        <v>2811.9087403530293</v>
      </c>
      <c r="K33" s="19">
        <f t="shared" si="20"/>
        <v>2863.8829799346922</v>
      </c>
      <c r="L33" s="19">
        <f t="shared" si="20"/>
        <v>2809.6393250710971</v>
      </c>
      <c r="M33" s="19">
        <f t="shared" si="20"/>
        <v>2751.0706303468423</v>
      </c>
      <c r="N33" s="19">
        <f t="shared" si="20"/>
        <v>2939.0202499623533</v>
      </c>
      <c r="O33" s="19">
        <f t="shared" si="20"/>
        <v>2932.8597427459708</v>
      </c>
      <c r="P33" s="19">
        <f t="shared" si="20"/>
        <v>2754.2972119922865</v>
      </c>
      <c r="Q33" s="19">
        <f t="shared" si="20"/>
        <v>2702.1809115023666</v>
      </c>
      <c r="R33" s="19">
        <f t="shared" si="20"/>
        <v>2585.0787767420779</v>
      </c>
      <c r="S33" s="19">
        <f t="shared" si="20"/>
        <v>2499.205079655424</v>
      </c>
      <c r="T33" s="19">
        <f t="shared" si="20"/>
        <v>2476.2771575304305</v>
      </c>
      <c r="U33" s="19">
        <f t="shared" si="20"/>
        <v>2573.2398429431937</v>
      </c>
      <c r="V33" s="19">
        <f t="shared" si="20"/>
        <v>2517.2392737594701</v>
      </c>
      <c r="W33" s="19">
        <f t="shared" si="20"/>
        <v>1864.674275493473</v>
      </c>
      <c r="X33" s="19">
        <f t="shared" si="20"/>
        <v>2080.4970309062901</v>
      </c>
      <c r="Y33" s="19">
        <f t="shared" ref="Y33:Z33" si="21">SUM(Y34:Y50)</f>
        <v>2129.2666981364555</v>
      </c>
      <c r="Z33" s="19">
        <f t="shared" si="21"/>
        <v>2210.9364108098443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5.8053009600000003</v>
      </c>
      <c r="D36" s="8">
        <v>8.707724279999999</v>
      </c>
      <c r="E36" s="8">
        <v>11.610374759999999</v>
      </c>
      <c r="F36" s="8">
        <v>8.707724279999999</v>
      </c>
      <c r="G36" s="8">
        <v>8.707724279999999</v>
      </c>
      <c r="H36" s="8">
        <v>5.8053009600000003</v>
      </c>
      <c r="I36" s="8">
        <v>2.9026504799999988</v>
      </c>
      <c r="J36" s="8">
        <v>5.8053009600000003</v>
      </c>
      <c r="K36" s="8">
        <v>5.8053009600000003</v>
      </c>
      <c r="L36" s="8">
        <v>3.9155569200000002</v>
      </c>
      <c r="M36" s="8">
        <v>3.9244161600000003</v>
      </c>
      <c r="N36" s="8">
        <v>1.8111466800000002</v>
      </c>
      <c r="O36" s="8">
        <v>4.9489077599999991</v>
      </c>
      <c r="P36" s="8">
        <v>3.1812790652641909</v>
      </c>
      <c r="Q36" s="8">
        <v>3.6091964121453244</v>
      </c>
      <c r="R36" s="8">
        <v>1.7220291325143957</v>
      </c>
      <c r="S36" s="8">
        <v>1.8688878549753212</v>
      </c>
      <c r="T36" s="8">
        <v>1.5724510176700475</v>
      </c>
      <c r="U36" s="8">
        <v>0.67583053471891286</v>
      </c>
      <c r="V36" s="8">
        <v>0.52410039978588008</v>
      </c>
      <c r="W36" s="8">
        <v>0.28671090446799463</v>
      </c>
      <c r="X36" s="8">
        <v>0.48290670832181126</v>
      </c>
      <c r="Y36" s="8">
        <v>0.49191734383955699</v>
      </c>
      <c r="Z36" s="8">
        <v>0.73390808220874926</v>
      </c>
    </row>
    <row r="37" spans="1:26" ht="11.25" customHeight="1" x14ac:dyDescent="0.2">
      <c r="A37" s="28" t="s">
        <v>60</v>
      </c>
      <c r="B37" s="7" t="s">
        <v>61</v>
      </c>
      <c r="C37" s="8">
        <v>1714.0474644324049</v>
      </c>
      <c r="D37" s="8">
        <v>1688.3325864805929</v>
      </c>
      <c r="E37" s="8">
        <v>1648.9390440388036</v>
      </c>
      <c r="F37" s="8">
        <v>1679.2153528543768</v>
      </c>
      <c r="G37" s="8">
        <v>1628.1694803197006</v>
      </c>
      <c r="H37" s="8">
        <v>1482.31975252501</v>
      </c>
      <c r="I37" s="8">
        <v>1331.5228936187179</v>
      </c>
      <c r="J37" s="8">
        <v>1274.1885288310325</v>
      </c>
      <c r="K37" s="8">
        <v>1215.4030158692117</v>
      </c>
      <c r="L37" s="8">
        <v>1120.1002369107973</v>
      </c>
      <c r="M37" s="8">
        <v>1040.4323829188349</v>
      </c>
      <c r="N37" s="8">
        <v>1061.737411259174</v>
      </c>
      <c r="O37" s="8">
        <v>1033.7095224792545</v>
      </c>
      <c r="P37" s="8">
        <v>940.66250772981573</v>
      </c>
      <c r="Q37" s="8">
        <v>902.08803444515218</v>
      </c>
      <c r="R37" s="8">
        <v>840.47391552288866</v>
      </c>
      <c r="S37" s="8">
        <v>816.33971962649616</v>
      </c>
      <c r="T37" s="8">
        <v>863.33396047665644</v>
      </c>
      <c r="U37" s="8">
        <v>943.80589258023247</v>
      </c>
      <c r="V37" s="8">
        <v>985.86810117309381</v>
      </c>
      <c r="W37" s="8">
        <v>751.35458597961508</v>
      </c>
      <c r="X37" s="8">
        <v>911.61966234199804</v>
      </c>
      <c r="Y37" s="8">
        <v>926.52201635951917</v>
      </c>
      <c r="Z37" s="8">
        <v>1031.5212107849779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916.22731705186504</v>
      </c>
      <c r="D43" s="8">
        <v>1008.8243819976001</v>
      </c>
      <c r="E43" s="8">
        <v>1111.8849184059291</v>
      </c>
      <c r="F43" s="8">
        <v>1260.3250309946586</v>
      </c>
      <c r="G43" s="8">
        <v>1377.1740812143787</v>
      </c>
      <c r="H43" s="8">
        <v>1426.9253200581893</v>
      </c>
      <c r="I43" s="8">
        <v>1471.8334171994611</v>
      </c>
      <c r="J43" s="8">
        <v>1531.9149105619967</v>
      </c>
      <c r="K43" s="8">
        <v>1642.6746631054802</v>
      </c>
      <c r="L43" s="8">
        <v>1685.6235312402996</v>
      </c>
      <c r="M43" s="8">
        <v>1706.7138312680072</v>
      </c>
      <c r="N43" s="8">
        <v>1875.4716920231792</v>
      </c>
      <c r="O43" s="8">
        <v>1894.2013125067162</v>
      </c>
      <c r="P43" s="8">
        <v>1810.4534251972066</v>
      </c>
      <c r="Q43" s="8">
        <v>1796.4836806450692</v>
      </c>
      <c r="R43" s="8">
        <v>1742.8828320866749</v>
      </c>
      <c r="S43" s="8">
        <v>1680.9964721739523</v>
      </c>
      <c r="T43" s="8">
        <v>1611.3707460361038</v>
      </c>
      <c r="U43" s="8">
        <v>1628.7581198282423</v>
      </c>
      <c r="V43" s="8">
        <v>1530.8470721865901</v>
      </c>
      <c r="W43" s="8">
        <v>1113.0329786093898</v>
      </c>
      <c r="X43" s="8">
        <v>1168.3944618559701</v>
      </c>
      <c r="Y43" s="8">
        <v>1202.2527644330969</v>
      </c>
      <c r="Z43" s="8">
        <v>1178.6812919426577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0.46889129708834376</v>
      </c>
      <c r="H61" s="49">
        <f t="shared" si="24"/>
        <v>0.45580703145069462</v>
      </c>
      <c r="I61" s="49">
        <f t="shared" si="24"/>
        <v>0.45574338907055062</v>
      </c>
      <c r="J61" s="49">
        <f t="shared" si="24"/>
        <v>42.138845977301614</v>
      </c>
      <c r="K61" s="49">
        <f t="shared" si="24"/>
        <v>42.620853091584038</v>
      </c>
      <c r="L61" s="49">
        <f t="shared" si="24"/>
        <v>43.853726563375972</v>
      </c>
      <c r="M61" s="49">
        <f t="shared" si="24"/>
        <v>40.817586496989328</v>
      </c>
      <c r="N61" s="49">
        <f t="shared" si="24"/>
        <v>57.428766314306806</v>
      </c>
      <c r="O61" s="49">
        <f t="shared" si="24"/>
        <v>51.615893557509871</v>
      </c>
      <c r="P61" s="49">
        <f t="shared" si="24"/>
        <v>55.164448594964497</v>
      </c>
      <c r="Q61" s="49">
        <f t="shared" si="24"/>
        <v>77.777010387617253</v>
      </c>
      <c r="R61" s="49">
        <f t="shared" si="24"/>
        <v>101.83139711837417</v>
      </c>
      <c r="S61" s="49">
        <f t="shared" si="24"/>
        <v>111.07768822961545</v>
      </c>
      <c r="T61" s="49">
        <f t="shared" si="24"/>
        <v>126.43673848208378</v>
      </c>
      <c r="U61" s="49">
        <f t="shared" si="24"/>
        <v>136.71619920046896</v>
      </c>
      <c r="V61" s="49">
        <f t="shared" si="24"/>
        <v>148.90870709106463</v>
      </c>
      <c r="W61" s="49">
        <f t="shared" si="24"/>
        <v>150.02347628633157</v>
      </c>
      <c r="X61" s="49">
        <f t="shared" si="24"/>
        <v>156.22411739063418</v>
      </c>
      <c r="Y61" s="49">
        <f t="shared" ref="Y61:Z61" si="25">SUM(Y62:Y72)</f>
        <v>174.62057756430315</v>
      </c>
      <c r="Z61" s="49">
        <f t="shared" si="25"/>
        <v>182.94676464122935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3.7984694163444241</v>
      </c>
      <c r="K67" s="52">
        <v>2.7126160642792301</v>
      </c>
      <c r="L67" s="52">
        <v>2.1617888375654033</v>
      </c>
      <c r="M67" s="52">
        <v>2.1021275284655196</v>
      </c>
      <c r="N67" s="52">
        <v>18.750635093415273</v>
      </c>
      <c r="O67" s="52">
        <v>3.7525902075976232</v>
      </c>
      <c r="P67" s="52">
        <v>1.8860671058206213</v>
      </c>
      <c r="Q67" s="52">
        <v>9.0771817221757463</v>
      </c>
      <c r="R67" s="52">
        <v>20.970165527784935</v>
      </c>
      <c r="S67" s="52">
        <v>25.908139314020694</v>
      </c>
      <c r="T67" s="52">
        <v>19.687992269426235</v>
      </c>
      <c r="U67" s="52">
        <v>29.341031272578309</v>
      </c>
      <c r="V67" s="52">
        <v>50.095619788626237</v>
      </c>
      <c r="W67" s="52">
        <v>40.494552775785301</v>
      </c>
      <c r="X67" s="52">
        <v>52.494071345557906</v>
      </c>
      <c r="Y67" s="52">
        <v>58.426986671163291</v>
      </c>
      <c r="Z67" s="52">
        <v>68.491908538832917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37.86429559740202</v>
      </c>
      <c r="K69" s="52">
        <v>39.370046572236895</v>
      </c>
      <c r="L69" s="52">
        <v>41.06411501100763</v>
      </c>
      <c r="M69" s="52">
        <v>38.335601968049751</v>
      </c>
      <c r="N69" s="52">
        <v>38.488440416300264</v>
      </c>
      <c r="O69" s="52">
        <v>47.61169693389855</v>
      </c>
      <c r="P69" s="52">
        <v>53.092350330844781</v>
      </c>
      <c r="Q69" s="52">
        <v>68.55520859855956</v>
      </c>
      <c r="R69" s="52">
        <v>80.791948302734738</v>
      </c>
      <c r="S69" s="52">
        <v>85.108552750920609</v>
      </c>
      <c r="T69" s="52">
        <v>106.70485672346182</v>
      </c>
      <c r="U69" s="52">
        <v>107.35480873149726</v>
      </c>
      <c r="V69" s="52">
        <v>98.794302175602951</v>
      </c>
      <c r="W69" s="52">
        <v>109.50798436149007</v>
      </c>
      <c r="X69" s="52">
        <v>103.70067767224539</v>
      </c>
      <c r="Y69" s="52">
        <v>116.17544442143668</v>
      </c>
      <c r="Z69" s="52">
        <v>114.39374375889999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0.46889129708834376</v>
      </c>
      <c r="H72" s="55">
        <v>0.45580703145069462</v>
      </c>
      <c r="I72" s="55">
        <v>0.45574338907055062</v>
      </c>
      <c r="J72" s="55">
        <v>0.47608096355516827</v>
      </c>
      <c r="K72" s="55">
        <v>0.53819045506790986</v>
      </c>
      <c r="L72" s="55">
        <v>0.62782271480293761</v>
      </c>
      <c r="M72" s="55">
        <v>0.37985700047405657</v>
      </c>
      <c r="N72" s="55">
        <v>0.18969080459126944</v>
      </c>
      <c r="O72" s="55">
        <v>0.25160641601369982</v>
      </c>
      <c r="P72" s="55">
        <v>0.18603115829909492</v>
      </c>
      <c r="Q72" s="55">
        <v>0.14462006688194351</v>
      </c>
      <c r="R72" s="55">
        <v>6.9283287854507533E-2</v>
      </c>
      <c r="S72" s="55">
        <v>6.0996164674140596E-2</v>
      </c>
      <c r="T72" s="55">
        <v>4.3889489195737458E-2</v>
      </c>
      <c r="U72" s="55">
        <v>2.0359196393405155E-2</v>
      </c>
      <c r="V72" s="55">
        <v>1.8785126835435921E-2</v>
      </c>
      <c r="W72" s="55">
        <v>2.0939149056213035E-2</v>
      </c>
      <c r="X72" s="55">
        <v>2.9368372830881995E-2</v>
      </c>
      <c r="Y72" s="55">
        <v>1.8146471703176563E-2</v>
      </c>
      <c r="Z72" s="55">
        <v>6.1112343496434747E-2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75.615845632894164</v>
      </c>
      <c r="D2" s="21">
        <f t="shared" ref="D2:X2" si="0">SUM(D3,D17,D22,D25,D26,D51,D52)</f>
        <v>78.040961536781481</v>
      </c>
      <c r="E2" s="21">
        <f t="shared" si="0"/>
        <v>82.547077107014928</v>
      </c>
      <c r="F2" s="21">
        <f t="shared" si="0"/>
        <v>82.974187876652053</v>
      </c>
      <c r="G2" s="21">
        <f t="shared" si="0"/>
        <v>83.003146104450352</v>
      </c>
      <c r="H2" s="21">
        <f t="shared" si="0"/>
        <v>84.952184687903156</v>
      </c>
      <c r="I2" s="21">
        <f t="shared" si="0"/>
        <v>84.537945704113909</v>
      </c>
      <c r="J2" s="21">
        <f t="shared" si="0"/>
        <v>84.616717284263544</v>
      </c>
      <c r="K2" s="21">
        <f t="shared" si="0"/>
        <v>87.506698970470723</v>
      </c>
      <c r="L2" s="21">
        <f t="shared" si="0"/>
        <v>89.615609598424015</v>
      </c>
      <c r="M2" s="21">
        <f t="shared" si="0"/>
        <v>91.8298358247294</v>
      </c>
      <c r="N2" s="21">
        <f t="shared" si="0"/>
        <v>94.582588632810214</v>
      </c>
      <c r="O2" s="21">
        <f t="shared" si="0"/>
        <v>94.208773604879099</v>
      </c>
      <c r="P2" s="21">
        <f t="shared" si="0"/>
        <v>94.464506794105887</v>
      </c>
      <c r="Q2" s="21">
        <f t="shared" si="0"/>
        <v>93.28612743432727</v>
      </c>
      <c r="R2" s="21">
        <f t="shared" si="0"/>
        <v>95.724810669497955</v>
      </c>
      <c r="S2" s="21">
        <f t="shared" si="0"/>
        <v>97.398917895327543</v>
      </c>
      <c r="T2" s="21">
        <f t="shared" si="0"/>
        <v>99.058467783724552</v>
      </c>
      <c r="U2" s="21">
        <f t="shared" si="0"/>
        <v>99.685492653571146</v>
      </c>
      <c r="V2" s="21">
        <f t="shared" si="0"/>
        <v>98.945801900581699</v>
      </c>
      <c r="W2" s="21">
        <f t="shared" si="0"/>
        <v>92.391337958091782</v>
      </c>
      <c r="X2" s="21">
        <f t="shared" si="0"/>
        <v>90.403773023662637</v>
      </c>
      <c r="Y2" s="21">
        <f t="shared" ref="Y2:Z2" si="1">SUM(Y3,Y17,Y22,Y25,Y26,Y51,Y52)</f>
        <v>80.042333002224865</v>
      </c>
      <c r="Z2" s="21">
        <f t="shared" si="1"/>
        <v>74.052241190228514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75.615845632894164</v>
      </c>
      <c r="D26" s="27">
        <f t="shared" si="16"/>
        <v>78.040961536781481</v>
      </c>
      <c r="E26" s="27">
        <f t="shared" si="16"/>
        <v>82.547077107014928</v>
      </c>
      <c r="F26" s="27">
        <f t="shared" si="16"/>
        <v>82.974187876652053</v>
      </c>
      <c r="G26" s="27">
        <f t="shared" si="16"/>
        <v>83.003146104450352</v>
      </c>
      <c r="H26" s="27">
        <f t="shared" si="16"/>
        <v>84.952184687903156</v>
      </c>
      <c r="I26" s="27">
        <f t="shared" si="16"/>
        <v>84.537945704113909</v>
      </c>
      <c r="J26" s="27">
        <f t="shared" si="16"/>
        <v>84.616717284263544</v>
      </c>
      <c r="K26" s="27">
        <f t="shared" si="16"/>
        <v>87.506698970470723</v>
      </c>
      <c r="L26" s="27">
        <f t="shared" si="16"/>
        <v>89.615609598424015</v>
      </c>
      <c r="M26" s="27">
        <f t="shared" si="16"/>
        <v>91.8298358247294</v>
      </c>
      <c r="N26" s="27">
        <f t="shared" si="16"/>
        <v>94.582588632810214</v>
      </c>
      <c r="O26" s="27">
        <f t="shared" si="16"/>
        <v>94.208773604879099</v>
      </c>
      <c r="P26" s="27">
        <f t="shared" si="16"/>
        <v>94.464506794105887</v>
      </c>
      <c r="Q26" s="27">
        <f t="shared" si="16"/>
        <v>93.28612743432727</v>
      </c>
      <c r="R26" s="27">
        <f t="shared" si="16"/>
        <v>95.724810669497955</v>
      </c>
      <c r="S26" s="27">
        <f t="shared" si="16"/>
        <v>97.398917895327543</v>
      </c>
      <c r="T26" s="27">
        <f t="shared" si="16"/>
        <v>99.058467783724552</v>
      </c>
      <c r="U26" s="27">
        <f t="shared" si="16"/>
        <v>99.685492653571146</v>
      </c>
      <c r="V26" s="27">
        <f t="shared" si="16"/>
        <v>98.945801900581699</v>
      </c>
      <c r="W26" s="27">
        <f t="shared" si="16"/>
        <v>92.391337958091782</v>
      </c>
      <c r="X26" s="27">
        <f t="shared" si="16"/>
        <v>90.403773023662637</v>
      </c>
      <c r="Y26" s="27">
        <f t="shared" ref="Y26:Z26" si="17">SUM(Y27,Y33)</f>
        <v>80.042333002224865</v>
      </c>
      <c r="Z26" s="27">
        <f t="shared" si="17"/>
        <v>74.052241190228514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75.615845632894164</v>
      </c>
      <c r="D33" s="19">
        <f t="shared" si="20"/>
        <v>78.040961536781481</v>
      </c>
      <c r="E33" s="19">
        <f t="shared" si="20"/>
        <v>82.547077107014928</v>
      </c>
      <c r="F33" s="19">
        <f t="shared" si="20"/>
        <v>82.974187876652053</v>
      </c>
      <c r="G33" s="19">
        <f t="shared" si="20"/>
        <v>83.003146104450352</v>
      </c>
      <c r="H33" s="19">
        <f t="shared" si="20"/>
        <v>84.952184687903156</v>
      </c>
      <c r="I33" s="19">
        <f t="shared" si="20"/>
        <v>84.537945704113909</v>
      </c>
      <c r="J33" s="19">
        <f t="shared" si="20"/>
        <v>84.616717284263544</v>
      </c>
      <c r="K33" s="19">
        <f t="shared" si="20"/>
        <v>87.506698970470723</v>
      </c>
      <c r="L33" s="19">
        <f t="shared" si="20"/>
        <v>89.615609598424015</v>
      </c>
      <c r="M33" s="19">
        <f t="shared" si="20"/>
        <v>91.8298358247294</v>
      </c>
      <c r="N33" s="19">
        <f t="shared" si="20"/>
        <v>94.582588632810214</v>
      </c>
      <c r="O33" s="19">
        <f t="shared" si="20"/>
        <v>94.208773604879099</v>
      </c>
      <c r="P33" s="19">
        <f t="shared" si="20"/>
        <v>94.464506794105887</v>
      </c>
      <c r="Q33" s="19">
        <f t="shared" si="20"/>
        <v>93.28612743432727</v>
      </c>
      <c r="R33" s="19">
        <f t="shared" si="20"/>
        <v>95.724810669497955</v>
      </c>
      <c r="S33" s="19">
        <f t="shared" si="20"/>
        <v>97.398917895327543</v>
      </c>
      <c r="T33" s="19">
        <f t="shared" si="20"/>
        <v>99.058467783724552</v>
      </c>
      <c r="U33" s="19">
        <f t="shared" si="20"/>
        <v>99.685492653571146</v>
      </c>
      <c r="V33" s="19">
        <f t="shared" si="20"/>
        <v>98.945801900581699</v>
      </c>
      <c r="W33" s="19">
        <f t="shared" si="20"/>
        <v>92.391337958091782</v>
      </c>
      <c r="X33" s="19">
        <f t="shared" si="20"/>
        <v>90.403773023662637</v>
      </c>
      <c r="Y33" s="19">
        <f t="shared" ref="Y33:Z33" si="21">SUM(Y34:Y50)</f>
        <v>80.042333002224865</v>
      </c>
      <c r="Z33" s="19">
        <f t="shared" si="21"/>
        <v>74.052241190228514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3.7277992579400647E-3</v>
      </c>
      <c r="V37" s="8">
        <v>3.535863315990131E-3</v>
      </c>
      <c r="W37" s="8">
        <v>3.2921937748417967E-3</v>
      </c>
      <c r="X37" s="8">
        <v>5.9753891171723736E-3</v>
      </c>
      <c r="Y37" s="8">
        <v>8.0624855009358998E-3</v>
      </c>
      <c r="Z37" s="8">
        <v>7.513345189039811E-3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75.615845632894164</v>
      </c>
      <c r="D43" s="8">
        <v>78.040961536781481</v>
      </c>
      <c r="E43" s="8">
        <v>82.547077107014928</v>
      </c>
      <c r="F43" s="8">
        <v>82.974187876652053</v>
      </c>
      <c r="G43" s="8">
        <v>83.003146104450352</v>
      </c>
      <c r="H43" s="8">
        <v>84.952184687903156</v>
      </c>
      <c r="I43" s="8">
        <v>84.537945704113909</v>
      </c>
      <c r="J43" s="8">
        <v>84.616717284263544</v>
      </c>
      <c r="K43" s="8">
        <v>87.506698970470723</v>
      </c>
      <c r="L43" s="8">
        <v>89.615609598424015</v>
      </c>
      <c r="M43" s="8">
        <v>91.8298358247294</v>
      </c>
      <c r="N43" s="8">
        <v>94.582588632810214</v>
      </c>
      <c r="O43" s="8">
        <v>94.208773604879099</v>
      </c>
      <c r="P43" s="8">
        <v>94.464506794105887</v>
      </c>
      <c r="Q43" s="8">
        <v>93.28612743432727</v>
      </c>
      <c r="R43" s="8">
        <v>95.724810669497955</v>
      </c>
      <c r="S43" s="8">
        <v>97.398917895327543</v>
      </c>
      <c r="T43" s="8">
        <v>99.058467783724552</v>
      </c>
      <c r="U43" s="8">
        <v>99.681764854313201</v>
      </c>
      <c r="V43" s="8">
        <v>98.942266037265711</v>
      </c>
      <c r="W43" s="8">
        <v>92.388045764316942</v>
      </c>
      <c r="X43" s="8">
        <v>90.397797634545469</v>
      </c>
      <c r="Y43" s="8">
        <v>80.034270516723936</v>
      </c>
      <c r="Z43" s="8">
        <v>74.044727845039475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2.8260372722822544E-2</v>
      </c>
      <c r="H61" s="49">
        <f t="shared" si="24"/>
        <v>2.7136530954728056E-2</v>
      </c>
      <c r="I61" s="49">
        <f t="shared" si="24"/>
        <v>2.6176610362308318E-2</v>
      </c>
      <c r="J61" s="49">
        <f t="shared" si="24"/>
        <v>2.1177656680948038</v>
      </c>
      <c r="K61" s="49">
        <f t="shared" si="24"/>
        <v>2.1259462767803754</v>
      </c>
      <c r="L61" s="49">
        <f t="shared" si="24"/>
        <v>2.2165378836927339</v>
      </c>
      <c r="M61" s="49">
        <f t="shared" si="24"/>
        <v>2.0830874958792704</v>
      </c>
      <c r="N61" s="49">
        <f t="shared" si="24"/>
        <v>1.9505907713301933</v>
      </c>
      <c r="O61" s="49">
        <f t="shared" si="24"/>
        <v>2.3804983554289172</v>
      </c>
      <c r="P61" s="49">
        <f t="shared" si="24"/>
        <v>2.7799201902208446</v>
      </c>
      <c r="Q61" s="49">
        <f t="shared" si="24"/>
        <v>3.5673805671864587</v>
      </c>
      <c r="R61" s="49">
        <f t="shared" si="24"/>
        <v>4.4411626197753735</v>
      </c>
      <c r="S61" s="49">
        <f t="shared" si="24"/>
        <v>4.9348240994723929</v>
      </c>
      <c r="T61" s="49">
        <f t="shared" si="24"/>
        <v>6.5623428150672183</v>
      </c>
      <c r="U61" s="49">
        <f t="shared" si="24"/>
        <v>6.5715927163937851</v>
      </c>
      <c r="V61" s="49">
        <f t="shared" si="24"/>
        <v>6.3867031510219423</v>
      </c>
      <c r="W61" s="49">
        <f t="shared" si="24"/>
        <v>9.0916988824908653</v>
      </c>
      <c r="X61" s="49">
        <f t="shared" si="24"/>
        <v>8.0258594519212139</v>
      </c>
      <c r="Y61" s="49">
        <f t="shared" ref="Y61:Z61" si="25">SUM(Y62:Y72)</f>
        <v>7.7355451499489458</v>
      </c>
      <c r="Z61" s="49">
        <f t="shared" si="25"/>
        <v>7.190549936506506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1.1588979838438078E-4</v>
      </c>
      <c r="V67" s="52">
        <v>1.7967034747510605E-4</v>
      </c>
      <c r="W67" s="52">
        <v>1.7743408645017571E-4</v>
      </c>
      <c r="X67" s="52">
        <v>3.440826427860013E-4</v>
      </c>
      <c r="Y67" s="52">
        <v>5.0842475902573771E-4</v>
      </c>
      <c r="Z67" s="52">
        <v>4.9887810946397002E-4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2.0914689018581014</v>
      </c>
      <c r="K69" s="52">
        <v>2.097276406112635</v>
      </c>
      <c r="L69" s="52">
        <v>2.1831598996624537</v>
      </c>
      <c r="M69" s="52">
        <v>2.0626492681275854</v>
      </c>
      <c r="N69" s="52">
        <v>1.9410244060182604</v>
      </c>
      <c r="O69" s="52">
        <v>2.367984621156185</v>
      </c>
      <c r="P69" s="52">
        <v>2.7702135933139695</v>
      </c>
      <c r="Q69" s="52">
        <v>3.5598708713656397</v>
      </c>
      <c r="R69" s="52">
        <v>4.4373573555944805</v>
      </c>
      <c r="S69" s="52">
        <v>4.9312899097620821</v>
      </c>
      <c r="T69" s="52">
        <v>6.5596447236675601</v>
      </c>
      <c r="U69" s="52">
        <v>6.5702308216774181</v>
      </c>
      <c r="V69" s="52">
        <v>6.3853093535087533</v>
      </c>
      <c r="W69" s="52">
        <v>9.089783380352122</v>
      </c>
      <c r="X69" s="52">
        <v>8.0232431604391259</v>
      </c>
      <c r="Y69" s="52">
        <v>7.7338287099803216</v>
      </c>
      <c r="Z69" s="52">
        <v>7.1862119825814688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2.8260372722822544E-2</v>
      </c>
      <c r="H72" s="55">
        <v>2.7136530954728056E-2</v>
      </c>
      <c r="I72" s="55">
        <v>2.6176610362308318E-2</v>
      </c>
      <c r="J72" s="55">
        <v>2.629676623670224E-2</v>
      </c>
      <c r="K72" s="55">
        <v>2.8669870667740436E-2</v>
      </c>
      <c r="L72" s="55">
        <v>3.3377984030279917E-2</v>
      </c>
      <c r="M72" s="55">
        <v>2.043822775168521E-2</v>
      </c>
      <c r="N72" s="55">
        <v>9.5663653119329919E-3</v>
      </c>
      <c r="O72" s="55">
        <v>1.2513734272732231E-2</v>
      </c>
      <c r="P72" s="55">
        <v>9.7065969068748838E-3</v>
      </c>
      <c r="Q72" s="55">
        <v>7.5096958208190562E-3</v>
      </c>
      <c r="R72" s="55">
        <v>3.8052641808931638E-3</v>
      </c>
      <c r="S72" s="55">
        <v>3.5341897103111333E-3</v>
      </c>
      <c r="T72" s="55">
        <v>2.6980913996577384E-3</v>
      </c>
      <c r="U72" s="55">
        <v>1.2460049179826682E-3</v>
      </c>
      <c r="V72" s="55">
        <v>1.2141271657139998E-3</v>
      </c>
      <c r="W72" s="55">
        <v>1.7380680522945864E-3</v>
      </c>
      <c r="X72" s="55">
        <v>2.2722088393031252E-3</v>
      </c>
      <c r="Y72" s="55">
        <v>1.2080152095977398E-3</v>
      </c>
      <c r="Z72" s="55">
        <v>3.8390758155735791E-3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101.58684993065755</v>
      </c>
      <c r="D2" s="21">
        <f t="shared" ref="D2:X2" si="0">SUM(D3,D17,D22,D25,D26,D51,D52)</f>
        <v>104.85078368437381</v>
      </c>
      <c r="E2" s="21">
        <f t="shared" si="0"/>
        <v>109.33425355271729</v>
      </c>
      <c r="F2" s="21">
        <f t="shared" si="0"/>
        <v>111.48835367875158</v>
      </c>
      <c r="G2" s="21">
        <f t="shared" si="0"/>
        <v>114.15458309134698</v>
      </c>
      <c r="H2" s="21">
        <f t="shared" si="0"/>
        <v>118.13165829559144</v>
      </c>
      <c r="I2" s="21">
        <f t="shared" si="0"/>
        <v>122.57323084279851</v>
      </c>
      <c r="J2" s="21">
        <f t="shared" si="0"/>
        <v>127.96510514851964</v>
      </c>
      <c r="K2" s="21">
        <f t="shared" si="0"/>
        <v>134.27993190529656</v>
      </c>
      <c r="L2" s="21">
        <f t="shared" si="0"/>
        <v>134.42529588247027</v>
      </c>
      <c r="M2" s="21">
        <f t="shared" si="0"/>
        <v>140.39188404385746</v>
      </c>
      <c r="N2" s="21">
        <f t="shared" si="0"/>
        <v>148.79038862303085</v>
      </c>
      <c r="O2" s="21">
        <f t="shared" si="0"/>
        <v>151.46003725480861</v>
      </c>
      <c r="P2" s="21">
        <f t="shared" si="0"/>
        <v>153.1701155238872</v>
      </c>
      <c r="Q2" s="21">
        <f t="shared" si="0"/>
        <v>159.09925381905106</v>
      </c>
      <c r="R2" s="21">
        <f t="shared" si="0"/>
        <v>163.03230378083316</v>
      </c>
      <c r="S2" s="21">
        <f t="shared" si="0"/>
        <v>169.35391827966836</v>
      </c>
      <c r="T2" s="21">
        <f t="shared" si="0"/>
        <v>169.50857591913876</v>
      </c>
      <c r="U2" s="21">
        <f t="shared" si="0"/>
        <v>174.25740465830751</v>
      </c>
      <c r="V2" s="21">
        <f t="shared" si="0"/>
        <v>175.83246051189084</v>
      </c>
      <c r="W2" s="21">
        <f t="shared" si="0"/>
        <v>171.93932695186086</v>
      </c>
      <c r="X2" s="21">
        <f t="shared" si="0"/>
        <v>180.38939283136145</v>
      </c>
      <c r="Y2" s="21">
        <f t="shared" ref="Y2:Z2" si="1">SUM(Y3,Y17,Y22,Y25,Y26,Y51,Y52)</f>
        <v>161.20266682085301</v>
      </c>
      <c r="Z2" s="21">
        <f t="shared" si="1"/>
        <v>159.47188674185409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101.58684993065755</v>
      </c>
      <c r="D26" s="27">
        <f t="shared" si="16"/>
        <v>104.85078368437381</v>
      </c>
      <c r="E26" s="27">
        <f t="shared" si="16"/>
        <v>109.33425355271729</v>
      </c>
      <c r="F26" s="27">
        <f t="shared" si="16"/>
        <v>111.48835367875158</v>
      </c>
      <c r="G26" s="27">
        <f t="shared" si="16"/>
        <v>114.15458309134698</v>
      </c>
      <c r="H26" s="27">
        <f t="shared" si="16"/>
        <v>118.13165829559144</v>
      </c>
      <c r="I26" s="27">
        <f t="shared" si="16"/>
        <v>122.57323084279851</v>
      </c>
      <c r="J26" s="27">
        <f t="shared" si="16"/>
        <v>127.96510514851964</v>
      </c>
      <c r="K26" s="27">
        <f t="shared" si="16"/>
        <v>134.27993190529656</v>
      </c>
      <c r="L26" s="27">
        <f t="shared" si="16"/>
        <v>134.42529588247027</v>
      </c>
      <c r="M26" s="27">
        <f t="shared" si="16"/>
        <v>140.39188404385746</v>
      </c>
      <c r="N26" s="27">
        <f t="shared" si="16"/>
        <v>148.79038862303085</v>
      </c>
      <c r="O26" s="27">
        <f t="shared" si="16"/>
        <v>151.46003725480861</v>
      </c>
      <c r="P26" s="27">
        <f t="shared" si="16"/>
        <v>153.1701155238872</v>
      </c>
      <c r="Q26" s="27">
        <f t="shared" si="16"/>
        <v>159.09925381905106</v>
      </c>
      <c r="R26" s="27">
        <f t="shared" si="16"/>
        <v>163.03230378083316</v>
      </c>
      <c r="S26" s="27">
        <f t="shared" si="16"/>
        <v>169.35391827966836</v>
      </c>
      <c r="T26" s="27">
        <f t="shared" si="16"/>
        <v>169.50857591913876</v>
      </c>
      <c r="U26" s="27">
        <f t="shared" si="16"/>
        <v>174.25740465830751</v>
      </c>
      <c r="V26" s="27">
        <f t="shared" si="16"/>
        <v>175.83246051189084</v>
      </c>
      <c r="W26" s="27">
        <f t="shared" si="16"/>
        <v>171.93932695186086</v>
      </c>
      <c r="X26" s="27">
        <f t="shared" si="16"/>
        <v>180.38939283136145</v>
      </c>
      <c r="Y26" s="27">
        <f t="shared" ref="Y26:Z26" si="17">SUM(Y27,Y33)</f>
        <v>161.20266682085301</v>
      </c>
      <c r="Z26" s="27">
        <f t="shared" si="17"/>
        <v>159.47188674185409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101.58684993065755</v>
      </c>
      <c r="D33" s="19">
        <f t="shared" si="20"/>
        <v>104.85078368437381</v>
      </c>
      <c r="E33" s="19">
        <f t="shared" si="20"/>
        <v>109.33425355271729</v>
      </c>
      <c r="F33" s="19">
        <f t="shared" si="20"/>
        <v>111.48835367875158</v>
      </c>
      <c r="G33" s="19">
        <f t="shared" si="20"/>
        <v>114.15458309134698</v>
      </c>
      <c r="H33" s="19">
        <f t="shared" si="20"/>
        <v>118.13165829559144</v>
      </c>
      <c r="I33" s="19">
        <f t="shared" si="20"/>
        <v>122.57323084279851</v>
      </c>
      <c r="J33" s="19">
        <f t="shared" si="20"/>
        <v>127.96510514851964</v>
      </c>
      <c r="K33" s="19">
        <f t="shared" si="20"/>
        <v>134.27993190529656</v>
      </c>
      <c r="L33" s="19">
        <f t="shared" si="20"/>
        <v>134.42529588247027</v>
      </c>
      <c r="M33" s="19">
        <f t="shared" si="20"/>
        <v>140.39188404385746</v>
      </c>
      <c r="N33" s="19">
        <f t="shared" si="20"/>
        <v>148.79038862303085</v>
      </c>
      <c r="O33" s="19">
        <f t="shared" si="20"/>
        <v>151.46003725480861</v>
      </c>
      <c r="P33" s="19">
        <f t="shared" si="20"/>
        <v>153.1701155238872</v>
      </c>
      <c r="Q33" s="19">
        <f t="shared" si="20"/>
        <v>159.09925381905106</v>
      </c>
      <c r="R33" s="19">
        <f t="shared" si="20"/>
        <v>163.03230378083316</v>
      </c>
      <c r="S33" s="19">
        <f t="shared" si="20"/>
        <v>169.35391827966836</v>
      </c>
      <c r="T33" s="19">
        <f t="shared" si="20"/>
        <v>169.50857591913876</v>
      </c>
      <c r="U33" s="19">
        <f t="shared" si="20"/>
        <v>174.25740465830751</v>
      </c>
      <c r="V33" s="19">
        <f t="shared" si="20"/>
        <v>175.83246051189084</v>
      </c>
      <c r="W33" s="19">
        <f t="shared" si="20"/>
        <v>171.93932695186086</v>
      </c>
      <c r="X33" s="19">
        <f t="shared" si="20"/>
        <v>180.38939283136145</v>
      </c>
      <c r="Y33" s="19">
        <f t="shared" ref="Y33:Z33" si="21">SUM(Y34:Y50)</f>
        <v>161.20266682085301</v>
      </c>
      <c r="Z33" s="19">
        <f t="shared" si="21"/>
        <v>159.47188674185409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0.2118098547358086</v>
      </c>
      <c r="Q36" s="8">
        <v>0.30340742785467512</v>
      </c>
      <c r="R36" s="8">
        <v>0.24017894748560434</v>
      </c>
      <c r="S36" s="8">
        <v>0.25301370502467918</v>
      </c>
      <c r="T36" s="8">
        <v>0.26209314232995296</v>
      </c>
      <c r="U36" s="8">
        <v>0.29936734528108727</v>
      </c>
      <c r="V36" s="8">
        <v>0.32933972021412</v>
      </c>
      <c r="W36" s="8">
        <v>0.21826577553200532</v>
      </c>
      <c r="X36" s="8">
        <v>0.26308673167818858</v>
      </c>
      <c r="Y36" s="8">
        <v>0.2249996161604432</v>
      </c>
      <c r="Z36" s="8">
        <v>0.31693407779125121</v>
      </c>
    </row>
    <row r="37" spans="1:26" ht="11.25" customHeight="1" x14ac:dyDescent="0.2">
      <c r="A37" s="28" t="s">
        <v>60</v>
      </c>
      <c r="B37" s="7" t="s">
        <v>61</v>
      </c>
      <c r="C37" s="8">
        <v>8.8200564769914127</v>
      </c>
      <c r="D37" s="8">
        <v>7.8725831283343863</v>
      </c>
      <c r="E37" s="8">
        <v>7.1391649249968827</v>
      </c>
      <c r="F37" s="8">
        <v>6.3510266070783725</v>
      </c>
      <c r="G37" s="8">
        <v>5.5217174305759054</v>
      </c>
      <c r="H37" s="8">
        <v>4.7924929013733832</v>
      </c>
      <c r="I37" s="8">
        <v>4.2196609603811099</v>
      </c>
      <c r="J37" s="8">
        <v>3.8361372409713095</v>
      </c>
      <c r="K37" s="8">
        <v>3.5747575605920598</v>
      </c>
      <c r="L37" s="8">
        <v>3.130170309734976</v>
      </c>
      <c r="M37" s="8">
        <v>2.9954301964639538</v>
      </c>
      <c r="N37" s="8">
        <v>2.8279451147492849</v>
      </c>
      <c r="O37" s="8">
        <v>2.6387709191451889</v>
      </c>
      <c r="P37" s="8">
        <v>2.5352718435000021</v>
      </c>
      <c r="Q37" s="8">
        <v>2.5225230766849047</v>
      </c>
      <c r="R37" s="8">
        <v>2.4631367661803956</v>
      </c>
      <c r="S37" s="8">
        <v>2.4707782321594642</v>
      </c>
      <c r="T37" s="8">
        <v>2.5092266595983808</v>
      </c>
      <c r="U37" s="8">
        <v>2.6262248837780802</v>
      </c>
      <c r="V37" s="8">
        <v>2.6391872374499341</v>
      </c>
      <c r="W37" s="8">
        <v>2.6550781883665566</v>
      </c>
      <c r="X37" s="8">
        <v>2.7330515204234795</v>
      </c>
      <c r="Y37" s="8">
        <v>2.480322441149359</v>
      </c>
      <c r="Z37" s="8">
        <v>2.761393062370443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92.766793453666139</v>
      </c>
      <c r="D43" s="8">
        <v>96.978200556039425</v>
      </c>
      <c r="E43" s="8">
        <v>102.19508862772041</v>
      </c>
      <c r="F43" s="8">
        <v>105.13732707167321</v>
      </c>
      <c r="G43" s="8">
        <v>108.63286566077107</v>
      </c>
      <c r="H43" s="8">
        <v>113.33916539421806</v>
      </c>
      <c r="I43" s="8">
        <v>118.3535698824174</v>
      </c>
      <c r="J43" s="8">
        <v>124.12896790754833</v>
      </c>
      <c r="K43" s="8">
        <v>130.70517434470452</v>
      </c>
      <c r="L43" s="8">
        <v>131.29512557273529</v>
      </c>
      <c r="M43" s="8">
        <v>137.3964538473935</v>
      </c>
      <c r="N43" s="8">
        <v>145.96244350828155</v>
      </c>
      <c r="O43" s="8">
        <v>148.82126633566341</v>
      </c>
      <c r="P43" s="8">
        <v>150.4230338256514</v>
      </c>
      <c r="Q43" s="8">
        <v>156.27332331451149</v>
      </c>
      <c r="R43" s="8">
        <v>160.32898806716716</v>
      </c>
      <c r="S43" s="8">
        <v>166.63012634248423</v>
      </c>
      <c r="T43" s="8">
        <v>166.73725611721042</v>
      </c>
      <c r="U43" s="8">
        <v>171.33181242924834</v>
      </c>
      <c r="V43" s="8">
        <v>172.86393355422678</v>
      </c>
      <c r="W43" s="8">
        <v>169.06598298796231</v>
      </c>
      <c r="X43" s="8">
        <v>177.39325457925978</v>
      </c>
      <c r="Y43" s="8">
        <v>158.4973447635432</v>
      </c>
      <c r="Z43" s="8">
        <v>156.3935596016924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3.6986613370756302E-2</v>
      </c>
      <c r="H61" s="49">
        <f t="shared" si="24"/>
        <v>3.6204269276917125E-2</v>
      </c>
      <c r="I61" s="49">
        <f t="shared" si="24"/>
        <v>3.6647392576154188E-2</v>
      </c>
      <c r="J61" s="49">
        <f t="shared" si="24"/>
        <v>3.1181040887205338</v>
      </c>
      <c r="K61" s="49">
        <f t="shared" si="24"/>
        <v>3.183417310454232</v>
      </c>
      <c r="L61" s="49">
        <f t="shared" si="24"/>
        <v>3.2534734553302505</v>
      </c>
      <c r="M61" s="49">
        <f t="shared" si="24"/>
        <v>3.1227824115645126</v>
      </c>
      <c r="N61" s="49">
        <f t="shared" si="24"/>
        <v>3.0601475979497765</v>
      </c>
      <c r="O61" s="49">
        <f t="shared" si="24"/>
        <v>3.7700441413122081</v>
      </c>
      <c r="P61" s="49">
        <f t="shared" si="24"/>
        <v>4.4317621163906802</v>
      </c>
      <c r="Q61" s="49">
        <f t="shared" si="24"/>
        <v>6.0014739906876313</v>
      </c>
      <c r="R61" s="49">
        <f t="shared" si="24"/>
        <v>7.499936461152787</v>
      </c>
      <c r="S61" s="49">
        <f t="shared" si="24"/>
        <v>8.5209149728425526</v>
      </c>
      <c r="T61" s="49">
        <f t="shared" si="24"/>
        <v>11.103092708362299</v>
      </c>
      <c r="U61" s="49">
        <f t="shared" si="24"/>
        <v>11.376618991910856</v>
      </c>
      <c r="V61" s="49">
        <f t="shared" si="24"/>
        <v>11.292124756050656</v>
      </c>
      <c r="W61" s="49">
        <f t="shared" si="24"/>
        <v>16.78017326538734</v>
      </c>
      <c r="X61" s="49">
        <f t="shared" si="24"/>
        <v>15.906349107831762</v>
      </c>
      <c r="Y61" s="49">
        <f t="shared" ref="Y61:Z61" si="25">SUM(Y62:Y72)</f>
        <v>15.474633233704257</v>
      </c>
      <c r="Z61" s="49">
        <f t="shared" si="25"/>
        <v>15.369818702050249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1.1435866559007211E-2</v>
      </c>
      <c r="K67" s="52">
        <v>7.9783780837755745E-3</v>
      </c>
      <c r="L67" s="52">
        <v>6.04121578790685E-3</v>
      </c>
      <c r="M67" s="52">
        <v>6.0520764049257535E-3</v>
      </c>
      <c r="N67" s="52">
        <v>4.9942449374543521E-2</v>
      </c>
      <c r="O67" s="52">
        <v>9.5793118820537322E-3</v>
      </c>
      <c r="P67" s="52">
        <v>5.0833245601322437E-3</v>
      </c>
      <c r="Q67" s="52">
        <v>2.5382667202247355E-2</v>
      </c>
      <c r="R67" s="52">
        <v>6.1456262651817119E-2</v>
      </c>
      <c r="S67" s="52">
        <v>7.8414984734695325E-2</v>
      </c>
      <c r="T67" s="52">
        <v>5.7221929563776135E-2</v>
      </c>
      <c r="U67" s="52">
        <v>8.1644061612176771E-2</v>
      </c>
      <c r="V67" s="52">
        <v>0.13410690562050512</v>
      </c>
      <c r="W67" s="52">
        <v>0.14309648976517061</v>
      </c>
      <c r="X67" s="52">
        <v>0.15737813413942431</v>
      </c>
      <c r="Y67" s="52">
        <v>0.15641049392288614</v>
      </c>
      <c r="Z67" s="52">
        <v>0.18335355501193773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3.0680920334717419</v>
      </c>
      <c r="K69" s="52">
        <v>3.1326159200964856</v>
      </c>
      <c r="L69" s="52">
        <v>3.19853041736808</v>
      </c>
      <c r="M69" s="52">
        <v>3.0861505133534508</v>
      </c>
      <c r="N69" s="52">
        <v>2.9954420713893946</v>
      </c>
      <c r="O69" s="52">
        <v>3.7406969276754123</v>
      </c>
      <c r="P69" s="52">
        <v>4.4112222377828223</v>
      </c>
      <c r="Q69" s="52">
        <v>5.9635110486334053</v>
      </c>
      <c r="R69" s="52">
        <v>7.432106781294042</v>
      </c>
      <c r="S69" s="52">
        <v>8.4364536942611394</v>
      </c>
      <c r="T69" s="52">
        <v>11.041329295704776</v>
      </c>
      <c r="U69" s="52">
        <v>11.292833312107973</v>
      </c>
      <c r="V69" s="52">
        <v>11.155896625537027</v>
      </c>
      <c r="W69" s="52">
        <v>16.633896188985336</v>
      </c>
      <c r="X69" s="52">
        <v>15.744512076112583</v>
      </c>
      <c r="Y69" s="52">
        <v>15.315830424565414</v>
      </c>
      <c r="Z69" s="52">
        <v>15.178356443693021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3.6986613370756302E-2</v>
      </c>
      <c r="H72" s="55">
        <v>3.6204269276917125E-2</v>
      </c>
      <c r="I72" s="55">
        <v>3.6647392576154188E-2</v>
      </c>
      <c r="J72" s="55">
        <v>3.8576188689784657E-2</v>
      </c>
      <c r="K72" s="55">
        <v>4.2823012273970902E-2</v>
      </c>
      <c r="L72" s="55">
        <v>4.8901822174263539E-2</v>
      </c>
      <c r="M72" s="55">
        <v>3.0579821806135835E-2</v>
      </c>
      <c r="N72" s="55">
        <v>1.4763077185838656E-2</v>
      </c>
      <c r="O72" s="55">
        <v>1.9767901754742228E-2</v>
      </c>
      <c r="P72" s="55">
        <v>1.5456554047725215E-2</v>
      </c>
      <c r="Q72" s="55">
        <v>1.2580274851978107E-2</v>
      </c>
      <c r="R72" s="55">
        <v>6.373417206927327E-3</v>
      </c>
      <c r="S72" s="55">
        <v>6.0462938467173962E-3</v>
      </c>
      <c r="T72" s="55">
        <v>4.5414830937480907E-3</v>
      </c>
      <c r="U72" s="55">
        <v>2.1416181907065249E-3</v>
      </c>
      <c r="V72" s="55">
        <v>2.1212248931242136E-3</v>
      </c>
      <c r="W72" s="55">
        <v>3.1805866368335976E-3</v>
      </c>
      <c r="X72" s="55">
        <v>4.4588975797537449E-3</v>
      </c>
      <c r="Y72" s="55">
        <v>2.3923152159574927E-3</v>
      </c>
      <c r="Z72" s="55">
        <v>8.1087033452922064E-3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1962.0943719523752</v>
      </c>
      <c r="D2" s="21">
        <f t="shared" ref="D2:X2" si="0">SUM(D3,D17,D22,D25,D26,D51,D52)</f>
        <v>2128.91611345198</v>
      </c>
      <c r="E2" s="21">
        <f t="shared" si="0"/>
        <v>2263.8500788605343</v>
      </c>
      <c r="F2" s="21">
        <f t="shared" si="0"/>
        <v>2641.2780573534155</v>
      </c>
      <c r="G2" s="21">
        <f t="shared" si="0"/>
        <v>3544.2220074616007</v>
      </c>
      <c r="H2" s="21">
        <f t="shared" si="0"/>
        <v>4022.8590673872877</v>
      </c>
      <c r="I2" s="21">
        <f t="shared" si="0"/>
        <v>3824.3102401284063</v>
      </c>
      <c r="J2" s="21">
        <f t="shared" si="0"/>
        <v>3534.5687205173904</v>
      </c>
      <c r="K2" s="21">
        <f t="shared" si="0"/>
        <v>3568.0264543169437</v>
      </c>
      <c r="L2" s="21">
        <f t="shared" si="0"/>
        <v>3099.0316900393409</v>
      </c>
      <c r="M2" s="21">
        <f t="shared" si="0"/>
        <v>3510.2965416278694</v>
      </c>
      <c r="N2" s="21">
        <f t="shared" si="0"/>
        <v>3703.4105147389291</v>
      </c>
      <c r="O2" s="21">
        <f t="shared" si="0"/>
        <v>3392.0488185127406</v>
      </c>
      <c r="P2" s="21">
        <f t="shared" si="0"/>
        <v>3427.4381354630368</v>
      </c>
      <c r="Q2" s="21">
        <f t="shared" si="0"/>
        <v>3183.1187015660926</v>
      </c>
      <c r="R2" s="21">
        <f t="shared" si="0"/>
        <v>2859.7083666166609</v>
      </c>
      <c r="S2" s="21">
        <f t="shared" si="0"/>
        <v>2761.7783552282363</v>
      </c>
      <c r="T2" s="21">
        <f t="shared" si="0"/>
        <v>2888.7751593429607</v>
      </c>
      <c r="U2" s="21">
        <f t="shared" si="0"/>
        <v>3166.6788068081974</v>
      </c>
      <c r="V2" s="21">
        <f t="shared" si="0"/>
        <v>3358.2476115419167</v>
      </c>
      <c r="W2" s="21">
        <f t="shared" si="0"/>
        <v>2494.509067478331</v>
      </c>
      <c r="X2" s="21">
        <f t="shared" si="0"/>
        <v>2588.2027956902257</v>
      </c>
      <c r="Y2" s="21">
        <f t="shared" ref="Y2:Z2" si="1">SUM(Y3,Y17,Y22,Y25,Y26,Y51,Y52)</f>
        <v>1919.6268193666349</v>
      </c>
      <c r="Z2" s="21">
        <f t="shared" si="1"/>
        <v>1702.5352520906104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1962.0943719523752</v>
      </c>
      <c r="D26" s="27">
        <f t="shared" si="16"/>
        <v>2128.91611345198</v>
      </c>
      <c r="E26" s="27">
        <f t="shared" si="16"/>
        <v>2263.8500788605343</v>
      </c>
      <c r="F26" s="27">
        <f t="shared" si="16"/>
        <v>2641.2780573534155</v>
      </c>
      <c r="G26" s="27">
        <f t="shared" si="16"/>
        <v>3544.2220074616007</v>
      </c>
      <c r="H26" s="27">
        <f t="shared" si="16"/>
        <v>4022.8590673872877</v>
      </c>
      <c r="I26" s="27">
        <f t="shared" si="16"/>
        <v>3824.3102401284063</v>
      </c>
      <c r="J26" s="27">
        <f t="shared" si="16"/>
        <v>3534.5687205173904</v>
      </c>
      <c r="K26" s="27">
        <f t="shared" si="16"/>
        <v>3568.0264543169437</v>
      </c>
      <c r="L26" s="27">
        <f t="shared" si="16"/>
        <v>3099.0316900393409</v>
      </c>
      <c r="M26" s="27">
        <f t="shared" si="16"/>
        <v>3510.2965416278694</v>
      </c>
      <c r="N26" s="27">
        <f t="shared" si="16"/>
        <v>3703.4105147389291</v>
      </c>
      <c r="O26" s="27">
        <f t="shared" si="16"/>
        <v>3392.0488185127406</v>
      </c>
      <c r="P26" s="27">
        <f t="shared" si="16"/>
        <v>3427.4381354630368</v>
      </c>
      <c r="Q26" s="27">
        <f t="shared" si="16"/>
        <v>3183.1187015660926</v>
      </c>
      <c r="R26" s="27">
        <f t="shared" si="16"/>
        <v>2859.7083666166609</v>
      </c>
      <c r="S26" s="27">
        <f t="shared" si="16"/>
        <v>2761.7783552282363</v>
      </c>
      <c r="T26" s="27">
        <f t="shared" si="16"/>
        <v>2888.7751593429607</v>
      </c>
      <c r="U26" s="27">
        <f t="shared" si="16"/>
        <v>3166.6788068081974</v>
      </c>
      <c r="V26" s="27">
        <f t="shared" si="16"/>
        <v>3358.2476115419167</v>
      </c>
      <c r="W26" s="27">
        <f t="shared" si="16"/>
        <v>2494.509067478331</v>
      </c>
      <c r="X26" s="27">
        <f t="shared" si="16"/>
        <v>2588.2027956902257</v>
      </c>
      <c r="Y26" s="27">
        <f t="shared" ref="Y26:Z26" si="17">SUM(Y27,Y33)</f>
        <v>1919.6268193666349</v>
      </c>
      <c r="Z26" s="27">
        <f t="shared" si="17"/>
        <v>1702.5352520906104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1962.0943719523752</v>
      </c>
      <c r="D33" s="19">
        <f t="shared" si="20"/>
        <v>2128.91611345198</v>
      </c>
      <c r="E33" s="19">
        <f t="shared" si="20"/>
        <v>2263.8500788605343</v>
      </c>
      <c r="F33" s="19">
        <f t="shared" si="20"/>
        <v>2641.2780573534155</v>
      </c>
      <c r="G33" s="19">
        <f t="shared" si="20"/>
        <v>3544.2220074616007</v>
      </c>
      <c r="H33" s="19">
        <f t="shared" si="20"/>
        <v>4022.8590673872877</v>
      </c>
      <c r="I33" s="19">
        <f t="shared" si="20"/>
        <v>3824.3102401284063</v>
      </c>
      <c r="J33" s="19">
        <f t="shared" si="20"/>
        <v>3534.5687205173904</v>
      </c>
      <c r="K33" s="19">
        <f t="shared" si="20"/>
        <v>3568.0264543169437</v>
      </c>
      <c r="L33" s="19">
        <f t="shared" si="20"/>
        <v>3099.0316900393409</v>
      </c>
      <c r="M33" s="19">
        <f t="shared" si="20"/>
        <v>3510.2965416278694</v>
      </c>
      <c r="N33" s="19">
        <f t="shared" si="20"/>
        <v>3703.4105147389291</v>
      </c>
      <c r="O33" s="19">
        <f t="shared" si="20"/>
        <v>3392.0488185127406</v>
      </c>
      <c r="P33" s="19">
        <f t="shared" si="20"/>
        <v>3427.4381354630368</v>
      </c>
      <c r="Q33" s="19">
        <f t="shared" si="20"/>
        <v>3183.1187015660926</v>
      </c>
      <c r="R33" s="19">
        <f t="shared" si="20"/>
        <v>2859.7083666166609</v>
      </c>
      <c r="S33" s="19">
        <f t="shared" si="20"/>
        <v>2761.7783552282363</v>
      </c>
      <c r="T33" s="19">
        <f t="shared" si="20"/>
        <v>2888.7751593429607</v>
      </c>
      <c r="U33" s="19">
        <f t="shared" si="20"/>
        <v>3166.6788068081974</v>
      </c>
      <c r="V33" s="19">
        <f t="shared" si="20"/>
        <v>3358.2476115419167</v>
      </c>
      <c r="W33" s="19">
        <f t="shared" si="20"/>
        <v>2494.509067478331</v>
      </c>
      <c r="X33" s="19">
        <f t="shared" si="20"/>
        <v>2588.2027956902257</v>
      </c>
      <c r="Y33" s="19">
        <f t="shared" ref="Y33:Z33" si="21">SUM(Y34:Y50)</f>
        <v>1919.6268193666349</v>
      </c>
      <c r="Z33" s="19">
        <f t="shared" si="21"/>
        <v>1702.5352520906104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1962.0943719523752</v>
      </c>
      <c r="D43" s="8">
        <v>2128.91611345198</v>
      </c>
      <c r="E43" s="8">
        <v>2263.8500788605343</v>
      </c>
      <c r="F43" s="8">
        <v>2641.2780573534155</v>
      </c>
      <c r="G43" s="8">
        <v>3544.2220074616007</v>
      </c>
      <c r="H43" s="8">
        <v>4022.8590673872877</v>
      </c>
      <c r="I43" s="8">
        <v>3824.3102401284063</v>
      </c>
      <c r="J43" s="8">
        <v>3534.5687205173904</v>
      </c>
      <c r="K43" s="8">
        <v>3568.0264543169437</v>
      </c>
      <c r="L43" s="8">
        <v>3099.0316900393409</v>
      </c>
      <c r="M43" s="8">
        <v>3510.2965416278694</v>
      </c>
      <c r="N43" s="8">
        <v>3703.4105147389291</v>
      </c>
      <c r="O43" s="8">
        <v>3392.0488185127406</v>
      </c>
      <c r="P43" s="8">
        <v>3427.4381354630368</v>
      </c>
      <c r="Q43" s="8">
        <v>3183.1187015660926</v>
      </c>
      <c r="R43" s="8">
        <v>2859.7083666166609</v>
      </c>
      <c r="S43" s="8">
        <v>2761.7783552282363</v>
      </c>
      <c r="T43" s="8">
        <v>2888.7751593429607</v>
      </c>
      <c r="U43" s="8">
        <v>3166.6788068081974</v>
      </c>
      <c r="V43" s="8">
        <v>3358.2476115419167</v>
      </c>
      <c r="W43" s="8">
        <v>2494.509067478331</v>
      </c>
      <c r="X43" s="8">
        <v>2588.2027956902257</v>
      </c>
      <c r="Y43" s="8">
        <v>1919.6268193666349</v>
      </c>
      <c r="Z43" s="8">
        <v>1702.5352520906104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1.206713716818077</v>
      </c>
      <c r="H61" s="49">
        <f t="shared" si="24"/>
        <v>1.2850339283176602</v>
      </c>
      <c r="I61" s="49">
        <f t="shared" si="24"/>
        <v>1.1841721279909867</v>
      </c>
      <c r="J61" s="49">
        <f t="shared" si="24"/>
        <v>88.462286508786477</v>
      </c>
      <c r="K61" s="49">
        <f t="shared" si="24"/>
        <v>86.684021283544354</v>
      </c>
      <c r="L61" s="49">
        <f t="shared" si="24"/>
        <v>76.650944790954355</v>
      </c>
      <c r="M61" s="49">
        <f t="shared" si="24"/>
        <v>79.628312160437332</v>
      </c>
      <c r="N61" s="49">
        <f t="shared" si="24"/>
        <v>76.375985019203043</v>
      </c>
      <c r="O61" s="49">
        <f t="shared" si="24"/>
        <v>85.711408025228621</v>
      </c>
      <c r="P61" s="49">
        <f t="shared" si="24"/>
        <v>100.86332736880472</v>
      </c>
      <c r="Q61" s="49">
        <f t="shared" si="24"/>
        <v>121.72652152388665</v>
      </c>
      <c r="R61" s="49">
        <f t="shared" si="24"/>
        <v>132.67646927113441</v>
      </c>
      <c r="S61" s="49">
        <f t="shared" si="24"/>
        <v>139.92856059682501</v>
      </c>
      <c r="T61" s="49">
        <f t="shared" si="24"/>
        <v>191.37316915347662</v>
      </c>
      <c r="U61" s="49">
        <f t="shared" si="24"/>
        <v>208.76191775521536</v>
      </c>
      <c r="V61" s="49">
        <f t="shared" si="24"/>
        <v>216.76810208645696</v>
      </c>
      <c r="W61" s="49">
        <f t="shared" si="24"/>
        <v>245.4742115454271</v>
      </c>
      <c r="X61" s="49">
        <f t="shared" si="24"/>
        <v>229.78061257195301</v>
      </c>
      <c r="Y61" s="49">
        <f t="shared" ref="Y61:Z61" si="25">SUM(Y62:Y72)</f>
        <v>185.52532372188887</v>
      </c>
      <c r="Z61" s="49">
        <f t="shared" si="25"/>
        <v>165.32325457216808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87.363830667268132</v>
      </c>
      <c r="K69" s="52">
        <v>85.515026701553978</v>
      </c>
      <c r="L69" s="52">
        <v>75.496687951961832</v>
      </c>
      <c r="M69" s="52">
        <v>78.84703841046921</v>
      </c>
      <c r="N69" s="52">
        <v>76.001411026292089</v>
      </c>
      <c r="O69" s="52">
        <v>85.260842797269802</v>
      </c>
      <c r="P69" s="52">
        <v>100.51114471805842</v>
      </c>
      <c r="Q69" s="52">
        <v>121.47027492144139</v>
      </c>
      <c r="R69" s="52">
        <v>132.56278980037675</v>
      </c>
      <c r="S69" s="52">
        <v>139.82834748505618</v>
      </c>
      <c r="T69" s="52">
        <v>191.29448653716577</v>
      </c>
      <c r="U69" s="52">
        <v>208.72233481471747</v>
      </c>
      <c r="V69" s="52">
        <v>216.72689280535124</v>
      </c>
      <c r="W69" s="52">
        <v>245.42728310917244</v>
      </c>
      <c r="X69" s="52">
        <v>229.71555637120295</v>
      </c>
      <c r="Y69" s="52">
        <v>185.49634940401759</v>
      </c>
      <c r="Z69" s="52">
        <v>165.23498141482537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1.206713716818077</v>
      </c>
      <c r="H72" s="55">
        <v>1.2850339283176602</v>
      </c>
      <c r="I72" s="55">
        <v>1.1841721279909867</v>
      </c>
      <c r="J72" s="55">
        <v>1.0984558415183445</v>
      </c>
      <c r="K72" s="55">
        <v>1.1689945819903784</v>
      </c>
      <c r="L72" s="55">
        <v>1.1542568389925187</v>
      </c>
      <c r="M72" s="55">
        <v>0.78127374996812216</v>
      </c>
      <c r="N72" s="55">
        <v>0.37457399291095894</v>
      </c>
      <c r="O72" s="55">
        <v>0.4505652279588257</v>
      </c>
      <c r="P72" s="55">
        <v>0.35218265074630484</v>
      </c>
      <c r="Q72" s="55">
        <v>0.25624660244525937</v>
      </c>
      <c r="R72" s="55">
        <v>0.11367947075767197</v>
      </c>
      <c r="S72" s="55">
        <v>0.10021311176883083</v>
      </c>
      <c r="T72" s="55">
        <v>7.8682616310856657E-2</v>
      </c>
      <c r="U72" s="55">
        <v>3.9582940497905658E-2</v>
      </c>
      <c r="V72" s="55">
        <v>4.1209281105725873E-2</v>
      </c>
      <c r="W72" s="55">
        <v>4.6928436254658784E-2</v>
      </c>
      <c r="X72" s="55">
        <v>6.5056200750061133E-2</v>
      </c>
      <c r="Y72" s="55">
        <v>2.8974317871268196E-2</v>
      </c>
      <c r="Z72" s="55">
        <v>8.8273157342699429E-2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  <c r="Y40" s="8">
        <f>FC_TRA_DAVI_PA_E!Y40+FC_TRA_DAVI_FR_E!Y40</f>
        <v>0</v>
      </c>
      <c r="Z40" s="8">
        <f>FC_TRA_DAVI_PA_E!Z40+FC_TRA_DAVI_FR_E!Z40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1.4240102292000001</v>
      </c>
      <c r="D2" s="21">
        <f t="shared" ref="D2:X2" si="0">SUM(D3,D17,D22,D25,D26,D51,D52)</f>
        <v>1.4022932976000002</v>
      </c>
      <c r="E2" s="21">
        <f t="shared" si="0"/>
        <v>1.3991908788</v>
      </c>
      <c r="F2" s="21">
        <f t="shared" si="0"/>
        <v>1.2316602636</v>
      </c>
      <c r="G2" s="21">
        <f t="shared" si="0"/>
        <v>1.3991908788</v>
      </c>
      <c r="H2" s="21">
        <f t="shared" si="0"/>
        <v>1.3123231524000001</v>
      </c>
      <c r="I2" s="21">
        <f t="shared" si="0"/>
        <v>1.4333174856000002</v>
      </c>
      <c r="J2" s="21">
        <f t="shared" si="0"/>
        <v>1.3216304087999999</v>
      </c>
      <c r="K2" s="21">
        <f t="shared" si="0"/>
        <v>1.3898836224000002</v>
      </c>
      <c r="L2" s="21">
        <f t="shared" si="0"/>
        <v>1.1137683491999999</v>
      </c>
      <c r="M2" s="21">
        <f t="shared" si="0"/>
        <v>1.3650642720000001</v>
      </c>
      <c r="N2" s="21">
        <f t="shared" si="0"/>
        <v>1.1975336568000001</v>
      </c>
      <c r="O2" s="21">
        <f t="shared" si="0"/>
        <v>1.1176153200000001</v>
      </c>
      <c r="P2" s="21">
        <f t="shared" si="0"/>
        <v>1.0291104</v>
      </c>
      <c r="Q2" s="21">
        <f t="shared" si="0"/>
        <v>1.0479023999999999</v>
      </c>
      <c r="R2" s="21">
        <f t="shared" si="0"/>
        <v>0.95569307999999997</v>
      </c>
      <c r="S2" s="21">
        <f t="shared" si="0"/>
        <v>0.89727155999999986</v>
      </c>
      <c r="T2" s="21">
        <f t="shared" si="0"/>
        <v>0.91523411999999993</v>
      </c>
      <c r="U2" s="21">
        <f t="shared" si="0"/>
        <v>0.91280304000000034</v>
      </c>
      <c r="V2" s="21">
        <f t="shared" si="0"/>
        <v>0.87456780000000012</v>
      </c>
      <c r="W2" s="21">
        <f t="shared" si="0"/>
        <v>0.29290248000000002</v>
      </c>
      <c r="X2" s="21">
        <f t="shared" si="0"/>
        <v>0.25502256000000001</v>
      </c>
      <c r="Y2" s="21">
        <f t="shared" ref="Y2:Z2" si="1">SUM(Y3,Y17,Y22,Y25,Y26,Y51,Y52)</f>
        <v>0.30864132</v>
      </c>
      <c r="Z2" s="21">
        <f t="shared" si="1"/>
        <v>0.36199331999999995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1.4240102292000001</v>
      </c>
      <c r="D26" s="27">
        <f t="shared" si="20"/>
        <v>1.4022932976000002</v>
      </c>
      <c r="E26" s="27">
        <f t="shared" si="20"/>
        <v>1.3991908788</v>
      </c>
      <c r="F26" s="27">
        <f t="shared" si="20"/>
        <v>1.2316602636</v>
      </c>
      <c r="G26" s="27">
        <f t="shared" si="20"/>
        <v>1.3991908788</v>
      </c>
      <c r="H26" s="27">
        <f t="shared" si="20"/>
        <v>1.3123231524000001</v>
      </c>
      <c r="I26" s="27">
        <f t="shared" si="20"/>
        <v>1.4333174856000002</v>
      </c>
      <c r="J26" s="27">
        <f t="shared" si="20"/>
        <v>1.3216304087999999</v>
      </c>
      <c r="K26" s="27">
        <f t="shared" si="20"/>
        <v>1.3898836224000002</v>
      </c>
      <c r="L26" s="27">
        <f t="shared" si="20"/>
        <v>1.1137683491999999</v>
      </c>
      <c r="M26" s="27">
        <f t="shared" si="20"/>
        <v>1.3650642720000001</v>
      </c>
      <c r="N26" s="27">
        <f t="shared" si="20"/>
        <v>1.1975336568000001</v>
      </c>
      <c r="O26" s="27">
        <f t="shared" si="20"/>
        <v>1.1176153200000001</v>
      </c>
      <c r="P26" s="27">
        <f t="shared" si="20"/>
        <v>1.0291104</v>
      </c>
      <c r="Q26" s="27">
        <f t="shared" si="20"/>
        <v>1.0479023999999999</v>
      </c>
      <c r="R26" s="27">
        <f t="shared" si="20"/>
        <v>0.95569307999999997</v>
      </c>
      <c r="S26" s="27">
        <f t="shared" si="20"/>
        <v>0.89727155999999986</v>
      </c>
      <c r="T26" s="27">
        <f t="shared" si="20"/>
        <v>0.91523411999999993</v>
      </c>
      <c r="U26" s="27">
        <f t="shared" si="20"/>
        <v>0.91280304000000034</v>
      </c>
      <c r="V26" s="27">
        <f t="shared" si="20"/>
        <v>0.87456780000000012</v>
      </c>
      <c r="W26" s="27">
        <f t="shared" ref="W26:X26" si="21">SUM(W27,W33)</f>
        <v>0.29290248000000002</v>
      </c>
      <c r="X26" s="27">
        <f t="shared" si="21"/>
        <v>0.25502256000000001</v>
      </c>
      <c r="Y26" s="27">
        <f t="shared" ref="Y26:Z26" si="22">SUM(Y27,Y33)</f>
        <v>0.30864132</v>
      </c>
      <c r="Z26" s="27">
        <f t="shared" si="22"/>
        <v>0.36199331999999995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1.4240102292000001</v>
      </c>
      <c r="D33" s="19">
        <f t="shared" si="26"/>
        <v>1.4022932976000002</v>
      </c>
      <c r="E33" s="19">
        <f t="shared" si="26"/>
        <v>1.3991908788</v>
      </c>
      <c r="F33" s="19">
        <f t="shared" si="26"/>
        <v>1.2316602636</v>
      </c>
      <c r="G33" s="19">
        <f t="shared" si="26"/>
        <v>1.3991908788</v>
      </c>
      <c r="H33" s="19">
        <f t="shared" si="26"/>
        <v>1.3123231524000001</v>
      </c>
      <c r="I33" s="19">
        <f t="shared" si="26"/>
        <v>1.4333174856000002</v>
      </c>
      <c r="J33" s="19">
        <f t="shared" si="26"/>
        <v>1.3216304087999999</v>
      </c>
      <c r="K33" s="19">
        <f t="shared" si="26"/>
        <v>1.3898836224000002</v>
      </c>
      <c r="L33" s="19">
        <f t="shared" si="26"/>
        <v>1.1137683491999999</v>
      </c>
      <c r="M33" s="19">
        <f t="shared" si="26"/>
        <v>1.3650642720000001</v>
      </c>
      <c r="N33" s="19">
        <f t="shared" si="26"/>
        <v>1.1975336568000001</v>
      </c>
      <c r="O33" s="19">
        <f t="shared" si="26"/>
        <v>1.1176153200000001</v>
      </c>
      <c r="P33" s="19">
        <f t="shared" si="26"/>
        <v>1.0291104</v>
      </c>
      <c r="Q33" s="19">
        <f t="shared" si="26"/>
        <v>1.0479023999999999</v>
      </c>
      <c r="R33" s="19">
        <f t="shared" si="26"/>
        <v>0.95569307999999997</v>
      </c>
      <c r="S33" s="19">
        <f t="shared" si="26"/>
        <v>0.89727155999999986</v>
      </c>
      <c r="T33" s="19">
        <f t="shared" si="26"/>
        <v>0.91523411999999993</v>
      </c>
      <c r="U33" s="19">
        <f t="shared" si="26"/>
        <v>0.91280304000000034</v>
      </c>
      <c r="V33" s="19">
        <f t="shared" si="26"/>
        <v>0.87456780000000012</v>
      </c>
      <c r="W33" s="19">
        <f t="shared" ref="W33:X33" si="27">SUM(W34:W50)</f>
        <v>0.29290248000000002</v>
      </c>
      <c r="X33" s="19">
        <f t="shared" si="27"/>
        <v>0.25502256000000001</v>
      </c>
      <c r="Y33" s="19">
        <f t="shared" ref="Y33:Z33" si="28">SUM(Y34:Y50)</f>
        <v>0.30864132</v>
      </c>
      <c r="Z33" s="19">
        <f t="shared" si="28"/>
        <v>0.36199331999999995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0.11326392000000002</v>
      </c>
      <c r="P37" s="8">
        <f>FC_TRA_DNAVI_DCS_E!P37+FC_TRA_DNAVI_IWW_E!P37</f>
        <v>0.11625768</v>
      </c>
      <c r="Q37" s="8">
        <f>FC_TRA_DNAVI_DCS_E!Q37+FC_TRA_DNAVI_IWW_E!Q37</f>
        <v>0.1222452</v>
      </c>
      <c r="R37" s="8">
        <f>FC_TRA_DNAVI_DCS_E!R37+FC_TRA_DNAVI_IWW_E!R37</f>
        <v>0.14020776000000001</v>
      </c>
      <c r="S37" s="8">
        <f>FC_TRA_DNAVI_DCS_E!S37+FC_TRA_DNAVI_IWW_E!S37</f>
        <v>0.11326392000000002</v>
      </c>
      <c r="T37" s="8">
        <f>FC_TRA_DNAVI_DCS_E!T37+FC_TRA_DNAVI_IWW_E!T37</f>
        <v>0.13122648000000001</v>
      </c>
      <c r="U37" s="8">
        <f>FC_TRA_DNAVI_DCS_E!U37+FC_TRA_DNAVI_IWW_E!U37</f>
        <v>0.11625768</v>
      </c>
      <c r="V37" s="8">
        <f>FC_TRA_DNAVI_DCS_E!V37+FC_TRA_DNAVI_IWW_E!V37</f>
        <v>0.12523895999999998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1.4240102292000001</v>
      </c>
      <c r="D43" s="8">
        <f>FC_TRA_DNAVI_DCS_E!D43+FC_TRA_DNAVI_IWW_E!D43</f>
        <v>1.4022932976000002</v>
      </c>
      <c r="E43" s="8">
        <f>FC_TRA_DNAVI_DCS_E!E43+FC_TRA_DNAVI_IWW_E!E43</f>
        <v>1.3991908788</v>
      </c>
      <c r="F43" s="8">
        <f>FC_TRA_DNAVI_DCS_E!F43+FC_TRA_DNAVI_IWW_E!F43</f>
        <v>1.2316602636</v>
      </c>
      <c r="G43" s="8">
        <f>FC_TRA_DNAVI_DCS_E!G43+FC_TRA_DNAVI_IWW_E!G43</f>
        <v>1.3991908788</v>
      </c>
      <c r="H43" s="8">
        <f>FC_TRA_DNAVI_DCS_E!H43+FC_TRA_DNAVI_IWW_E!H43</f>
        <v>1.3123231524000001</v>
      </c>
      <c r="I43" s="8">
        <f>FC_TRA_DNAVI_DCS_E!I43+FC_TRA_DNAVI_IWW_E!I43</f>
        <v>1.4333174856000002</v>
      </c>
      <c r="J43" s="8">
        <f>FC_TRA_DNAVI_DCS_E!J43+FC_TRA_DNAVI_IWW_E!J43</f>
        <v>1.3216304087999999</v>
      </c>
      <c r="K43" s="8">
        <f>FC_TRA_DNAVI_DCS_E!K43+FC_TRA_DNAVI_IWW_E!K43</f>
        <v>1.3898836224000002</v>
      </c>
      <c r="L43" s="8">
        <f>FC_TRA_DNAVI_DCS_E!L43+FC_TRA_DNAVI_IWW_E!L43</f>
        <v>1.1137683491999999</v>
      </c>
      <c r="M43" s="8">
        <f>FC_TRA_DNAVI_DCS_E!M43+FC_TRA_DNAVI_IWW_E!M43</f>
        <v>1.3650642720000001</v>
      </c>
      <c r="N43" s="8">
        <f>FC_TRA_DNAVI_DCS_E!N43+FC_TRA_DNAVI_IWW_E!N43</f>
        <v>1.1975336568000001</v>
      </c>
      <c r="O43" s="8">
        <f>FC_TRA_DNAVI_DCS_E!O43+FC_TRA_DNAVI_IWW_E!O43</f>
        <v>1.0043514</v>
      </c>
      <c r="P43" s="8">
        <f>FC_TRA_DNAVI_DCS_E!P43+FC_TRA_DNAVI_IWW_E!P43</f>
        <v>0.91285272000000006</v>
      </c>
      <c r="Q43" s="8">
        <f>FC_TRA_DNAVI_DCS_E!Q43+FC_TRA_DNAVI_IWW_E!Q43</f>
        <v>0.92565719999999996</v>
      </c>
      <c r="R43" s="8">
        <f>FC_TRA_DNAVI_DCS_E!R43+FC_TRA_DNAVI_IWW_E!R43</f>
        <v>0.81548531999999996</v>
      </c>
      <c r="S43" s="8">
        <f>FC_TRA_DNAVI_DCS_E!S43+FC_TRA_DNAVI_IWW_E!S43</f>
        <v>0.78400763999999989</v>
      </c>
      <c r="T43" s="8">
        <f>FC_TRA_DNAVI_DCS_E!T43+FC_TRA_DNAVI_IWW_E!T43</f>
        <v>0.78400763999999989</v>
      </c>
      <c r="U43" s="8">
        <f>FC_TRA_DNAVI_DCS_E!U43+FC_TRA_DNAVI_IWW_E!U43</f>
        <v>0.79654536000000031</v>
      </c>
      <c r="V43" s="8">
        <f>FC_TRA_DNAVI_DCS_E!V43+FC_TRA_DNAVI_IWW_E!V43</f>
        <v>0.74932884000000011</v>
      </c>
      <c r="W43" s="8">
        <f>FC_TRA_DNAVI_DCS_E!W43+FC_TRA_DNAVI_IWW_E!W43</f>
        <v>0.29290248000000002</v>
      </c>
      <c r="X43" s="8">
        <f>FC_TRA_DNAVI_DCS_E!X43+FC_TRA_DNAVI_IWW_E!X43</f>
        <v>0.25502256000000001</v>
      </c>
      <c r="Y43" s="8">
        <f>FC_TRA_DNAVI_DCS_E!Y43+FC_TRA_DNAVI_IWW_E!Y43</f>
        <v>0.30864132</v>
      </c>
      <c r="Z43" s="8">
        <f>FC_TRA_DNAVI_DCS_E!Z43+FC_TRA_DNAVI_IWW_E!Z43</f>
        <v>0.36199331999999995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2.4213599999999998E-2</v>
      </c>
      <c r="P61" s="49">
        <f t="shared" si="32"/>
        <v>2.7017279999999998E-2</v>
      </c>
      <c r="Q61" s="49">
        <f t="shared" si="32"/>
        <v>3.69576E-2</v>
      </c>
      <c r="R61" s="49">
        <f t="shared" si="32"/>
        <v>4.1545439999999996E-2</v>
      </c>
      <c r="S61" s="49">
        <f t="shared" si="32"/>
        <v>4.4349120000000006E-2</v>
      </c>
      <c r="T61" s="49">
        <f t="shared" si="32"/>
        <v>5.5054080000000012E-2</v>
      </c>
      <c r="U61" s="49">
        <f t="shared" si="32"/>
        <v>5.5054080000000012E-2</v>
      </c>
      <c r="V61" s="49">
        <f t="shared" si="32"/>
        <v>5.3524799999999984E-2</v>
      </c>
      <c r="W61" s="49">
        <f t="shared" si="32"/>
        <v>2.6762399999999999E-2</v>
      </c>
      <c r="X61" s="49">
        <f t="shared" si="32"/>
        <v>2.1409919999999999E-2</v>
      </c>
      <c r="Y61" s="49">
        <f t="shared" ref="Y61:Z61" si="33">SUM(Y62:Y72)</f>
        <v>2.9311200000000003E-2</v>
      </c>
      <c r="Z61" s="49">
        <f t="shared" si="33"/>
        <v>3.4663680000000002E-2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1.7841600000000001E-3</v>
      </c>
      <c r="R67" s="52">
        <f>FC_TRA_DNAVI_DCS_E!R67+FC_TRA_DNAVI_IWW_E!R67</f>
        <v>3.8231999999999997E-3</v>
      </c>
      <c r="S67" s="52">
        <f>FC_TRA_DNAVI_DCS_E!S67+FC_TRA_DNAVI_IWW_E!S67</f>
        <v>3.8231999999999997E-3</v>
      </c>
      <c r="T67" s="52">
        <f>FC_TRA_DNAVI_DCS_E!T67+FC_TRA_DNAVI_IWW_E!T67</f>
        <v>3.8231999999999997E-3</v>
      </c>
      <c r="U67" s="52">
        <f>FC_TRA_DNAVI_DCS_E!U67+FC_TRA_DNAVI_IWW_E!U67</f>
        <v>3.8231999999999997E-3</v>
      </c>
      <c r="V67" s="52">
        <f>FC_TRA_DNAVI_DCS_E!V67+FC_TRA_DNAVI_IWW_E!V67</f>
        <v>5.6073600000000005E-3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2.4213599999999998E-2</v>
      </c>
      <c r="P69" s="52">
        <f>FC_TRA_DNAVI_DCS_E!P69+FC_TRA_DNAVI_IWW_E!P69</f>
        <v>2.7017279999999998E-2</v>
      </c>
      <c r="Q69" s="52">
        <f>FC_TRA_DNAVI_DCS_E!Q69+FC_TRA_DNAVI_IWW_E!Q69</f>
        <v>3.517344E-2</v>
      </c>
      <c r="R69" s="52">
        <f>FC_TRA_DNAVI_DCS_E!R69+FC_TRA_DNAVI_IWW_E!R69</f>
        <v>3.7722239999999997E-2</v>
      </c>
      <c r="S69" s="52">
        <f>FC_TRA_DNAVI_DCS_E!S69+FC_TRA_DNAVI_IWW_E!S69</f>
        <v>4.0525920000000007E-2</v>
      </c>
      <c r="T69" s="52">
        <f>FC_TRA_DNAVI_DCS_E!T69+FC_TRA_DNAVI_IWW_E!T69</f>
        <v>5.1230880000000013E-2</v>
      </c>
      <c r="U69" s="52">
        <f>FC_TRA_DNAVI_DCS_E!U69+FC_TRA_DNAVI_IWW_E!U69</f>
        <v>5.1230880000000013E-2</v>
      </c>
      <c r="V69" s="52">
        <f>FC_TRA_DNAVI_DCS_E!V69+FC_TRA_DNAVI_IWW_E!V69</f>
        <v>4.7917439999999985E-2</v>
      </c>
      <c r="W69" s="52">
        <f>FC_TRA_DNAVI_DCS_E!W69+FC_TRA_DNAVI_IWW_E!W69</f>
        <v>2.6762399999999999E-2</v>
      </c>
      <c r="X69" s="52">
        <f>FC_TRA_DNAVI_DCS_E!X69+FC_TRA_DNAVI_IWW_E!X69</f>
        <v>2.1409919999999999E-2</v>
      </c>
      <c r="Y69" s="52">
        <f>FC_TRA_DNAVI_DCS_E!Y69+FC_TRA_DNAVI_IWW_E!Y69</f>
        <v>2.9311200000000003E-2</v>
      </c>
      <c r="Z69" s="52">
        <f>FC_TRA_DNAVI_DCS_E!Z69+FC_TRA_DNAVI_IWW_E!Z69</f>
        <v>3.4663680000000002E-2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1.4240102292000001</v>
      </c>
      <c r="D2" s="21">
        <f t="shared" ref="D2:X2" si="0">SUM(D3,D17,D22,D25,D26,D51,D52)</f>
        <v>1.4022932976000002</v>
      </c>
      <c r="E2" s="21">
        <f t="shared" si="0"/>
        <v>1.3991908788</v>
      </c>
      <c r="F2" s="21">
        <f t="shared" si="0"/>
        <v>1.2316602636</v>
      </c>
      <c r="G2" s="21">
        <f t="shared" si="0"/>
        <v>1.3991908788</v>
      </c>
      <c r="H2" s="21">
        <f t="shared" si="0"/>
        <v>1.3123231524000001</v>
      </c>
      <c r="I2" s="21">
        <f t="shared" si="0"/>
        <v>1.4333174856000002</v>
      </c>
      <c r="J2" s="21">
        <f t="shared" si="0"/>
        <v>1.3216304087999999</v>
      </c>
      <c r="K2" s="21">
        <f t="shared" si="0"/>
        <v>1.3898836224000002</v>
      </c>
      <c r="L2" s="21">
        <f t="shared" si="0"/>
        <v>1.1137683491999999</v>
      </c>
      <c r="M2" s="21">
        <f t="shared" si="0"/>
        <v>1.3650642720000001</v>
      </c>
      <c r="N2" s="21">
        <f t="shared" si="0"/>
        <v>1.1975336568000001</v>
      </c>
      <c r="O2" s="21">
        <f t="shared" si="0"/>
        <v>1.1176153200000001</v>
      </c>
      <c r="P2" s="21">
        <f t="shared" si="0"/>
        <v>1.0291104</v>
      </c>
      <c r="Q2" s="21">
        <f t="shared" si="0"/>
        <v>1.0479023999999999</v>
      </c>
      <c r="R2" s="21">
        <f t="shared" si="0"/>
        <v>0.95569307999999997</v>
      </c>
      <c r="S2" s="21">
        <f t="shared" si="0"/>
        <v>0.89727155999999986</v>
      </c>
      <c r="T2" s="21">
        <f t="shared" si="0"/>
        <v>0.91523411999999993</v>
      </c>
      <c r="U2" s="21">
        <f t="shared" si="0"/>
        <v>0.91280304000000034</v>
      </c>
      <c r="V2" s="21">
        <f t="shared" si="0"/>
        <v>0.87456780000000012</v>
      </c>
      <c r="W2" s="21">
        <f t="shared" si="0"/>
        <v>0.29290248000000002</v>
      </c>
      <c r="X2" s="21">
        <f t="shared" si="0"/>
        <v>0.25502256000000001</v>
      </c>
      <c r="Y2" s="21">
        <f t="shared" ref="Y2:Z2" si="1">SUM(Y3,Y17,Y22,Y25,Y26,Y51,Y52)</f>
        <v>0.30864132</v>
      </c>
      <c r="Z2" s="21">
        <f t="shared" si="1"/>
        <v>0.36199331999999995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1.4240102292000001</v>
      </c>
      <c r="D26" s="27">
        <f t="shared" si="16"/>
        <v>1.4022932976000002</v>
      </c>
      <c r="E26" s="27">
        <f t="shared" si="16"/>
        <v>1.3991908788</v>
      </c>
      <c r="F26" s="27">
        <f t="shared" si="16"/>
        <v>1.2316602636</v>
      </c>
      <c r="G26" s="27">
        <f t="shared" si="16"/>
        <v>1.3991908788</v>
      </c>
      <c r="H26" s="27">
        <f t="shared" si="16"/>
        <v>1.3123231524000001</v>
      </c>
      <c r="I26" s="27">
        <f t="shared" si="16"/>
        <v>1.4333174856000002</v>
      </c>
      <c r="J26" s="27">
        <f t="shared" si="16"/>
        <v>1.3216304087999999</v>
      </c>
      <c r="K26" s="27">
        <f t="shared" si="16"/>
        <v>1.3898836224000002</v>
      </c>
      <c r="L26" s="27">
        <f t="shared" si="16"/>
        <v>1.1137683491999999</v>
      </c>
      <c r="M26" s="27">
        <f t="shared" si="16"/>
        <v>1.3650642720000001</v>
      </c>
      <c r="N26" s="27">
        <f t="shared" si="16"/>
        <v>1.1975336568000001</v>
      </c>
      <c r="O26" s="27">
        <f t="shared" si="16"/>
        <v>1.1176153200000001</v>
      </c>
      <c r="P26" s="27">
        <f t="shared" si="16"/>
        <v>1.0291104</v>
      </c>
      <c r="Q26" s="27">
        <f t="shared" si="16"/>
        <v>1.0479023999999999</v>
      </c>
      <c r="R26" s="27">
        <f t="shared" si="16"/>
        <v>0.95569307999999997</v>
      </c>
      <c r="S26" s="27">
        <f t="shared" si="16"/>
        <v>0.89727155999999986</v>
      </c>
      <c r="T26" s="27">
        <f t="shared" si="16"/>
        <v>0.91523411999999993</v>
      </c>
      <c r="U26" s="27">
        <f t="shared" si="16"/>
        <v>0.91280304000000034</v>
      </c>
      <c r="V26" s="27">
        <f t="shared" si="16"/>
        <v>0.87456780000000012</v>
      </c>
      <c r="W26" s="27">
        <f t="shared" si="16"/>
        <v>0.29290248000000002</v>
      </c>
      <c r="X26" s="27">
        <f t="shared" si="16"/>
        <v>0.25502256000000001</v>
      </c>
      <c r="Y26" s="27">
        <f t="shared" ref="Y26:Z26" si="17">SUM(Y27,Y33)</f>
        <v>0.30864132</v>
      </c>
      <c r="Z26" s="27">
        <f t="shared" si="17"/>
        <v>0.36199331999999995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1.4240102292000001</v>
      </c>
      <c r="D33" s="19">
        <f t="shared" si="20"/>
        <v>1.4022932976000002</v>
      </c>
      <c r="E33" s="19">
        <f t="shared" si="20"/>
        <v>1.3991908788</v>
      </c>
      <c r="F33" s="19">
        <f t="shared" si="20"/>
        <v>1.2316602636</v>
      </c>
      <c r="G33" s="19">
        <f t="shared" si="20"/>
        <v>1.3991908788</v>
      </c>
      <c r="H33" s="19">
        <f t="shared" si="20"/>
        <v>1.3123231524000001</v>
      </c>
      <c r="I33" s="19">
        <f t="shared" si="20"/>
        <v>1.4333174856000002</v>
      </c>
      <c r="J33" s="19">
        <f t="shared" si="20"/>
        <v>1.3216304087999999</v>
      </c>
      <c r="K33" s="19">
        <f t="shared" si="20"/>
        <v>1.3898836224000002</v>
      </c>
      <c r="L33" s="19">
        <f t="shared" si="20"/>
        <v>1.1137683491999999</v>
      </c>
      <c r="M33" s="19">
        <f t="shared" si="20"/>
        <v>1.3650642720000001</v>
      </c>
      <c r="N33" s="19">
        <f t="shared" si="20"/>
        <v>1.1975336568000001</v>
      </c>
      <c r="O33" s="19">
        <f t="shared" si="20"/>
        <v>1.1176153200000001</v>
      </c>
      <c r="P33" s="19">
        <f t="shared" si="20"/>
        <v>1.0291104</v>
      </c>
      <c r="Q33" s="19">
        <f t="shared" si="20"/>
        <v>1.0479023999999999</v>
      </c>
      <c r="R33" s="19">
        <f t="shared" si="20"/>
        <v>0.95569307999999997</v>
      </c>
      <c r="S33" s="19">
        <f t="shared" si="20"/>
        <v>0.89727155999999986</v>
      </c>
      <c r="T33" s="19">
        <f t="shared" si="20"/>
        <v>0.91523411999999993</v>
      </c>
      <c r="U33" s="19">
        <f t="shared" si="20"/>
        <v>0.91280304000000034</v>
      </c>
      <c r="V33" s="19">
        <f t="shared" si="20"/>
        <v>0.87456780000000012</v>
      </c>
      <c r="W33" s="19">
        <f t="shared" si="20"/>
        <v>0.29290248000000002</v>
      </c>
      <c r="X33" s="19">
        <f t="shared" si="20"/>
        <v>0.25502256000000001</v>
      </c>
      <c r="Y33" s="19">
        <f t="shared" ref="Y33:Z33" si="21">SUM(Y34:Y50)</f>
        <v>0.30864132</v>
      </c>
      <c r="Z33" s="19">
        <f t="shared" si="21"/>
        <v>0.36199331999999995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0.11326392000000002</v>
      </c>
      <c r="P37" s="8">
        <v>0.11625768</v>
      </c>
      <c r="Q37" s="8">
        <v>0.1222452</v>
      </c>
      <c r="R37" s="8">
        <v>0.14020776000000001</v>
      </c>
      <c r="S37" s="8">
        <v>0.11326392000000002</v>
      </c>
      <c r="T37" s="8">
        <v>0.13122648000000001</v>
      </c>
      <c r="U37" s="8">
        <v>0.11625768</v>
      </c>
      <c r="V37" s="8">
        <v>0.12523895999999998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1.4240102292000001</v>
      </c>
      <c r="D43" s="8">
        <v>1.4022932976000002</v>
      </c>
      <c r="E43" s="8">
        <v>1.3991908788</v>
      </c>
      <c r="F43" s="8">
        <v>1.2316602636</v>
      </c>
      <c r="G43" s="8">
        <v>1.3991908788</v>
      </c>
      <c r="H43" s="8">
        <v>1.3123231524000001</v>
      </c>
      <c r="I43" s="8">
        <v>1.4333174856000002</v>
      </c>
      <c r="J43" s="8">
        <v>1.3216304087999999</v>
      </c>
      <c r="K43" s="8">
        <v>1.3898836224000002</v>
      </c>
      <c r="L43" s="8">
        <v>1.1137683491999999</v>
      </c>
      <c r="M43" s="8">
        <v>1.3650642720000001</v>
      </c>
      <c r="N43" s="8">
        <v>1.1975336568000001</v>
      </c>
      <c r="O43" s="8">
        <v>1.0043514</v>
      </c>
      <c r="P43" s="8">
        <v>0.91285272000000006</v>
      </c>
      <c r="Q43" s="8">
        <v>0.92565719999999996</v>
      </c>
      <c r="R43" s="8">
        <v>0.81548531999999996</v>
      </c>
      <c r="S43" s="8">
        <v>0.78400763999999989</v>
      </c>
      <c r="T43" s="8">
        <v>0.78400763999999989</v>
      </c>
      <c r="U43" s="8">
        <v>0.79654536000000031</v>
      </c>
      <c r="V43" s="8">
        <v>0.74932884000000011</v>
      </c>
      <c r="W43" s="8">
        <v>0.29290248000000002</v>
      </c>
      <c r="X43" s="8">
        <v>0.25502256000000001</v>
      </c>
      <c r="Y43" s="8">
        <v>0.30864132</v>
      </c>
      <c r="Z43" s="8">
        <v>0.36199331999999995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2.4213599999999998E-2</v>
      </c>
      <c r="P61" s="49">
        <f t="shared" si="24"/>
        <v>2.7017279999999998E-2</v>
      </c>
      <c r="Q61" s="49">
        <f t="shared" si="24"/>
        <v>3.69576E-2</v>
      </c>
      <c r="R61" s="49">
        <f t="shared" si="24"/>
        <v>4.1545439999999996E-2</v>
      </c>
      <c r="S61" s="49">
        <f t="shared" si="24"/>
        <v>4.4349120000000006E-2</v>
      </c>
      <c r="T61" s="49">
        <f t="shared" si="24"/>
        <v>5.5054080000000012E-2</v>
      </c>
      <c r="U61" s="49">
        <f t="shared" si="24"/>
        <v>5.5054080000000012E-2</v>
      </c>
      <c r="V61" s="49">
        <f t="shared" si="24"/>
        <v>5.3524799999999984E-2</v>
      </c>
      <c r="W61" s="49">
        <f t="shared" si="24"/>
        <v>2.6762399999999999E-2</v>
      </c>
      <c r="X61" s="49">
        <f t="shared" si="24"/>
        <v>2.1409919999999999E-2</v>
      </c>
      <c r="Y61" s="49">
        <f t="shared" ref="Y61:Z61" si="25">SUM(Y62:Y72)</f>
        <v>2.9311200000000003E-2</v>
      </c>
      <c r="Z61" s="49">
        <f t="shared" si="25"/>
        <v>3.4663680000000002E-2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1.7841600000000001E-3</v>
      </c>
      <c r="R67" s="52">
        <v>3.8231999999999997E-3</v>
      </c>
      <c r="S67" s="52">
        <v>3.8231999999999997E-3</v>
      </c>
      <c r="T67" s="52">
        <v>3.8231999999999997E-3</v>
      </c>
      <c r="U67" s="52">
        <v>3.8231999999999997E-3</v>
      </c>
      <c r="V67" s="52">
        <v>5.6073600000000005E-3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2.4213599999999998E-2</v>
      </c>
      <c r="P69" s="52">
        <v>2.7017279999999998E-2</v>
      </c>
      <c r="Q69" s="52">
        <v>3.517344E-2</v>
      </c>
      <c r="R69" s="52">
        <v>3.7722239999999997E-2</v>
      </c>
      <c r="S69" s="52">
        <v>4.0525920000000007E-2</v>
      </c>
      <c r="T69" s="52">
        <v>5.1230880000000013E-2</v>
      </c>
      <c r="U69" s="52">
        <v>5.1230880000000013E-2</v>
      </c>
      <c r="V69" s="52">
        <v>4.7917439999999985E-2</v>
      </c>
      <c r="W69" s="52">
        <v>2.6762399999999999E-2</v>
      </c>
      <c r="X69" s="52">
        <v>2.1409919999999999E-2</v>
      </c>
      <c r="Y69" s="52">
        <v>2.9311200000000003E-2</v>
      </c>
      <c r="Z69" s="52">
        <v>3.4663680000000002E-2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1671.26738628</v>
      </c>
      <c r="D2" s="21">
        <f t="shared" ref="D2:X2" si="0">SUM(D3,D17,D22,D25,D26,D51,D52)</f>
        <v>1728.77025456</v>
      </c>
      <c r="E2" s="21">
        <f t="shared" si="0"/>
        <v>1659.7369209599997</v>
      </c>
      <c r="F2" s="21">
        <f t="shared" si="0"/>
        <v>1693.7664304800001</v>
      </c>
      <c r="G2" s="21">
        <f t="shared" si="0"/>
        <v>1734.9491138400003</v>
      </c>
      <c r="H2" s="21">
        <f t="shared" si="0"/>
        <v>1660.6943533199999</v>
      </c>
      <c r="I2" s="21">
        <f t="shared" si="0"/>
        <v>1625.5781349599997</v>
      </c>
      <c r="J2" s="21">
        <f t="shared" si="0"/>
        <v>1546.13615256</v>
      </c>
      <c r="K2" s="21">
        <f t="shared" si="0"/>
        <v>1608.3609873600001</v>
      </c>
      <c r="L2" s="21">
        <f t="shared" si="0"/>
        <v>1618.3256579999997</v>
      </c>
      <c r="M2" s="21">
        <f t="shared" si="0"/>
        <v>1702.2266540400001</v>
      </c>
      <c r="N2" s="21">
        <f t="shared" si="0"/>
        <v>1396.8492500066068</v>
      </c>
      <c r="O2" s="21">
        <f t="shared" si="0"/>
        <v>1521.8520235191493</v>
      </c>
      <c r="P2" s="21">
        <f t="shared" si="0"/>
        <v>1546.5430199339671</v>
      </c>
      <c r="Q2" s="21">
        <f t="shared" si="0"/>
        <v>1388.3371860785423</v>
      </c>
      <c r="R2" s="21">
        <f t="shared" si="0"/>
        <v>1601.2053067611928</v>
      </c>
      <c r="S2" s="21">
        <f t="shared" si="0"/>
        <v>1671.4578494778411</v>
      </c>
      <c r="T2" s="21">
        <f t="shared" si="0"/>
        <v>1713.9387253006132</v>
      </c>
      <c r="U2" s="21">
        <f t="shared" si="0"/>
        <v>1648.6473494068546</v>
      </c>
      <c r="V2" s="21">
        <f t="shared" si="0"/>
        <v>1652.7616671283408</v>
      </c>
      <c r="W2" s="21">
        <f t="shared" si="0"/>
        <v>1636.149021553872</v>
      </c>
      <c r="X2" s="21">
        <f t="shared" si="0"/>
        <v>1668.3159022790817</v>
      </c>
      <c r="Y2" s="21">
        <f t="shared" ref="Y2:Z2" si="1">SUM(Y3,Y17,Y22,Y25,Y26,Y51,Y52)</f>
        <v>1438.2104278952659</v>
      </c>
      <c r="Z2" s="21">
        <f t="shared" si="1"/>
        <v>1417.4000482333931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6.2078016000000007</v>
      </c>
      <c r="D3" s="24">
        <f t="shared" ref="D3:W3" si="3">SUM(D4,D8,D11)</f>
        <v>5.0087267999999989</v>
      </c>
      <c r="E3" s="24">
        <f t="shared" si="3"/>
        <v>3.9637936800000007</v>
      </c>
      <c r="F3" s="24">
        <f t="shared" si="3"/>
        <v>2.8781306400000002</v>
      </c>
      <c r="G3" s="24">
        <f t="shared" si="3"/>
        <v>2.6702676000000003</v>
      </c>
      <c r="H3" s="24">
        <f t="shared" si="3"/>
        <v>2.9318520000000006</v>
      </c>
      <c r="I3" s="24">
        <f t="shared" si="3"/>
        <v>2.5147214400000002</v>
      </c>
      <c r="J3" s="24">
        <f t="shared" si="3"/>
        <v>2.0993464800000003</v>
      </c>
      <c r="K3" s="24">
        <f t="shared" si="3"/>
        <v>1.9353734400000002</v>
      </c>
      <c r="L3" s="24">
        <f t="shared" si="3"/>
        <v>2.1172535999999997</v>
      </c>
      <c r="M3" s="24">
        <f t="shared" si="3"/>
        <v>2.4715336800000003</v>
      </c>
      <c r="N3" s="24">
        <f t="shared" si="3"/>
        <v>2.2229407200000004</v>
      </c>
      <c r="O3" s="24">
        <f t="shared" si="3"/>
        <v>1.8282818399999998</v>
      </c>
      <c r="P3" s="24">
        <f t="shared" si="3"/>
        <v>2.5930212000000012</v>
      </c>
      <c r="Q3" s="24">
        <f t="shared" si="3"/>
        <v>2.0329848000000004</v>
      </c>
      <c r="R3" s="24">
        <f t="shared" si="3"/>
        <v>2.5164770400000003</v>
      </c>
      <c r="S3" s="24">
        <f t="shared" si="3"/>
        <v>2.3953406400000001</v>
      </c>
      <c r="T3" s="24">
        <f t="shared" si="3"/>
        <v>1.5547593599999998</v>
      </c>
      <c r="U3" s="24">
        <f t="shared" si="3"/>
        <v>0.96979344000000012</v>
      </c>
      <c r="V3" s="24">
        <f t="shared" si="3"/>
        <v>1.0154390400000002</v>
      </c>
      <c r="W3" s="24">
        <f t="shared" si="3"/>
        <v>0.94029936000000036</v>
      </c>
      <c r="X3" s="24">
        <f t="shared" ref="X3:Z3" si="4">SUM(X4,X8,X11)</f>
        <v>0.87569328000000024</v>
      </c>
      <c r="Y3" s="24">
        <f t="shared" si="4"/>
        <v>4.1702522400000017</v>
      </c>
      <c r="Z3" s="24">
        <f t="shared" si="4"/>
        <v>0.98840280000000047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6.2078016000000007</v>
      </c>
      <c r="D11" s="19">
        <f t="shared" ref="D11:W11" si="12">SUM(D12:D16)</f>
        <v>5.0087267999999989</v>
      </c>
      <c r="E11" s="19">
        <f t="shared" si="12"/>
        <v>3.9637936800000007</v>
      </c>
      <c r="F11" s="19">
        <f t="shared" si="12"/>
        <v>2.8781306400000002</v>
      </c>
      <c r="G11" s="19">
        <f t="shared" si="12"/>
        <v>2.6702676000000003</v>
      </c>
      <c r="H11" s="19">
        <f t="shared" si="12"/>
        <v>2.9318520000000006</v>
      </c>
      <c r="I11" s="19">
        <f t="shared" si="12"/>
        <v>2.5147214400000002</v>
      </c>
      <c r="J11" s="19">
        <f t="shared" si="12"/>
        <v>2.0993464800000003</v>
      </c>
      <c r="K11" s="19">
        <f t="shared" si="12"/>
        <v>1.9353734400000002</v>
      </c>
      <c r="L11" s="19">
        <f t="shared" si="12"/>
        <v>2.1172535999999997</v>
      </c>
      <c r="M11" s="19">
        <f t="shared" si="12"/>
        <v>2.4715336800000003</v>
      </c>
      <c r="N11" s="19">
        <f t="shared" si="12"/>
        <v>2.2229407200000004</v>
      </c>
      <c r="O11" s="19">
        <f t="shared" si="12"/>
        <v>1.8282818399999998</v>
      </c>
      <c r="P11" s="19">
        <f t="shared" si="12"/>
        <v>2.5930212000000012</v>
      </c>
      <c r="Q11" s="19">
        <f t="shared" si="12"/>
        <v>2.0329848000000004</v>
      </c>
      <c r="R11" s="19">
        <f t="shared" si="12"/>
        <v>2.5164770400000003</v>
      </c>
      <c r="S11" s="19">
        <f t="shared" si="12"/>
        <v>2.3953406400000001</v>
      </c>
      <c r="T11" s="19">
        <f t="shared" si="12"/>
        <v>1.5547593599999998</v>
      </c>
      <c r="U11" s="19">
        <f t="shared" si="12"/>
        <v>0.96979344000000012</v>
      </c>
      <c r="V11" s="19">
        <f t="shared" si="12"/>
        <v>1.0154390400000002</v>
      </c>
      <c r="W11" s="19">
        <f t="shared" si="12"/>
        <v>0.94029936000000036</v>
      </c>
      <c r="X11" s="19">
        <f t="shared" ref="X11:Z11" si="13">SUM(X12:X16)</f>
        <v>0.87569328000000024</v>
      </c>
      <c r="Y11" s="19">
        <f t="shared" si="13"/>
        <v>4.1702522400000017</v>
      </c>
      <c r="Z11" s="19">
        <f t="shared" si="13"/>
        <v>0.98840280000000047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0.58040136000000009</v>
      </c>
      <c r="D12" s="8">
        <f>FC_OTH_CP_E!D12+FC_OTH_HH_E!D12+FC_OTH_AFF_E!D12</f>
        <v>0.37956072000000002</v>
      </c>
      <c r="E12" s="8">
        <f>FC_OTH_CP_E!E12+FC_OTH_HH_E!E12+FC_OTH_AFF_E!E12</f>
        <v>0.51439080000000026</v>
      </c>
      <c r="F12" s="8">
        <f>FC_OTH_CP_E!F12+FC_OTH_HH_E!F12+FC_OTH_AFF_E!F12</f>
        <v>0.15414168</v>
      </c>
      <c r="G12" s="8">
        <f>FC_OTH_CP_E!G12+FC_OTH_HH_E!G12+FC_OTH_AFF_E!G12</f>
        <v>0.29704752000000006</v>
      </c>
      <c r="H12" s="8">
        <f>FC_OTH_CP_E!H12+FC_OTH_HH_E!H12+FC_OTH_AFF_E!H12</f>
        <v>0.27492696000000005</v>
      </c>
      <c r="I12" s="8">
        <f>FC_OTH_CP_E!I12+FC_OTH_HH_E!I12+FC_OTH_AFF_E!I12</f>
        <v>0.34093752000000005</v>
      </c>
      <c r="J12" s="8">
        <f>FC_OTH_CP_E!J12+FC_OTH_HH_E!J12+FC_OTH_AFF_E!J12</f>
        <v>0.3107412</v>
      </c>
      <c r="K12" s="8">
        <f>FC_OTH_CP_E!K12+FC_OTH_HH_E!K12+FC_OTH_AFF_E!K12</f>
        <v>0.29423856000000004</v>
      </c>
      <c r="L12" s="8">
        <f>FC_OTH_CP_E!L12+FC_OTH_HH_E!L12+FC_OTH_AFF_E!L12</f>
        <v>0.42625967999999997</v>
      </c>
      <c r="M12" s="8">
        <f>FC_OTH_CP_E!M12+FC_OTH_HH_E!M12+FC_OTH_AFF_E!M12</f>
        <v>0.73700088000000008</v>
      </c>
      <c r="N12" s="8">
        <f>FC_OTH_CP_E!N12+FC_OTH_HH_E!N12+FC_OTH_AFF_E!N12</f>
        <v>0.48419448000000015</v>
      </c>
      <c r="O12" s="8">
        <f>FC_OTH_CP_E!O12+FC_OTH_HH_E!O12+FC_OTH_AFF_E!O12</f>
        <v>0.47295863999999999</v>
      </c>
      <c r="P12" s="8">
        <f>FC_OTH_CP_E!P12+FC_OTH_HH_E!P12+FC_OTH_AFF_E!P12</f>
        <v>0.76754832000000039</v>
      </c>
      <c r="Q12" s="8">
        <f>FC_OTH_CP_E!Q12+FC_OTH_HH_E!Q12+FC_OTH_AFF_E!Q12</f>
        <v>0.96558000000000044</v>
      </c>
      <c r="R12" s="8">
        <f>FC_OTH_CP_E!R12+FC_OTH_HH_E!R12+FC_OTH_AFF_E!R12</f>
        <v>1.4164180800000004</v>
      </c>
      <c r="S12" s="8">
        <f>FC_OTH_CP_E!S12+FC_OTH_HH_E!S12+FC_OTH_AFF_E!S12</f>
        <v>0.60252192000000004</v>
      </c>
      <c r="T12" s="8">
        <f>FC_OTH_CP_E!T12+FC_OTH_HH_E!T12+FC_OTH_AFF_E!T12</f>
        <v>0.31635911999999999</v>
      </c>
      <c r="U12" s="8">
        <f>FC_OTH_CP_E!U12+FC_OTH_HH_E!U12+FC_OTH_AFF_E!U12</f>
        <v>0.31355015999999997</v>
      </c>
      <c r="V12" s="8">
        <f>FC_OTH_CP_E!V12+FC_OTH_HH_E!V12+FC_OTH_AFF_E!V12</f>
        <v>0.24473064</v>
      </c>
      <c r="W12" s="8">
        <f>FC_OTH_CP_E!W12+FC_OTH_HH_E!W12+FC_OTH_AFF_E!W12</f>
        <v>0.15414168000000003</v>
      </c>
      <c r="X12" s="8">
        <f>FC_OTH_CP_E!X12+FC_OTH_HH_E!X12+FC_OTH_AFF_E!X12</f>
        <v>0.34936440000000013</v>
      </c>
      <c r="Y12" s="8">
        <f>FC_OTH_CP_E!Y12+FC_OTH_HH_E!Y12+FC_OTH_AFF_E!Y12</f>
        <v>0.22296120000000008</v>
      </c>
      <c r="Z12" s="8">
        <f>FC_OTH_CP_E!Z12+FC_OTH_HH_E!Z12+FC_OTH_AFF_E!Z12</f>
        <v>0.43187760000000019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5.6274002400000009</v>
      </c>
      <c r="D16" s="8">
        <f>FC_OTH_CP_E!D16+FC_OTH_HH_E!D16+FC_OTH_AFF_E!D16</f>
        <v>4.6291660799999992</v>
      </c>
      <c r="E16" s="8">
        <f>FC_OTH_CP_E!E16+FC_OTH_HH_E!E16+FC_OTH_AFF_E!E16</f>
        <v>3.4494028800000005</v>
      </c>
      <c r="F16" s="8">
        <f>FC_OTH_CP_E!F16+FC_OTH_HH_E!F16+FC_OTH_AFF_E!F16</f>
        <v>2.7239889600000002</v>
      </c>
      <c r="G16" s="8">
        <f>FC_OTH_CP_E!G16+FC_OTH_HH_E!G16+FC_OTH_AFF_E!G16</f>
        <v>2.3732200800000003</v>
      </c>
      <c r="H16" s="8">
        <f>FC_OTH_CP_E!H16+FC_OTH_HH_E!H16+FC_OTH_AFF_E!H16</f>
        <v>2.6569250400000004</v>
      </c>
      <c r="I16" s="8">
        <f>FC_OTH_CP_E!I16+FC_OTH_HH_E!I16+FC_OTH_AFF_E!I16</f>
        <v>2.17378392</v>
      </c>
      <c r="J16" s="8">
        <f>FC_OTH_CP_E!J16+FC_OTH_HH_E!J16+FC_OTH_AFF_E!J16</f>
        <v>1.7886052800000005</v>
      </c>
      <c r="K16" s="8">
        <f>FC_OTH_CP_E!K16+FC_OTH_HH_E!K16+FC_OTH_AFF_E!K16</f>
        <v>1.6411348800000003</v>
      </c>
      <c r="L16" s="8">
        <f>FC_OTH_CP_E!L16+FC_OTH_HH_E!L16+FC_OTH_AFF_E!L16</f>
        <v>1.6909939199999999</v>
      </c>
      <c r="M16" s="8">
        <f>FC_OTH_CP_E!M16+FC_OTH_HH_E!M16+FC_OTH_AFF_E!M16</f>
        <v>1.7345328000000002</v>
      </c>
      <c r="N16" s="8">
        <f>FC_OTH_CP_E!N16+FC_OTH_HH_E!N16+FC_OTH_AFF_E!N16</f>
        <v>1.7387462400000002</v>
      </c>
      <c r="O16" s="8">
        <f>FC_OTH_CP_E!O16+FC_OTH_HH_E!O16+FC_OTH_AFF_E!O16</f>
        <v>1.3553232</v>
      </c>
      <c r="P16" s="8">
        <f>FC_OTH_CP_E!P16+FC_OTH_HH_E!P16+FC_OTH_AFF_E!P16</f>
        <v>1.8254728800000009</v>
      </c>
      <c r="Q16" s="8">
        <f>FC_OTH_CP_E!Q16+FC_OTH_HH_E!Q16+FC_OTH_AFF_E!Q16</f>
        <v>1.0674048</v>
      </c>
      <c r="R16" s="8">
        <f>FC_OTH_CP_E!R16+FC_OTH_HH_E!R16+FC_OTH_AFF_E!R16</f>
        <v>1.1000589599999999</v>
      </c>
      <c r="S16" s="8">
        <f>FC_OTH_CP_E!S16+FC_OTH_HH_E!S16+FC_OTH_AFF_E!S16</f>
        <v>1.7928187200000001</v>
      </c>
      <c r="T16" s="8">
        <f>FC_OTH_CP_E!T16+FC_OTH_HH_E!T16+FC_OTH_AFF_E!T16</f>
        <v>1.2384002399999998</v>
      </c>
      <c r="U16" s="8">
        <f>FC_OTH_CP_E!U16+FC_OTH_HH_E!U16+FC_OTH_AFF_E!U16</f>
        <v>0.6562432800000001</v>
      </c>
      <c r="V16" s="8">
        <f>FC_OTH_CP_E!V16+FC_OTH_HH_E!V16+FC_OTH_AFF_E!V16</f>
        <v>0.77070840000000018</v>
      </c>
      <c r="W16" s="8">
        <f>FC_OTH_CP_E!W16+FC_OTH_HH_E!W16+FC_OTH_AFF_E!W16</f>
        <v>0.7861576800000003</v>
      </c>
      <c r="X16" s="8">
        <f>FC_OTH_CP_E!X16+FC_OTH_HH_E!X16+FC_OTH_AFF_E!X16</f>
        <v>0.52632888000000011</v>
      </c>
      <c r="Y16" s="8">
        <f>FC_OTH_CP_E!Y16+FC_OTH_HH_E!Y16+FC_OTH_AFF_E!Y16</f>
        <v>3.9472910400000014</v>
      </c>
      <c r="Z16" s="8">
        <f>FC_OTH_CP_E!Z16+FC_OTH_HH_E!Z16+FC_OTH_AFF_E!Z16</f>
        <v>0.55652520000000028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948.24558215999991</v>
      </c>
      <c r="D26" s="27">
        <f t="shared" ref="D26:W26" si="21">SUM(D27,D33)</f>
        <v>1064.0494936800001</v>
      </c>
      <c r="E26" s="27">
        <f t="shared" si="21"/>
        <v>968.93927891999999</v>
      </c>
      <c r="F26" s="27">
        <f t="shared" si="21"/>
        <v>954.60414156000013</v>
      </c>
      <c r="G26" s="27">
        <f t="shared" si="21"/>
        <v>993.23793395999996</v>
      </c>
      <c r="H26" s="27">
        <f t="shared" si="21"/>
        <v>949.28278211999987</v>
      </c>
      <c r="I26" s="27">
        <f t="shared" si="21"/>
        <v>900.55979387999969</v>
      </c>
      <c r="J26" s="27">
        <f t="shared" si="21"/>
        <v>860.66152271999999</v>
      </c>
      <c r="K26" s="27">
        <f t="shared" si="21"/>
        <v>841.89048300000002</v>
      </c>
      <c r="L26" s="27">
        <f t="shared" si="21"/>
        <v>858.9383805599997</v>
      </c>
      <c r="M26" s="27">
        <f t="shared" si="21"/>
        <v>840.77198171999987</v>
      </c>
      <c r="N26" s="27">
        <f t="shared" si="21"/>
        <v>726.35748804000002</v>
      </c>
      <c r="O26" s="27">
        <f t="shared" si="21"/>
        <v>799.92432720000022</v>
      </c>
      <c r="P26" s="27">
        <f t="shared" si="21"/>
        <v>800.30962116000035</v>
      </c>
      <c r="Q26" s="27">
        <f t="shared" si="21"/>
        <v>701.11773143999983</v>
      </c>
      <c r="R26" s="27">
        <f t="shared" si="21"/>
        <v>840.21106499999985</v>
      </c>
      <c r="S26" s="27">
        <f t="shared" si="21"/>
        <v>847.16203175999999</v>
      </c>
      <c r="T26" s="27">
        <f t="shared" si="21"/>
        <v>882.38912688000039</v>
      </c>
      <c r="U26" s="27">
        <f t="shared" si="21"/>
        <v>843.79784400000051</v>
      </c>
      <c r="V26" s="27">
        <f t="shared" si="21"/>
        <v>824.3843752800002</v>
      </c>
      <c r="W26" s="27">
        <f t="shared" si="21"/>
        <v>858.31273224000006</v>
      </c>
      <c r="X26" s="27">
        <f t="shared" ref="X26:Z26" si="22">SUM(X27,X33)</f>
        <v>837.6793261200005</v>
      </c>
      <c r="Y26" s="27">
        <f t="shared" si="22"/>
        <v>735.5470197599999</v>
      </c>
      <c r="Z26" s="27">
        <f t="shared" si="22"/>
        <v>746.0952663600001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948.24558215999991</v>
      </c>
      <c r="D33" s="19">
        <f t="shared" ref="D33:W33" si="27">SUM(D34:D50)</f>
        <v>1064.0494936800001</v>
      </c>
      <c r="E33" s="19">
        <f t="shared" si="27"/>
        <v>968.93927891999999</v>
      </c>
      <c r="F33" s="19">
        <f t="shared" si="27"/>
        <v>954.60414156000013</v>
      </c>
      <c r="G33" s="19">
        <f t="shared" si="27"/>
        <v>993.23793395999996</v>
      </c>
      <c r="H33" s="19">
        <f t="shared" si="27"/>
        <v>949.28278211999987</v>
      </c>
      <c r="I33" s="19">
        <f t="shared" si="27"/>
        <v>900.55979387999969</v>
      </c>
      <c r="J33" s="19">
        <f t="shared" si="27"/>
        <v>860.66152271999999</v>
      </c>
      <c r="K33" s="19">
        <f t="shared" si="27"/>
        <v>841.89048300000002</v>
      </c>
      <c r="L33" s="19">
        <f t="shared" si="27"/>
        <v>858.9383805599997</v>
      </c>
      <c r="M33" s="19">
        <f t="shared" si="27"/>
        <v>840.77198171999987</v>
      </c>
      <c r="N33" s="19">
        <f t="shared" si="27"/>
        <v>726.35748804000002</v>
      </c>
      <c r="O33" s="19">
        <f t="shared" si="27"/>
        <v>799.92432720000022</v>
      </c>
      <c r="P33" s="19">
        <f t="shared" si="27"/>
        <v>800.30962116000035</v>
      </c>
      <c r="Q33" s="19">
        <f t="shared" si="27"/>
        <v>701.11773143999983</v>
      </c>
      <c r="R33" s="19">
        <f t="shared" si="27"/>
        <v>840.21106499999985</v>
      </c>
      <c r="S33" s="19">
        <f t="shared" si="27"/>
        <v>847.16203175999999</v>
      </c>
      <c r="T33" s="19">
        <f t="shared" si="27"/>
        <v>882.38912688000039</v>
      </c>
      <c r="U33" s="19">
        <f t="shared" si="27"/>
        <v>843.79784400000051</v>
      </c>
      <c r="V33" s="19">
        <f t="shared" si="27"/>
        <v>824.3843752800002</v>
      </c>
      <c r="W33" s="19">
        <f t="shared" si="27"/>
        <v>858.31273224000006</v>
      </c>
      <c r="X33" s="19">
        <f t="shared" ref="X33:Z33" si="28">SUM(X34:X50)</f>
        <v>837.6793261200005</v>
      </c>
      <c r="Y33" s="19">
        <f t="shared" si="28"/>
        <v>735.5470197599999</v>
      </c>
      <c r="Z33" s="19">
        <f t="shared" si="28"/>
        <v>746.0952663600001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26.1234</v>
      </c>
      <c r="D36" s="8">
        <f>FC_OTH_CP_E!D36+FC_OTH_HH_E!D36+FC_OTH_AFF_E!D36</f>
        <v>37.733774760000003</v>
      </c>
      <c r="E36" s="8">
        <f>FC_OTH_CP_E!E36+FC_OTH_HH_E!E36+FC_OTH_AFF_E!E36</f>
        <v>17.415675720000003</v>
      </c>
      <c r="F36" s="8">
        <f>FC_OTH_CP_E!F36+FC_OTH_HH_E!F36+FC_OTH_AFF_E!F36</f>
        <v>5.8053009599999976</v>
      </c>
      <c r="G36" s="8">
        <f>FC_OTH_CP_E!G36+FC_OTH_HH_E!G36+FC_OTH_AFF_E!G36</f>
        <v>5.8053009600000003</v>
      </c>
      <c r="H36" s="8">
        <f>FC_OTH_CP_E!H36+FC_OTH_HH_E!H36+FC_OTH_AFF_E!H36</f>
        <v>8.707724279999999</v>
      </c>
      <c r="I36" s="8">
        <f>FC_OTH_CP_E!I36+FC_OTH_HH_E!I36+FC_OTH_AFF_E!I36</f>
        <v>8.7077242800000008</v>
      </c>
      <c r="J36" s="8">
        <f>FC_OTH_CP_E!J36+FC_OTH_HH_E!J36+FC_OTH_AFF_E!J36</f>
        <v>2.9026504799999988</v>
      </c>
      <c r="K36" s="8">
        <f>FC_OTH_CP_E!K36+FC_OTH_HH_E!K36+FC_OTH_AFF_E!K36</f>
        <v>2.9026504799999988</v>
      </c>
      <c r="L36" s="8">
        <f>FC_OTH_CP_E!L36+FC_OTH_HH_E!L36+FC_OTH_AFF_E!L36</f>
        <v>27.673539840000004</v>
      </c>
      <c r="M36" s="8">
        <f>FC_OTH_CP_E!M36+FC_OTH_HH_E!M36+FC_OTH_AFF_E!M36</f>
        <v>29.293190640000002</v>
      </c>
      <c r="N36" s="8">
        <f>FC_OTH_CP_E!N36+FC_OTH_HH_E!N36+FC_OTH_AFF_E!N36</f>
        <v>25.911686880000001</v>
      </c>
      <c r="O36" s="8">
        <f>FC_OTH_CP_E!O36+FC_OTH_HH_E!O36+FC_OTH_AFF_E!O36</f>
        <v>25.081417080000008</v>
      </c>
      <c r="P36" s="8">
        <f>FC_OTH_CP_E!P36+FC_OTH_HH_E!P36+FC_OTH_AFF_E!P36</f>
        <v>26.088644519999988</v>
      </c>
      <c r="Q36" s="8">
        <f>FC_OTH_CP_E!Q36+FC_OTH_HH_E!Q36+FC_OTH_AFF_E!Q36</f>
        <v>23.685291719999981</v>
      </c>
      <c r="R36" s="8">
        <f>FC_OTH_CP_E!R36+FC_OTH_HH_E!R36+FC_OTH_AFF_E!R36</f>
        <v>25.777889639999973</v>
      </c>
      <c r="S36" s="8">
        <f>FC_OTH_CP_E!S36+FC_OTH_HH_E!S36+FC_OTH_AFF_E!S36</f>
        <v>27.525204360000014</v>
      </c>
      <c r="T36" s="8">
        <f>FC_OTH_CP_E!T36+FC_OTH_HH_E!T36+FC_OTH_AFF_E!T36</f>
        <v>23.885646840000014</v>
      </c>
      <c r="U36" s="8">
        <f>FC_OTH_CP_E!U36+FC_OTH_HH_E!U36+FC_OTH_AFF_E!U36</f>
        <v>21.505464359999994</v>
      </c>
      <c r="V36" s="8">
        <f>FC_OTH_CP_E!V36+FC_OTH_HH_E!V36+FC_OTH_AFF_E!V36</f>
        <v>25.987104000000009</v>
      </c>
      <c r="W36" s="8">
        <f>FC_OTH_CP_E!W36+FC_OTH_HH_E!W36+FC_OTH_AFF_E!W36</f>
        <v>20.010524399999987</v>
      </c>
      <c r="X36" s="8">
        <f>FC_OTH_CP_E!X36+FC_OTH_HH_E!X36+FC_OTH_AFF_E!X36</f>
        <v>28.779354720000022</v>
      </c>
      <c r="Y36" s="8">
        <f>FC_OTH_CP_E!Y36+FC_OTH_HH_E!Y36+FC_OTH_AFF_E!Y36</f>
        <v>21.83325623999999</v>
      </c>
      <c r="Z36" s="8">
        <f>FC_OTH_CP_E!Z36+FC_OTH_HH_E!Z36+FC_OTH_AFF_E!Z36</f>
        <v>28.654416719999993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2.9830323600000006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  <c r="Y37" s="8">
        <f>FC_OTH_CP_E!Y37+FC_OTH_HH_E!Y37+FC_OTH_AFF_E!Y37</f>
        <v>0</v>
      </c>
      <c r="Z37" s="8">
        <f>FC_OTH_CP_E!Z37+FC_OTH_HH_E!Z37+FC_OTH_AFF_E!Z37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0.80388000000000004</v>
      </c>
      <c r="D38" s="8">
        <f>FC_OTH_CP_E!D38+FC_OTH_HH_E!D38+FC_OTH_AFF_E!D38</f>
        <v>0.67913999999999974</v>
      </c>
      <c r="E38" s="8">
        <f>FC_OTH_CP_E!E38+FC_OTH_HH_E!E38+FC_OTH_AFF_E!E38</f>
        <v>0.72475200000000017</v>
      </c>
      <c r="F38" s="8">
        <f>FC_OTH_CP_E!F38+FC_OTH_HH_E!F38+FC_OTH_AFF_E!F38</f>
        <v>0.77943600000000002</v>
      </c>
      <c r="G38" s="8">
        <f>FC_OTH_CP_E!G38+FC_OTH_HH_E!G38+FC_OTH_AFF_E!G38</f>
        <v>0.60303600000000002</v>
      </c>
      <c r="H38" s="8">
        <f>FC_OTH_CP_E!H38+FC_OTH_HH_E!H38+FC_OTH_AFF_E!H38</f>
        <v>0.44150399999999995</v>
      </c>
      <c r="I38" s="8">
        <f>FC_OTH_CP_E!I38+FC_OTH_HH_E!I38+FC_OTH_AFF_E!I38</f>
        <v>0.49946400000000013</v>
      </c>
      <c r="J38" s="8">
        <f>FC_OTH_CP_E!J38+FC_OTH_HH_E!J38+FC_OTH_AFF_E!J38</f>
        <v>0.63630000000000009</v>
      </c>
      <c r="K38" s="8">
        <f>FC_OTH_CP_E!K38+FC_OTH_HH_E!K38+FC_OTH_AFF_E!K38</f>
        <v>0.59976000000000007</v>
      </c>
      <c r="L38" s="8">
        <f>FC_OTH_CP_E!L38+FC_OTH_HH_E!L38+FC_OTH_AFF_E!L38</f>
        <v>1.2637799999999997</v>
      </c>
      <c r="M38" s="8">
        <f>FC_OTH_CP_E!M38+FC_OTH_HH_E!M38+FC_OTH_AFF_E!M38</f>
        <v>1.0717560000000006</v>
      </c>
      <c r="N38" s="8">
        <f>FC_OTH_CP_E!N38+FC_OTH_HH_E!N38+FC_OTH_AFF_E!N38</f>
        <v>0.84344399999999986</v>
      </c>
      <c r="O38" s="8">
        <f>FC_OTH_CP_E!O38+FC_OTH_HH_E!O38+FC_OTH_AFF_E!O38</f>
        <v>0.54809999999999981</v>
      </c>
      <c r="P38" s="8">
        <f>FC_OTH_CP_E!P38+FC_OTH_HH_E!P38+FC_OTH_AFF_E!P38</f>
        <v>0.60606000000000027</v>
      </c>
      <c r="Q38" s="8">
        <f>FC_OTH_CP_E!Q38+FC_OTH_HH_E!Q38+FC_OTH_AFF_E!Q38</f>
        <v>0.55717199999999989</v>
      </c>
      <c r="R38" s="8">
        <f>FC_OTH_CP_E!R38+FC_OTH_HH_E!R38+FC_OTH_AFF_E!R38</f>
        <v>0.66981599999999986</v>
      </c>
      <c r="S38" s="8">
        <f>FC_OTH_CP_E!S38+FC_OTH_HH_E!S38+FC_OTH_AFF_E!S38</f>
        <v>0.67611599999999905</v>
      </c>
      <c r="T38" s="8">
        <f>FC_OTH_CP_E!T38+FC_OTH_HH_E!T38+FC_OTH_AFF_E!T38</f>
        <v>0.67611599999999994</v>
      </c>
      <c r="U38" s="8">
        <f>FC_OTH_CP_E!U38+FC_OTH_HH_E!U38+FC_OTH_AFF_E!U38</f>
        <v>0.71567999999999976</v>
      </c>
      <c r="V38" s="8">
        <f>FC_OTH_CP_E!V38+FC_OTH_HH_E!V38+FC_OTH_AFF_E!V38</f>
        <v>0.63327600000000017</v>
      </c>
      <c r="W38" s="8">
        <f>FC_OTH_CP_E!W38+FC_OTH_HH_E!W38+FC_OTH_AFF_E!W38</f>
        <v>0.56649599999999978</v>
      </c>
      <c r="X38" s="8">
        <f>FC_OTH_CP_E!X38+FC_OTH_HH_E!X38+FC_OTH_AFF_E!X38</f>
        <v>0.71870400000000001</v>
      </c>
      <c r="Y38" s="8">
        <f>FC_OTH_CP_E!Y38+FC_OTH_HH_E!Y38+FC_OTH_AFF_E!Y38</f>
        <v>0.59673599999999993</v>
      </c>
      <c r="Z38" s="8">
        <f>FC_OTH_CP_E!Z38+FC_OTH_HH_E!Z38+FC_OTH_AFF_E!Z38</f>
        <v>0.51156000000000024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  <c r="Y40" s="8">
        <f>FC_OTH_CP_E!Y40+FC_OTH_HH_E!Y40+FC_OTH_AFF_E!Y40</f>
        <v>0</v>
      </c>
      <c r="Z40" s="8">
        <f>FC_OTH_CP_E!Z40+FC_OTH_HH_E!Z40+FC_OTH_AFF_E!Z40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3.6845874000000012</v>
      </c>
      <c r="D41" s="8">
        <f>FC_OTH_CP_E!D41+FC_OTH_HH_E!D41+FC_OTH_AFF_E!D41</f>
        <v>4.1978671199999997</v>
      </c>
      <c r="E41" s="8">
        <f>FC_OTH_CP_E!E41+FC_OTH_HH_E!E41+FC_OTH_AFF_E!E41</f>
        <v>3.5901108000000006</v>
      </c>
      <c r="F41" s="8">
        <f>FC_OTH_CP_E!F41+FC_OTH_HH_E!F41+FC_OTH_AFF_E!F41</f>
        <v>3.9586989600000004</v>
      </c>
      <c r="G41" s="8">
        <f>FC_OTH_CP_E!G41+FC_OTH_HH_E!G41+FC_OTH_AFF_E!G41</f>
        <v>4.2263395199999989</v>
      </c>
      <c r="H41" s="8">
        <f>FC_OTH_CP_E!H41+FC_OTH_HH_E!H41+FC_OTH_AFF_E!H41</f>
        <v>5.3064788400000005</v>
      </c>
      <c r="I41" s="8">
        <f>FC_OTH_CP_E!I41+FC_OTH_HH_E!I41+FC_OTH_AFF_E!I41</f>
        <v>3.41073468</v>
      </c>
      <c r="J41" s="8">
        <f>FC_OTH_CP_E!J41+FC_OTH_HH_E!J41+FC_OTH_AFF_E!J41</f>
        <v>2.8154026800000009</v>
      </c>
      <c r="K41" s="8">
        <f>FC_OTH_CP_E!K41+FC_OTH_HH_E!K41+FC_OTH_AFF_E!K41</f>
        <v>2.9792483999999999</v>
      </c>
      <c r="L41" s="8">
        <f>FC_OTH_CP_E!L41+FC_OTH_HH_E!L41+FC_OTH_AFF_E!L41</f>
        <v>1.7699479199999995</v>
      </c>
      <c r="M41" s="8">
        <f>FC_OTH_CP_E!M41+FC_OTH_HH_E!M41+FC_OTH_AFF_E!M41</f>
        <v>2.02179924</v>
      </c>
      <c r="N41" s="8">
        <f>FC_OTH_CP_E!N41+FC_OTH_HH_E!N41+FC_OTH_AFF_E!N41</f>
        <v>2.5288668000000012</v>
      </c>
      <c r="O41" s="8">
        <f>FC_OTH_CP_E!O41+FC_OTH_HH_E!O41+FC_OTH_AFF_E!O41</f>
        <v>2.2612262400000018</v>
      </c>
      <c r="P41" s="8">
        <f>FC_OTH_CP_E!P41+FC_OTH_HH_E!P41+FC_OTH_AFF_E!P41</f>
        <v>2.1540664800000013</v>
      </c>
      <c r="Q41" s="8">
        <f>FC_OTH_CP_E!Q41+FC_OTH_HH_E!Q41+FC_OTH_AFF_E!Q41</f>
        <v>1.2975649199999997</v>
      </c>
      <c r="R41" s="8">
        <f>FC_OTH_CP_E!R41+FC_OTH_HH_E!R41+FC_OTH_AFF_E!R41</f>
        <v>2.6075541599999998</v>
      </c>
      <c r="S41" s="8">
        <f>FC_OTH_CP_E!S41+FC_OTH_HH_E!S41+FC_OTH_AFF_E!S41</f>
        <v>1.5243087600000007</v>
      </c>
      <c r="T41" s="8">
        <f>FC_OTH_CP_E!T41+FC_OTH_HH_E!T41+FC_OTH_AFF_E!T41</f>
        <v>1.568311560000001</v>
      </c>
      <c r="U41" s="8">
        <f>FC_OTH_CP_E!U41+FC_OTH_HH_E!U41+FC_OTH_AFF_E!U41</f>
        <v>1.5023073600000019</v>
      </c>
      <c r="V41" s="8">
        <f>FC_OTH_CP_E!V41+FC_OTH_HH_E!V41+FC_OTH_AFF_E!V41</f>
        <v>2.037588480000001</v>
      </c>
      <c r="W41" s="8">
        <f>FC_OTH_CP_E!W41+FC_OTH_HH_E!W41+FC_OTH_AFF_E!W41</f>
        <v>1.6061022000000009</v>
      </c>
      <c r="X41" s="8">
        <f>FC_OTH_CP_E!X41+FC_OTH_HH_E!X41+FC_OTH_AFF_E!X41</f>
        <v>1.9146394800000022</v>
      </c>
      <c r="Y41" s="8">
        <f>FC_OTH_CP_E!Y41+FC_OTH_HH_E!Y41+FC_OTH_AFF_E!Y41</f>
        <v>2.04690672</v>
      </c>
      <c r="Z41" s="8">
        <f>FC_OTH_CP_E!Z41+FC_OTH_HH_E!Z41+FC_OTH_AFF_E!Z41</f>
        <v>1.1055056400000001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914.65068239999994</v>
      </c>
      <c r="D43" s="8">
        <f>FC_OTH_CP_E!D43+FC_OTH_HH_E!D43+FC_OTH_AFF_E!D43</f>
        <v>1021.4387118000001</v>
      </c>
      <c r="E43" s="8">
        <f>FC_OTH_CP_E!E43+FC_OTH_HH_E!E43+FC_OTH_AFF_E!E43</f>
        <v>947.20874040000001</v>
      </c>
      <c r="F43" s="8">
        <f>FC_OTH_CP_E!F43+FC_OTH_HH_E!F43+FC_OTH_AFF_E!F43</f>
        <v>944.06070564000015</v>
      </c>
      <c r="G43" s="8">
        <f>FC_OTH_CP_E!G43+FC_OTH_HH_E!G43+FC_OTH_AFF_E!G43</f>
        <v>982.60325747999991</v>
      </c>
      <c r="H43" s="8">
        <f>FC_OTH_CP_E!H43+FC_OTH_HH_E!H43+FC_OTH_AFF_E!H43</f>
        <v>934.82707499999992</v>
      </c>
      <c r="I43" s="8">
        <f>FC_OTH_CP_E!I43+FC_OTH_HH_E!I43+FC_OTH_AFF_E!I43</f>
        <v>887.9418709199997</v>
      </c>
      <c r="J43" s="8">
        <f>FC_OTH_CP_E!J43+FC_OTH_HH_E!J43+FC_OTH_AFF_E!J43</f>
        <v>854.30716956000003</v>
      </c>
      <c r="K43" s="8">
        <f>FC_OTH_CP_E!K43+FC_OTH_HH_E!K43+FC_OTH_AFF_E!K43</f>
        <v>835.40882411999996</v>
      </c>
      <c r="L43" s="8">
        <f>FC_OTH_CP_E!L43+FC_OTH_HH_E!L43+FC_OTH_AFF_E!L43</f>
        <v>828.23111279999966</v>
      </c>
      <c r="M43" s="8">
        <f>FC_OTH_CP_E!M43+FC_OTH_HH_E!M43+FC_OTH_AFF_E!M43</f>
        <v>808.38523583999984</v>
      </c>
      <c r="N43" s="8">
        <f>FC_OTH_CP_E!N43+FC_OTH_HH_E!N43+FC_OTH_AFF_E!N43</f>
        <v>697.07349036000005</v>
      </c>
      <c r="O43" s="8">
        <f>FC_OTH_CP_E!O43+FC_OTH_HH_E!O43+FC_OTH_AFF_E!O43</f>
        <v>772.03358388000026</v>
      </c>
      <c r="P43" s="8">
        <f>FC_OTH_CP_E!P43+FC_OTH_HH_E!P43+FC_OTH_AFF_E!P43</f>
        <v>771.4608501600004</v>
      </c>
      <c r="Q43" s="8">
        <f>FC_OTH_CP_E!Q43+FC_OTH_HH_E!Q43+FC_OTH_AFF_E!Q43</f>
        <v>675.57770279999988</v>
      </c>
      <c r="R43" s="8">
        <f>FC_OTH_CP_E!R43+FC_OTH_HH_E!R43+FC_OTH_AFF_E!R43</f>
        <v>811.15580519999992</v>
      </c>
      <c r="S43" s="8">
        <f>FC_OTH_CP_E!S43+FC_OTH_HH_E!S43+FC_OTH_AFF_E!S43</f>
        <v>817.43640263999998</v>
      </c>
      <c r="T43" s="8">
        <f>FC_OTH_CP_E!T43+FC_OTH_HH_E!T43+FC_OTH_AFF_E!T43</f>
        <v>856.25905248000038</v>
      </c>
      <c r="U43" s="8">
        <f>FC_OTH_CP_E!U43+FC_OTH_HH_E!U43+FC_OTH_AFF_E!U43</f>
        <v>820.07439228000055</v>
      </c>
      <c r="V43" s="8">
        <f>FC_OTH_CP_E!V43+FC_OTH_HH_E!V43+FC_OTH_AFF_E!V43</f>
        <v>795.72640680000018</v>
      </c>
      <c r="W43" s="8">
        <f>FC_OTH_CP_E!W43+FC_OTH_HH_E!W43+FC_OTH_AFF_E!W43</f>
        <v>836.12960964000013</v>
      </c>
      <c r="X43" s="8">
        <f>FC_OTH_CP_E!X43+FC_OTH_HH_E!X43+FC_OTH_AFF_E!X43</f>
        <v>806.26662792000047</v>
      </c>
      <c r="Y43" s="8">
        <f>FC_OTH_CP_E!Y43+FC_OTH_HH_E!Y43+FC_OTH_AFF_E!Y43</f>
        <v>711.07012079999993</v>
      </c>
      <c r="Z43" s="8">
        <f>FC_OTH_CP_E!Z43+FC_OTH_HH_E!Z43+FC_OTH_AFF_E!Z43</f>
        <v>715.82378400000005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0</v>
      </c>
      <c r="H44" s="8">
        <f>FC_OTH_CP_E!H44+FC_OTH_HH_E!H44+FC_OTH_AFF_E!H44</f>
        <v>0</v>
      </c>
      <c r="I44" s="8">
        <f>FC_OTH_CP_E!I44+FC_OTH_HH_E!I44+FC_OTH_AFF_E!I44</f>
        <v>0</v>
      </c>
      <c r="J44" s="8">
        <f>FC_OTH_CP_E!J44+FC_OTH_HH_E!J44+FC_OTH_AFF_E!J44</f>
        <v>0</v>
      </c>
      <c r="K44" s="8">
        <f>FC_OTH_CP_E!K44+FC_OTH_HH_E!K44+FC_OTH_AFF_E!K44</f>
        <v>0</v>
      </c>
      <c r="L44" s="8">
        <f>FC_OTH_CP_E!L44+FC_OTH_HH_E!L44+FC_OTH_AFF_E!L44</f>
        <v>0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  <c r="Y44" s="8">
        <f>FC_OTH_CP_E!Y44+FC_OTH_HH_E!Y44+FC_OTH_AFF_E!Y44</f>
        <v>0</v>
      </c>
      <c r="Z44" s="8">
        <f>FC_OTH_CP_E!Z44+FC_OTH_HH_E!Z44+FC_OTH_AFF_E!Z44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716.81400252000003</v>
      </c>
      <c r="D51" s="27">
        <f>FC_OTH_CP_E!D51+FC_OTH_HH_E!D51+FC_OTH_AFF_E!D51</f>
        <v>659.71203407999997</v>
      </c>
      <c r="E51" s="27">
        <f>FC_OTH_CP_E!E51+FC_OTH_HH_E!E51+FC_OTH_AFF_E!E51</f>
        <v>686.83384835999982</v>
      </c>
      <c r="F51" s="27">
        <f>FC_OTH_CP_E!F51+FC_OTH_HH_E!F51+FC_OTH_AFF_E!F51</f>
        <v>736.28415828000004</v>
      </c>
      <c r="G51" s="27">
        <f>FC_OTH_CP_E!G51+FC_OTH_HH_E!G51+FC_OTH_AFF_E!G51</f>
        <v>739.04091228000027</v>
      </c>
      <c r="H51" s="27">
        <f>FC_OTH_CP_E!H51+FC_OTH_HH_E!H51+FC_OTH_AFF_E!H51</f>
        <v>708.47971919999998</v>
      </c>
      <c r="I51" s="27">
        <f>FC_OTH_CP_E!I51+FC_OTH_HH_E!I51+FC_OTH_AFF_E!I51</f>
        <v>722.50361964000012</v>
      </c>
      <c r="J51" s="27">
        <f>FC_OTH_CP_E!J51+FC_OTH_HH_E!J51+FC_OTH_AFF_E!J51</f>
        <v>683.37528336000014</v>
      </c>
      <c r="K51" s="27">
        <f>FC_OTH_CP_E!K51+FC_OTH_HH_E!K51+FC_OTH_AFF_E!K51</f>
        <v>764.53513092000003</v>
      </c>
      <c r="L51" s="27">
        <f>FC_OTH_CP_E!L51+FC_OTH_HH_E!L51+FC_OTH_AFF_E!L51</f>
        <v>757.27002384000014</v>
      </c>
      <c r="M51" s="27">
        <f>FC_OTH_CP_E!M51+FC_OTH_HH_E!M51+FC_OTH_AFF_E!M51</f>
        <v>858.98313864000022</v>
      </c>
      <c r="N51" s="27">
        <f>FC_OTH_CP_E!N51+FC_OTH_HH_E!N51+FC_OTH_AFF_E!N51</f>
        <v>668.26882124660688</v>
      </c>
      <c r="O51" s="27">
        <f>FC_OTH_CP_E!O51+FC_OTH_HH_E!O51+FC_OTH_AFF_E!O51</f>
        <v>720.099414479149</v>
      </c>
      <c r="P51" s="27">
        <f>FC_OTH_CP_E!P51+FC_OTH_HH_E!P51+FC_OTH_AFF_E!P51</f>
        <v>743.64037757396682</v>
      </c>
      <c r="Q51" s="27">
        <f>FC_OTH_CP_E!Q51+FC_OTH_HH_E!Q51+FC_OTH_AFF_E!Q51</f>
        <v>685.18646983854251</v>
      </c>
      <c r="R51" s="27">
        <f>FC_OTH_CP_E!R51+FC_OTH_HH_E!R51+FC_OTH_AFF_E!R51</f>
        <v>758.47776472119301</v>
      </c>
      <c r="S51" s="27">
        <f>FC_OTH_CP_E!S51+FC_OTH_HH_E!S51+FC_OTH_AFF_E!S51</f>
        <v>821.90047707784106</v>
      </c>
      <c r="T51" s="27">
        <f>FC_OTH_CP_E!T51+FC_OTH_HH_E!T51+FC_OTH_AFF_E!T51</f>
        <v>829.99483906061278</v>
      </c>
      <c r="U51" s="27">
        <f>FC_OTH_CP_E!U51+FC_OTH_HH_E!U51+FC_OTH_AFF_E!U51</f>
        <v>803.87971196685396</v>
      </c>
      <c r="V51" s="27">
        <f>FC_OTH_CP_E!V51+FC_OTH_HH_E!V51+FC_OTH_AFF_E!V51</f>
        <v>827.3618528083407</v>
      </c>
      <c r="W51" s="27">
        <f>FC_OTH_CP_E!W51+FC_OTH_HH_E!W51+FC_OTH_AFF_E!W51</f>
        <v>776.89598995387189</v>
      </c>
      <c r="X51" s="27">
        <f>FC_OTH_CP_E!X51+FC_OTH_HH_E!X51+FC_OTH_AFF_E!X51</f>
        <v>829.76088287908124</v>
      </c>
      <c r="Y51" s="27">
        <f>FC_OTH_CP_E!Y51+FC_OTH_HH_E!Y51+FC_OTH_AFF_E!Y51</f>
        <v>698.493155895266</v>
      </c>
      <c r="Z51" s="27">
        <f>FC_OTH_CP_E!Z51+FC_OTH_HH_E!Z51+FC_OTH_AFF_E!Z51</f>
        <v>670.31637907339291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72.171872639999989</v>
      </c>
      <c r="D61" s="49">
        <f t="shared" si="32"/>
        <v>79.047763199999991</v>
      </c>
      <c r="E61" s="49">
        <f t="shared" si="32"/>
        <v>73.711149119999973</v>
      </c>
      <c r="F61" s="49">
        <f t="shared" si="32"/>
        <v>76.647785759999977</v>
      </c>
      <c r="G61" s="49">
        <f t="shared" si="32"/>
        <v>82.909007999999986</v>
      </c>
      <c r="H61" s="49">
        <f t="shared" si="32"/>
        <v>81.411659280000009</v>
      </c>
      <c r="I61" s="49">
        <f t="shared" si="32"/>
        <v>82.899900719999991</v>
      </c>
      <c r="J61" s="49">
        <f t="shared" si="32"/>
        <v>76.086697679999929</v>
      </c>
      <c r="K61" s="49">
        <f t="shared" si="32"/>
        <v>84.787375679999968</v>
      </c>
      <c r="L61" s="49">
        <f t="shared" si="32"/>
        <v>95.765292000000017</v>
      </c>
      <c r="M61" s="49">
        <f t="shared" si="32"/>
        <v>95.507375039999985</v>
      </c>
      <c r="N61" s="49">
        <f t="shared" si="32"/>
        <v>76.589204974104319</v>
      </c>
      <c r="O61" s="49">
        <f t="shared" si="32"/>
        <v>95.511302000400462</v>
      </c>
      <c r="P61" s="49">
        <f t="shared" si="32"/>
        <v>104.67943690148657</v>
      </c>
      <c r="Q61" s="49">
        <f t="shared" si="32"/>
        <v>113.04694408740816</v>
      </c>
      <c r="R61" s="49">
        <f t="shared" si="32"/>
        <v>118.69120429573664</v>
      </c>
      <c r="S61" s="49">
        <f t="shared" si="32"/>
        <v>136.58695734712802</v>
      </c>
      <c r="T61" s="49">
        <f t="shared" si="32"/>
        <v>123.46990183533902</v>
      </c>
      <c r="U61" s="49">
        <f t="shared" si="32"/>
        <v>130.16712493878364</v>
      </c>
      <c r="V61" s="49">
        <f t="shared" si="32"/>
        <v>83.81683754567868</v>
      </c>
      <c r="W61" s="49">
        <f t="shared" si="32"/>
        <v>83.181268018370631</v>
      </c>
      <c r="X61" s="49">
        <f t="shared" si="32"/>
        <v>82.539253943995547</v>
      </c>
      <c r="Y61" s="49">
        <f t="shared" ref="Y61:Z61" si="33">SUM(Y62:Y72)</f>
        <v>113.96947833551648</v>
      </c>
      <c r="Z61" s="49">
        <f t="shared" si="33"/>
        <v>137.60623780279423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70.92489599999999</v>
      </c>
      <c r="D62" s="52">
        <f>FC_OTH_CP_E!D62+FC_OTH_HH_E!D62+FC_OTH_AFF_E!D62</f>
        <v>76.799116799999993</v>
      </c>
      <c r="E62" s="52">
        <f>FC_OTH_CP_E!E62+FC_OTH_HH_E!E62+FC_OTH_AFF_E!E62</f>
        <v>71.216409599999977</v>
      </c>
      <c r="F62" s="52">
        <f>FC_OTH_CP_E!F62+FC_OTH_HH_E!F62+FC_OTH_AFF_E!F62</f>
        <v>72.491327999999982</v>
      </c>
      <c r="G62" s="52">
        <f>FC_OTH_CP_E!G62+FC_OTH_HH_E!G62+FC_OTH_AFF_E!G62</f>
        <v>77.318841599999985</v>
      </c>
      <c r="H62" s="52">
        <f>FC_OTH_CP_E!H62+FC_OTH_HH_E!H62+FC_OTH_AFF_E!H62</f>
        <v>73.931961600000008</v>
      </c>
      <c r="I62" s="52">
        <f>FC_OTH_CP_E!I62+FC_OTH_HH_E!I62+FC_OTH_AFF_E!I62</f>
        <v>73.943251199999992</v>
      </c>
      <c r="J62" s="52">
        <f>FC_OTH_CP_E!J62+FC_OTH_HH_E!J62+FC_OTH_AFF_E!J62</f>
        <v>66.032063999999934</v>
      </c>
      <c r="K62" s="52">
        <f>FC_OTH_CP_E!K62+FC_OTH_HH_E!K62+FC_OTH_AFF_E!K62</f>
        <v>72.744537599999973</v>
      </c>
      <c r="L62" s="52">
        <f>FC_OTH_CP_E!L62+FC_OTH_HH_E!L62+FC_OTH_AFF_E!L62</f>
        <v>81.111744000000016</v>
      </c>
      <c r="M62" s="52">
        <f>FC_OTH_CP_E!M62+FC_OTH_HH_E!M62+FC_OTH_AFF_E!M62</f>
        <v>83.768025599999987</v>
      </c>
      <c r="N62" s="52">
        <f>FC_OTH_CP_E!N62+FC_OTH_HH_E!N62+FC_OTH_AFF_E!N62</f>
        <v>65.161151999999944</v>
      </c>
      <c r="O62" s="52">
        <f>FC_OTH_CP_E!O62+FC_OTH_HH_E!O62+FC_OTH_AFF_E!O62</f>
        <v>82.121759999999938</v>
      </c>
      <c r="P62" s="52">
        <f>FC_OTH_CP_E!P62+FC_OTH_HH_E!P62+FC_OTH_AFF_E!P62</f>
        <v>91.379231999999888</v>
      </c>
      <c r="Q62" s="52">
        <f>FC_OTH_CP_E!Q62+FC_OTH_HH_E!Q62+FC_OTH_AFF_E!Q62</f>
        <v>101.86485119999995</v>
      </c>
      <c r="R62" s="52">
        <f>FC_OTH_CP_E!R62+FC_OTH_HH_E!R62+FC_OTH_AFF_E!R62</f>
        <v>106.28553599999998</v>
      </c>
      <c r="S62" s="52">
        <f>FC_OTH_CP_E!S62+FC_OTH_HH_E!S62+FC_OTH_AFF_E!S62</f>
        <v>121.00193279999984</v>
      </c>
      <c r="T62" s="52">
        <f>FC_OTH_CP_E!T62+FC_OTH_HH_E!T62+FC_OTH_AFF_E!T62</f>
        <v>106.51898879999989</v>
      </c>
      <c r="U62" s="52">
        <f>FC_OTH_CP_E!U62+FC_OTH_HH_E!U62+FC_OTH_AFF_E!U62</f>
        <v>112.35087359999991</v>
      </c>
      <c r="V62" s="52">
        <f>FC_OTH_CP_E!V62+FC_OTH_HH_E!V62+FC_OTH_AFF_E!V62</f>
        <v>72.480038399999955</v>
      </c>
      <c r="W62" s="52">
        <f>FC_OTH_CP_E!W62+FC_OTH_HH_E!W62+FC_OTH_AFF_E!W62</f>
        <v>71.977247999999946</v>
      </c>
      <c r="X62" s="52">
        <f>FC_OTH_CP_E!X62+FC_OTH_HH_E!X62+FC_OTH_AFF_E!X62</f>
        <v>75.491539199999991</v>
      </c>
      <c r="Y62" s="52">
        <f>FC_OTH_CP_E!Y62+FC_OTH_HH_E!Y62+FC_OTH_AFF_E!Y62</f>
        <v>101.88944640000004</v>
      </c>
      <c r="Z62" s="52">
        <f>FC_OTH_CP_E!Z62+FC_OTH_HH_E!Z62+FC_OTH_AFF_E!Z62</f>
        <v>130.62268799999998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1.2469766400000002</v>
      </c>
      <c r="D64" s="52">
        <f>FC_OTH_CP_E!D64+FC_OTH_HH_E!D64+FC_OTH_AFF_E!D64</f>
        <v>2.2486464000000002</v>
      </c>
      <c r="E64" s="52">
        <f>FC_OTH_CP_E!E64+FC_OTH_HH_E!E64+FC_OTH_AFF_E!E64</f>
        <v>2.4947395200000004</v>
      </c>
      <c r="F64" s="52">
        <f>FC_OTH_CP_E!F64+FC_OTH_HH_E!F64+FC_OTH_AFF_E!F64</f>
        <v>4.1564577600000003</v>
      </c>
      <c r="G64" s="52">
        <f>FC_OTH_CP_E!G64+FC_OTH_HH_E!G64+FC_OTH_AFF_E!G64</f>
        <v>5.5901663999999993</v>
      </c>
      <c r="H64" s="52">
        <f>FC_OTH_CP_E!H64+FC_OTH_HH_E!H64+FC_OTH_AFF_E!H64</f>
        <v>7.479697680000001</v>
      </c>
      <c r="I64" s="52">
        <f>FC_OTH_CP_E!I64+FC_OTH_HH_E!I64+FC_OTH_AFF_E!I64</f>
        <v>8.9566495200000009</v>
      </c>
      <c r="J64" s="52">
        <f>FC_OTH_CP_E!J64+FC_OTH_HH_E!J64+FC_OTH_AFF_E!J64</f>
        <v>10.05463368</v>
      </c>
      <c r="K64" s="52">
        <f>FC_OTH_CP_E!K64+FC_OTH_HH_E!K64+FC_OTH_AFF_E!K64</f>
        <v>12.042838080000001</v>
      </c>
      <c r="L64" s="52">
        <f>FC_OTH_CP_E!L64+FC_OTH_HH_E!L64+FC_OTH_AFF_E!L64</f>
        <v>14.653548000000001</v>
      </c>
      <c r="M64" s="52">
        <f>FC_OTH_CP_E!M64+FC_OTH_HH_E!M64+FC_OTH_AFF_E!M64</f>
        <v>11.739349440000002</v>
      </c>
      <c r="N64" s="52">
        <f>FC_OTH_CP_E!N64+FC_OTH_HH_E!N64+FC_OTH_AFF_E!N64</f>
        <v>11.428052974104371</v>
      </c>
      <c r="O64" s="52">
        <f>FC_OTH_CP_E!O64+FC_OTH_HH_E!O64+FC_OTH_AFF_E!O64</f>
        <v>13.389542000400528</v>
      </c>
      <c r="P64" s="52">
        <f>FC_OTH_CP_E!P64+FC_OTH_HH_E!P64+FC_OTH_AFF_E!P64</f>
        <v>13.300204901486682</v>
      </c>
      <c r="Q64" s="52">
        <f>FC_OTH_CP_E!Q64+FC_OTH_HH_E!Q64+FC_OTH_AFF_E!Q64</f>
        <v>11.182092887408213</v>
      </c>
      <c r="R64" s="52">
        <f>FC_OTH_CP_E!R64+FC_OTH_HH_E!R64+FC_OTH_AFF_E!R64</f>
        <v>12.405668295736664</v>
      </c>
      <c r="S64" s="52">
        <f>FC_OTH_CP_E!S64+FC_OTH_HH_E!S64+FC_OTH_AFF_E!S64</f>
        <v>15.585024547128189</v>
      </c>
      <c r="T64" s="52">
        <f>FC_OTH_CP_E!T64+FC_OTH_HH_E!T64+FC_OTH_AFF_E!T64</f>
        <v>16.950913035339127</v>
      </c>
      <c r="U64" s="52">
        <f>FC_OTH_CP_E!U64+FC_OTH_HH_E!U64+FC_OTH_AFF_E!U64</f>
        <v>17.816251338783726</v>
      </c>
      <c r="V64" s="52">
        <f>FC_OTH_CP_E!V64+FC_OTH_HH_E!V64+FC_OTH_AFF_E!V64</f>
        <v>11.336799145678729</v>
      </c>
      <c r="W64" s="52">
        <f>FC_OTH_CP_E!W64+FC_OTH_HH_E!W64+FC_OTH_AFF_E!W64</f>
        <v>11.204020018370684</v>
      </c>
      <c r="X64" s="52">
        <f>FC_OTH_CP_E!X64+FC_OTH_HH_E!X64+FC_OTH_AFF_E!X64</f>
        <v>7.0477147439955621</v>
      </c>
      <c r="Y64" s="52">
        <f>FC_OTH_CP_E!Y64+FC_OTH_HH_E!Y64+FC_OTH_AFF_E!Y64</f>
        <v>12.080031935516439</v>
      </c>
      <c r="Z64" s="52">
        <f>FC_OTH_CP_E!Z64+FC_OTH_HH_E!Z64+FC_OTH_AFF_E!Z64</f>
        <v>6.9835498027942435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549.24098795999998</v>
      </c>
      <c r="D2" s="21">
        <f t="shared" ref="D2:X2" si="0">SUM(D3,D17,D22,D25,D26,D51,D52)</f>
        <v>511.00962300000015</v>
      </c>
      <c r="E2" s="21">
        <f t="shared" si="0"/>
        <v>504.58161779999995</v>
      </c>
      <c r="F2" s="21">
        <f t="shared" si="0"/>
        <v>494.35671419999994</v>
      </c>
      <c r="G2" s="21">
        <f t="shared" si="0"/>
        <v>457.66884780000009</v>
      </c>
      <c r="H2" s="21">
        <f t="shared" si="0"/>
        <v>407.88225</v>
      </c>
      <c r="I2" s="21">
        <f t="shared" si="0"/>
        <v>384.85854396000008</v>
      </c>
      <c r="J2" s="21">
        <f t="shared" si="0"/>
        <v>342.45886499999995</v>
      </c>
      <c r="K2" s="21">
        <f t="shared" si="0"/>
        <v>371.05743420000005</v>
      </c>
      <c r="L2" s="21">
        <f t="shared" si="0"/>
        <v>392.06166768000014</v>
      </c>
      <c r="M2" s="21">
        <f t="shared" si="0"/>
        <v>495.5613148800004</v>
      </c>
      <c r="N2" s="21">
        <f t="shared" si="0"/>
        <v>300.31769266895446</v>
      </c>
      <c r="O2" s="21">
        <f t="shared" si="0"/>
        <v>402.6036885021407</v>
      </c>
      <c r="P2" s="21">
        <f t="shared" si="0"/>
        <v>429.922892452783</v>
      </c>
      <c r="Q2" s="21">
        <f t="shared" si="0"/>
        <v>375.05783797258471</v>
      </c>
      <c r="R2" s="21">
        <f t="shared" si="0"/>
        <v>475.869100937513</v>
      </c>
      <c r="S2" s="21">
        <f t="shared" si="0"/>
        <v>503.28482828192443</v>
      </c>
      <c r="T2" s="21">
        <f t="shared" si="0"/>
        <v>539.07200980502432</v>
      </c>
      <c r="U2" s="21">
        <f t="shared" si="0"/>
        <v>562.58406221999655</v>
      </c>
      <c r="V2" s="21">
        <f t="shared" si="0"/>
        <v>654.02001906587429</v>
      </c>
      <c r="W2" s="21">
        <f t="shared" si="0"/>
        <v>540.06194785764421</v>
      </c>
      <c r="X2" s="21">
        <f t="shared" si="0"/>
        <v>615.87607441437331</v>
      </c>
      <c r="Y2" s="21">
        <f t="shared" ref="Y2:Z2" si="1">SUM(Y3,Y17,Y22,Y25,Y26,Y51,Y52)</f>
        <v>470.66745621036227</v>
      </c>
      <c r="Z2" s="21">
        <f t="shared" si="1"/>
        <v>453.34811154773746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200.38962312000001</v>
      </c>
      <c r="D26" s="27">
        <f t="shared" si="14"/>
        <v>258.47076060000001</v>
      </c>
      <c r="E26" s="27">
        <f t="shared" si="14"/>
        <v>229.10030136</v>
      </c>
      <c r="F26" s="27">
        <f t="shared" si="14"/>
        <v>199.68212916000002</v>
      </c>
      <c r="G26" s="27">
        <f t="shared" si="14"/>
        <v>196.94293092000007</v>
      </c>
      <c r="H26" s="27">
        <f t="shared" si="14"/>
        <v>178.38056088000005</v>
      </c>
      <c r="I26" s="27">
        <f t="shared" si="14"/>
        <v>105.59996963999998</v>
      </c>
      <c r="J26" s="27">
        <f t="shared" si="14"/>
        <v>100.13938055999998</v>
      </c>
      <c r="K26" s="27">
        <f t="shared" si="14"/>
        <v>78.217049880000033</v>
      </c>
      <c r="L26" s="27">
        <f t="shared" si="14"/>
        <v>96.209453879999984</v>
      </c>
      <c r="M26" s="27">
        <f t="shared" si="14"/>
        <v>175.25437056000004</v>
      </c>
      <c r="N26" s="27">
        <f t="shared" si="14"/>
        <v>138.54287411999996</v>
      </c>
      <c r="O26" s="27">
        <f t="shared" si="14"/>
        <v>150.19454807999998</v>
      </c>
      <c r="P26" s="27">
        <f t="shared" si="14"/>
        <v>180.57061944000006</v>
      </c>
      <c r="Q26" s="27">
        <f t="shared" si="14"/>
        <v>164.62548647999992</v>
      </c>
      <c r="R26" s="27">
        <f t="shared" si="14"/>
        <v>234.12290075999994</v>
      </c>
      <c r="S26" s="27">
        <f t="shared" si="14"/>
        <v>230.8435541999998</v>
      </c>
      <c r="T26" s="27">
        <f t="shared" si="14"/>
        <v>332.71529472000009</v>
      </c>
      <c r="U26" s="27">
        <f t="shared" si="14"/>
        <v>328.9202434799999</v>
      </c>
      <c r="V26" s="27">
        <f t="shared" si="14"/>
        <v>402.77831544000003</v>
      </c>
      <c r="W26" s="27">
        <f t="shared" si="14"/>
        <v>364.94670887999996</v>
      </c>
      <c r="X26" s="27">
        <f t="shared" si="14"/>
        <v>347.75771615999997</v>
      </c>
      <c r="Y26" s="27">
        <f t="shared" ref="Y26:Z26" si="15">SUM(Y27,Y33)</f>
        <v>271.82483099999996</v>
      </c>
      <c r="Z26" s="27">
        <f t="shared" si="15"/>
        <v>265.81307904000005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200.38962312000001</v>
      </c>
      <c r="D33" s="19">
        <f t="shared" si="18"/>
        <v>258.47076060000001</v>
      </c>
      <c r="E33" s="19">
        <f t="shared" si="18"/>
        <v>229.10030136</v>
      </c>
      <c r="F33" s="19">
        <f t="shared" si="18"/>
        <v>199.68212916000002</v>
      </c>
      <c r="G33" s="19">
        <f t="shared" si="18"/>
        <v>196.94293092000007</v>
      </c>
      <c r="H33" s="19">
        <f t="shared" si="18"/>
        <v>178.38056088000005</v>
      </c>
      <c r="I33" s="19">
        <f t="shared" si="18"/>
        <v>105.59996963999998</v>
      </c>
      <c r="J33" s="19">
        <f t="shared" si="18"/>
        <v>100.13938055999998</v>
      </c>
      <c r="K33" s="19">
        <f t="shared" si="18"/>
        <v>78.217049880000033</v>
      </c>
      <c r="L33" s="19">
        <f t="shared" si="18"/>
        <v>96.209453879999984</v>
      </c>
      <c r="M33" s="19">
        <f t="shared" si="18"/>
        <v>175.25437056000004</v>
      </c>
      <c r="N33" s="19">
        <f t="shared" si="18"/>
        <v>138.54287411999996</v>
      </c>
      <c r="O33" s="19">
        <f t="shared" si="18"/>
        <v>150.19454807999998</v>
      </c>
      <c r="P33" s="19">
        <f t="shared" si="18"/>
        <v>180.57061944000006</v>
      </c>
      <c r="Q33" s="19">
        <f t="shared" si="18"/>
        <v>164.62548647999992</v>
      </c>
      <c r="R33" s="19">
        <f t="shared" si="18"/>
        <v>234.12290075999994</v>
      </c>
      <c r="S33" s="19">
        <f t="shared" si="18"/>
        <v>230.8435541999998</v>
      </c>
      <c r="T33" s="19">
        <f t="shared" si="18"/>
        <v>332.71529472000009</v>
      </c>
      <c r="U33" s="19">
        <f t="shared" si="18"/>
        <v>328.9202434799999</v>
      </c>
      <c r="V33" s="19">
        <f t="shared" si="18"/>
        <v>402.77831544000003</v>
      </c>
      <c r="W33" s="19">
        <f t="shared" si="18"/>
        <v>364.94670887999996</v>
      </c>
      <c r="X33" s="19">
        <f t="shared" si="18"/>
        <v>347.75771615999997</v>
      </c>
      <c r="Y33" s="19">
        <f t="shared" ref="Y33:Z33" si="19">SUM(Y34:Y50)</f>
        <v>271.82483099999996</v>
      </c>
      <c r="Z33" s="19">
        <f t="shared" si="19"/>
        <v>265.81307904000005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11.610374759999999</v>
      </c>
      <c r="D36" s="8">
        <f>FC_OTH_CP_SH_E!D36+FC_OTH_CP_SC_E!D36+FC_OTH_CP_HW_E!D36+FC_OTH_CP_CA_E!D36</f>
        <v>23.220749519999998</v>
      </c>
      <c r="E36" s="8">
        <f>FC_OTH_CP_SH_E!E36+FC_OTH_CP_SC_E!E36+FC_OTH_CP_HW_E!E36+FC_OTH_CP_CA_E!E36</f>
        <v>11.610374760000001</v>
      </c>
      <c r="F36" s="8">
        <f>FC_OTH_CP_SH_E!F36+FC_OTH_CP_SC_E!F36+FC_OTH_CP_HW_E!F36+FC_OTH_CP_CA_E!F36</f>
        <v>2.9026504799999988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21.685375080000004</v>
      </c>
      <c r="M36" s="8">
        <f>FC_OTH_CP_SH_E!M36+FC_OTH_CP_SC_E!M36+FC_OTH_CP_HW_E!M36+FC_OTH_CP_CA_E!M36</f>
        <v>23.305025880000002</v>
      </c>
      <c r="N36" s="8">
        <f>FC_OTH_CP_SH_E!N36+FC_OTH_CP_SC_E!N36+FC_OTH_CP_HW_E!N36+FC_OTH_CP_CA_E!N36</f>
        <v>23.894278920000001</v>
      </c>
      <c r="O36" s="8">
        <f>FC_OTH_CP_SH_E!O36+FC_OTH_CP_SC_E!O36+FC_OTH_CP_HW_E!O36+FC_OTH_CP_CA_E!O36</f>
        <v>24.193221480000009</v>
      </c>
      <c r="P36" s="8">
        <f>FC_OTH_CP_SH_E!P36+FC_OTH_CP_SC_E!P36+FC_OTH_CP_HW_E!P36+FC_OTH_CP_CA_E!P36</f>
        <v>25.069831919999988</v>
      </c>
      <c r="Q36" s="8">
        <f>FC_OTH_CP_SH_E!Q36+FC_OTH_CP_SC_E!Q36+FC_OTH_CP_HW_E!Q36+FC_OTH_CP_CA_E!Q36</f>
        <v>22.36753655999998</v>
      </c>
      <c r="R36" s="8">
        <f>FC_OTH_CP_SH_E!R36+FC_OTH_CP_SC_E!R36+FC_OTH_CP_HW_E!R36+FC_OTH_CP_CA_E!R36</f>
        <v>24.526919519999971</v>
      </c>
      <c r="S36" s="8">
        <f>FC_OTH_CP_SH_E!S36+FC_OTH_CP_SC_E!S36+FC_OTH_CP_HW_E!S36+FC_OTH_CP_CA_E!S36</f>
        <v>26.303310720000013</v>
      </c>
      <c r="T36" s="8">
        <f>FC_OTH_CP_SH_E!T36+FC_OTH_CP_SC_E!T36+FC_OTH_CP_HW_E!T36+FC_OTH_CP_CA_E!T36</f>
        <v>22.939298280000013</v>
      </c>
      <c r="U36" s="8">
        <f>FC_OTH_CP_SH_E!U36+FC_OTH_CP_SC_E!U36+FC_OTH_CP_HW_E!U36+FC_OTH_CP_CA_E!U36</f>
        <v>20.300834879999993</v>
      </c>
      <c r="V36" s="8">
        <f>FC_OTH_CP_SH_E!V36+FC_OTH_CP_SC_E!V36+FC_OTH_CP_HW_E!V36+FC_OTH_CP_CA_E!V36</f>
        <v>24.204806640000008</v>
      </c>
      <c r="W36" s="8">
        <f>FC_OTH_CP_SH_E!W36+FC_OTH_CP_SC_E!W36+FC_OTH_CP_HW_E!W36+FC_OTH_CP_CA_E!W36</f>
        <v>18.730477799999989</v>
      </c>
      <c r="X36" s="8">
        <f>FC_OTH_CP_SH_E!X36+FC_OTH_CP_SC_E!X36+FC_OTH_CP_HW_E!X36+FC_OTH_CP_CA_E!X36</f>
        <v>28.163978280000023</v>
      </c>
      <c r="Y36" s="8">
        <f>FC_OTH_CP_SH_E!Y36+FC_OTH_CP_SC_E!Y36+FC_OTH_CP_HW_E!Y36+FC_OTH_CP_CA_E!Y36</f>
        <v>21.171539159999991</v>
      </c>
      <c r="Z36" s="8">
        <f>FC_OTH_CP_SH_E!Z36+FC_OTH_CP_SC_E!Z36+FC_OTH_CP_HW_E!Z36+FC_OTH_CP_CA_E!Z36</f>
        <v>28.265518799999992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0.80388000000000004</v>
      </c>
      <c r="D38" s="8">
        <f>FC_OTH_CP_SH_E!D38+FC_OTH_CP_SC_E!D38+FC_OTH_CP_HW_E!D38+FC_OTH_CP_CA_E!D38</f>
        <v>0.67913999999999974</v>
      </c>
      <c r="E38" s="8">
        <f>FC_OTH_CP_SH_E!E38+FC_OTH_CP_SC_E!E38+FC_OTH_CP_HW_E!E38+FC_OTH_CP_CA_E!E38</f>
        <v>0.72475200000000017</v>
      </c>
      <c r="F38" s="8">
        <f>FC_OTH_CP_SH_E!F38+FC_OTH_CP_SC_E!F38+FC_OTH_CP_HW_E!F38+FC_OTH_CP_CA_E!F38</f>
        <v>0.77943600000000002</v>
      </c>
      <c r="G38" s="8">
        <f>FC_OTH_CP_SH_E!G38+FC_OTH_CP_SC_E!G38+FC_OTH_CP_HW_E!G38+FC_OTH_CP_CA_E!G38</f>
        <v>0.60303600000000002</v>
      </c>
      <c r="H38" s="8">
        <f>FC_OTH_CP_SH_E!H38+FC_OTH_CP_SC_E!H38+FC_OTH_CP_HW_E!H38+FC_OTH_CP_CA_E!H38</f>
        <v>0.44150399999999995</v>
      </c>
      <c r="I38" s="8">
        <f>FC_OTH_CP_SH_E!I38+FC_OTH_CP_SC_E!I38+FC_OTH_CP_HW_E!I38+FC_OTH_CP_CA_E!I38</f>
        <v>0.49946400000000013</v>
      </c>
      <c r="J38" s="8">
        <f>FC_OTH_CP_SH_E!J38+FC_OTH_CP_SC_E!J38+FC_OTH_CP_HW_E!J38+FC_OTH_CP_CA_E!J38</f>
        <v>0.63630000000000009</v>
      </c>
      <c r="K38" s="8">
        <f>FC_OTH_CP_SH_E!K38+FC_OTH_CP_SC_E!K38+FC_OTH_CP_HW_E!K38+FC_OTH_CP_CA_E!K38</f>
        <v>0.59976000000000007</v>
      </c>
      <c r="L38" s="8">
        <f>FC_OTH_CP_SH_E!L38+FC_OTH_CP_SC_E!L38+FC_OTH_CP_HW_E!L38+FC_OTH_CP_CA_E!L38</f>
        <v>1.2637799999999997</v>
      </c>
      <c r="M38" s="8">
        <f>FC_OTH_CP_SH_E!M38+FC_OTH_CP_SC_E!M38+FC_OTH_CP_HW_E!M38+FC_OTH_CP_CA_E!M38</f>
        <v>1.0717560000000006</v>
      </c>
      <c r="N38" s="8">
        <f>FC_OTH_CP_SH_E!N38+FC_OTH_CP_SC_E!N38+FC_OTH_CP_HW_E!N38+FC_OTH_CP_CA_E!N38</f>
        <v>0.84344399999999986</v>
      </c>
      <c r="O38" s="8">
        <f>FC_OTH_CP_SH_E!O38+FC_OTH_CP_SC_E!O38+FC_OTH_CP_HW_E!O38+FC_OTH_CP_CA_E!O38</f>
        <v>0.54809999999999981</v>
      </c>
      <c r="P38" s="8">
        <f>FC_OTH_CP_SH_E!P38+FC_OTH_CP_SC_E!P38+FC_OTH_CP_HW_E!P38+FC_OTH_CP_CA_E!P38</f>
        <v>0.60606000000000027</v>
      </c>
      <c r="Q38" s="8">
        <f>FC_OTH_CP_SH_E!Q38+FC_OTH_CP_SC_E!Q38+FC_OTH_CP_HW_E!Q38+FC_OTH_CP_CA_E!Q38</f>
        <v>0.55717199999999989</v>
      </c>
      <c r="R38" s="8">
        <f>FC_OTH_CP_SH_E!R38+FC_OTH_CP_SC_E!R38+FC_OTH_CP_HW_E!R38+FC_OTH_CP_CA_E!R38</f>
        <v>0.66981599999999986</v>
      </c>
      <c r="S38" s="8">
        <f>FC_OTH_CP_SH_E!S38+FC_OTH_CP_SC_E!S38+FC_OTH_CP_HW_E!S38+FC_OTH_CP_CA_E!S38</f>
        <v>0.67611599999999905</v>
      </c>
      <c r="T38" s="8">
        <f>FC_OTH_CP_SH_E!T38+FC_OTH_CP_SC_E!T38+FC_OTH_CP_HW_E!T38+FC_OTH_CP_CA_E!T38</f>
        <v>0.67611599999999994</v>
      </c>
      <c r="U38" s="8">
        <f>FC_OTH_CP_SH_E!U38+FC_OTH_CP_SC_E!U38+FC_OTH_CP_HW_E!U38+FC_OTH_CP_CA_E!U38</f>
        <v>0.71567999999999976</v>
      </c>
      <c r="V38" s="8">
        <f>FC_OTH_CP_SH_E!V38+FC_OTH_CP_SC_E!V38+FC_OTH_CP_HW_E!V38+FC_OTH_CP_CA_E!V38</f>
        <v>0.63327600000000017</v>
      </c>
      <c r="W38" s="8">
        <f>FC_OTH_CP_SH_E!W38+FC_OTH_CP_SC_E!W38+FC_OTH_CP_HW_E!W38+FC_OTH_CP_CA_E!W38</f>
        <v>0.56649599999999978</v>
      </c>
      <c r="X38" s="8">
        <f>FC_OTH_CP_SH_E!X38+FC_OTH_CP_SC_E!X38+FC_OTH_CP_HW_E!X38+FC_OTH_CP_CA_E!X38</f>
        <v>0.71870400000000001</v>
      </c>
      <c r="Y38" s="8">
        <f>FC_OTH_CP_SH_E!Y38+FC_OTH_CP_SC_E!Y38+FC_OTH_CP_HW_E!Y38+FC_OTH_CP_CA_E!Y38</f>
        <v>0.59673599999999993</v>
      </c>
      <c r="Z38" s="8">
        <f>FC_OTH_CP_SH_E!Z38+FC_OTH_CP_SC_E!Z38+FC_OTH_CP_HW_E!Z38+FC_OTH_CP_CA_E!Z38</f>
        <v>0.51156000000000024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187.97536836</v>
      </c>
      <c r="D43" s="8">
        <f>FC_OTH_CP_SH_E!D43+FC_OTH_CP_SC_E!D43+FC_OTH_CP_HW_E!D43+FC_OTH_CP_CA_E!D43</f>
        <v>234.57087108000002</v>
      </c>
      <c r="E43" s="8">
        <f>FC_OTH_CP_SH_E!E43+FC_OTH_CP_SC_E!E43+FC_OTH_CP_HW_E!E43+FC_OTH_CP_CA_E!E43</f>
        <v>216.76517459999999</v>
      </c>
      <c r="F43" s="8">
        <f>FC_OTH_CP_SH_E!F43+FC_OTH_CP_SC_E!F43+FC_OTH_CP_HW_E!F43+FC_OTH_CP_CA_E!F43</f>
        <v>196.00004268000001</v>
      </c>
      <c r="G43" s="8">
        <f>FC_OTH_CP_SH_E!G43+FC_OTH_CP_SC_E!G43+FC_OTH_CP_HW_E!G43+FC_OTH_CP_CA_E!G43</f>
        <v>196.33989492000006</v>
      </c>
      <c r="H43" s="8">
        <f>FC_OTH_CP_SH_E!H43+FC_OTH_CP_SC_E!H43+FC_OTH_CP_HW_E!H43+FC_OTH_CP_CA_E!H43</f>
        <v>177.93905688000004</v>
      </c>
      <c r="I43" s="8">
        <f>FC_OTH_CP_SH_E!I43+FC_OTH_CP_SC_E!I43+FC_OTH_CP_HW_E!I43+FC_OTH_CP_CA_E!I43</f>
        <v>105.10050563999998</v>
      </c>
      <c r="J43" s="8">
        <f>FC_OTH_CP_SH_E!J43+FC_OTH_CP_SC_E!J43+FC_OTH_CP_HW_E!J43+FC_OTH_CP_CA_E!J43</f>
        <v>99.503080559999972</v>
      </c>
      <c r="K43" s="8">
        <f>FC_OTH_CP_SH_E!K43+FC_OTH_CP_SC_E!K43+FC_OTH_CP_HW_E!K43+FC_OTH_CP_CA_E!K43</f>
        <v>77.61728988000003</v>
      </c>
      <c r="L43" s="8">
        <f>FC_OTH_CP_SH_E!L43+FC_OTH_CP_SC_E!L43+FC_OTH_CP_HW_E!L43+FC_OTH_CP_CA_E!L43</f>
        <v>73.260298799999973</v>
      </c>
      <c r="M43" s="8">
        <f>FC_OTH_CP_SH_E!M43+FC_OTH_CP_SC_E!M43+FC_OTH_CP_HW_E!M43+FC_OTH_CP_CA_E!M43</f>
        <v>150.87758868000003</v>
      </c>
      <c r="N43" s="8">
        <f>FC_OTH_CP_SH_E!N43+FC_OTH_CP_SC_E!N43+FC_OTH_CP_HW_E!N43+FC_OTH_CP_CA_E!N43</f>
        <v>113.80515119999997</v>
      </c>
      <c r="O43" s="8">
        <f>FC_OTH_CP_SH_E!O43+FC_OTH_CP_SC_E!O43+FC_OTH_CP_HW_E!O43+FC_OTH_CP_CA_E!O43</f>
        <v>125.45322659999997</v>
      </c>
      <c r="P43" s="8">
        <f>FC_OTH_CP_SH_E!P43+FC_OTH_CP_SC_E!P43+FC_OTH_CP_HW_E!P43+FC_OTH_CP_CA_E!P43</f>
        <v>154.89472752000006</v>
      </c>
      <c r="Q43" s="8">
        <f>FC_OTH_CP_SH_E!Q43+FC_OTH_CP_SC_E!Q43+FC_OTH_CP_HW_E!Q43+FC_OTH_CP_CA_E!Q43</f>
        <v>141.70077791999995</v>
      </c>
      <c r="R43" s="8">
        <f>FC_OTH_CP_SH_E!R43+FC_OTH_CP_SC_E!R43+FC_OTH_CP_HW_E!R43+FC_OTH_CP_CA_E!R43</f>
        <v>208.92616523999996</v>
      </c>
      <c r="S43" s="8">
        <f>FC_OTH_CP_SH_E!S43+FC_OTH_CP_SC_E!S43+FC_OTH_CP_HW_E!S43+FC_OTH_CP_CA_E!S43</f>
        <v>203.86412747999978</v>
      </c>
      <c r="T43" s="8">
        <f>FC_OTH_CP_SH_E!T43+FC_OTH_CP_SC_E!T43+FC_OTH_CP_HW_E!T43+FC_OTH_CP_CA_E!T43</f>
        <v>309.09988044000005</v>
      </c>
      <c r="U43" s="8">
        <f>FC_OTH_CP_SH_E!U43+FC_OTH_CP_SC_E!U43+FC_OTH_CP_HW_E!U43+FC_OTH_CP_CA_E!U43</f>
        <v>307.90372859999991</v>
      </c>
      <c r="V43" s="8">
        <f>FC_OTH_CP_SH_E!V43+FC_OTH_CP_SC_E!V43+FC_OTH_CP_HW_E!V43+FC_OTH_CP_CA_E!V43</f>
        <v>377.94023280000005</v>
      </c>
      <c r="W43" s="8">
        <f>FC_OTH_CP_SH_E!W43+FC_OTH_CP_SC_E!W43+FC_OTH_CP_HW_E!W43+FC_OTH_CP_CA_E!W43</f>
        <v>345.64973507999997</v>
      </c>
      <c r="X43" s="8">
        <f>FC_OTH_CP_SH_E!X43+FC_OTH_CP_SC_E!X43+FC_OTH_CP_HW_E!X43+FC_OTH_CP_CA_E!X43</f>
        <v>318.87503387999993</v>
      </c>
      <c r="Y43" s="8">
        <f>FC_OTH_CP_SH_E!Y43+FC_OTH_CP_SC_E!Y43+FC_OTH_CP_HW_E!Y43+FC_OTH_CP_CA_E!Y43</f>
        <v>250.05655583999996</v>
      </c>
      <c r="Z43" s="8">
        <f>FC_OTH_CP_SH_E!Z43+FC_OTH_CP_SC_E!Z43+FC_OTH_CP_HW_E!Z43+FC_OTH_CP_CA_E!Z43</f>
        <v>237.03600024000008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348.85136483999997</v>
      </c>
      <c r="D51" s="27">
        <f>FC_OTH_CP_SH_E!D51+FC_OTH_CP_SC_E!D51+FC_OTH_CP_HW_E!D51+FC_OTH_CP_CA_E!D51</f>
        <v>252.53886240000014</v>
      </c>
      <c r="E51" s="27">
        <f>FC_OTH_CP_SH_E!E51+FC_OTH_CP_SC_E!E51+FC_OTH_CP_HW_E!E51+FC_OTH_CP_CA_E!E51</f>
        <v>275.48131643999994</v>
      </c>
      <c r="F51" s="27">
        <f>FC_OTH_CP_SH_E!F51+FC_OTH_CP_SC_E!F51+FC_OTH_CP_HW_E!F51+FC_OTH_CP_CA_E!F51</f>
        <v>294.67458503999995</v>
      </c>
      <c r="G51" s="27">
        <f>FC_OTH_CP_SH_E!G51+FC_OTH_CP_SC_E!G51+FC_OTH_CP_HW_E!G51+FC_OTH_CP_CA_E!G51</f>
        <v>260.72591688</v>
      </c>
      <c r="H51" s="27">
        <f>FC_OTH_CP_SH_E!H51+FC_OTH_CP_SC_E!H51+FC_OTH_CP_HW_E!H51+FC_OTH_CP_CA_E!H51</f>
        <v>229.50168911999998</v>
      </c>
      <c r="I51" s="27">
        <f>FC_OTH_CP_SH_E!I51+FC_OTH_CP_SC_E!I51+FC_OTH_CP_HW_E!I51+FC_OTH_CP_CA_E!I51</f>
        <v>279.25857432000009</v>
      </c>
      <c r="J51" s="27">
        <f>FC_OTH_CP_SH_E!J51+FC_OTH_CP_SC_E!J51+FC_OTH_CP_HW_E!J51+FC_OTH_CP_CA_E!J51</f>
        <v>242.31948443999997</v>
      </c>
      <c r="K51" s="27">
        <f>FC_OTH_CP_SH_E!K51+FC_OTH_CP_SC_E!K51+FC_OTH_CP_HW_E!K51+FC_OTH_CP_CA_E!K51</f>
        <v>292.84038432</v>
      </c>
      <c r="L51" s="27">
        <f>FC_OTH_CP_SH_E!L51+FC_OTH_CP_SC_E!L51+FC_OTH_CP_HW_E!L51+FC_OTH_CP_CA_E!L51</f>
        <v>295.85221380000013</v>
      </c>
      <c r="M51" s="27">
        <f>FC_OTH_CP_SH_E!M51+FC_OTH_CP_SC_E!M51+FC_OTH_CP_HW_E!M51+FC_OTH_CP_CA_E!M51</f>
        <v>320.30694432000035</v>
      </c>
      <c r="N51" s="27">
        <f>FC_OTH_CP_SH_E!N51+FC_OTH_CP_SC_E!N51+FC_OTH_CP_HW_E!N51+FC_OTH_CP_CA_E!N51</f>
        <v>161.7748185489545</v>
      </c>
      <c r="O51" s="27">
        <f>FC_OTH_CP_SH_E!O51+FC_OTH_CP_SC_E!O51+FC_OTH_CP_HW_E!O51+FC_OTH_CP_CA_E!O51</f>
        <v>252.40914042214072</v>
      </c>
      <c r="P51" s="27">
        <f>FC_OTH_CP_SH_E!P51+FC_OTH_CP_SC_E!P51+FC_OTH_CP_HW_E!P51+FC_OTH_CP_CA_E!P51</f>
        <v>249.35227301278297</v>
      </c>
      <c r="Q51" s="27">
        <f>FC_OTH_CP_SH_E!Q51+FC_OTH_CP_SC_E!Q51+FC_OTH_CP_HW_E!Q51+FC_OTH_CP_CA_E!Q51</f>
        <v>210.43235149258481</v>
      </c>
      <c r="R51" s="27">
        <f>FC_OTH_CP_SH_E!R51+FC_OTH_CP_SC_E!R51+FC_OTH_CP_HW_E!R51+FC_OTH_CP_CA_E!R51</f>
        <v>241.74620017751306</v>
      </c>
      <c r="S51" s="27">
        <f>FC_OTH_CP_SH_E!S51+FC_OTH_CP_SC_E!S51+FC_OTH_CP_HW_E!S51+FC_OTH_CP_CA_E!S51</f>
        <v>272.44127408192463</v>
      </c>
      <c r="T51" s="27">
        <f>FC_OTH_CP_SH_E!T51+FC_OTH_CP_SC_E!T51+FC_OTH_CP_HW_E!T51+FC_OTH_CP_CA_E!T51</f>
        <v>206.35671508502421</v>
      </c>
      <c r="U51" s="27">
        <f>FC_OTH_CP_SH_E!U51+FC_OTH_CP_SC_E!U51+FC_OTH_CP_HW_E!U51+FC_OTH_CP_CA_E!U51</f>
        <v>233.66381873999669</v>
      </c>
      <c r="V51" s="27">
        <f>FC_OTH_CP_SH_E!V51+FC_OTH_CP_SC_E!V51+FC_OTH_CP_HW_E!V51+FC_OTH_CP_CA_E!V51</f>
        <v>251.24170362587427</v>
      </c>
      <c r="W51" s="27">
        <f>FC_OTH_CP_SH_E!W51+FC_OTH_CP_SC_E!W51+FC_OTH_CP_HW_E!W51+FC_OTH_CP_CA_E!W51</f>
        <v>175.11523897764425</v>
      </c>
      <c r="X51" s="27">
        <f>FC_OTH_CP_SH_E!X51+FC_OTH_CP_SC_E!X51+FC_OTH_CP_HW_E!X51+FC_OTH_CP_CA_E!X51</f>
        <v>268.11835825437339</v>
      </c>
      <c r="Y51" s="27">
        <f>FC_OTH_CP_SH_E!Y51+FC_OTH_CP_SC_E!Y51+FC_OTH_CP_HW_E!Y51+FC_OTH_CP_CA_E!Y51</f>
        <v>198.84262521036234</v>
      </c>
      <c r="Z51" s="27">
        <f>FC_OTH_CP_SH_E!Z51+FC_OTH_CP_SC_E!Z51+FC_OTH_CP_HW_E!Z51+FC_OTH_CP_CA_E!Z51</f>
        <v>187.53503250773741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0.94923864000000024</v>
      </c>
      <c r="D61" s="49">
        <f t="shared" si="22"/>
        <v>1.5268226400000002</v>
      </c>
      <c r="E61" s="49">
        <f t="shared" si="22"/>
        <v>1.69773408</v>
      </c>
      <c r="F61" s="49">
        <f t="shared" si="22"/>
        <v>1.7218101599999998</v>
      </c>
      <c r="G61" s="49">
        <f t="shared" si="22"/>
        <v>1.6994174399999999</v>
      </c>
      <c r="H61" s="49">
        <f t="shared" si="22"/>
        <v>1.5933002399999998</v>
      </c>
      <c r="I61" s="49">
        <f t="shared" si="22"/>
        <v>1.4695833600000008</v>
      </c>
      <c r="J61" s="49">
        <f t="shared" si="22"/>
        <v>1.4461423199999999</v>
      </c>
      <c r="K61" s="49">
        <f t="shared" si="22"/>
        <v>1.8908215199999998</v>
      </c>
      <c r="L61" s="49">
        <f t="shared" si="22"/>
        <v>2.5608340800000011</v>
      </c>
      <c r="M61" s="49">
        <f t="shared" si="22"/>
        <v>2.1762669600000013</v>
      </c>
      <c r="N61" s="49">
        <f t="shared" si="22"/>
        <v>2.2131233587714991</v>
      </c>
      <c r="O61" s="49">
        <f t="shared" si="22"/>
        <v>3.4748093157775308</v>
      </c>
      <c r="P61" s="49">
        <f t="shared" si="22"/>
        <v>4.9739228624250744</v>
      </c>
      <c r="Q61" s="49">
        <f t="shared" si="22"/>
        <v>5.7756585297837857</v>
      </c>
      <c r="R61" s="49">
        <f t="shared" si="22"/>
        <v>4.6582175662705039</v>
      </c>
      <c r="S61" s="49">
        <f t="shared" si="22"/>
        <v>7.353335403046561</v>
      </c>
      <c r="T61" s="49">
        <f t="shared" si="22"/>
        <v>4.0312497418480779</v>
      </c>
      <c r="U61" s="49">
        <f t="shared" si="22"/>
        <v>3.8806455882385027</v>
      </c>
      <c r="V61" s="49">
        <f t="shared" si="22"/>
        <v>3.5069637844432888</v>
      </c>
      <c r="W61" s="49">
        <f t="shared" si="22"/>
        <v>3.3022983434691593</v>
      </c>
      <c r="X61" s="49">
        <f t="shared" si="22"/>
        <v>3.4966501259040008</v>
      </c>
      <c r="Y61" s="49">
        <f t="shared" ref="Y61:Z61" si="23">SUM(Y62:Y72)</f>
        <v>4.5418695625349725</v>
      </c>
      <c r="Z61" s="49">
        <f t="shared" si="23"/>
        <v>3.6998139742877312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0.11208959999999998</v>
      </c>
      <c r="D62" s="52">
        <f>FC_OTH_CP_SH_E!D62+FC_OTH_CP_SC_E!D62+FC_OTH_CP_HW_E!D62+FC_OTH_CP_CA_E!D62</f>
        <v>0.33586559999999993</v>
      </c>
      <c r="E62" s="52">
        <f>FC_OTH_CP_SH_E!E62+FC_OTH_CP_SC_E!E62+FC_OTH_CP_HW_E!E62+FC_OTH_CP_CA_E!E62</f>
        <v>0.5600447999999999</v>
      </c>
      <c r="F62" s="52">
        <f>FC_OTH_CP_SH_E!F62+FC_OTH_CP_SC_E!F62+FC_OTH_CP_HW_E!F62+FC_OTH_CP_CA_E!F62</f>
        <v>0.33586559999999982</v>
      </c>
      <c r="G62" s="52">
        <f>FC_OTH_CP_SH_E!G62+FC_OTH_CP_SC_E!G62+FC_OTH_CP_HW_E!G62+FC_OTH_CP_CA_E!G62</f>
        <v>0.42295679999999991</v>
      </c>
      <c r="H62" s="52">
        <f>FC_OTH_CP_SH_E!H62+FC_OTH_CP_SC_E!H62+FC_OTH_CP_HW_E!H62+FC_OTH_CP_CA_E!H62</f>
        <v>0.35320319999999999</v>
      </c>
      <c r="I62" s="52">
        <f>FC_OTH_CP_SH_E!I62+FC_OTH_CP_SC_E!I62+FC_OTH_CP_HW_E!I62+FC_OTH_CP_CA_E!I62</f>
        <v>0.14555520000000002</v>
      </c>
      <c r="J62" s="52">
        <f>FC_OTH_CP_SH_E!J62+FC_OTH_CP_SC_E!J62+FC_OTH_CP_HW_E!J62+FC_OTH_CP_CA_E!J62</f>
        <v>0.15926399999999996</v>
      </c>
      <c r="K62" s="52">
        <f>FC_OTH_CP_SH_E!K62+FC_OTH_CP_SC_E!K62+FC_OTH_CP_HW_E!K62+FC_OTH_CP_CA_E!K62</f>
        <v>0.42900480000000007</v>
      </c>
      <c r="L62" s="52">
        <f>FC_OTH_CP_SH_E!L62+FC_OTH_CP_SC_E!L62+FC_OTH_CP_HW_E!L62+FC_OTH_CP_CA_E!L62</f>
        <v>0.88260480000000041</v>
      </c>
      <c r="M62" s="52">
        <f>FC_OTH_CP_SH_E!M62+FC_OTH_CP_SC_E!M62+FC_OTH_CP_HW_E!M62+FC_OTH_CP_CA_E!M62</f>
        <v>0.65076479999999992</v>
      </c>
      <c r="N62" s="52">
        <f>FC_OTH_CP_SH_E!N62+FC_OTH_CP_SC_E!N62+FC_OTH_CP_HW_E!N62+FC_OTH_CP_CA_E!N62</f>
        <v>0.30925440000000004</v>
      </c>
      <c r="O62" s="52">
        <f>FC_OTH_CP_SH_E!O62+FC_OTH_CP_SC_E!O62+FC_OTH_CP_HW_E!O62+FC_OTH_CP_CA_E!O62</f>
        <v>0.9418752000000008</v>
      </c>
      <c r="P62" s="52">
        <f>FC_OTH_CP_SH_E!P62+FC_OTH_CP_SC_E!P62+FC_OTH_CP_HW_E!P62+FC_OTH_CP_CA_E!P62</f>
        <v>1.9462463999999995</v>
      </c>
      <c r="Q62" s="52">
        <f>FC_OTH_CP_SH_E!Q62+FC_OTH_CP_SC_E!Q62+FC_OTH_CP_HW_E!Q62+FC_OTH_CP_CA_E!Q62</f>
        <v>2.7308736000000016</v>
      </c>
      <c r="R62" s="52">
        <f>FC_OTH_CP_SH_E!R62+FC_OTH_CP_SC_E!R62+FC_OTH_CP_HW_E!R62+FC_OTH_CP_CA_E!R62</f>
        <v>1.1172672000000003</v>
      </c>
      <c r="S62" s="52">
        <f>FC_OTH_CP_SH_E!S62+FC_OTH_CP_SC_E!S62+FC_OTH_CP_HW_E!S62+FC_OTH_CP_CA_E!S62</f>
        <v>2.5587071999999997</v>
      </c>
      <c r="T62" s="52">
        <f>FC_OTH_CP_SH_E!T62+FC_OTH_CP_SC_E!T62+FC_OTH_CP_HW_E!T62+FC_OTH_CP_CA_E!T62</f>
        <v>8.8300800000000013E-2</v>
      </c>
      <c r="U62" s="52">
        <f>FC_OTH_CP_SH_E!U62+FC_OTH_CP_SC_E!U62+FC_OTH_CP_HW_E!U62+FC_OTH_CP_CA_E!U62</f>
        <v>0.12176640000000005</v>
      </c>
      <c r="V62" s="52">
        <f>FC_OTH_CP_SH_E!V62+FC_OTH_CP_SC_E!V62+FC_OTH_CP_HW_E!V62+FC_OTH_CP_CA_E!V62</f>
        <v>6.1689599999999963E-2</v>
      </c>
      <c r="W62" s="52">
        <f>FC_OTH_CP_SH_E!W62+FC_OTH_CP_SC_E!W62+FC_OTH_CP_HW_E!W62+FC_OTH_CP_CA_E!W62</f>
        <v>0.23022719999999985</v>
      </c>
      <c r="X62" s="52">
        <f>FC_OTH_CP_SH_E!X62+FC_OTH_CP_SC_E!X62+FC_OTH_CP_HW_E!X62+FC_OTH_CP_CA_E!X62</f>
        <v>0.65036159999999987</v>
      </c>
      <c r="Y62" s="52">
        <f>FC_OTH_CP_SH_E!Y62+FC_OTH_CP_SC_E!Y62+FC_OTH_CP_HW_E!Y62+FC_OTH_CP_CA_E!Y62</f>
        <v>0.54391679999999998</v>
      </c>
      <c r="Z62" s="52">
        <f>FC_OTH_CP_SH_E!Z62+FC_OTH_CP_SC_E!Z62+FC_OTH_CP_HW_E!Z62+FC_OTH_CP_CA_E!Z62</f>
        <v>0.69148800000000032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0.83714904000000023</v>
      </c>
      <c r="D64" s="52">
        <f>FC_OTH_CP_SH_E!D64+FC_OTH_CP_SC_E!D64+FC_OTH_CP_HW_E!D64+FC_OTH_CP_CA_E!D64</f>
        <v>1.1909570400000002</v>
      </c>
      <c r="E64" s="52">
        <f>FC_OTH_CP_SH_E!E64+FC_OTH_CP_SC_E!E64+FC_OTH_CP_HW_E!E64+FC_OTH_CP_CA_E!E64</f>
        <v>1.1376892800000002</v>
      </c>
      <c r="F64" s="52">
        <f>FC_OTH_CP_SH_E!F64+FC_OTH_CP_SC_E!F64+FC_OTH_CP_HW_E!F64+FC_OTH_CP_CA_E!F64</f>
        <v>1.38594456</v>
      </c>
      <c r="G64" s="52">
        <f>FC_OTH_CP_SH_E!G64+FC_OTH_CP_SC_E!G64+FC_OTH_CP_HW_E!G64+FC_OTH_CP_CA_E!G64</f>
        <v>1.27646064</v>
      </c>
      <c r="H64" s="52">
        <f>FC_OTH_CP_SH_E!H64+FC_OTH_CP_SC_E!H64+FC_OTH_CP_HW_E!H64+FC_OTH_CP_CA_E!H64</f>
        <v>1.2400970399999998</v>
      </c>
      <c r="I64" s="52">
        <f>FC_OTH_CP_SH_E!I64+FC_OTH_CP_SC_E!I64+FC_OTH_CP_HW_E!I64+FC_OTH_CP_CA_E!I64</f>
        <v>1.3240281600000008</v>
      </c>
      <c r="J64" s="52">
        <f>FC_OTH_CP_SH_E!J64+FC_OTH_CP_SC_E!J64+FC_OTH_CP_HW_E!J64+FC_OTH_CP_CA_E!J64</f>
        <v>1.2868783199999998</v>
      </c>
      <c r="K64" s="52">
        <f>FC_OTH_CP_SH_E!K64+FC_OTH_CP_SC_E!K64+FC_OTH_CP_HW_E!K64+FC_OTH_CP_CA_E!K64</f>
        <v>1.4618167199999996</v>
      </c>
      <c r="L64" s="52">
        <f>FC_OTH_CP_SH_E!L64+FC_OTH_CP_SC_E!L64+FC_OTH_CP_HW_E!L64+FC_OTH_CP_CA_E!L64</f>
        <v>1.6782292800000007</v>
      </c>
      <c r="M64" s="52">
        <f>FC_OTH_CP_SH_E!M64+FC_OTH_CP_SC_E!M64+FC_OTH_CP_HW_E!M64+FC_OTH_CP_CA_E!M64</f>
        <v>1.5255021600000012</v>
      </c>
      <c r="N64" s="52">
        <f>FC_OTH_CP_SH_E!N64+FC_OTH_CP_SC_E!N64+FC_OTH_CP_HW_E!N64+FC_OTH_CP_CA_E!N64</f>
        <v>1.903868958771499</v>
      </c>
      <c r="O64" s="52">
        <f>FC_OTH_CP_SH_E!O64+FC_OTH_CP_SC_E!O64+FC_OTH_CP_HW_E!O64+FC_OTH_CP_CA_E!O64</f>
        <v>2.5329341157775298</v>
      </c>
      <c r="P64" s="52">
        <f>FC_OTH_CP_SH_E!P64+FC_OTH_CP_SC_E!P64+FC_OTH_CP_HW_E!P64+FC_OTH_CP_CA_E!P64</f>
        <v>3.0276764624250752</v>
      </c>
      <c r="Q64" s="52">
        <f>FC_OTH_CP_SH_E!Q64+FC_OTH_CP_SC_E!Q64+FC_OTH_CP_HW_E!Q64+FC_OTH_CP_CA_E!Q64</f>
        <v>3.0447849297837841</v>
      </c>
      <c r="R64" s="52">
        <f>FC_OTH_CP_SH_E!R64+FC_OTH_CP_SC_E!R64+FC_OTH_CP_HW_E!R64+FC_OTH_CP_CA_E!R64</f>
        <v>3.5409503662705033</v>
      </c>
      <c r="S64" s="52">
        <f>FC_OTH_CP_SH_E!S64+FC_OTH_CP_SC_E!S64+FC_OTH_CP_HW_E!S64+FC_OTH_CP_CA_E!S64</f>
        <v>4.7946282030465612</v>
      </c>
      <c r="T64" s="52">
        <f>FC_OTH_CP_SH_E!T64+FC_OTH_CP_SC_E!T64+FC_OTH_CP_HW_E!T64+FC_OTH_CP_CA_E!T64</f>
        <v>3.9429489418480781</v>
      </c>
      <c r="U64" s="52">
        <f>FC_OTH_CP_SH_E!U64+FC_OTH_CP_SC_E!U64+FC_OTH_CP_HW_E!U64+FC_OTH_CP_CA_E!U64</f>
        <v>3.7588791882385024</v>
      </c>
      <c r="V64" s="52">
        <f>FC_OTH_CP_SH_E!V64+FC_OTH_CP_SC_E!V64+FC_OTH_CP_HW_E!V64+FC_OTH_CP_CA_E!V64</f>
        <v>3.445274184443289</v>
      </c>
      <c r="W64" s="52">
        <f>FC_OTH_CP_SH_E!W64+FC_OTH_CP_SC_E!W64+FC_OTH_CP_HW_E!W64+FC_OTH_CP_CA_E!W64</f>
        <v>3.0720711434691594</v>
      </c>
      <c r="X64" s="52">
        <f>FC_OTH_CP_SH_E!X64+FC_OTH_CP_SC_E!X64+FC_OTH_CP_HW_E!X64+FC_OTH_CP_CA_E!X64</f>
        <v>2.8462885259040007</v>
      </c>
      <c r="Y64" s="52">
        <f>FC_OTH_CP_SH_E!Y64+FC_OTH_CP_SC_E!Y64+FC_OTH_CP_HW_E!Y64+FC_OTH_CP_CA_E!Y64</f>
        <v>3.9979527625349722</v>
      </c>
      <c r="Z64" s="52">
        <f>FC_OTH_CP_SH_E!Z64+FC_OTH_CP_SC_E!Z64+FC_OTH_CP_HW_E!Z64+FC_OTH_CP_CA_E!Z64</f>
        <v>3.0083259742877311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464.91151296484207</v>
      </c>
      <c r="D2" s="21">
        <f t="shared" ref="D2:X2" si="0">SUM(D3,D17,D22,D25,D26,D51,D52)</f>
        <v>414.3742083425991</v>
      </c>
      <c r="E2" s="21">
        <f t="shared" si="0"/>
        <v>416.91387143679208</v>
      </c>
      <c r="F2" s="21">
        <f t="shared" si="0"/>
        <v>413.85272324435886</v>
      </c>
      <c r="G2" s="21">
        <f t="shared" si="0"/>
        <v>379.83737356375633</v>
      </c>
      <c r="H2" s="21">
        <f t="shared" si="0"/>
        <v>332.74809434776535</v>
      </c>
      <c r="I2" s="21">
        <f t="shared" si="0"/>
        <v>315.21392155506811</v>
      </c>
      <c r="J2" s="21">
        <f t="shared" si="0"/>
        <v>275.89626872565276</v>
      </c>
      <c r="K2" s="21">
        <f t="shared" si="0"/>
        <v>306.267946808754</v>
      </c>
      <c r="L2" s="21">
        <f t="shared" si="0"/>
        <v>310.98111981486642</v>
      </c>
      <c r="M2" s="21">
        <f t="shared" si="0"/>
        <v>406.12874640075813</v>
      </c>
      <c r="N2" s="21">
        <f t="shared" si="0"/>
        <v>215.48661290557504</v>
      </c>
      <c r="O2" s="21">
        <f t="shared" si="0"/>
        <v>314.4297181806752</v>
      </c>
      <c r="P2" s="21">
        <f t="shared" si="0"/>
        <v>342.86920016324268</v>
      </c>
      <c r="Q2" s="21">
        <f t="shared" si="0"/>
        <v>290.22218774563822</v>
      </c>
      <c r="R2" s="21">
        <f t="shared" si="0"/>
        <v>387.47310800539907</v>
      </c>
      <c r="S2" s="21">
        <f t="shared" si="0"/>
        <v>413.98606226752167</v>
      </c>
      <c r="T2" s="21">
        <f t="shared" si="0"/>
        <v>455.80759237168274</v>
      </c>
      <c r="U2" s="21">
        <f t="shared" si="0"/>
        <v>480.54014840433786</v>
      </c>
      <c r="V2" s="21">
        <f t="shared" si="0"/>
        <v>568.19350312249867</v>
      </c>
      <c r="W2" s="21">
        <f t="shared" si="0"/>
        <v>475.7897155660375</v>
      </c>
      <c r="X2" s="21">
        <f t="shared" si="0"/>
        <v>530.95718777402794</v>
      </c>
      <c r="Y2" s="21">
        <f t="shared" ref="Y2:Z2" si="1">SUM(Y3,Y17,Y22,Y25,Y26,Y51,Y52)</f>
        <v>389.63082309610638</v>
      </c>
      <c r="Z2" s="21">
        <f t="shared" si="1"/>
        <v>366.10901354199598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168.13869965909868</v>
      </c>
      <c r="D26" s="27">
        <f t="shared" si="16"/>
        <v>214.97886438170406</v>
      </c>
      <c r="E26" s="27">
        <f t="shared" si="16"/>
        <v>196.79946704033452</v>
      </c>
      <c r="F26" s="27">
        <f t="shared" si="16"/>
        <v>176.24070871908819</v>
      </c>
      <c r="G26" s="27">
        <f t="shared" si="16"/>
        <v>176.71053517809514</v>
      </c>
      <c r="H26" s="27">
        <f t="shared" si="16"/>
        <v>159.24007722973752</v>
      </c>
      <c r="I26" s="27">
        <f t="shared" si="16"/>
        <v>92.738962868665652</v>
      </c>
      <c r="J26" s="27">
        <f t="shared" si="16"/>
        <v>88.599930747960968</v>
      </c>
      <c r="K26" s="27">
        <f t="shared" si="16"/>
        <v>70.104414580054367</v>
      </c>
      <c r="L26" s="27">
        <f t="shared" si="16"/>
        <v>65.902580703875103</v>
      </c>
      <c r="M26" s="27">
        <f t="shared" si="16"/>
        <v>138.53554273065683</v>
      </c>
      <c r="N26" s="27">
        <f t="shared" si="16"/>
        <v>105.21964489826541</v>
      </c>
      <c r="O26" s="27">
        <f t="shared" si="16"/>
        <v>111.55206172160045</v>
      </c>
      <c r="P26" s="27">
        <f t="shared" si="16"/>
        <v>141.15304616221462</v>
      </c>
      <c r="Q26" s="27">
        <f t="shared" si="16"/>
        <v>126.77889187644733</v>
      </c>
      <c r="R26" s="27">
        <f t="shared" si="16"/>
        <v>194.39878841647547</v>
      </c>
      <c r="S26" s="27">
        <f t="shared" si="16"/>
        <v>190.01681037976687</v>
      </c>
      <c r="T26" s="27">
        <f t="shared" si="16"/>
        <v>286.65183692162805</v>
      </c>
      <c r="U26" s="27">
        <f t="shared" si="16"/>
        <v>283.82981286243</v>
      </c>
      <c r="V26" s="27">
        <f t="shared" si="16"/>
        <v>350.78311156520226</v>
      </c>
      <c r="W26" s="27">
        <f t="shared" si="16"/>
        <v>323.81092504731652</v>
      </c>
      <c r="X26" s="27">
        <f t="shared" si="16"/>
        <v>293.62169498156334</v>
      </c>
      <c r="Y26" s="27">
        <f t="shared" ref="Y26:Z26" si="17">SUM(Y27,Y33)</f>
        <v>230.4059599322336</v>
      </c>
      <c r="Z26" s="27">
        <f t="shared" si="17"/>
        <v>217.875277482949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168.13869965909868</v>
      </c>
      <c r="D33" s="19">
        <f t="shared" si="20"/>
        <v>214.97886438170406</v>
      </c>
      <c r="E33" s="19">
        <f t="shared" si="20"/>
        <v>196.79946704033452</v>
      </c>
      <c r="F33" s="19">
        <f t="shared" si="20"/>
        <v>176.24070871908819</v>
      </c>
      <c r="G33" s="19">
        <f t="shared" si="20"/>
        <v>176.71053517809514</v>
      </c>
      <c r="H33" s="19">
        <f t="shared" si="20"/>
        <v>159.24007722973752</v>
      </c>
      <c r="I33" s="19">
        <f t="shared" si="20"/>
        <v>92.738962868665652</v>
      </c>
      <c r="J33" s="19">
        <f t="shared" si="20"/>
        <v>88.599930747960968</v>
      </c>
      <c r="K33" s="19">
        <f t="shared" si="20"/>
        <v>70.104414580054367</v>
      </c>
      <c r="L33" s="19">
        <f t="shared" si="20"/>
        <v>65.902580703875103</v>
      </c>
      <c r="M33" s="19">
        <f t="shared" si="20"/>
        <v>138.53554273065683</v>
      </c>
      <c r="N33" s="19">
        <f t="shared" si="20"/>
        <v>105.21964489826541</v>
      </c>
      <c r="O33" s="19">
        <f t="shared" si="20"/>
        <v>111.55206172160045</v>
      </c>
      <c r="P33" s="19">
        <f t="shared" si="20"/>
        <v>141.15304616221462</v>
      </c>
      <c r="Q33" s="19">
        <f t="shared" si="20"/>
        <v>126.77889187644733</v>
      </c>
      <c r="R33" s="19">
        <f t="shared" si="20"/>
        <v>194.39878841647547</v>
      </c>
      <c r="S33" s="19">
        <f t="shared" si="20"/>
        <v>190.01681037976687</v>
      </c>
      <c r="T33" s="19">
        <f t="shared" si="20"/>
        <v>286.65183692162805</v>
      </c>
      <c r="U33" s="19">
        <f t="shared" si="20"/>
        <v>283.82981286243</v>
      </c>
      <c r="V33" s="19">
        <f t="shared" si="20"/>
        <v>350.78311156520226</v>
      </c>
      <c r="W33" s="19">
        <f t="shared" si="20"/>
        <v>323.81092504731652</v>
      </c>
      <c r="X33" s="19">
        <f t="shared" si="20"/>
        <v>293.62169498156334</v>
      </c>
      <c r="Y33" s="19">
        <f t="shared" ref="Y33:Z33" si="21">SUM(Y34:Y50)</f>
        <v>230.4059599322336</v>
      </c>
      <c r="Z33" s="19">
        <f t="shared" si="21"/>
        <v>217.875277482949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0.7159862064086685</v>
      </c>
      <c r="D38" s="8">
        <v>0.62061950724644543</v>
      </c>
      <c r="E38" s="8">
        <v>0.65580420006641604</v>
      </c>
      <c r="F38" s="8">
        <v>0.69808271656496101</v>
      </c>
      <c r="G38" s="8">
        <v>0.54108473857812411</v>
      </c>
      <c r="H38" s="8">
        <v>0.39413000335016107</v>
      </c>
      <c r="I38" s="8">
        <v>0.43863434343914687</v>
      </c>
      <c r="J38" s="8">
        <v>0.56297667930099671</v>
      </c>
      <c r="K38" s="8">
        <v>0.5375531773831892</v>
      </c>
      <c r="L38" s="8">
        <v>1.1175765575775662</v>
      </c>
      <c r="M38" s="8">
        <v>0.97714339898947089</v>
      </c>
      <c r="N38" s="8">
        <v>0.77407732747843194</v>
      </c>
      <c r="O38" s="8">
        <v>0.4852463595380051</v>
      </c>
      <c r="P38" s="8">
        <v>0.55014007659651898</v>
      </c>
      <c r="Q38" s="8">
        <v>0.49654623017066968</v>
      </c>
      <c r="R38" s="8">
        <v>0.6212495969227102</v>
      </c>
      <c r="S38" s="8">
        <v>0.62810820785636046</v>
      </c>
      <c r="T38" s="8">
        <v>0.62564529078883013</v>
      </c>
      <c r="U38" s="8">
        <v>0.65819360289378737</v>
      </c>
      <c r="V38" s="8">
        <v>0.58678835310931055</v>
      </c>
      <c r="W38" s="8">
        <v>0.52983533794294513</v>
      </c>
      <c r="X38" s="8">
        <v>0.66029793972141371</v>
      </c>
      <c r="Y38" s="8">
        <v>0.54853271583557173</v>
      </c>
      <c r="Z38" s="8">
        <v>0.46919562902085987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167.42271345269</v>
      </c>
      <c r="D43" s="8">
        <v>214.3582448744576</v>
      </c>
      <c r="E43" s="8">
        <v>196.14366284026809</v>
      </c>
      <c r="F43" s="8">
        <v>175.54262600252324</v>
      </c>
      <c r="G43" s="8">
        <v>176.16945043951702</v>
      </c>
      <c r="H43" s="8">
        <v>158.84594722638735</v>
      </c>
      <c r="I43" s="8">
        <v>92.300328525226504</v>
      </c>
      <c r="J43" s="8">
        <v>88.036954068659966</v>
      </c>
      <c r="K43" s="8">
        <v>69.566861402671179</v>
      </c>
      <c r="L43" s="8">
        <v>64.785004146297538</v>
      </c>
      <c r="M43" s="8">
        <v>137.55839933166735</v>
      </c>
      <c r="N43" s="8">
        <v>104.44556757078698</v>
      </c>
      <c r="O43" s="8">
        <v>111.06681536206244</v>
      </c>
      <c r="P43" s="8">
        <v>140.60290608561812</v>
      </c>
      <c r="Q43" s="8">
        <v>126.28234564627667</v>
      </c>
      <c r="R43" s="8">
        <v>193.77753881955275</v>
      </c>
      <c r="S43" s="8">
        <v>189.3887021719105</v>
      </c>
      <c r="T43" s="8">
        <v>286.02619163083921</v>
      </c>
      <c r="U43" s="8">
        <v>283.17161925953621</v>
      </c>
      <c r="V43" s="8">
        <v>350.19632321209298</v>
      </c>
      <c r="W43" s="8">
        <v>323.28108970937359</v>
      </c>
      <c r="X43" s="8">
        <v>292.96139704184191</v>
      </c>
      <c r="Y43" s="8">
        <v>229.85742721639804</v>
      </c>
      <c r="Z43" s="8">
        <v>217.40608185392813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296.7728133057434</v>
      </c>
      <c r="D51" s="27">
        <v>199.39534396089502</v>
      </c>
      <c r="E51" s="27">
        <v>220.11440439645756</v>
      </c>
      <c r="F51" s="27">
        <v>237.61201452527067</v>
      </c>
      <c r="G51" s="27">
        <v>203.12683838566119</v>
      </c>
      <c r="H51" s="27">
        <v>173.50801711802779</v>
      </c>
      <c r="I51" s="27">
        <v>222.47495868640246</v>
      </c>
      <c r="J51" s="27">
        <v>187.29633797769179</v>
      </c>
      <c r="K51" s="27">
        <v>236.16353222869964</v>
      </c>
      <c r="L51" s="27">
        <v>245.07853911099133</v>
      </c>
      <c r="M51" s="27">
        <v>267.59320367010127</v>
      </c>
      <c r="N51" s="27">
        <v>110.26696800730961</v>
      </c>
      <c r="O51" s="27">
        <v>202.87765645907476</v>
      </c>
      <c r="P51" s="27">
        <v>201.71615400102806</v>
      </c>
      <c r="Q51" s="27">
        <v>163.44329586919091</v>
      </c>
      <c r="R51" s="27">
        <v>193.0743195889236</v>
      </c>
      <c r="S51" s="27">
        <v>223.96925188775478</v>
      </c>
      <c r="T51" s="27">
        <v>169.1557554500547</v>
      </c>
      <c r="U51" s="27">
        <v>196.71033554190788</v>
      </c>
      <c r="V51" s="27">
        <v>217.41039155729644</v>
      </c>
      <c r="W51" s="27">
        <v>151.97879051872098</v>
      </c>
      <c r="X51" s="27">
        <v>237.33549279246463</v>
      </c>
      <c r="Y51" s="27">
        <v>159.22486316387278</v>
      </c>
      <c r="Z51" s="27">
        <v>148.23373605904695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0.82426418435614923</v>
      </c>
      <c r="D61" s="49">
        <f t="shared" si="24"/>
        <v>1.2762012235022357</v>
      </c>
      <c r="E61" s="49">
        <f t="shared" si="24"/>
        <v>1.46907849234471</v>
      </c>
      <c r="F61" s="49">
        <f t="shared" si="24"/>
        <v>1.4534274653276031</v>
      </c>
      <c r="G61" s="49">
        <f t="shared" si="24"/>
        <v>1.4174241595539554</v>
      </c>
      <c r="H61" s="49">
        <f t="shared" si="24"/>
        <v>1.2907421752875887</v>
      </c>
      <c r="I61" s="49">
        <f t="shared" si="24"/>
        <v>1.2003593753521817</v>
      </c>
      <c r="J61" s="49">
        <f t="shared" si="24"/>
        <v>1.153932659500901</v>
      </c>
      <c r="K61" s="49">
        <f t="shared" si="24"/>
        <v>1.6078988957300679</v>
      </c>
      <c r="L61" s="49">
        <f t="shared" si="24"/>
        <v>2.2728191065041718</v>
      </c>
      <c r="M61" s="49">
        <f t="shared" si="24"/>
        <v>1.9252111316793921</v>
      </c>
      <c r="N61" s="49">
        <f t="shared" si="24"/>
        <v>1.6069462129161054</v>
      </c>
      <c r="O61" s="49">
        <f t="shared" si="24"/>
        <v>2.9777592274752118</v>
      </c>
      <c r="P61" s="49">
        <f t="shared" si="24"/>
        <v>4.3955172415315511</v>
      </c>
      <c r="Q61" s="49">
        <f t="shared" si="24"/>
        <v>5.0957651226527858</v>
      </c>
      <c r="R61" s="49">
        <f t="shared" si="24"/>
        <v>3.9453016516845114</v>
      </c>
      <c r="S61" s="49">
        <f t="shared" si="24"/>
        <v>6.5002879877676998</v>
      </c>
      <c r="T61" s="49">
        <f t="shared" si="24"/>
        <v>3.3204345674157869</v>
      </c>
      <c r="U61" s="49">
        <f t="shared" si="24"/>
        <v>3.286186079379843</v>
      </c>
      <c r="V61" s="49">
        <f t="shared" si="24"/>
        <v>3.0430354460600899</v>
      </c>
      <c r="W61" s="49">
        <f t="shared" si="24"/>
        <v>2.8964123903791852</v>
      </c>
      <c r="X61" s="49">
        <f t="shared" si="24"/>
        <v>3.1698656515803432</v>
      </c>
      <c r="Y61" s="49">
        <f t="shared" ref="Y61:Z61" si="25">SUM(Y62:Y72)</f>
        <v>3.7453102682103778</v>
      </c>
      <c r="Z61" s="49">
        <f t="shared" si="25"/>
        <v>3.0693658422839167</v>
      </c>
    </row>
    <row r="62" spans="1:26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0.33586559999999993</v>
      </c>
      <c r="E62" s="52">
        <v>0.5600447999999999</v>
      </c>
      <c r="F62" s="52">
        <v>0.33586559999999982</v>
      </c>
      <c r="G62" s="52">
        <v>0.42295679999999991</v>
      </c>
      <c r="H62" s="52">
        <v>0.35320319999999999</v>
      </c>
      <c r="I62" s="52">
        <v>0.14555520000000002</v>
      </c>
      <c r="J62" s="52">
        <v>0.15926399999999996</v>
      </c>
      <c r="K62" s="52">
        <v>0.42900480000000007</v>
      </c>
      <c r="L62" s="52">
        <v>0.88260480000000041</v>
      </c>
      <c r="M62" s="52">
        <v>0.65076479999999992</v>
      </c>
      <c r="N62" s="52">
        <v>0.30925440000000004</v>
      </c>
      <c r="O62" s="52">
        <v>0.9418752000000008</v>
      </c>
      <c r="P62" s="52">
        <v>1.9462463999999995</v>
      </c>
      <c r="Q62" s="52">
        <v>2.7308736000000016</v>
      </c>
      <c r="R62" s="52">
        <v>1.1172672000000003</v>
      </c>
      <c r="S62" s="52">
        <v>2.5587071999999997</v>
      </c>
      <c r="T62" s="52">
        <v>8.8300800000000013E-2</v>
      </c>
      <c r="U62" s="52">
        <v>0.12176640000000005</v>
      </c>
      <c r="V62" s="52">
        <v>6.1689599999999963E-2</v>
      </c>
      <c r="W62" s="52">
        <v>0.23022719999999985</v>
      </c>
      <c r="X62" s="52">
        <v>0.65036159999999987</v>
      </c>
      <c r="Y62" s="52">
        <v>0.54391679999999998</v>
      </c>
      <c r="Z62" s="52">
        <v>0.69148800000000032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0.71217458435614922</v>
      </c>
      <c r="D64" s="52">
        <v>0.94033562350223576</v>
      </c>
      <c r="E64" s="52">
        <v>0.90903369234471021</v>
      </c>
      <c r="F64" s="52">
        <v>1.1175618653276034</v>
      </c>
      <c r="G64" s="52">
        <v>0.99446735955395549</v>
      </c>
      <c r="H64" s="52">
        <v>0.93753897528758878</v>
      </c>
      <c r="I64" s="52">
        <v>1.0548041753521817</v>
      </c>
      <c r="J64" s="52">
        <v>0.994668659500901</v>
      </c>
      <c r="K64" s="52">
        <v>1.1788940957300678</v>
      </c>
      <c r="L64" s="52">
        <v>1.3902143065041712</v>
      </c>
      <c r="M64" s="52">
        <v>1.2744463316793921</v>
      </c>
      <c r="N64" s="52">
        <v>1.2976918129161052</v>
      </c>
      <c r="O64" s="52">
        <v>2.0358840274752112</v>
      </c>
      <c r="P64" s="52">
        <v>2.4492708415315518</v>
      </c>
      <c r="Q64" s="52">
        <v>2.3648915226527838</v>
      </c>
      <c r="R64" s="52">
        <v>2.8280344516845108</v>
      </c>
      <c r="S64" s="52">
        <v>3.9415807877677</v>
      </c>
      <c r="T64" s="52">
        <v>3.2321337674157871</v>
      </c>
      <c r="U64" s="52">
        <v>3.1644196793798427</v>
      </c>
      <c r="V64" s="52">
        <v>2.9813458460600901</v>
      </c>
      <c r="W64" s="52">
        <v>2.6661851903791853</v>
      </c>
      <c r="X64" s="52">
        <v>2.5195040515803435</v>
      </c>
      <c r="Y64" s="52">
        <v>3.201393468210378</v>
      </c>
      <c r="Z64" s="52">
        <v>2.3778778422839166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1.7417059444154604E-2</v>
      </c>
      <c r="D2" s="21">
        <f t="shared" ref="D2:X2" si="0">SUM(D3,D17,D22,D25,D26,D51,D52)</f>
        <v>2.389251333471604E-2</v>
      </c>
      <c r="E2" s="21">
        <f t="shared" si="0"/>
        <v>3.7086303038740574E-2</v>
      </c>
      <c r="F2" s="21">
        <f t="shared" si="0"/>
        <v>3.7263913550506907E-2</v>
      </c>
      <c r="G2" s="21">
        <f t="shared" si="0"/>
        <v>5.7730857728496995E-2</v>
      </c>
      <c r="H2" s="21">
        <f t="shared" si="0"/>
        <v>6.7739449640146138E-2</v>
      </c>
      <c r="I2" s="21">
        <f t="shared" si="0"/>
        <v>9.5350111473516408E-2</v>
      </c>
      <c r="J2" s="21">
        <f t="shared" si="0"/>
        <v>0.11785149860045467</v>
      </c>
      <c r="K2" s="21">
        <f t="shared" si="0"/>
        <v>0.13166278380537572</v>
      </c>
      <c r="L2" s="21">
        <f t="shared" si="0"/>
        <v>0.17976594403769361</v>
      </c>
      <c r="M2" s="21">
        <f t="shared" si="0"/>
        <v>0.17716219205775835</v>
      </c>
      <c r="N2" s="21">
        <f t="shared" si="0"/>
        <v>0.1914010252407487</v>
      </c>
      <c r="O2" s="21">
        <f t="shared" si="0"/>
        <v>0.21928154583880244</v>
      </c>
      <c r="P2" s="21">
        <f t="shared" si="0"/>
        <v>0.26762861717031783</v>
      </c>
      <c r="Q2" s="21">
        <f t="shared" si="0"/>
        <v>0.35366465676443348</v>
      </c>
      <c r="R2" s="21">
        <f t="shared" si="0"/>
        <v>0.48527728886197347</v>
      </c>
      <c r="S2" s="21">
        <f t="shared" si="0"/>
        <v>0.61348216105420761</v>
      </c>
      <c r="T2" s="21">
        <f t="shared" si="0"/>
        <v>0.7319337985331098</v>
      </c>
      <c r="U2" s="21">
        <f t="shared" si="0"/>
        <v>0.83906143527213761</v>
      </c>
      <c r="V2" s="21">
        <f t="shared" si="0"/>
        <v>0.92968424761064483</v>
      </c>
      <c r="W2" s="21">
        <f t="shared" si="0"/>
        <v>0.99833712593445545</v>
      </c>
      <c r="X2" s="21">
        <f t="shared" si="0"/>
        <v>1.0636339854588659</v>
      </c>
      <c r="Y2" s="21">
        <f t="shared" ref="Y2:Z2" si="1">SUM(Y3,Y17,Y22,Y25,Y26,Y51,Y52)</f>
        <v>0.98904619003922167</v>
      </c>
      <c r="Z2" s="21">
        <f t="shared" si="1"/>
        <v>0.9681371597215801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1.7417059444154604E-2</v>
      </c>
      <c r="D51" s="27">
        <v>2.389251333471604E-2</v>
      </c>
      <c r="E51" s="27">
        <v>3.7086303038740574E-2</v>
      </c>
      <c r="F51" s="27">
        <v>3.7263913550506907E-2</v>
      </c>
      <c r="G51" s="27">
        <v>5.7730857728496995E-2</v>
      </c>
      <c r="H51" s="27">
        <v>6.7739449640146138E-2</v>
      </c>
      <c r="I51" s="27">
        <v>9.5350111473516408E-2</v>
      </c>
      <c r="J51" s="27">
        <v>0.11785149860045467</v>
      </c>
      <c r="K51" s="27">
        <v>0.13166278380537572</v>
      </c>
      <c r="L51" s="27">
        <v>0.17976594403769361</v>
      </c>
      <c r="M51" s="27">
        <v>0.17716219205775835</v>
      </c>
      <c r="N51" s="27">
        <v>0.1914010252407487</v>
      </c>
      <c r="O51" s="27">
        <v>0.21928154583880244</v>
      </c>
      <c r="P51" s="27">
        <v>0.26762861717031783</v>
      </c>
      <c r="Q51" s="27">
        <v>0.35366465676443348</v>
      </c>
      <c r="R51" s="27">
        <v>0.48527728886197347</v>
      </c>
      <c r="S51" s="27">
        <v>0.61348216105420761</v>
      </c>
      <c r="T51" s="27">
        <v>0.7319337985331098</v>
      </c>
      <c r="U51" s="27">
        <v>0.83906143527213761</v>
      </c>
      <c r="V51" s="27">
        <v>0.92968424761064483</v>
      </c>
      <c r="W51" s="27">
        <v>0.99833712593445545</v>
      </c>
      <c r="X51" s="27">
        <v>1.0636339854588659</v>
      </c>
      <c r="Y51" s="27">
        <v>0.98904619003922167</v>
      </c>
      <c r="Z51" s="27">
        <v>0.9681371597215801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4.1796237775891639E-5</v>
      </c>
      <c r="D61" s="49">
        <f t="shared" si="22"/>
        <v>1.126755568978675E-4</v>
      </c>
      <c r="E61" s="49">
        <f t="shared" si="22"/>
        <v>1.5315989464278673E-4</v>
      </c>
      <c r="F61" s="49">
        <f t="shared" si="22"/>
        <v>1.7526356493426399E-4</v>
      </c>
      <c r="G61" s="49">
        <f t="shared" si="22"/>
        <v>2.8263844456162312E-4</v>
      </c>
      <c r="H61" s="49">
        <f t="shared" si="22"/>
        <v>3.6602558923237905E-4</v>
      </c>
      <c r="I61" s="49">
        <f t="shared" si="22"/>
        <v>4.5207647771420027E-4</v>
      </c>
      <c r="J61" s="49">
        <f t="shared" si="22"/>
        <v>6.2587017663446557E-4</v>
      </c>
      <c r="K61" s="49">
        <f t="shared" si="22"/>
        <v>6.5724151815798118E-4</v>
      </c>
      <c r="L61" s="49">
        <f t="shared" si="22"/>
        <v>1.0197269337820275E-3</v>
      </c>
      <c r="M61" s="49">
        <f t="shared" si="22"/>
        <v>8.4375725049670735E-4</v>
      </c>
      <c r="N61" s="49">
        <f t="shared" si="22"/>
        <v>2.2525290023591047E-3</v>
      </c>
      <c r="O61" s="49">
        <f t="shared" si="22"/>
        <v>2.2004976027675434E-3</v>
      </c>
      <c r="P61" s="49">
        <f t="shared" si="22"/>
        <v>3.2495908502763195E-3</v>
      </c>
      <c r="Q61" s="49">
        <f t="shared" si="22"/>
        <v>5.1172398610555229E-3</v>
      </c>
      <c r="R61" s="49">
        <f t="shared" si="22"/>
        <v>7.1080446868525375E-3</v>
      </c>
      <c r="S61" s="49">
        <f t="shared" si="22"/>
        <v>1.0796524430332662E-2</v>
      </c>
      <c r="T61" s="49">
        <f t="shared" si="22"/>
        <v>1.3985382521910538E-2</v>
      </c>
      <c r="U61" s="49">
        <f t="shared" si="22"/>
        <v>1.3497727563065375E-2</v>
      </c>
      <c r="V61" s="49">
        <f t="shared" si="22"/>
        <v>1.2748747886004514E-2</v>
      </c>
      <c r="W61" s="49">
        <f t="shared" si="22"/>
        <v>1.7513967910175506E-2</v>
      </c>
      <c r="X61" s="49">
        <f t="shared" si="22"/>
        <v>1.1291316373423795E-2</v>
      </c>
      <c r="Y61" s="49">
        <f t="shared" ref="Y61:Z61" si="23">SUM(Y62:Y72)</f>
        <v>1.9885876801107191E-2</v>
      </c>
      <c r="Z61" s="49">
        <f t="shared" si="23"/>
        <v>1.553028319731896E-2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4.1796237775891639E-5</v>
      </c>
      <c r="D64" s="52">
        <v>1.126755568978675E-4</v>
      </c>
      <c r="E64" s="52">
        <v>1.5315989464278673E-4</v>
      </c>
      <c r="F64" s="52">
        <v>1.7526356493426399E-4</v>
      </c>
      <c r="G64" s="52">
        <v>2.8263844456162312E-4</v>
      </c>
      <c r="H64" s="52">
        <v>3.6602558923237905E-4</v>
      </c>
      <c r="I64" s="52">
        <v>4.5207647771420027E-4</v>
      </c>
      <c r="J64" s="52">
        <v>6.2587017663446557E-4</v>
      </c>
      <c r="K64" s="52">
        <v>6.5724151815798118E-4</v>
      </c>
      <c r="L64" s="52">
        <v>1.0197269337820275E-3</v>
      </c>
      <c r="M64" s="52">
        <v>8.4375725049670735E-4</v>
      </c>
      <c r="N64" s="52">
        <v>2.2525290023591047E-3</v>
      </c>
      <c r="O64" s="52">
        <v>2.2004976027675434E-3</v>
      </c>
      <c r="P64" s="52">
        <v>3.2495908502763195E-3</v>
      </c>
      <c r="Q64" s="52">
        <v>5.1172398610555229E-3</v>
      </c>
      <c r="R64" s="52">
        <v>7.1080446868525375E-3</v>
      </c>
      <c r="S64" s="52">
        <v>1.0796524430332662E-2</v>
      </c>
      <c r="T64" s="52">
        <v>1.3985382521910538E-2</v>
      </c>
      <c r="U64" s="52">
        <v>1.3497727563065375E-2</v>
      </c>
      <c r="V64" s="52">
        <v>1.2748747886004514E-2</v>
      </c>
      <c r="W64" s="52">
        <v>1.7513967910175506E-2</v>
      </c>
      <c r="X64" s="52">
        <v>1.1291316373423795E-2</v>
      </c>
      <c r="Y64" s="52">
        <v>1.9885876801107191E-2</v>
      </c>
      <c r="Z64" s="52">
        <v>1.553028319731896E-2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35.425290994646929</v>
      </c>
      <c r="D2" s="21">
        <f t="shared" ref="D2:X2" si="0">SUM(D3,D17,D22,D25,D26,D51,D52)</f>
        <v>35.488375873249474</v>
      </c>
      <c r="E2" s="21">
        <f t="shared" si="0"/>
        <v>36.462878408995799</v>
      </c>
      <c r="F2" s="21">
        <f t="shared" si="0"/>
        <v>37.789413856083613</v>
      </c>
      <c r="G2" s="21">
        <f t="shared" si="0"/>
        <v>37.528305759684471</v>
      </c>
      <c r="H2" s="21">
        <f t="shared" si="0"/>
        <v>36.908263266806514</v>
      </c>
      <c r="I2" s="21">
        <f t="shared" si="0"/>
        <v>30.701548346488927</v>
      </c>
      <c r="J2" s="21">
        <f t="shared" si="0"/>
        <v>29.446374316698659</v>
      </c>
      <c r="K2" s="21">
        <f t="shared" si="0"/>
        <v>29.479361894046541</v>
      </c>
      <c r="L2" s="21">
        <f t="shared" si="0"/>
        <v>28.443585895815929</v>
      </c>
      <c r="M2" s="21">
        <f t="shared" si="0"/>
        <v>36.249739830219426</v>
      </c>
      <c r="N2" s="21">
        <f t="shared" si="0"/>
        <v>31.039447252881811</v>
      </c>
      <c r="O2" s="21">
        <f t="shared" si="0"/>
        <v>35.21611887380007</v>
      </c>
      <c r="P2" s="21">
        <f t="shared" si="0"/>
        <v>35.981204898992551</v>
      </c>
      <c r="Q2" s="21">
        <f t="shared" si="0"/>
        <v>38.90442813213032</v>
      </c>
      <c r="R2" s="21">
        <f t="shared" si="0"/>
        <v>42.025805140280241</v>
      </c>
      <c r="S2" s="21">
        <f t="shared" si="0"/>
        <v>42.87931697636337</v>
      </c>
      <c r="T2" s="21">
        <f t="shared" si="0"/>
        <v>43.004249339419928</v>
      </c>
      <c r="U2" s="21">
        <f t="shared" si="0"/>
        <v>45.283287747378523</v>
      </c>
      <c r="V2" s="21">
        <f t="shared" si="0"/>
        <v>47.369714749655799</v>
      </c>
      <c r="W2" s="21">
        <f t="shared" si="0"/>
        <v>35.115785475447538</v>
      </c>
      <c r="X2" s="21">
        <f t="shared" si="0"/>
        <v>44.195954173185854</v>
      </c>
      <c r="Y2" s="21">
        <f t="shared" ref="Y2:Z2" si="1">SUM(Y3,Y17,Y22,Y25,Y26,Y51,Y52)</f>
        <v>38.176358355478527</v>
      </c>
      <c r="Z2" s="21">
        <f t="shared" si="1"/>
        <v>37.526915193921447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20.640548700901316</v>
      </c>
      <c r="D26" s="27">
        <f t="shared" ref="D26:X26" si="21">SUM(D27,D33)</f>
        <v>20.271146698295968</v>
      </c>
      <c r="E26" s="27">
        <f t="shared" si="21"/>
        <v>20.690459559665499</v>
      </c>
      <c r="F26" s="27">
        <f t="shared" si="21"/>
        <v>20.538769960911804</v>
      </c>
      <c r="G26" s="27">
        <f t="shared" si="21"/>
        <v>20.232395741904902</v>
      </c>
      <c r="H26" s="27">
        <f t="shared" si="21"/>
        <v>19.140483650262524</v>
      </c>
      <c r="I26" s="27">
        <f t="shared" si="21"/>
        <v>12.861006771334326</v>
      </c>
      <c r="J26" s="27">
        <f t="shared" si="21"/>
        <v>11.539449812039011</v>
      </c>
      <c r="K26" s="27">
        <f t="shared" si="21"/>
        <v>8.1126352999456568</v>
      </c>
      <c r="L26" s="27">
        <f t="shared" si="21"/>
        <v>8.6214980961248688</v>
      </c>
      <c r="M26" s="27">
        <f t="shared" si="21"/>
        <v>13.413801949343215</v>
      </c>
      <c r="N26" s="27">
        <f t="shared" si="21"/>
        <v>9.4289503017345559</v>
      </c>
      <c r="O26" s="27">
        <f t="shared" si="21"/>
        <v>14.449264878399516</v>
      </c>
      <c r="P26" s="27">
        <f t="shared" si="21"/>
        <v>14.347741357785411</v>
      </c>
      <c r="Q26" s="27">
        <f t="shared" si="21"/>
        <v>15.479058043552616</v>
      </c>
      <c r="R26" s="27">
        <f t="shared" si="21"/>
        <v>15.197192823524503</v>
      </c>
      <c r="S26" s="27">
        <f t="shared" si="21"/>
        <v>14.523433100232914</v>
      </c>
      <c r="T26" s="27">
        <f t="shared" si="21"/>
        <v>23.124159518372029</v>
      </c>
      <c r="U26" s="27">
        <f t="shared" si="21"/>
        <v>24.789595737569911</v>
      </c>
      <c r="V26" s="27">
        <f t="shared" si="21"/>
        <v>27.790397234797744</v>
      </c>
      <c r="W26" s="27">
        <f t="shared" si="21"/>
        <v>22.405306032683413</v>
      </c>
      <c r="X26" s="27">
        <f t="shared" si="21"/>
        <v>25.972042898436627</v>
      </c>
      <c r="Y26" s="27">
        <f t="shared" ref="Y26:Z26" si="22">SUM(Y27,Y33)</f>
        <v>20.247331907766355</v>
      </c>
      <c r="Z26" s="27">
        <f t="shared" si="22"/>
        <v>19.672282757051093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20.640548700901316</v>
      </c>
      <c r="D33" s="19">
        <f t="shared" ref="D33:X33" si="27">SUM(D34:D50)</f>
        <v>20.271146698295968</v>
      </c>
      <c r="E33" s="19">
        <f t="shared" si="27"/>
        <v>20.690459559665499</v>
      </c>
      <c r="F33" s="19">
        <f t="shared" si="27"/>
        <v>20.538769960911804</v>
      </c>
      <c r="G33" s="19">
        <f t="shared" si="27"/>
        <v>20.232395741904902</v>
      </c>
      <c r="H33" s="19">
        <f t="shared" si="27"/>
        <v>19.140483650262524</v>
      </c>
      <c r="I33" s="19">
        <f t="shared" si="27"/>
        <v>12.861006771334326</v>
      </c>
      <c r="J33" s="19">
        <f t="shared" si="27"/>
        <v>11.539449812039011</v>
      </c>
      <c r="K33" s="19">
        <f t="shared" si="27"/>
        <v>8.1126352999456568</v>
      </c>
      <c r="L33" s="19">
        <f t="shared" si="27"/>
        <v>8.6214980961248688</v>
      </c>
      <c r="M33" s="19">
        <f t="shared" si="27"/>
        <v>13.413801949343215</v>
      </c>
      <c r="N33" s="19">
        <f t="shared" si="27"/>
        <v>9.4289503017345559</v>
      </c>
      <c r="O33" s="19">
        <f t="shared" si="27"/>
        <v>14.449264878399516</v>
      </c>
      <c r="P33" s="19">
        <f t="shared" si="27"/>
        <v>14.347741357785411</v>
      </c>
      <c r="Q33" s="19">
        <f t="shared" si="27"/>
        <v>15.479058043552616</v>
      </c>
      <c r="R33" s="19">
        <f t="shared" si="27"/>
        <v>15.197192823524503</v>
      </c>
      <c r="S33" s="19">
        <f t="shared" si="27"/>
        <v>14.523433100232914</v>
      </c>
      <c r="T33" s="19">
        <f t="shared" si="27"/>
        <v>23.124159518372029</v>
      </c>
      <c r="U33" s="19">
        <f t="shared" si="27"/>
        <v>24.789595737569911</v>
      </c>
      <c r="V33" s="19">
        <f t="shared" si="27"/>
        <v>27.790397234797744</v>
      </c>
      <c r="W33" s="19">
        <f t="shared" si="27"/>
        <v>22.405306032683413</v>
      </c>
      <c r="X33" s="19">
        <f t="shared" si="27"/>
        <v>25.972042898436627</v>
      </c>
      <c r="Y33" s="19">
        <f t="shared" ref="Y33:Z33" si="28">SUM(Y34:Y50)</f>
        <v>20.247331907766355</v>
      </c>
      <c r="Z33" s="19">
        <f t="shared" si="28"/>
        <v>19.672282757051093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8.7893793591331537E-2</v>
      </c>
      <c r="D38" s="8">
        <v>5.8520492753554344E-2</v>
      </c>
      <c r="E38" s="8">
        <v>6.8947799933584103E-2</v>
      </c>
      <c r="F38" s="8">
        <v>8.1353283435039003E-2</v>
      </c>
      <c r="G38" s="8">
        <v>6.1951261421875882E-2</v>
      </c>
      <c r="H38" s="8">
        <v>4.73739966498389E-2</v>
      </c>
      <c r="I38" s="8">
        <v>6.0829656560853242E-2</v>
      </c>
      <c r="J38" s="8">
        <v>7.332332069900338E-2</v>
      </c>
      <c r="K38" s="8">
        <v>6.2206822616810861E-2</v>
      </c>
      <c r="L38" s="8">
        <v>0.14620344242243338</v>
      </c>
      <c r="M38" s="8">
        <v>9.4612601010529693E-2</v>
      </c>
      <c r="N38" s="8">
        <v>6.9366672521567918E-2</v>
      </c>
      <c r="O38" s="8">
        <v>6.2853640461994736E-2</v>
      </c>
      <c r="P38" s="8">
        <v>5.5919923403481335E-2</v>
      </c>
      <c r="Q38" s="8">
        <v>6.0625769829330163E-2</v>
      </c>
      <c r="R38" s="8">
        <v>4.8566403077289703E-2</v>
      </c>
      <c r="S38" s="8">
        <v>4.8007792143638622E-2</v>
      </c>
      <c r="T38" s="8">
        <v>5.0470709211169827E-2</v>
      </c>
      <c r="U38" s="8">
        <v>5.7486397106212429E-2</v>
      </c>
      <c r="V38" s="8">
        <v>4.6487646890689613E-2</v>
      </c>
      <c r="W38" s="8">
        <v>3.6660662057054642E-2</v>
      </c>
      <c r="X38" s="8">
        <v>5.840606027858633E-2</v>
      </c>
      <c r="Y38" s="8">
        <v>4.8203284164428158E-2</v>
      </c>
      <c r="Z38" s="8">
        <v>4.2364370979140378E-2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20.552654907309986</v>
      </c>
      <c r="D43" s="8">
        <v>20.212626205542414</v>
      </c>
      <c r="E43" s="8">
        <v>20.621511759731913</v>
      </c>
      <c r="F43" s="8">
        <v>20.457416677476765</v>
      </c>
      <c r="G43" s="8">
        <v>20.170444480483027</v>
      </c>
      <c r="H43" s="8">
        <v>19.093109653612686</v>
      </c>
      <c r="I43" s="8">
        <v>12.800177114773472</v>
      </c>
      <c r="J43" s="8">
        <v>11.466126491340008</v>
      </c>
      <c r="K43" s="8">
        <v>8.0504284773288468</v>
      </c>
      <c r="L43" s="8">
        <v>8.4752946537024361</v>
      </c>
      <c r="M43" s="8">
        <v>13.319189348332685</v>
      </c>
      <c r="N43" s="8">
        <v>9.3595836292129881</v>
      </c>
      <c r="O43" s="8">
        <v>14.386411237937521</v>
      </c>
      <c r="P43" s="8">
        <v>14.29182143438193</v>
      </c>
      <c r="Q43" s="8">
        <v>15.418432273723285</v>
      </c>
      <c r="R43" s="8">
        <v>15.148626420447213</v>
      </c>
      <c r="S43" s="8">
        <v>14.475425308089276</v>
      </c>
      <c r="T43" s="8">
        <v>23.07368880916086</v>
      </c>
      <c r="U43" s="8">
        <v>24.732109340463698</v>
      </c>
      <c r="V43" s="8">
        <v>27.743909587907055</v>
      </c>
      <c r="W43" s="8">
        <v>22.368645370626357</v>
      </c>
      <c r="X43" s="8">
        <v>25.913636838158041</v>
      </c>
      <c r="Y43" s="8">
        <v>20.199128623601926</v>
      </c>
      <c r="Z43" s="8">
        <v>19.629918386071953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14.784742293745609</v>
      </c>
      <c r="D51" s="27">
        <v>15.217229174953504</v>
      </c>
      <c r="E51" s="27">
        <v>15.772418849330302</v>
      </c>
      <c r="F51" s="27">
        <v>17.250643895171812</v>
      </c>
      <c r="G51" s="27">
        <v>17.295910017779569</v>
      </c>
      <c r="H51" s="27">
        <v>17.76777961654399</v>
      </c>
      <c r="I51" s="27">
        <v>17.840541575154599</v>
      </c>
      <c r="J51" s="27">
        <v>17.906924504659649</v>
      </c>
      <c r="K51" s="27">
        <v>21.366726594100886</v>
      </c>
      <c r="L51" s="27">
        <v>19.822087799691062</v>
      </c>
      <c r="M51" s="27">
        <v>22.835937880876209</v>
      </c>
      <c r="N51" s="27">
        <v>21.610496951147255</v>
      </c>
      <c r="O51" s="27">
        <v>20.766853995400556</v>
      </c>
      <c r="P51" s="27">
        <v>21.633463541207139</v>
      </c>
      <c r="Q51" s="27">
        <v>23.425370088577708</v>
      </c>
      <c r="R51" s="27">
        <v>26.828612316755734</v>
      </c>
      <c r="S51" s="27">
        <v>28.355883876130459</v>
      </c>
      <c r="T51" s="27">
        <v>19.880089821047896</v>
      </c>
      <c r="U51" s="27">
        <v>20.493692009808612</v>
      </c>
      <c r="V51" s="27">
        <v>19.579317514858058</v>
      </c>
      <c r="W51" s="27">
        <v>12.710479442764122</v>
      </c>
      <c r="X51" s="27">
        <v>18.223911274749231</v>
      </c>
      <c r="Y51" s="27">
        <v>17.929026447712168</v>
      </c>
      <c r="Z51" s="27">
        <v>17.854632436870354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3.5479387685736129E-2</v>
      </c>
      <c r="D61" s="49">
        <f t="shared" si="32"/>
        <v>7.1763474512286637E-2</v>
      </c>
      <c r="E61" s="49">
        <f t="shared" si="32"/>
        <v>6.5137309769104673E-2</v>
      </c>
      <c r="F61" s="49">
        <f t="shared" si="32"/>
        <v>8.1135046172255351E-2</v>
      </c>
      <c r="G61" s="49">
        <f t="shared" si="32"/>
        <v>8.4677229770136697E-2</v>
      </c>
      <c r="H61" s="49">
        <f t="shared" si="32"/>
        <v>9.600700977119038E-2</v>
      </c>
      <c r="I61" s="49">
        <f t="shared" si="32"/>
        <v>8.4586048942898021E-2</v>
      </c>
      <c r="J61" s="49">
        <f t="shared" si="32"/>
        <v>9.5097730073906234E-2</v>
      </c>
      <c r="K61" s="49">
        <f t="shared" si="32"/>
        <v>0.10665959976611099</v>
      </c>
      <c r="L61" s="49">
        <f t="shared" si="32"/>
        <v>0.11244130205718376</v>
      </c>
      <c r="M61" s="49">
        <f t="shared" si="32"/>
        <v>0.10875902998874598</v>
      </c>
      <c r="N61" s="49">
        <f t="shared" si="32"/>
        <v>0.25432607310553074</v>
      </c>
      <c r="O61" s="49">
        <f t="shared" si="32"/>
        <v>0.20839607026254478</v>
      </c>
      <c r="P61" s="49">
        <f t="shared" si="32"/>
        <v>0.26267708560685976</v>
      </c>
      <c r="Q61" s="49">
        <f t="shared" si="32"/>
        <v>0.33894604757492613</v>
      </c>
      <c r="R61" s="49">
        <f t="shared" si="32"/>
        <v>0.39296909130231789</v>
      </c>
      <c r="S61" s="49">
        <f t="shared" si="32"/>
        <v>0.49902835395611039</v>
      </c>
      <c r="T61" s="49">
        <f t="shared" si="32"/>
        <v>0.37985766099953894</v>
      </c>
      <c r="U61" s="49">
        <f t="shared" si="32"/>
        <v>0.32967582572788506</v>
      </c>
      <c r="V61" s="49">
        <f t="shared" si="32"/>
        <v>0.2684909241158791</v>
      </c>
      <c r="W61" s="49">
        <f t="shared" si="32"/>
        <v>0.2229817196021332</v>
      </c>
      <c r="X61" s="49">
        <f t="shared" si="32"/>
        <v>0.19346123814916061</v>
      </c>
      <c r="Y61" s="49">
        <f t="shared" ref="Y61:Z61" si="33">SUM(Y62:Y72)</f>
        <v>0.36048307419177045</v>
      </c>
      <c r="Z61" s="49">
        <f t="shared" si="33"/>
        <v>0.28641344394669954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3.5479387685736129E-2</v>
      </c>
      <c r="D64" s="52">
        <v>7.1763474512286637E-2</v>
      </c>
      <c r="E64" s="52">
        <v>6.5137309769104673E-2</v>
      </c>
      <c r="F64" s="52">
        <v>8.1135046172255351E-2</v>
      </c>
      <c r="G64" s="52">
        <v>8.4677229770136697E-2</v>
      </c>
      <c r="H64" s="52">
        <v>9.600700977119038E-2</v>
      </c>
      <c r="I64" s="52">
        <v>8.4586048942898021E-2</v>
      </c>
      <c r="J64" s="52">
        <v>9.5097730073906234E-2</v>
      </c>
      <c r="K64" s="52">
        <v>0.10665959976611099</v>
      </c>
      <c r="L64" s="52">
        <v>0.11244130205718376</v>
      </c>
      <c r="M64" s="52">
        <v>0.10875902998874598</v>
      </c>
      <c r="N64" s="52">
        <v>0.25432607310553074</v>
      </c>
      <c r="O64" s="52">
        <v>0.20839607026254478</v>
      </c>
      <c r="P64" s="52">
        <v>0.26267708560685976</v>
      </c>
      <c r="Q64" s="52">
        <v>0.33894604757492613</v>
      </c>
      <c r="R64" s="52">
        <v>0.39296909130231789</v>
      </c>
      <c r="S64" s="52">
        <v>0.49902835395611039</v>
      </c>
      <c r="T64" s="52">
        <v>0.37985766099953894</v>
      </c>
      <c r="U64" s="52">
        <v>0.32967582572788506</v>
      </c>
      <c r="V64" s="52">
        <v>0.2684909241158791</v>
      </c>
      <c r="W64" s="52">
        <v>0.2229817196021332</v>
      </c>
      <c r="X64" s="52">
        <v>0.19346123814916061</v>
      </c>
      <c r="Y64" s="52">
        <v>0.36048307419177045</v>
      </c>
      <c r="Z64" s="52">
        <v>0.28641344394669954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48.886766941066853</v>
      </c>
      <c r="D2" s="21">
        <f t="shared" ref="D2:X2" si="0">SUM(D3,D17,D22,D25,D26,D51,D52)</f>
        <v>61.123146270816903</v>
      </c>
      <c r="E2" s="21">
        <f t="shared" si="0"/>
        <v>51.167781651173328</v>
      </c>
      <c r="F2" s="21">
        <f t="shared" si="0"/>
        <v>42.677313186006998</v>
      </c>
      <c r="G2" s="21">
        <f t="shared" si="0"/>
        <v>40.245437618830728</v>
      </c>
      <c r="H2" s="21">
        <f t="shared" si="0"/>
        <v>38.158152935788067</v>
      </c>
      <c r="I2" s="21">
        <f t="shared" si="0"/>
        <v>38.847723946969495</v>
      </c>
      <c r="J2" s="21">
        <f t="shared" si="0"/>
        <v>36.998370459048054</v>
      </c>
      <c r="K2" s="21">
        <f t="shared" si="0"/>
        <v>35.178462713394055</v>
      </c>
      <c r="L2" s="21">
        <f t="shared" si="0"/>
        <v>52.457196025280069</v>
      </c>
      <c r="M2" s="21">
        <f t="shared" si="0"/>
        <v>53.005666456965102</v>
      </c>
      <c r="N2" s="21">
        <f t="shared" si="0"/>
        <v>53.600231485256884</v>
      </c>
      <c r="O2" s="21">
        <f t="shared" si="0"/>
        <v>52.738569901826601</v>
      </c>
      <c r="P2" s="21">
        <f t="shared" si="0"/>
        <v>50.804858773377447</v>
      </c>
      <c r="Q2" s="21">
        <f t="shared" si="0"/>
        <v>45.577557438051727</v>
      </c>
      <c r="R2" s="21">
        <f t="shared" si="0"/>
        <v>45.884910502971735</v>
      </c>
      <c r="S2" s="21">
        <f t="shared" si="0"/>
        <v>45.805966876985195</v>
      </c>
      <c r="T2" s="21">
        <f t="shared" si="0"/>
        <v>39.528234295388515</v>
      </c>
      <c r="U2" s="21">
        <f t="shared" si="0"/>
        <v>35.921564633008067</v>
      </c>
      <c r="V2" s="21">
        <f t="shared" si="0"/>
        <v>37.527116946109153</v>
      </c>
      <c r="W2" s="21">
        <f t="shared" si="0"/>
        <v>28.158109690224684</v>
      </c>
      <c r="X2" s="21">
        <f t="shared" si="0"/>
        <v>39.659298481700688</v>
      </c>
      <c r="Y2" s="21">
        <f t="shared" ref="Y2:Z2" si="1">SUM(Y3,Y17,Y22,Y25,Y26,Y51,Y52)</f>
        <v>41.871228568738132</v>
      </c>
      <c r="Z2" s="21">
        <f t="shared" si="1"/>
        <v>48.744045652098521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11.610374759999999</v>
      </c>
      <c r="D26" s="27">
        <f t="shared" si="16"/>
        <v>23.220749519999998</v>
      </c>
      <c r="E26" s="27">
        <f t="shared" si="16"/>
        <v>11.610374760000001</v>
      </c>
      <c r="F26" s="27">
        <f t="shared" si="16"/>
        <v>2.9026504799999988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21.685375080000004</v>
      </c>
      <c r="M26" s="27">
        <f t="shared" si="16"/>
        <v>23.305025880000002</v>
      </c>
      <c r="N26" s="27">
        <f t="shared" si="16"/>
        <v>23.894278920000001</v>
      </c>
      <c r="O26" s="27">
        <f t="shared" si="16"/>
        <v>24.193221480000009</v>
      </c>
      <c r="P26" s="27">
        <f t="shared" si="16"/>
        <v>25.069831919999988</v>
      </c>
      <c r="Q26" s="27">
        <f t="shared" si="16"/>
        <v>22.36753655999998</v>
      </c>
      <c r="R26" s="27">
        <f t="shared" si="16"/>
        <v>24.526919519999971</v>
      </c>
      <c r="S26" s="27">
        <f t="shared" si="16"/>
        <v>26.303310720000013</v>
      </c>
      <c r="T26" s="27">
        <f t="shared" si="16"/>
        <v>22.939298280000013</v>
      </c>
      <c r="U26" s="27">
        <f t="shared" si="16"/>
        <v>20.300834879999993</v>
      </c>
      <c r="V26" s="27">
        <f t="shared" si="16"/>
        <v>24.204806640000008</v>
      </c>
      <c r="W26" s="27">
        <f t="shared" si="16"/>
        <v>18.730477799999989</v>
      </c>
      <c r="X26" s="27">
        <f t="shared" si="16"/>
        <v>28.163978280000023</v>
      </c>
      <c r="Y26" s="27">
        <f t="shared" ref="Y26:Z26" si="17">SUM(Y27,Y33)</f>
        <v>21.171539159999991</v>
      </c>
      <c r="Z26" s="27">
        <f t="shared" si="17"/>
        <v>28.265518799999992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11.610374759999999</v>
      </c>
      <c r="D33" s="19">
        <f t="shared" si="20"/>
        <v>23.220749519999998</v>
      </c>
      <c r="E33" s="19">
        <f t="shared" si="20"/>
        <v>11.610374760000001</v>
      </c>
      <c r="F33" s="19">
        <f t="shared" si="20"/>
        <v>2.9026504799999988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21.685375080000004</v>
      </c>
      <c r="M33" s="19">
        <f t="shared" si="20"/>
        <v>23.305025880000002</v>
      </c>
      <c r="N33" s="19">
        <f t="shared" si="20"/>
        <v>23.894278920000001</v>
      </c>
      <c r="O33" s="19">
        <f t="shared" si="20"/>
        <v>24.193221480000009</v>
      </c>
      <c r="P33" s="19">
        <f t="shared" si="20"/>
        <v>25.069831919999988</v>
      </c>
      <c r="Q33" s="19">
        <f t="shared" si="20"/>
        <v>22.36753655999998</v>
      </c>
      <c r="R33" s="19">
        <f t="shared" si="20"/>
        <v>24.526919519999971</v>
      </c>
      <c r="S33" s="19">
        <f t="shared" si="20"/>
        <v>26.303310720000013</v>
      </c>
      <c r="T33" s="19">
        <f t="shared" si="20"/>
        <v>22.939298280000013</v>
      </c>
      <c r="U33" s="19">
        <f t="shared" si="20"/>
        <v>20.300834879999993</v>
      </c>
      <c r="V33" s="19">
        <f t="shared" si="20"/>
        <v>24.204806640000008</v>
      </c>
      <c r="W33" s="19">
        <f t="shared" si="20"/>
        <v>18.730477799999989</v>
      </c>
      <c r="X33" s="19">
        <f t="shared" si="20"/>
        <v>28.163978280000023</v>
      </c>
      <c r="Y33" s="19">
        <f t="shared" ref="Y33:Z33" si="21">SUM(Y34:Y50)</f>
        <v>21.171539159999991</v>
      </c>
      <c r="Z33" s="19">
        <f t="shared" si="21"/>
        <v>28.265518799999992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11.610374759999999</v>
      </c>
      <c r="D36" s="8">
        <v>23.220749519999998</v>
      </c>
      <c r="E36" s="8">
        <v>11.610374760000001</v>
      </c>
      <c r="F36" s="8">
        <v>2.9026504799999988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21.685375080000004</v>
      </c>
      <c r="M36" s="8">
        <v>23.305025880000002</v>
      </c>
      <c r="N36" s="8">
        <v>23.894278920000001</v>
      </c>
      <c r="O36" s="8">
        <v>24.193221480000009</v>
      </c>
      <c r="P36" s="8">
        <v>25.069831919999988</v>
      </c>
      <c r="Q36" s="8">
        <v>22.36753655999998</v>
      </c>
      <c r="R36" s="8">
        <v>24.526919519999971</v>
      </c>
      <c r="S36" s="8">
        <v>26.303310720000013</v>
      </c>
      <c r="T36" s="8">
        <v>22.939298280000013</v>
      </c>
      <c r="U36" s="8">
        <v>20.300834879999993</v>
      </c>
      <c r="V36" s="8">
        <v>24.204806640000008</v>
      </c>
      <c r="W36" s="8">
        <v>18.730477799999989</v>
      </c>
      <c r="X36" s="8">
        <v>28.163978280000023</v>
      </c>
      <c r="Y36" s="8">
        <v>21.171539159999991</v>
      </c>
      <c r="Z36" s="8">
        <v>28.265518799999992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37.276392181066853</v>
      </c>
      <c r="D51" s="27">
        <v>37.902396750816905</v>
      </c>
      <c r="E51" s="27">
        <v>39.557406891173329</v>
      </c>
      <c r="F51" s="27">
        <v>39.774662706007</v>
      </c>
      <c r="G51" s="27">
        <v>40.245437618830728</v>
      </c>
      <c r="H51" s="27">
        <v>38.158152935788067</v>
      </c>
      <c r="I51" s="27">
        <v>38.847723946969495</v>
      </c>
      <c r="J51" s="27">
        <v>36.998370459048054</v>
      </c>
      <c r="K51" s="27">
        <v>35.178462713394055</v>
      </c>
      <c r="L51" s="27">
        <v>30.771820945280069</v>
      </c>
      <c r="M51" s="27">
        <v>29.700640576965096</v>
      </c>
      <c r="N51" s="27">
        <v>29.705952565256879</v>
      </c>
      <c r="O51" s="27">
        <v>28.545348421826592</v>
      </c>
      <c r="P51" s="27">
        <v>25.735026853377462</v>
      </c>
      <c r="Q51" s="27">
        <v>23.210020878051751</v>
      </c>
      <c r="R51" s="27">
        <v>21.357990982971767</v>
      </c>
      <c r="S51" s="27">
        <v>19.502656156985186</v>
      </c>
      <c r="T51" s="27">
        <v>16.588936015388498</v>
      </c>
      <c r="U51" s="27">
        <v>15.620729753008074</v>
      </c>
      <c r="V51" s="27">
        <v>13.322310306109143</v>
      </c>
      <c r="W51" s="27">
        <v>9.4276318902246974</v>
      </c>
      <c r="X51" s="27">
        <v>11.495320201700668</v>
      </c>
      <c r="Y51" s="27">
        <v>20.699689408738141</v>
      </c>
      <c r="Z51" s="27">
        <v>20.478526852098533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8.9453271720338998E-2</v>
      </c>
      <c r="D61" s="49">
        <f t="shared" si="24"/>
        <v>0.17874526642858002</v>
      </c>
      <c r="E61" s="49">
        <f t="shared" si="24"/>
        <v>0.16336511799154244</v>
      </c>
      <c r="F61" s="49">
        <f t="shared" si="24"/>
        <v>0.18707238493520706</v>
      </c>
      <c r="G61" s="49">
        <f t="shared" si="24"/>
        <v>0.19703341223134624</v>
      </c>
      <c r="H61" s="49">
        <f t="shared" si="24"/>
        <v>0.20618502935198826</v>
      </c>
      <c r="I61" s="49">
        <f t="shared" si="24"/>
        <v>0.18418585922720673</v>
      </c>
      <c r="J61" s="49">
        <f t="shared" si="24"/>
        <v>0.19648606024855814</v>
      </c>
      <c r="K61" s="49">
        <f t="shared" si="24"/>
        <v>0.17560578298566276</v>
      </c>
      <c r="L61" s="49">
        <f t="shared" si="24"/>
        <v>0.17455394450486375</v>
      </c>
      <c r="M61" s="49">
        <f t="shared" si="24"/>
        <v>0.14145304108136636</v>
      </c>
      <c r="N61" s="49">
        <f t="shared" si="24"/>
        <v>0.34959854374750376</v>
      </c>
      <c r="O61" s="49">
        <f t="shared" si="24"/>
        <v>0.28645352043700623</v>
      </c>
      <c r="P61" s="49">
        <f t="shared" si="24"/>
        <v>0.31247894443638685</v>
      </c>
      <c r="Q61" s="49">
        <f t="shared" si="24"/>
        <v>0.33583011969501847</v>
      </c>
      <c r="R61" s="49">
        <f t="shared" si="24"/>
        <v>0.31283877859682185</v>
      </c>
      <c r="S61" s="49">
        <f t="shared" si="24"/>
        <v>0.34322253689241838</v>
      </c>
      <c r="T61" s="49">
        <f t="shared" si="24"/>
        <v>0.3169721309108417</v>
      </c>
      <c r="U61" s="49">
        <f t="shared" si="24"/>
        <v>0.25128595556770894</v>
      </c>
      <c r="V61" s="49">
        <f t="shared" si="24"/>
        <v>0.18268866638131512</v>
      </c>
      <c r="W61" s="49">
        <f t="shared" si="24"/>
        <v>0.16539026557766523</v>
      </c>
      <c r="X61" s="49">
        <f t="shared" si="24"/>
        <v>0.12203191980107309</v>
      </c>
      <c r="Y61" s="49">
        <f t="shared" ref="Y61:Z61" si="25">SUM(Y62:Y72)</f>
        <v>0.41619034333171673</v>
      </c>
      <c r="Z61" s="49">
        <f t="shared" si="25"/>
        <v>0.32850440485979604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8.9453271720338998E-2</v>
      </c>
      <c r="D64" s="52">
        <v>0.17874526642858002</v>
      </c>
      <c r="E64" s="52">
        <v>0.16336511799154244</v>
      </c>
      <c r="F64" s="52">
        <v>0.18707238493520706</v>
      </c>
      <c r="G64" s="52">
        <v>0.19703341223134624</v>
      </c>
      <c r="H64" s="52">
        <v>0.20618502935198826</v>
      </c>
      <c r="I64" s="52">
        <v>0.18418585922720673</v>
      </c>
      <c r="J64" s="52">
        <v>0.19648606024855814</v>
      </c>
      <c r="K64" s="52">
        <v>0.17560578298566276</v>
      </c>
      <c r="L64" s="52">
        <v>0.17455394450486375</v>
      </c>
      <c r="M64" s="52">
        <v>0.14145304108136636</v>
      </c>
      <c r="N64" s="52">
        <v>0.34959854374750376</v>
      </c>
      <c r="O64" s="52">
        <v>0.28645352043700623</v>
      </c>
      <c r="P64" s="52">
        <v>0.31247894443638685</v>
      </c>
      <c r="Q64" s="52">
        <v>0.33583011969501847</v>
      </c>
      <c r="R64" s="52">
        <v>0.31283877859682185</v>
      </c>
      <c r="S64" s="52">
        <v>0.34322253689241838</v>
      </c>
      <c r="T64" s="52">
        <v>0.3169721309108417</v>
      </c>
      <c r="U64" s="52">
        <v>0.25128595556770894</v>
      </c>
      <c r="V64" s="52">
        <v>0.18268866638131512</v>
      </c>
      <c r="W64" s="52">
        <v>0.16539026557766523</v>
      </c>
      <c r="X64" s="52">
        <v>0.12203191980107309</v>
      </c>
      <c r="Y64" s="52">
        <v>0.41619034333171673</v>
      </c>
      <c r="Z64" s="52">
        <v>0.32850440485979604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1074.12376836</v>
      </c>
      <c r="D2" s="21">
        <f t="shared" ref="D2:X2" si="0">SUM(D3,D17,D22,D25,D26,D51,D52)</f>
        <v>1167.07433292</v>
      </c>
      <c r="E2" s="21">
        <f t="shared" si="0"/>
        <v>1104.9832605599997</v>
      </c>
      <c r="F2" s="21">
        <f t="shared" si="0"/>
        <v>1146.0297151200002</v>
      </c>
      <c r="G2" s="21">
        <f t="shared" si="0"/>
        <v>1225.6347081599999</v>
      </c>
      <c r="H2" s="21">
        <f t="shared" si="0"/>
        <v>1200.43008156</v>
      </c>
      <c r="I2" s="21">
        <f t="shared" si="0"/>
        <v>1186.9809207599997</v>
      </c>
      <c r="J2" s="21">
        <f t="shared" si="0"/>
        <v>1146.1002141600002</v>
      </c>
      <c r="K2" s="21">
        <f t="shared" si="0"/>
        <v>1179.3457182000002</v>
      </c>
      <c r="L2" s="21">
        <f t="shared" si="0"/>
        <v>1161.2365196399996</v>
      </c>
      <c r="M2" s="21">
        <f t="shared" si="0"/>
        <v>1140.2019803999997</v>
      </c>
      <c r="N2" s="21">
        <f t="shared" si="0"/>
        <v>1043.8536598576525</v>
      </c>
      <c r="O2" s="21">
        <f t="shared" si="0"/>
        <v>1064.4486284970087</v>
      </c>
      <c r="P2" s="21">
        <f t="shared" si="0"/>
        <v>1056.490556161184</v>
      </c>
      <c r="Q2" s="21">
        <f t="shared" si="0"/>
        <v>952.97250927796563</v>
      </c>
      <c r="R2" s="21">
        <f t="shared" si="0"/>
        <v>1065.2871248289675</v>
      </c>
      <c r="S2" s="21">
        <f t="shared" si="0"/>
        <v>1097.5074901517787</v>
      </c>
      <c r="T2" s="21">
        <f t="shared" si="0"/>
        <v>1111.6155821931879</v>
      </c>
      <c r="U2" s="21">
        <f t="shared" si="0"/>
        <v>1025.4326725946876</v>
      </c>
      <c r="V2" s="21">
        <f t="shared" si="0"/>
        <v>938.98826620831551</v>
      </c>
      <c r="W2" s="21">
        <f t="shared" si="0"/>
        <v>1023.1270099428871</v>
      </c>
      <c r="X2" s="21">
        <f t="shared" si="0"/>
        <v>978.59719198470839</v>
      </c>
      <c r="Y2" s="21">
        <f t="shared" ref="Y2:Z2" si="1">SUM(Y3,Y17,Y22,Y25,Y26,Y51,Y52)</f>
        <v>904.95104782547287</v>
      </c>
      <c r="Z2" s="21">
        <f t="shared" si="1"/>
        <v>900.80971865226923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6.2078016000000007</v>
      </c>
      <c r="D3" s="24">
        <f t="shared" si="2"/>
        <v>5.0087267999999989</v>
      </c>
      <c r="E3" s="24">
        <f t="shared" si="2"/>
        <v>3.9637936800000007</v>
      </c>
      <c r="F3" s="24">
        <f t="shared" si="2"/>
        <v>2.8781306400000002</v>
      </c>
      <c r="G3" s="24">
        <f t="shared" si="2"/>
        <v>2.6702676000000003</v>
      </c>
      <c r="H3" s="24">
        <f t="shared" si="2"/>
        <v>2.9318520000000006</v>
      </c>
      <c r="I3" s="24">
        <f t="shared" si="2"/>
        <v>2.5147214400000002</v>
      </c>
      <c r="J3" s="24">
        <f t="shared" si="2"/>
        <v>2.0993464800000003</v>
      </c>
      <c r="K3" s="24">
        <f t="shared" si="2"/>
        <v>1.9353734400000002</v>
      </c>
      <c r="L3" s="24">
        <f t="shared" si="2"/>
        <v>2.1172535999999997</v>
      </c>
      <c r="M3" s="24">
        <f t="shared" si="2"/>
        <v>2.4715336800000003</v>
      </c>
      <c r="N3" s="24">
        <f t="shared" si="2"/>
        <v>2.2229407200000004</v>
      </c>
      <c r="O3" s="24">
        <f t="shared" si="2"/>
        <v>1.8282818399999998</v>
      </c>
      <c r="P3" s="24">
        <f t="shared" si="2"/>
        <v>2.5930212000000012</v>
      </c>
      <c r="Q3" s="24">
        <f t="shared" si="2"/>
        <v>2.0329848000000004</v>
      </c>
      <c r="R3" s="24">
        <f t="shared" si="2"/>
        <v>2.5164770400000003</v>
      </c>
      <c r="S3" s="24">
        <f t="shared" si="2"/>
        <v>2.3953406400000001</v>
      </c>
      <c r="T3" s="24">
        <f t="shared" si="2"/>
        <v>1.5547593599999998</v>
      </c>
      <c r="U3" s="24">
        <f t="shared" si="2"/>
        <v>0.96979344000000012</v>
      </c>
      <c r="V3" s="24">
        <f t="shared" si="2"/>
        <v>1.0154390400000002</v>
      </c>
      <c r="W3" s="24">
        <f t="shared" si="2"/>
        <v>0.94029936000000036</v>
      </c>
      <c r="X3" s="24">
        <f t="shared" si="2"/>
        <v>0.87569328000000024</v>
      </c>
      <c r="Y3" s="24">
        <f t="shared" ref="Y3:Z3" si="3">SUM(Y4,Y8,Y11)</f>
        <v>4.1702522400000017</v>
      </c>
      <c r="Z3" s="24">
        <f t="shared" si="3"/>
        <v>0.98840280000000047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6.2078016000000007</v>
      </c>
      <c r="D11" s="19">
        <f t="shared" si="8"/>
        <v>5.0087267999999989</v>
      </c>
      <c r="E11" s="19">
        <f t="shared" si="8"/>
        <v>3.9637936800000007</v>
      </c>
      <c r="F11" s="19">
        <f t="shared" si="8"/>
        <v>2.8781306400000002</v>
      </c>
      <c r="G11" s="19">
        <f t="shared" si="8"/>
        <v>2.6702676000000003</v>
      </c>
      <c r="H11" s="19">
        <f t="shared" si="8"/>
        <v>2.9318520000000006</v>
      </c>
      <c r="I11" s="19">
        <f t="shared" si="8"/>
        <v>2.5147214400000002</v>
      </c>
      <c r="J11" s="19">
        <f t="shared" si="8"/>
        <v>2.0993464800000003</v>
      </c>
      <c r="K11" s="19">
        <f t="shared" si="8"/>
        <v>1.9353734400000002</v>
      </c>
      <c r="L11" s="19">
        <f t="shared" si="8"/>
        <v>2.1172535999999997</v>
      </c>
      <c r="M11" s="19">
        <f t="shared" si="8"/>
        <v>2.4715336800000003</v>
      </c>
      <c r="N11" s="19">
        <f t="shared" si="8"/>
        <v>2.2229407200000004</v>
      </c>
      <c r="O11" s="19">
        <f t="shared" si="8"/>
        <v>1.8282818399999998</v>
      </c>
      <c r="P11" s="19">
        <f t="shared" si="8"/>
        <v>2.5930212000000012</v>
      </c>
      <c r="Q11" s="19">
        <f t="shared" si="8"/>
        <v>2.0329848000000004</v>
      </c>
      <c r="R11" s="19">
        <f t="shared" si="8"/>
        <v>2.5164770400000003</v>
      </c>
      <c r="S11" s="19">
        <f t="shared" si="8"/>
        <v>2.3953406400000001</v>
      </c>
      <c r="T11" s="19">
        <f t="shared" si="8"/>
        <v>1.5547593599999998</v>
      </c>
      <c r="U11" s="19">
        <f t="shared" si="8"/>
        <v>0.96979344000000012</v>
      </c>
      <c r="V11" s="19">
        <f t="shared" si="8"/>
        <v>1.0154390400000002</v>
      </c>
      <c r="W11" s="19">
        <f t="shared" si="8"/>
        <v>0.94029936000000036</v>
      </c>
      <c r="X11" s="19">
        <f t="shared" si="8"/>
        <v>0.87569328000000024</v>
      </c>
      <c r="Y11" s="19">
        <f t="shared" ref="Y11:Z11" si="9">SUM(Y12:Y16)</f>
        <v>4.1702522400000017</v>
      </c>
      <c r="Z11" s="19">
        <f t="shared" si="9"/>
        <v>0.98840280000000047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0.58040136000000009</v>
      </c>
      <c r="D12" s="8">
        <f>FC_OTH_HH_SH_E!D12+FC_OTH_HH_SC_E!D12+FC_OTH_HH_WH_E!D12+FC_OTH_HH_CO_E!D12</f>
        <v>0.37956072000000002</v>
      </c>
      <c r="E12" s="8">
        <f>FC_OTH_HH_SH_E!E12+FC_OTH_HH_SC_E!E12+FC_OTH_HH_WH_E!E12+FC_OTH_HH_CO_E!E12</f>
        <v>0.51439080000000026</v>
      </c>
      <c r="F12" s="8">
        <f>FC_OTH_HH_SH_E!F12+FC_OTH_HH_SC_E!F12+FC_OTH_HH_WH_E!F12+FC_OTH_HH_CO_E!F12</f>
        <v>0.15414168</v>
      </c>
      <c r="G12" s="8">
        <f>FC_OTH_HH_SH_E!G12+FC_OTH_HH_SC_E!G12+FC_OTH_HH_WH_E!G12+FC_OTH_HH_CO_E!G12</f>
        <v>0.29704752000000006</v>
      </c>
      <c r="H12" s="8">
        <f>FC_OTH_HH_SH_E!H12+FC_OTH_HH_SC_E!H12+FC_OTH_HH_WH_E!H12+FC_OTH_HH_CO_E!H12</f>
        <v>0.27492696000000005</v>
      </c>
      <c r="I12" s="8">
        <f>FC_OTH_HH_SH_E!I12+FC_OTH_HH_SC_E!I12+FC_OTH_HH_WH_E!I12+FC_OTH_HH_CO_E!I12</f>
        <v>0.34093752000000005</v>
      </c>
      <c r="J12" s="8">
        <f>FC_OTH_HH_SH_E!J12+FC_OTH_HH_SC_E!J12+FC_OTH_HH_WH_E!J12+FC_OTH_HH_CO_E!J12</f>
        <v>0.3107412</v>
      </c>
      <c r="K12" s="8">
        <f>FC_OTH_HH_SH_E!K12+FC_OTH_HH_SC_E!K12+FC_OTH_HH_WH_E!K12+FC_OTH_HH_CO_E!K12</f>
        <v>0.29423856000000004</v>
      </c>
      <c r="L12" s="8">
        <f>FC_OTH_HH_SH_E!L12+FC_OTH_HH_SC_E!L12+FC_OTH_HH_WH_E!L12+FC_OTH_HH_CO_E!L12</f>
        <v>0.42625967999999997</v>
      </c>
      <c r="M12" s="8">
        <f>FC_OTH_HH_SH_E!M12+FC_OTH_HH_SC_E!M12+FC_OTH_HH_WH_E!M12+FC_OTH_HH_CO_E!M12</f>
        <v>0.73700088000000008</v>
      </c>
      <c r="N12" s="8">
        <f>FC_OTH_HH_SH_E!N12+FC_OTH_HH_SC_E!N12+FC_OTH_HH_WH_E!N12+FC_OTH_HH_CO_E!N12</f>
        <v>0.48419448000000015</v>
      </c>
      <c r="O12" s="8">
        <f>FC_OTH_HH_SH_E!O12+FC_OTH_HH_SC_E!O12+FC_OTH_HH_WH_E!O12+FC_OTH_HH_CO_E!O12</f>
        <v>0.47295863999999999</v>
      </c>
      <c r="P12" s="8">
        <f>FC_OTH_HH_SH_E!P12+FC_OTH_HH_SC_E!P12+FC_OTH_HH_WH_E!P12+FC_OTH_HH_CO_E!P12</f>
        <v>0.76754832000000039</v>
      </c>
      <c r="Q12" s="8">
        <f>FC_OTH_HH_SH_E!Q12+FC_OTH_HH_SC_E!Q12+FC_OTH_HH_WH_E!Q12+FC_OTH_HH_CO_E!Q12</f>
        <v>0.96558000000000044</v>
      </c>
      <c r="R12" s="8">
        <f>FC_OTH_HH_SH_E!R12+FC_OTH_HH_SC_E!R12+FC_OTH_HH_WH_E!R12+FC_OTH_HH_CO_E!R12</f>
        <v>1.4164180800000004</v>
      </c>
      <c r="S12" s="8">
        <f>FC_OTH_HH_SH_E!S12+FC_OTH_HH_SC_E!S12+FC_OTH_HH_WH_E!S12+FC_OTH_HH_CO_E!S12</f>
        <v>0.60252192000000004</v>
      </c>
      <c r="T12" s="8">
        <f>FC_OTH_HH_SH_E!T12+FC_OTH_HH_SC_E!T12+FC_OTH_HH_WH_E!T12+FC_OTH_HH_CO_E!T12</f>
        <v>0.31635911999999999</v>
      </c>
      <c r="U12" s="8">
        <f>FC_OTH_HH_SH_E!U12+FC_OTH_HH_SC_E!U12+FC_OTH_HH_WH_E!U12+FC_OTH_HH_CO_E!U12</f>
        <v>0.31355015999999997</v>
      </c>
      <c r="V12" s="8">
        <f>FC_OTH_HH_SH_E!V12+FC_OTH_HH_SC_E!V12+FC_OTH_HH_WH_E!V12+FC_OTH_HH_CO_E!V12</f>
        <v>0.24473064</v>
      </c>
      <c r="W12" s="8">
        <f>FC_OTH_HH_SH_E!W12+FC_OTH_HH_SC_E!W12+FC_OTH_HH_WH_E!W12+FC_OTH_HH_CO_E!W12</f>
        <v>0.15414168000000003</v>
      </c>
      <c r="X12" s="8">
        <f>FC_OTH_HH_SH_E!X12+FC_OTH_HH_SC_E!X12+FC_OTH_HH_WH_E!X12+FC_OTH_HH_CO_E!X12</f>
        <v>0.34936440000000013</v>
      </c>
      <c r="Y12" s="8">
        <f>FC_OTH_HH_SH_E!Y12+FC_OTH_HH_SC_E!Y12+FC_OTH_HH_WH_E!Y12+FC_OTH_HH_CO_E!Y12</f>
        <v>0.22296120000000008</v>
      </c>
      <c r="Z12" s="8">
        <f>FC_OTH_HH_SH_E!Z12+FC_OTH_HH_SC_E!Z12+FC_OTH_HH_WH_E!Z12+FC_OTH_HH_CO_E!Z12</f>
        <v>0.43187760000000019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5.6274002400000009</v>
      </c>
      <c r="D16" s="8">
        <f>FC_OTH_HH_SH_E!D16+FC_OTH_HH_SC_E!D16+FC_OTH_HH_WH_E!D16+FC_OTH_HH_CO_E!D16</f>
        <v>4.6291660799999992</v>
      </c>
      <c r="E16" s="8">
        <f>FC_OTH_HH_SH_E!E16+FC_OTH_HH_SC_E!E16+FC_OTH_HH_WH_E!E16+FC_OTH_HH_CO_E!E16</f>
        <v>3.4494028800000005</v>
      </c>
      <c r="F16" s="8">
        <f>FC_OTH_HH_SH_E!F16+FC_OTH_HH_SC_E!F16+FC_OTH_HH_WH_E!F16+FC_OTH_HH_CO_E!F16</f>
        <v>2.7239889600000002</v>
      </c>
      <c r="G16" s="8">
        <f>FC_OTH_HH_SH_E!G16+FC_OTH_HH_SC_E!G16+FC_OTH_HH_WH_E!G16+FC_OTH_HH_CO_E!G16</f>
        <v>2.3732200800000003</v>
      </c>
      <c r="H16" s="8">
        <f>FC_OTH_HH_SH_E!H16+FC_OTH_HH_SC_E!H16+FC_OTH_HH_WH_E!H16+FC_OTH_HH_CO_E!H16</f>
        <v>2.6569250400000004</v>
      </c>
      <c r="I16" s="8">
        <f>FC_OTH_HH_SH_E!I16+FC_OTH_HH_SC_E!I16+FC_OTH_HH_WH_E!I16+FC_OTH_HH_CO_E!I16</f>
        <v>2.17378392</v>
      </c>
      <c r="J16" s="8">
        <f>FC_OTH_HH_SH_E!J16+FC_OTH_HH_SC_E!J16+FC_OTH_HH_WH_E!J16+FC_OTH_HH_CO_E!J16</f>
        <v>1.7886052800000005</v>
      </c>
      <c r="K16" s="8">
        <f>FC_OTH_HH_SH_E!K16+FC_OTH_HH_SC_E!K16+FC_OTH_HH_WH_E!K16+FC_OTH_HH_CO_E!K16</f>
        <v>1.6411348800000003</v>
      </c>
      <c r="L16" s="8">
        <f>FC_OTH_HH_SH_E!L16+FC_OTH_HH_SC_E!L16+FC_OTH_HH_WH_E!L16+FC_OTH_HH_CO_E!L16</f>
        <v>1.6909939199999999</v>
      </c>
      <c r="M16" s="8">
        <f>FC_OTH_HH_SH_E!M16+FC_OTH_HH_SC_E!M16+FC_OTH_HH_WH_E!M16+FC_OTH_HH_CO_E!M16</f>
        <v>1.7345328000000002</v>
      </c>
      <c r="N16" s="8">
        <f>FC_OTH_HH_SH_E!N16+FC_OTH_HH_SC_E!N16+FC_OTH_HH_WH_E!N16+FC_OTH_HH_CO_E!N16</f>
        <v>1.7387462400000002</v>
      </c>
      <c r="O16" s="8">
        <f>FC_OTH_HH_SH_E!O16+FC_OTH_HH_SC_E!O16+FC_OTH_HH_WH_E!O16+FC_OTH_HH_CO_E!O16</f>
        <v>1.3553232</v>
      </c>
      <c r="P16" s="8">
        <f>FC_OTH_HH_SH_E!P16+FC_OTH_HH_SC_E!P16+FC_OTH_HH_WH_E!P16+FC_OTH_HH_CO_E!P16</f>
        <v>1.8254728800000009</v>
      </c>
      <c r="Q16" s="8">
        <f>FC_OTH_HH_SH_E!Q16+FC_OTH_HH_SC_E!Q16+FC_OTH_HH_WH_E!Q16+FC_OTH_HH_CO_E!Q16</f>
        <v>1.0674048</v>
      </c>
      <c r="R16" s="8">
        <f>FC_OTH_HH_SH_E!R16+FC_OTH_HH_SC_E!R16+FC_OTH_HH_WH_E!R16+FC_OTH_HH_CO_E!R16</f>
        <v>1.1000589599999999</v>
      </c>
      <c r="S16" s="8">
        <f>FC_OTH_HH_SH_E!S16+FC_OTH_HH_SC_E!S16+FC_OTH_HH_WH_E!S16+FC_OTH_HH_CO_E!S16</f>
        <v>1.7928187200000001</v>
      </c>
      <c r="T16" s="8">
        <f>FC_OTH_HH_SH_E!T16+FC_OTH_HH_SC_E!T16+FC_OTH_HH_WH_E!T16+FC_OTH_HH_CO_E!T16</f>
        <v>1.2384002399999998</v>
      </c>
      <c r="U16" s="8">
        <f>FC_OTH_HH_SH_E!U16+FC_OTH_HH_SC_E!U16+FC_OTH_HH_WH_E!U16+FC_OTH_HH_CO_E!U16</f>
        <v>0.6562432800000001</v>
      </c>
      <c r="V16" s="8">
        <f>FC_OTH_HH_SH_E!V16+FC_OTH_HH_SC_E!V16+FC_OTH_HH_WH_E!V16+FC_OTH_HH_CO_E!V16</f>
        <v>0.77070840000000018</v>
      </c>
      <c r="W16" s="8">
        <f>FC_OTH_HH_SH_E!W16+FC_OTH_HH_SC_E!W16+FC_OTH_HH_WH_E!W16+FC_OTH_HH_CO_E!W16</f>
        <v>0.7861576800000003</v>
      </c>
      <c r="X16" s="8">
        <f>FC_OTH_HH_SH_E!X16+FC_OTH_HH_SC_E!X16+FC_OTH_HH_WH_E!X16+FC_OTH_HH_CO_E!X16</f>
        <v>0.52632888000000011</v>
      </c>
      <c r="Y16" s="8">
        <f>FC_OTH_HH_SH_E!Y16+FC_OTH_HH_SC_E!Y16+FC_OTH_HH_WH_E!Y16+FC_OTH_HH_CO_E!Y16</f>
        <v>3.9472910400000014</v>
      </c>
      <c r="Z16" s="8">
        <f>FC_OTH_HH_SH_E!Z16+FC_OTH_HH_SC_E!Z16+FC_OTH_HH_WH_E!Z16+FC_OTH_HH_CO_E!Z16</f>
        <v>0.55652520000000028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700.0118974799999</v>
      </c>
      <c r="D26" s="27">
        <f t="shared" si="14"/>
        <v>754.93141272000003</v>
      </c>
      <c r="E26" s="27">
        <f t="shared" si="14"/>
        <v>689.70490343999995</v>
      </c>
      <c r="F26" s="27">
        <f t="shared" si="14"/>
        <v>701.60522472000014</v>
      </c>
      <c r="G26" s="27">
        <f t="shared" si="14"/>
        <v>744.71588999999972</v>
      </c>
      <c r="H26" s="27">
        <f t="shared" si="14"/>
        <v>718.58018159999995</v>
      </c>
      <c r="I26" s="27">
        <f t="shared" si="14"/>
        <v>741.29971643999977</v>
      </c>
      <c r="J26" s="27">
        <f t="shared" si="14"/>
        <v>703.00868616000002</v>
      </c>
      <c r="K26" s="27">
        <f t="shared" si="14"/>
        <v>705.78224495999996</v>
      </c>
      <c r="L26" s="27">
        <f t="shared" si="14"/>
        <v>697.76406359999964</v>
      </c>
      <c r="M26" s="27">
        <f t="shared" si="14"/>
        <v>599.12958347999972</v>
      </c>
      <c r="N26" s="27">
        <f t="shared" si="14"/>
        <v>535.1367164400001</v>
      </c>
      <c r="O26" s="27">
        <f t="shared" si="14"/>
        <v>594.93007260000036</v>
      </c>
      <c r="P26" s="27">
        <f t="shared" si="14"/>
        <v>559.60943040000041</v>
      </c>
      <c r="Q26" s="27">
        <f t="shared" si="14"/>
        <v>476.18661204</v>
      </c>
      <c r="R26" s="27">
        <f t="shared" si="14"/>
        <v>546.04048823999995</v>
      </c>
      <c r="S26" s="27">
        <f t="shared" si="14"/>
        <v>545.6553541200002</v>
      </c>
      <c r="T26" s="27">
        <f t="shared" si="14"/>
        <v>486.42450264000036</v>
      </c>
      <c r="U26" s="27">
        <f t="shared" si="14"/>
        <v>454.24758744000064</v>
      </c>
      <c r="V26" s="27">
        <f t="shared" si="14"/>
        <v>361.85448744000018</v>
      </c>
      <c r="W26" s="27">
        <f t="shared" si="14"/>
        <v>420.40796364000028</v>
      </c>
      <c r="X26" s="27">
        <f t="shared" si="14"/>
        <v>416.07897408000048</v>
      </c>
      <c r="Y26" s="27">
        <f t="shared" ref="Y26:Z26" si="15">SUM(Y27,Y33)</f>
        <v>401.14029275999997</v>
      </c>
      <c r="Z26" s="27">
        <f t="shared" si="15"/>
        <v>417.05179776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700.0118974799999</v>
      </c>
      <c r="D33" s="19">
        <f t="shared" si="18"/>
        <v>754.93141272000003</v>
      </c>
      <c r="E33" s="19">
        <f t="shared" si="18"/>
        <v>689.70490343999995</v>
      </c>
      <c r="F33" s="19">
        <f t="shared" si="18"/>
        <v>701.60522472000014</v>
      </c>
      <c r="G33" s="19">
        <f t="shared" si="18"/>
        <v>744.71588999999972</v>
      </c>
      <c r="H33" s="19">
        <f t="shared" si="18"/>
        <v>718.58018159999995</v>
      </c>
      <c r="I33" s="19">
        <f t="shared" si="18"/>
        <v>741.29971643999977</v>
      </c>
      <c r="J33" s="19">
        <f t="shared" si="18"/>
        <v>703.00868616000002</v>
      </c>
      <c r="K33" s="19">
        <f t="shared" si="18"/>
        <v>705.78224495999996</v>
      </c>
      <c r="L33" s="19">
        <f t="shared" si="18"/>
        <v>697.76406359999964</v>
      </c>
      <c r="M33" s="19">
        <f t="shared" si="18"/>
        <v>599.12958347999972</v>
      </c>
      <c r="N33" s="19">
        <f t="shared" si="18"/>
        <v>535.1367164400001</v>
      </c>
      <c r="O33" s="19">
        <f t="shared" si="18"/>
        <v>594.93007260000036</v>
      </c>
      <c r="P33" s="19">
        <f t="shared" si="18"/>
        <v>559.60943040000041</v>
      </c>
      <c r="Q33" s="19">
        <f t="shared" si="18"/>
        <v>476.18661204</v>
      </c>
      <c r="R33" s="19">
        <f t="shared" si="18"/>
        <v>546.04048823999995</v>
      </c>
      <c r="S33" s="19">
        <f t="shared" si="18"/>
        <v>545.6553541200002</v>
      </c>
      <c r="T33" s="19">
        <f t="shared" si="18"/>
        <v>486.42450264000036</v>
      </c>
      <c r="U33" s="19">
        <f t="shared" si="18"/>
        <v>454.24758744000064</v>
      </c>
      <c r="V33" s="19">
        <f t="shared" si="18"/>
        <v>361.85448744000018</v>
      </c>
      <c r="W33" s="19">
        <f t="shared" si="18"/>
        <v>420.40796364000028</v>
      </c>
      <c r="X33" s="19">
        <f t="shared" si="18"/>
        <v>416.07897408000048</v>
      </c>
      <c r="Y33" s="19">
        <f t="shared" ref="Y33:Z33" si="19">SUM(Y34:Y50)</f>
        <v>401.14029275999997</v>
      </c>
      <c r="Z33" s="19">
        <f t="shared" si="19"/>
        <v>417.05179776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14.513025240000001</v>
      </c>
      <c r="D36" s="8">
        <f>FC_OTH_HH_SH_E!D36+FC_OTH_HH_SC_E!D36+FC_OTH_HH_WH_E!D36+FC_OTH_HH_CO_E!D36</f>
        <v>14.513025240000001</v>
      </c>
      <c r="E36" s="8">
        <f>FC_OTH_HH_SH_E!E36+FC_OTH_HH_SC_E!E36+FC_OTH_HH_WH_E!E36+FC_OTH_HH_CO_E!E36</f>
        <v>5.8053009600000003</v>
      </c>
      <c r="F36" s="8">
        <f>FC_OTH_HH_SH_E!F36+FC_OTH_HH_SC_E!F36+FC_OTH_HH_WH_E!F36+FC_OTH_HH_CO_E!F36</f>
        <v>2.9026504799999988</v>
      </c>
      <c r="G36" s="8">
        <f>FC_OTH_HH_SH_E!G36+FC_OTH_HH_SC_E!G36+FC_OTH_HH_WH_E!G36+FC_OTH_HH_CO_E!G36</f>
        <v>5.8053009600000003</v>
      </c>
      <c r="H36" s="8">
        <f>FC_OTH_HH_SH_E!H36+FC_OTH_HH_SC_E!H36+FC_OTH_HH_WH_E!H36+FC_OTH_HH_CO_E!H36</f>
        <v>8.707724279999999</v>
      </c>
      <c r="I36" s="8">
        <f>FC_OTH_HH_SH_E!I36+FC_OTH_HH_SC_E!I36+FC_OTH_HH_WH_E!I36+FC_OTH_HH_CO_E!I36</f>
        <v>8.7077242800000008</v>
      </c>
      <c r="J36" s="8">
        <f>FC_OTH_HH_SH_E!J36+FC_OTH_HH_SC_E!J36+FC_OTH_HH_WH_E!J36+FC_OTH_HH_CO_E!J36</f>
        <v>2.9026504799999988</v>
      </c>
      <c r="K36" s="8">
        <f>FC_OTH_HH_SH_E!K36+FC_OTH_HH_SC_E!K36+FC_OTH_HH_WH_E!K36+FC_OTH_HH_CO_E!K36</f>
        <v>2.9026504799999988</v>
      </c>
      <c r="L36" s="8">
        <f>FC_OTH_HH_SH_E!L36+FC_OTH_HH_SC_E!L36+FC_OTH_HH_WH_E!L36+FC_OTH_HH_CO_E!L36</f>
        <v>5.9881647600000001</v>
      </c>
      <c r="M36" s="8">
        <f>FC_OTH_HH_SH_E!M36+FC_OTH_HH_SC_E!M36+FC_OTH_HH_WH_E!M36+FC_OTH_HH_CO_E!M36</f>
        <v>5.9881647600000001</v>
      </c>
      <c r="N36" s="8">
        <f>FC_OTH_HH_SH_E!N36+FC_OTH_HH_SC_E!N36+FC_OTH_HH_WH_E!N36+FC_OTH_HH_CO_E!N36</f>
        <v>2.0174079600000003</v>
      </c>
      <c r="O36" s="8">
        <f>FC_OTH_HH_SH_E!O36+FC_OTH_HH_SC_E!O36+FC_OTH_HH_WH_E!O36+FC_OTH_HH_CO_E!O36</f>
        <v>0.88819560000000031</v>
      </c>
      <c r="P36" s="8">
        <f>FC_OTH_HH_SH_E!P36+FC_OTH_HH_SC_E!P36+FC_OTH_HH_WH_E!P36+FC_OTH_HH_CO_E!P36</f>
        <v>1.0188126</v>
      </c>
      <c r="Q36" s="8">
        <f>FC_OTH_HH_SH_E!Q36+FC_OTH_HH_SC_E!Q36+FC_OTH_HH_WH_E!Q36+FC_OTH_HH_CO_E!Q36</f>
        <v>1.3177551600000001</v>
      </c>
      <c r="R36" s="8">
        <f>FC_OTH_HH_SH_E!R36+FC_OTH_HH_SC_E!R36+FC_OTH_HH_WH_E!R36+FC_OTH_HH_CO_E!R36</f>
        <v>1.2509701200000001</v>
      </c>
      <c r="S36" s="8">
        <f>FC_OTH_HH_SH_E!S36+FC_OTH_HH_SC_E!S36+FC_OTH_HH_WH_E!S36+FC_OTH_HH_CO_E!S36</f>
        <v>1.2218936399999998</v>
      </c>
      <c r="T36" s="8">
        <f>FC_OTH_HH_SH_E!T36+FC_OTH_HH_SC_E!T36+FC_OTH_HH_WH_E!T36+FC_OTH_HH_CO_E!T36</f>
        <v>0.94634856000000012</v>
      </c>
      <c r="U36" s="8">
        <f>FC_OTH_HH_SH_E!U36+FC_OTH_HH_SC_E!U36+FC_OTH_HH_WH_E!U36+FC_OTH_HH_CO_E!U36</f>
        <v>1.2046294799999999</v>
      </c>
      <c r="V36" s="8">
        <f>FC_OTH_HH_SH_E!V36+FC_OTH_HH_SC_E!V36+FC_OTH_HH_WH_E!V36+FC_OTH_HH_CO_E!V36</f>
        <v>1.7822973600000005</v>
      </c>
      <c r="W36" s="8">
        <f>FC_OTH_HH_SH_E!W36+FC_OTH_HH_SC_E!W36+FC_OTH_HH_WH_E!W36+FC_OTH_HH_CO_E!W36</f>
        <v>1.2800466000000001</v>
      </c>
      <c r="X36" s="8">
        <f>FC_OTH_HH_SH_E!X36+FC_OTH_HH_SC_E!X36+FC_OTH_HH_WH_E!X36+FC_OTH_HH_CO_E!X36</f>
        <v>0.61537644000000002</v>
      </c>
      <c r="Y36" s="8">
        <f>FC_OTH_HH_SH_E!Y36+FC_OTH_HH_SC_E!Y36+FC_OTH_HH_WH_E!Y36+FC_OTH_HH_CO_E!Y36</f>
        <v>0.66171708000000007</v>
      </c>
      <c r="Z36" s="8">
        <f>FC_OTH_HH_SH_E!Z36+FC_OTH_HH_SC_E!Z36+FC_OTH_HH_WH_E!Z36+FC_OTH_HH_CO_E!Z36</f>
        <v>0.38889792000000012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3.6845874000000012</v>
      </c>
      <c r="D41" s="8">
        <f>FC_OTH_HH_SH_E!D41+FC_OTH_HH_SC_E!D41+FC_OTH_HH_WH_E!D41+FC_OTH_HH_CO_E!D41</f>
        <v>4.1978671199999997</v>
      </c>
      <c r="E41" s="8">
        <f>FC_OTH_HH_SH_E!E41+FC_OTH_HH_SC_E!E41+FC_OTH_HH_WH_E!E41+FC_OTH_HH_CO_E!E41</f>
        <v>3.5901108000000006</v>
      </c>
      <c r="F41" s="8">
        <f>FC_OTH_HH_SH_E!F41+FC_OTH_HH_SC_E!F41+FC_OTH_HH_WH_E!F41+FC_OTH_HH_CO_E!F41</f>
        <v>3.9586989600000004</v>
      </c>
      <c r="G41" s="8">
        <f>FC_OTH_HH_SH_E!G41+FC_OTH_HH_SC_E!G41+FC_OTH_HH_WH_E!G41+FC_OTH_HH_CO_E!G41</f>
        <v>4.2263395199999989</v>
      </c>
      <c r="H41" s="8">
        <f>FC_OTH_HH_SH_E!H41+FC_OTH_HH_SC_E!H41+FC_OTH_HH_WH_E!H41+FC_OTH_HH_CO_E!H41</f>
        <v>5.3064788400000005</v>
      </c>
      <c r="I41" s="8">
        <f>FC_OTH_HH_SH_E!I41+FC_OTH_HH_SC_E!I41+FC_OTH_HH_WH_E!I41+FC_OTH_HH_CO_E!I41</f>
        <v>3.41073468</v>
      </c>
      <c r="J41" s="8">
        <f>FC_OTH_HH_SH_E!J41+FC_OTH_HH_SC_E!J41+FC_OTH_HH_WH_E!J41+FC_OTH_HH_CO_E!J41</f>
        <v>2.8154026800000009</v>
      </c>
      <c r="K41" s="8">
        <f>FC_OTH_HH_SH_E!K41+FC_OTH_HH_SC_E!K41+FC_OTH_HH_WH_E!K41+FC_OTH_HH_CO_E!K41</f>
        <v>2.9792483999999999</v>
      </c>
      <c r="L41" s="8">
        <f>FC_OTH_HH_SH_E!L41+FC_OTH_HH_SC_E!L41+FC_OTH_HH_WH_E!L41+FC_OTH_HH_CO_E!L41</f>
        <v>1.7699479199999995</v>
      </c>
      <c r="M41" s="8">
        <f>FC_OTH_HH_SH_E!M41+FC_OTH_HH_SC_E!M41+FC_OTH_HH_WH_E!M41+FC_OTH_HH_CO_E!M41</f>
        <v>2.02179924</v>
      </c>
      <c r="N41" s="8">
        <f>FC_OTH_HH_SH_E!N41+FC_OTH_HH_SC_E!N41+FC_OTH_HH_WH_E!N41+FC_OTH_HH_CO_E!N41</f>
        <v>2.5288668000000012</v>
      </c>
      <c r="O41" s="8">
        <f>FC_OTH_HH_SH_E!O41+FC_OTH_HH_SC_E!O41+FC_OTH_HH_WH_E!O41+FC_OTH_HH_CO_E!O41</f>
        <v>2.2612262400000018</v>
      </c>
      <c r="P41" s="8">
        <f>FC_OTH_HH_SH_E!P41+FC_OTH_HH_SC_E!P41+FC_OTH_HH_WH_E!P41+FC_OTH_HH_CO_E!P41</f>
        <v>2.1540664800000013</v>
      </c>
      <c r="Q41" s="8">
        <f>FC_OTH_HH_SH_E!Q41+FC_OTH_HH_SC_E!Q41+FC_OTH_HH_WH_E!Q41+FC_OTH_HH_CO_E!Q41</f>
        <v>1.2975649199999997</v>
      </c>
      <c r="R41" s="8">
        <f>FC_OTH_HH_SH_E!R41+FC_OTH_HH_SC_E!R41+FC_OTH_HH_WH_E!R41+FC_OTH_HH_CO_E!R41</f>
        <v>2.6075541599999998</v>
      </c>
      <c r="S41" s="8">
        <f>FC_OTH_HH_SH_E!S41+FC_OTH_HH_SC_E!S41+FC_OTH_HH_WH_E!S41+FC_OTH_HH_CO_E!S41</f>
        <v>1.5243087600000007</v>
      </c>
      <c r="T41" s="8">
        <f>FC_OTH_HH_SH_E!T41+FC_OTH_HH_SC_E!T41+FC_OTH_HH_WH_E!T41+FC_OTH_HH_CO_E!T41</f>
        <v>1.568311560000001</v>
      </c>
      <c r="U41" s="8">
        <f>FC_OTH_HH_SH_E!U41+FC_OTH_HH_SC_E!U41+FC_OTH_HH_WH_E!U41+FC_OTH_HH_CO_E!U41</f>
        <v>1.5023073600000019</v>
      </c>
      <c r="V41" s="8">
        <f>FC_OTH_HH_SH_E!V41+FC_OTH_HH_SC_E!V41+FC_OTH_HH_WH_E!V41+FC_OTH_HH_CO_E!V41</f>
        <v>2.037588480000001</v>
      </c>
      <c r="W41" s="8">
        <f>FC_OTH_HH_SH_E!W41+FC_OTH_HH_SC_E!W41+FC_OTH_HH_WH_E!W41+FC_OTH_HH_CO_E!W41</f>
        <v>1.6061022000000009</v>
      </c>
      <c r="X41" s="8">
        <f>FC_OTH_HH_SH_E!X41+FC_OTH_HH_SC_E!X41+FC_OTH_HH_WH_E!X41+FC_OTH_HH_CO_E!X41</f>
        <v>1.9146394800000022</v>
      </c>
      <c r="Y41" s="8">
        <f>FC_OTH_HH_SH_E!Y41+FC_OTH_HH_SC_E!Y41+FC_OTH_HH_WH_E!Y41+FC_OTH_HH_CO_E!Y41</f>
        <v>2.04690672</v>
      </c>
      <c r="Z41" s="8">
        <f>FC_OTH_HH_SH_E!Z41+FC_OTH_HH_SC_E!Z41+FC_OTH_HH_WH_E!Z41+FC_OTH_HH_CO_E!Z41</f>
        <v>1.1055056400000001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681.81428483999991</v>
      </c>
      <c r="D43" s="8">
        <f>FC_OTH_HH_SH_E!D43+FC_OTH_HH_SC_E!D43+FC_OTH_HH_WH_E!D43+FC_OTH_HH_CO_E!D43</f>
        <v>736.22052036000002</v>
      </c>
      <c r="E43" s="8">
        <f>FC_OTH_HH_SH_E!E43+FC_OTH_HH_SC_E!E43+FC_OTH_HH_WH_E!E43+FC_OTH_HH_CO_E!E43</f>
        <v>680.30949167999995</v>
      </c>
      <c r="F43" s="8">
        <f>FC_OTH_HH_SH_E!F43+FC_OTH_HH_SC_E!F43+FC_OTH_HH_WH_E!F43+FC_OTH_HH_CO_E!F43</f>
        <v>694.74387528000011</v>
      </c>
      <c r="G43" s="8">
        <f>FC_OTH_HH_SH_E!G43+FC_OTH_HH_SC_E!G43+FC_OTH_HH_WH_E!G43+FC_OTH_HH_CO_E!G43</f>
        <v>734.68424951999975</v>
      </c>
      <c r="H43" s="8">
        <f>FC_OTH_HH_SH_E!H43+FC_OTH_HH_SC_E!H43+FC_OTH_HH_WH_E!H43+FC_OTH_HH_CO_E!H43</f>
        <v>704.5659784799999</v>
      </c>
      <c r="I43" s="8">
        <f>FC_OTH_HH_SH_E!I43+FC_OTH_HH_SC_E!I43+FC_OTH_HH_WH_E!I43+FC_OTH_HH_CO_E!I43</f>
        <v>729.18125747999977</v>
      </c>
      <c r="J43" s="8">
        <f>FC_OTH_HH_SH_E!J43+FC_OTH_HH_SC_E!J43+FC_OTH_HH_WH_E!J43+FC_OTH_HH_CO_E!J43</f>
        <v>697.29063300000007</v>
      </c>
      <c r="K43" s="8">
        <f>FC_OTH_HH_SH_E!K43+FC_OTH_HH_SC_E!K43+FC_OTH_HH_WH_E!K43+FC_OTH_HH_CO_E!K43</f>
        <v>699.90034607999996</v>
      </c>
      <c r="L43" s="8">
        <f>FC_OTH_HH_SH_E!L43+FC_OTH_HH_SC_E!L43+FC_OTH_HH_WH_E!L43+FC_OTH_HH_CO_E!L43</f>
        <v>690.00595091999969</v>
      </c>
      <c r="M43" s="8">
        <f>FC_OTH_HH_SH_E!M43+FC_OTH_HH_SC_E!M43+FC_OTH_HH_WH_E!M43+FC_OTH_HH_CO_E!M43</f>
        <v>591.11961947999976</v>
      </c>
      <c r="N43" s="8">
        <f>FC_OTH_HH_SH_E!N43+FC_OTH_HH_SC_E!N43+FC_OTH_HH_WH_E!N43+FC_OTH_HH_CO_E!N43</f>
        <v>530.59044168000014</v>
      </c>
      <c r="O43" s="8">
        <f>FC_OTH_HH_SH_E!O43+FC_OTH_HH_SC_E!O43+FC_OTH_HH_WH_E!O43+FC_OTH_HH_CO_E!O43</f>
        <v>591.7806507600003</v>
      </c>
      <c r="P43" s="8">
        <f>FC_OTH_HH_SH_E!P43+FC_OTH_HH_SC_E!P43+FC_OTH_HH_WH_E!P43+FC_OTH_HH_CO_E!P43</f>
        <v>556.43655132000038</v>
      </c>
      <c r="Q43" s="8">
        <f>FC_OTH_HH_SH_E!Q43+FC_OTH_HH_SC_E!Q43+FC_OTH_HH_WH_E!Q43+FC_OTH_HH_CO_E!Q43</f>
        <v>473.57129196</v>
      </c>
      <c r="R43" s="8">
        <f>FC_OTH_HH_SH_E!R43+FC_OTH_HH_SC_E!R43+FC_OTH_HH_WH_E!R43+FC_OTH_HH_CO_E!R43</f>
        <v>542.18196395999996</v>
      </c>
      <c r="S43" s="8">
        <f>FC_OTH_HH_SH_E!S43+FC_OTH_HH_SC_E!S43+FC_OTH_HH_WH_E!S43+FC_OTH_HH_CO_E!S43</f>
        <v>542.90915172000018</v>
      </c>
      <c r="T43" s="8">
        <f>FC_OTH_HH_SH_E!T43+FC_OTH_HH_SC_E!T43+FC_OTH_HH_WH_E!T43+FC_OTH_HH_CO_E!T43</f>
        <v>483.90984252000038</v>
      </c>
      <c r="U43" s="8">
        <f>FC_OTH_HH_SH_E!U43+FC_OTH_HH_SC_E!U43+FC_OTH_HH_WH_E!U43+FC_OTH_HH_CO_E!U43</f>
        <v>451.54065060000062</v>
      </c>
      <c r="V43" s="8">
        <f>FC_OTH_HH_SH_E!V43+FC_OTH_HH_SC_E!V43+FC_OTH_HH_WH_E!V43+FC_OTH_HH_CO_E!V43</f>
        <v>358.0346016000002</v>
      </c>
      <c r="W43" s="8">
        <f>FC_OTH_HH_SH_E!W43+FC_OTH_HH_SC_E!W43+FC_OTH_HH_WH_E!W43+FC_OTH_HH_CO_E!W43</f>
        <v>417.52181484000027</v>
      </c>
      <c r="X43" s="8">
        <f>FC_OTH_HH_SH_E!X43+FC_OTH_HH_SC_E!X43+FC_OTH_HH_WH_E!X43+FC_OTH_HH_CO_E!X43</f>
        <v>413.5489581600005</v>
      </c>
      <c r="Y43" s="8">
        <f>FC_OTH_HH_SH_E!Y43+FC_OTH_HH_SC_E!Y43+FC_OTH_HH_WH_E!Y43+FC_OTH_HH_CO_E!Y43</f>
        <v>398.43166895999997</v>
      </c>
      <c r="Z43" s="8">
        <f>FC_OTH_HH_SH_E!Z43+FC_OTH_HH_SC_E!Z43+FC_OTH_HH_WH_E!Z43+FC_OTH_HH_CO_E!Z43</f>
        <v>415.55739419999998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367.90406927999999</v>
      </c>
      <c r="D51" s="27">
        <f>FC_OTH_HH_SH_E!D51+FC_OTH_HH_SC_E!D51+FC_OTH_HH_WH_E!D51+FC_OTH_HH_CO_E!D51</f>
        <v>407.13419339999984</v>
      </c>
      <c r="E51" s="27">
        <f>FC_OTH_HH_SH_E!E51+FC_OTH_HH_SC_E!E51+FC_OTH_HH_WH_E!E51+FC_OTH_HH_CO_E!E51</f>
        <v>411.31456343999986</v>
      </c>
      <c r="F51" s="27">
        <f>FC_OTH_HH_SH_E!F51+FC_OTH_HH_SC_E!F51+FC_OTH_HH_WH_E!F51+FC_OTH_HH_CO_E!F51</f>
        <v>441.54635976000009</v>
      </c>
      <c r="G51" s="27">
        <f>FC_OTH_HH_SH_E!G51+FC_OTH_HH_SC_E!G51+FC_OTH_HH_WH_E!G51+FC_OTH_HH_CO_E!G51</f>
        <v>478.24855056000024</v>
      </c>
      <c r="H51" s="27">
        <f>FC_OTH_HH_SH_E!H51+FC_OTH_HH_SC_E!H51+FC_OTH_HH_WH_E!H51+FC_OTH_HH_CO_E!H51</f>
        <v>478.91804796000002</v>
      </c>
      <c r="I51" s="27">
        <f>FC_OTH_HH_SH_E!I51+FC_OTH_HH_SC_E!I51+FC_OTH_HH_WH_E!I51+FC_OTH_HH_CO_E!I51</f>
        <v>443.16648287999999</v>
      </c>
      <c r="J51" s="27">
        <f>FC_OTH_HH_SH_E!J51+FC_OTH_HH_SC_E!J51+FC_OTH_HH_WH_E!J51+FC_OTH_HH_CO_E!J51</f>
        <v>440.99218152000014</v>
      </c>
      <c r="K51" s="27">
        <f>FC_OTH_HH_SH_E!K51+FC_OTH_HH_SC_E!K51+FC_OTH_HH_WH_E!K51+FC_OTH_HH_CO_E!K51</f>
        <v>471.62809980000009</v>
      </c>
      <c r="L51" s="27">
        <f>FC_OTH_HH_SH_E!L51+FC_OTH_HH_SC_E!L51+FC_OTH_HH_WH_E!L51+FC_OTH_HH_CO_E!L51</f>
        <v>461.35520244000003</v>
      </c>
      <c r="M51" s="27">
        <f>FC_OTH_HH_SH_E!M51+FC_OTH_HH_SC_E!M51+FC_OTH_HH_WH_E!M51+FC_OTH_HH_CO_E!M51</f>
        <v>538.60086323999997</v>
      </c>
      <c r="N51" s="27">
        <f>FC_OTH_HH_SH_E!N51+FC_OTH_HH_SC_E!N51+FC_OTH_HH_WH_E!N51+FC_OTH_HH_CO_E!N51</f>
        <v>506.49400269765238</v>
      </c>
      <c r="O51" s="27">
        <f>FC_OTH_HH_SH_E!O51+FC_OTH_HH_SC_E!O51+FC_OTH_HH_WH_E!O51+FC_OTH_HH_CO_E!O51</f>
        <v>467.69027405700831</v>
      </c>
      <c r="P51" s="27">
        <f>FC_OTH_HH_SH_E!P51+FC_OTH_HH_SC_E!P51+FC_OTH_HH_WH_E!P51+FC_OTH_HH_CO_E!P51</f>
        <v>494.28810456118379</v>
      </c>
      <c r="Q51" s="27">
        <f>FC_OTH_HH_SH_E!Q51+FC_OTH_HH_SC_E!Q51+FC_OTH_HH_WH_E!Q51+FC_OTH_HH_CO_E!Q51</f>
        <v>474.75291243796568</v>
      </c>
      <c r="R51" s="27">
        <f>FC_OTH_HH_SH_E!R51+FC_OTH_HH_SC_E!R51+FC_OTH_HH_WH_E!R51+FC_OTH_HH_CO_E!R51</f>
        <v>516.73015954896766</v>
      </c>
      <c r="S51" s="27">
        <f>FC_OTH_HH_SH_E!S51+FC_OTH_HH_SC_E!S51+FC_OTH_HH_WH_E!S51+FC_OTH_HH_CO_E!S51</f>
        <v>549.45679539177866</v>
      </c>
      <c r="T51" s="27">
        <f>FC_OTH_HH_SH_E!T51+FC_OTH_HH_SC_E!T51+FC_OTH_HH_WH_E!T51+FC_OTH_HH_CO_E!T51</f>
        <v>623.63632019318754</v>
      </c>
      <c r="U51" s="27">
        <f>FC_OTH_HH_SH_E!U51+FC_OTH_HH_SC_E!U51+FC_OTH_HH_WH_E!U51+FC_OTH_HH_CO_E!U51</f>
        <v>570.21529171468683</v>
      </c>
      <c r="V51" s="27">
        <f>FC_OTH_HH_SH_E!V51+FC_OTH_HH_SC_E!V51+FC_OTH_HH_WH_E!V51+FC_OTH_HH_CO_E!V51</f>
        <v>576.11833972831539</v>
      </c>
      <c r="W51" s="27">
        <f>FC_OTH_HH_SH_E!W51+FC_OTH_HH_SC_E!W51+FC_OTH_HH_WH_E!W51+FC_OTH_HH_CO_E!W51</f>
        <v>601.77874694288676</v>
      </c>
      <c r="X51" s="27">
        <f>FC_OTH_HH_SH_E!X51+FC_OTH_HH_SC_E!X51+FC_OTH_HH_WH_E!X51+FC_OTH_HH_CO_E!X51</f>
        <v>561.6425246247079</v>
      </c>
      <c r="Y51" s="27">
        <f>FC_OTH_HH_SH_E!Y51+FC_OTH_HH_SC_E!Y51+FC_OTH_HH_WH_E!Y51+FC_OTH_HH_CO_E!Y51</f>
        <v>499.64050282547282</v>
      </c>
      <c r="Z51" s="27">
        <f>FC_OTH_HH_SH_E!Z51+FC_OTH_HH_SC_E!Z51+FC_OTH_HH_WH_E!Z51+FC_OTH_HH_CO_E!Z51</f>
        <v>482.76951809226921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70.812806399999985</v>
      </c>
      <c r="D61" s="49">
        <f t="shared" si="22"/>
        <v>76.463251199999988</v>
      </c>
      <c r="E61" s="49">
        <f t="shared" si="22"/>
        <v>70.656364799999977</v>
      </c>
      <c r="F61" s="49">
        <f t="shared" si="22"/>
        <v>72.155462399999976</v>
      </c>
      <c r="G61" s="49">
        <f t="shared" si="22"/>
        <v>76.89588479999999</v>
      </c>
      <c r="H61" s="49">
        <f t="shared" si="22"/>
        <v>73.578758400000012</v>
      </c>
      <c r="I61" s="49">
        <f t="shared" si="22"/>
        <v>73.797695999999988</v>
      </c>
      <c r="J61" s="49">
        <f t="shared" si="22"/>
        <v>65.872799999999941</v>
      </c>
      <c r="K61" s="49">
        <f t="shared" si="22"/>
        <v>72.315532799999971</v>
      </c>
      <c r="L61" s="49">
        <f t="shared" si="22"/>
        <v>80.22913920000002</v>
      </c>
      <c r="M61" s="49">
        <f t="shared" si="22"/>
        <v>83.117260799999983</v>
      </c>
      <c r="N61" s="49">
        <f t="shared" si="22"/>
        <v>65.155255455332821</v>
      </c>
      <c r="O61" s="49">
        <f t="shared" si="22"/>
        <v>82.748639564622934</v>
      </c>
      <c r="P61" s="49">
        <f t="shared" si="22"/>
        <v>91.481050519061498</v>
      </c>
      <c r="Q61" s="49">
        <f t="shared" si="22"/>
        <v>101.37624890208716</v>
      </c>
      <c r="R61" s="49">
        <f t="shared" si="22"/>
        <v>108.29146063747484</v>
      </c>
      <c r="S61" s="49">
        <f t="shared" si="22"/>
        <v>121.97838029377697</v>
      </c>
      <c r="T61" s="49">
        <f t="shared" si="22"/>
        <v>111.09368380641602</v>
      </c>
      <c r="U61" s="49">
        <f t="shared" si="22"/>
        <v>116.25896669950248</v>
      </c>
      <c r="V61" s="49">
        <f t="shared" si="22"/>
        <v>74.954981714259446</v>
      </c>
      <c r="W61" s="49">
        <f t="shared" si="22"/>
        <v>76.296451964463245</v>
      </c>
      <c r="X61" s="49">
        <f t="shared" si="22"/>
        <v>78.216462138091558</v>
      </c>
      <c r="Y61" s="49">
        <f t="shared" ref="Y61:Z61" si="23">SUM(Y62:Y72)</f>
        <v>104.74685722782858</v>
      </c>
      <c r="Z61" s="49">
        <f t="shared" si="23"/>
        <v>133.3937105125508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70.812806399999985</v>
      </c>
      <c r="D62" s="52">
        <f>FC_OTH_HH_SH_E!D62+FC_OTH_HH_SC_E!D62+FC_OTH_HH_WH_E!D62+FC_OTH_HH_CO_E!D62</f>
        <v>76.463251199999988</v>
      </c>
      <c r="E62" s="52">
        <f>FC_OTH_HH_SH_E!E62+FC_OTH_HH_SC_E!E62+FC_OTH_HH_WH_E!E62+FC_OTH_HH_CO_E!E62</f>
        <v>70.656364799999977</v>
      </c>
      <c r="F62" s="52">
        <f>FC_OTH_HH_SH_E!F62+FC_OTH_HH_SC_E!F62+FC_OTH_HH_WH_E!F62+FC_OTH_HH_CO_E!F62</f>
        <v>72.155462399999976</v>
      </c>
      <c r="G62" s="52">
        <f>FC_OTH_HH_SH_E!G62+FC_OTH_HH_SC_E!G62+FC_OTH_HH_WH_E!G62+FC_OTH_HH_CO_E!G62</f>
        <v>76.89588479999999</v>
      </c>
      <c r="H62" s="52">
        <f>FC_OTH_HH_SH_E!H62+FC_OTH_HH_SC_E!H62+FC_OTH_HH_WH_E!H62+FC_OTH_HH_CO_E!H62</f>
        <v>73.578758400000012</v>
      </c>
      <c r="I62" s="52">
        <f>FC_OTH_HH_SH_E!I62+FC_OTH_HH_SC_E!I62+FC_OTH_HH_WH_E!I62+FC_OTH_HH_CO_E!I62</f>
        <v>73.797695999999988</v>
      </c>
      <c r="J62" s="52">
        <f>FC_OTH_HH_SH_E!J62+FC_OTH_HH_SC_E!J62+FC_OTH_HH_WH_E!J62+FC_OTH_HH_CO_E!J62</f>
        <v>65.872799999999941</v>
      </c>
      <c r="K62" s="52">
        <f>FC_OTH_HH_SH_E!K62+FC_OTH_HH_SC_E!K62+FC_OTH_HH_WH_E!K62+FC_OTH_HH_CO_E!K62</f>
        <v>72.315532799999971</v>
      </c>
      <c r="L62" s="52">
        <f>FC_OTH_HH_SH_E!L62+FC_OTH_HH_SC_E!L62+FC_OTH_HH_WH_E!L62+FC_OTH_HH_CO_E!L62</f>
        <v>80.22913920000002</v>
      </c>
      <c r="M62" s="52">
        <f>FC_OTH_HH_SH_E!M62+FC_OTH_HH_SC_E!M62+FC_OTH_HH_WH_E!M62+FC_OTH_HH_CO_E!M62</f>
        <v>83.117260799999983</v>
      </c>
      <c r="N62" s="52">
        <f>FC_OTH_HH_SH_E!N62+FC_OTH_HH_SC_E!N62+FC_OTH_HH_WH_E!N62+FC_OTH_HH_CO_E!N62</f>
        <v>64.851897599999944</v>
      </c>
      <c r="O62" s="52">
        <f>FC_OTH_HH_SH_E!O62+FC_OTH_HH_SC_E!O62+FC_OTH_HH_WH_E!O62+FC_OTH_HH_CO_E!O62</f>
        <v>81.17988479999994</v>
      </c>
      <c r="P62" s="52">
        <f>FC_OTH_HH_SH_E!P62+FC_OTH_HH_SC_E!P62+FC_OTH_HH_WH_E!P62+FC_OTH_HH_CO_E!P62</f>
        <v>89.432985599999895</v>
      </c>
      <c r="Q62" s="52">
        <f>FC_OTH_HH_SH_E!Q62+FC_OTH_HH_SC_E!Q62+FC_OTH_HH_WH_E!Q62+FC_OTH_HH_CO_E!Q62</f>
        <v>99.133977599999952</v>
      </c>
      <c r="R62" s="52">
        <f>FC_OTH_HH_SH_E!R62+FC_OTH_HH_SC_E!R62+FC_OTH_HH_WH_E!R62+FC_OTH_HH_CO_E!R62</f>
        <v>105.16826879999998</v>
      </c>
      <c r="S62" s="52">
        <f>FC_OTH_HH_SH_E!S62+FC_OTH_HH_SC_E!S62+FC_OTH_HH_WH_E!S62+FC_OTH_HH_CO_E!S62</f>
        <v>118.44322559999983</v>
      </c>
      <c r="T62" s="52">
        <f>FC_OTH_HH_SH_E!T62+FC_OTH_HH_SC_E!T62+FC_OTH_HH_WH_E!T62+FC_OTH_HH_CO_E!T62</f>
        <v>106.43068799999989</v>
      </c>
      <c r="U62" s="52">
        <f>FC_OTH_HH_SH_E!U62+FC_OTH_HH_SC_E!U62+FC_OTH_HH_WH_E!U62+FC_OTH_HH_CO_E!U62</f>
        <v>112.22910719999992</v>
      </c>
      <c r="V62" s="52">
        <f>FC_OTH_HH_SH_E!V62+FC_OTH_HH_SC_E!V62+FC_OTH_HH_WH_E!V62+FC_OTH_HH_CO_E!V62</f>
        <v>72.418348799999961</v>
      </c>
      <c r="W62" s="52">
        <f>FC_OTH_HH_SH_E!W62+FC_OTH_HH_SC_E!W62+FC_OTH_HH_WH_E!W62+FC_OTH_HH_CO_E!W62</f>
        <v>71.747020799999945</v>
      </c>
      <c r="X62" s="52">
        <f>FC_OTH_HH_SH_E!X62+FC_OTH_HH_SC_E!X62+FC_OTH_HH_WH_E!X62+FC_OTH_HH_CO_E!X62</f>
        <v>74.841177599999995</v>
      </c>
      <c r="Y62" s="52">
        <f>FC_OTH_HH_SH_E!Y62+FC_OTH_HH_SC_E!Y62+FC_OTH_HH_WH_E!Y62+FC_OTH_HH_CO_E!Y62</f>
        <v>101.34552960000003</v>
      </c>
      <c r="Z62" s="52">
        <f>FC_OTH_HH_SH_E!Z62+FC_OTH_HH_SC_E!Z62+FC_OTH_HH_WH_E!Z62+FC_OTH_HH_CO_E!Z62</f>
        <v>129.93119999999999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0.30335785533287218</v>
      </c>
      <c r="O64" s="52">
        <f>FC_OTH_HH_SH_E!O64+FC_OTH_HH_SC_E!O64+FC_OTH_HH_WH_E!O64+FC_OTH_HH_CO_E!O64</f>
        <v>1.5687547646229982</v>
      </c>
      <c r="P64" s="52">
        <f>FC_OTH_HH_SH_E!P64+FC_OTH_HH_SC_E!P64+FC_OTH_HH_WH_E!P64+FC_OTH_HH_CO_E!P64</f>
        <v>2.0480649190616065</v>
      </c>
      <c r="Q64" s="52">
        <f>FC_OTH_HH_SH_E!Q64+FC_OTH_HH_SC_E!Q64+FC_OTH_HH_WH_E!Q64+FC_OTH_HH_CO_E!Q64</f>
        <v>2.2422713020872078</v>
      </c>
      <c r="R64" s="52">
        <f>FC_OTH_HH_SH_E!R64+FC_OTH_HH_SC_E!R64+FC_OTH_HH_WH_E!R64+FC_OTH_HH_CO_E!R64</f>
        <v>3.1231918374748653</v>
      </c>
      <c r="S64" s="52">
        <f>FC_OTH_HH_SH_E!S64+FC_OTH_HH_SC_E!S64+FC_OTH_HH_WH_E!S64+FC_OTH_HH_CO_E!S64</f>
        <v>3.5351546937771303</v>
      </c>
      <c r="T64" s="52">
        <f>FC_OTH_HH_SH_E!T64+FC_OTH_HH_SC_E!T64+FC_OTH_HH_WH_E!T64+FC_OTH_HH_CO_E!T64</f>
        <v>4.6629958064161325</v>
      </c>
      <c r="U64" s="52">
        <f>FC_OTH_HH_SH_E!U64+FC_OTH_HH_SC_E!U64+FC_OTH_HH_WH_E!U64+FC_OTH_HH_CO_E!U64</f>
        <v>4.0298594995025567</v>
      </c>
      <c r="V64" s="52">
        <f>FC_OTH_HH_SH_E!V64+FC_OTH_HH_SC_E!V64+FC_OTH_HH_WH_E!V64+FC_OTH_HH_CO_E!V64</f>
        <v>2.5366329142594903</v>
      </c>
      <c r="W64" s="52">
        <f>FC_OTH_HH_SH_E!W64+FC_OTH_HH_SC_E!W64+FC_OTH_HH_WH_E!W64+FC_OTH_HH_CO_E!W64</f>
        <v>4.549431164463293</v>
      </c>
      <c r="X64" s="52">
        <f>FC_OTH_HH_SH_E!X64+FC_OTH_HH_SC_E!X64+FC_OTH_HH_WH_E!X64+FC_OTH_HH_CO_E!X64</f>
        <v>3.3752845380915617</v>
      </c>
      <c r="Y64" s="52">
        <f>FC_OTH_HH_SH_E!Y64+FC_OTH_HH_SC_E!Y64+FC_OTH_HH_WH_E!Y64+FC_OTH_HH_CO_E!Y64</f>
        <v>3.4013276278285502</v>
      </c>
      <c r="Z64" s="52">
        <f>FC_OTH_HH_SH_E!Z64+FC_OTH_HH_SC_E!Z64+FC_OTH_HH_WH_E!Z64+FC_OTH_HH_CO_E!Z64</f>
        <v>3.4625105125508191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1006.1423437538633</v>
      </c>
      <c r="D2" s="21">
        <f t="shared" ref="D2:X2" si="0">SUM(D3,D17,D22,D25,D26,D51,D52)</f>
        <v>1094.9228346470081</v>
      </c>
      <c r="E2" s="21">
        <f t="shared" si="0"/>
        <v>1037.5559707858238</v>
      </c>
      <c r="F2" s="21">
        <f t="shared" si="0"/>
        <v>1079.3627562446131</v>
      </c>
      <c r="G2" s="21">
        <f t="shared" si="0"/>
        <v>1156.0306410853909</v>
      </c>
      <c r="H2" s="21">
        <f t="shared" si="0"/>
        <v>1128.7295857366275</v>
      </c>
      <c r="I2" s="21">
        <f t="shared" si="0"/>
        <v>1112.4391509820712</v>
      </c>
      <c r="J2" s="21">
        <f t="shared" si="0"/>
        <v>1073.9899637729964</v>
      </c>
      <c r="K2" s="21">
        <f t="shared" si="0"/>
        <v>1103.3439743617569</v>
      </c>
      <c r="L2" s="21">
        <f t="shared" si="0"/>
        <v>1086.010014793434</v>
      </c>
      <c r="M2" s="21">
        <f t="shared" si="0"/>
        <v>1059.7476885714591</v>
      </c>
      <c r="N2" s="21">
        <f t="shared" si="0"/>
        <v>961.60571453527257</v>
      </c>
      <c r="O2" s="21">
        <f t="shared" si="0"/>
        <v>986.2500757928259</v>
      </c>
      <c r="P2" s="21">
        <f t="shared" si="0"/>
        <v>975.85639333639472</v>
      </c>
      <c r="Q2" s="21">
        <f t="shared" si="0"/>
        <v>867.2017510113244</v>
      </c>
      <c r="R2" s="21">
        <f t="shared" si="0"/>
        <v>985.15789572202175</v>
      </c>
      <c r="S2" s="21">
        <f t="shared" si="0"/>
        <v>1016.5799991496656</v>
      </c>
      <c r="T2" s="21">
        <f t="shared" si="0"/>
        <v>1036.2157495055585</v>
      </c>
      <c r="U2" s="21">
        <f t="shared" si="0"/>
        <v>942.62326025873381</v>
      </c>
      <c r="V2" s="21">
        <f t="shared" si="0"/>
        <v>843.00304142319408</v>
      </c>
      <c r="W2" s="21">
        <f t="shared" si="0"/>
        <v>944.57849026193207</v>
      </c>
      <c r="X2" s="21">
        <f t="shared" si="0"/>
        <v>897.53477963350497</v>
      </c>
      <c r="Y2" s="21">
        <f t="shared" ref="Y2:Z2" si="1">SUM(Y3,Y17,Y22,Y25,Y26,Y51,Y52)</f>
        <v>829.45774843659865</v>
      </c>
      <c r="Z2" s="21">
        <f t="shared" si="1"/>
        <v>833.17345681247696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6.2078016000000007</v>
      </c>
      <c r="D3" s="24">
        <f t="shared" ref="D3:W3" si="3">SUM(D4,D8,D11)</f>
        <v>5.0087267999999989</v>
      </c>
      <c r="E3" s="24">
        <f t="shared" si="3"/>
        <v>3.9637936800000007</v>
      </c>
      <c r="F3" s="24">
        <f t="shared" si="3"/>
        <v>2.8781306400000002</v>
      </c>
      <c r="G3" s="24">
        <f t="shared" si="3"/>
        <v>2.6702676000000003</v>
      </c>
      <c r="H3" s="24">
        <f t="shared" si="3"/>
        <v>2.9318520000000006</v>
      </c>
      <c r="I3" s="24">
        <f t="shared" si="3"/>
        <v>2.5147214400000002</v>
      </c>
      <c r="J3" s="24">
        <f t="shared" si="3"/>
        <v>2.0993464800000003</v>
      </c>
      <c r="K3" s="24">
        <f t="shared" si="3"/>
        <v>1.9353734400000002</v>
      </c>
      <c r="L3" s="24">
        <f t="shared" si="3"/>
        <v>2.1172535999999997</v>
      </c>
      <c r="M3" s="24">
        <f t="shared" si="3"/>
        <v>2.4715336800000003</v>
      </c>
      <c r="N3" s="24">
        <f t="shared" si="3"/>
        <v>2.2229407200000004</v>
      </c>
      <c r="O3" s="24">
        <f t="shared" si="3"/>
        <v>1.8282818399999998</v>
      </c>
      <c r="P3" s="24">
        <f t="shared" si="3"/>
        <v>2.5930212000000012</v>
      </c>
      <c r="Q3" s="24">
        <f t="shared" si="3"/>
        <v>2.0329848000000004</v>
      </c>
      <c r="R3" s="24">
        <f t="shared" si="3"/>
        <v>2.5164770400000003</v>
      </c>
      <c r="S3" s="24">
        <f t="shared" si="3"/>
        <v>2.3953406400000001</v>
      </c>
      <c r="T3" s="24">
        <f t="shared" si="3"/>
        <v>1.5547593599999998</v>
      </c>
      <c r="U3" s="24">
        <f t="shared" si="3"/>
        <v>0.96979344000000012</v>
      </c>
      <c r="V3" s="24">
        <f t="shared" si="3"/>
        <v>1.0154390400000002</v>
      </c>
      <c r="W3" s="24">
        <f t="shared" si="3"/>
        <v>0.94029936000000036</v>
      </c>
      <c r="X3" s="24">
        <f t="shared" ref="X3:Z3" si="4">SUM(X4,X8,X11)</f>
        <v>0.87569328000000024</v>
      </c>
      <c r="Y3" s="24">
        <f t="shared" si="4"/>
        <v>4.1702522400000017</v>
      </c>
      <c r="Z3" s="24">
        <f t="shared" si="4"/>
        <v>0.98840280000000047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6.2078016000000007</v>
      </c>
      <c r="D11" s="19">
        <f t="shared" si="10"/>
        <v>5.0087267999999989</v>
      </c>
      <c r="E11" s="19">
        <f t="shared" si="10"/>
        <v>3.9637936800000007</v>
      </c>
      <c r="F11" s="19">
        <f t="shared" si="10"/>
        <v>2.8781306400000002</v>
      </c>
      <c r="G11" s="19">
        <f t="shared" si="10"/>
        <v>2.6702676000000003</v>
      </c>
      <c r="H11" s="19">
        <f t="shared" si="10"/>
        <v>2.9318520000000006</v>
      </c>
      <c r="I11" s="19">
        <f t="shared" si="10"/>
        <v>2.5147214400000002</v>
      </c>
      <c r="J11" s="19">
        <f t="shared" si="10"/>
        <v>2.0993464800000003</v>
      </c>
      <c r="K11" s="19">
        <f t="shared" si="10"/>
        <v>1.9353734400000002</v>
      </c>
      <c r="L11" s="19">
        <f t="shared" si="10"/>
        <v>2.1172535999999997</v>
      </c>
      <c r="M11" s="19">
        <f t="shared" si="10"/>
        <v>2.4715336800000003</v>
      </c>
      <c r="N11" s="19">
        <f t="shared" si="10"/>
        <v>2.2229407200000004</v>
      </c>
      <c r="O11" s="19">
        <f t="shared" si="10"/>
        <v>1.8282818399999998</v>
      </c>
      <c r="P11" s="19">
        <f t="shared" si="10"/>
        <v>2.5930212000000012</v>
      </c>
      <c r="Q11" s="19">
        <f t="shared" si="10"/>
        <v>2.0329848000000004</v>
      </c>
      <c r="R11" s="19">
        <f t="shared" si="10"/>
        <v>2.5164770400000003</v>
      </c>
      <c r="S11" s="19">
        <f t="shared" si="10"/>
        <v>2.3953406400000001</v>
      </c>
      <c r="T11" s="19">
        <f t="shared" si="10"/>
        <v>1.5547593599999998</v>
      </c>
      <c r="U11" s="19">
        <f t="shared" si="10"/>
        <v>0.96979344000000012</v>
      </c>
      <c r="V11" s="19">
        <f t="shared" si="10"/>
        <v>1.0154390400000002</v>
      </c>
      <c r="W11" s="19">
        <f t="shared" si="10"/>
        <v>0.94029936000000036</v>
      </c>
      <c r="X11" s="19">
        <f t="shared" si="10"/>
        <v>0.87569328000000024</v>
      </c>
      <c r="Y11" s="19">
        <f t="shared" ref="Y11:Z11" si="11">SUM(Y12:Y16)</f>
        <v>4.1702522400000017</v>
      </c>
      <c r="Z11" s="19">
        <f t="shared" si="11"/>
        <v>0.98840280000000047</v>
      </c>
    </row>
    <row r="12" spans="1:26" ht="11.25" customHeight="1" x14ac:dyDescent="0.2">
      <c r="A12" s="28" t="s">
        <v>14</v>
      </c>
      <c r="B12" s="7" t="s">
        <v>15</v>
      </c>
      <c r="C12" s="8">
        <v>0.58040136000000009</v>
      </c>
      <c r="D12" s="8">
        <v>0.37956072000000002</v>
      </c>
      <c r="E12" s="8">
        <v>0.51439080000000026</v>
      </c>
      <c r="F12" s="8">
        <v>0.15414168</v>
      </c>
      <c r="G12" s="8">
        <v>0.29704752000000006</v>
      </c>
      <c r="H12" s="8">
        <v>0.27492696000000005</v>
      </c>
      <c r="I12" s="8">
        <v>0.34093752000000005</v>
      </c>
      <c r="J12" s="8">
        <v>0.3107412</v>
      </c>
      <c r="K12" s="8">
        <v>0.29423856000000004</v>
      </c>
      <c r="L12" s="8">
        <v>0.42625967999999997</v>
      </c>
      <c r="M12" s="8">
        <v>0.73700088000000008</v>
      </c>
      <c r="N12" s="8">
        <v>0.48419448000000015</v>
      </c>
      <c r="O12" s="8">
        <v>0.47295863999999999</v>
      </c>
      <c r="P12" s="8">
        <v>0.76754832000000039</v>
      </c>
      <c r="Q12" s="8">
        <v>0.96558000000000044</v>
      </c>
      <c r="R12" s="8">
        <v>1.4164180800000004</v>
      </c>
      <c r="S12" s="8">
        <v>0.60252192000000004</v>
      </c>
      <c r="T12" s="8">
        <v>0.31635911999999999</v>
      </c>
      <c r="U12" s="8">
        <v>0.31355015999999997</v>
      </c>
      <c r="V12" s="8">
        <v>0.24473064</v>
      </c>
      <c r="W12" s="8">
        <v>0.15414168000000003</v>
      </c>
      <c r="X12" s="8">
        <v>0.34936440000000013</v>
      </c>
      <c r="Y12" s="8">
        <v>0.22296120000000008</v>
      </c>
      <c r="Z12" s="8">
        <v>0.43187760000000019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5.6274002400000009</v>
      </c>
      <c r="D16" s="8">
        <v>4.6291660799999992</v>
      </c>
      <c r="E16" s="8">
        <v>3.4494028800000005</v>
      </c>
      <c r="F16" s="8">
        <v>2.7239889600000002</v>
      </c>
      <c r="G16" s="8">
        <v>2.3732200800000003</v>
      </c>
      <c r="H16" s="8">
        <v>2.6569250400000004</v>
      </c>
      <c r="I16" s="8">
        <v>2.17378392</v>
      </c>
      <c r="J16" s="8">
        <v>1.7886052800000005</v>
      </c>
      <c r="K16" s="8">
        <v>1.6411348800000003</v>
      </c>
      <c r="L16" s="8">
        <v>1.6909939199999999</v>
      </c>
      <c r="M16" s="8">
        <v>1.7345328000000002</v>
      </c>
      <c r="N16" s="8">
        <v>1.7387462400000002</v>
      </c>
      <c r="O16" s="8">
        <v>1.3553232</v>
      </c>
      <c r="P16" s="8">
        <v>1.8254728800000009</v>
      </c>
      <c r="Q16" s="8">
        <v>1.0674048</v>
      </c>
      <c r="R16" s="8">
        <v>1.1000589599999999</v>
      </c>
      <c r="S16" s="8">
        <v>1.7928187200000001</v>
      </c>
      <c r="T16" s="8">
        <v>1.2384002399999998</v>
      </c>
      <c r="U16" s="8">
        <v>0.6562432800000001</v>
      </c>
      <c r="V16" s="8">
        <v>0.77070840000000018</v>
      </c>
      <c r="W16" s="8">
        <v>0.7861576800000003</v>
      </c>
      <c r="X16" s="8">
        <v>0.52632888000000011</v>
      </c>
      <c r="Y16" s="8">
        <v>3.9472910400000014</v>
      </c>
      <c r="Z16" s="8">
        <v>0.55652520000000028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659.17400482335654</v>
      </c>
      <c r="D26" s="27">
        <f t="shared" si="16"/>
        <v>713.24201890781035</v>
      </c>
      <c r="E26" s="27">
        <f t="shared" si="16"/>
        <v>653.60792123491365</v>
      </c>
      <c r="F26" s="27">
        <f t="shared" si="16"/>
        <v>667.18165607616777</v>
      </c>
      <c r="G26" s="27">
        <f t="shared" si="16"/>
        <v>708.35842399130672</v>
      </c>
      <c r="H26" s="27">
        <f t="shared" si="16"/>
        <v>680.96910722184168</v>
      </c>
      <c r="I26" s="27">
        <f t="shared" si="16"/>
        <v>700.43789618792766</v>
      </c>
      <c r="J26" s="27">
        <f t="shared" si="16"/>
        <v>665.56732814177724</v>
      </c>
      <c r="K26" s="27">
        <f t="shared" si="16"/>
        <v>667.78746587146748</v>
      </c>
      <c r="L26" s="27">
        <f t="shared" si="16"/>
        <v>657.73695408011611</v>
      </c>
      <c r="M26" s="27">
        <f t="shared" si="16"/>
        <v>561.68791410208473</v>
      </c>
      <c r="N26" s="27">
        <f t="shared" si="16"/>
        <v>498.90677105357372</v>
      </c>
      <c r="O26" s="27">
        <f t="shared" si="16"/>
        <v>558.86595682112522</v>
      </c>
      <c r="P26" s="27">
        <f t="shared" si="16"/>
        <v>524.87191700812957</v>
      </c>
      <c r="Q26" s="27">
        <f t="shared" si="16"/>
        <v>442.84807423496551</v>
      </c>
      <c r="R26" s="27">
        <f t="shared" si="16"/>
        <v>512.35955794164818</v>
      </c>
      <c r="S26" s="27">
        <f t="shared" si="16"/>
        <v>512.19222593475649</v>
      </c>
      <c r="T26" s="27">
        <f t="shared" si="16"/>
        <v>462.21249627236983</v>
      </c>
      <c r="U26" s="27">
        <f t="shared" si="16"/>
        <v>425.28822939649916</v>
      </c>
      <c r="V26" s="27">
        <f t="shared" si="16"/>
        <v>331.17243484697605</v>
      </c>
      <c r="W26" s="27">
        <f t="shared" si="16"/>
        <v>396.23826426132536</v>
      </c>
      <c r="X26" s="27">
        <f t="shared" si="16"/>
        <v>388.31105790498628</v>
      </c>
      <c r="Y26" s="27">
        <f t="shared" ref="Y26:Z26" si="17">SUM(Y27,Y33)</f>
        <v>373.3258615143215</v>
      </c>
      <c r="Z26" s="27">
        <f t="shared" si="17"/>
        <v>393.91185731590605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659.17400482335654</v>
      </c>
      <c r="D33" s="19">
        <f t="shared" si="20"/>
        <v>713.24201890781035</v>
      </c>
      <c r="E33" s="19">
        <f t="shared" si="20"/>
        <v>653.60792123491365</v>
      </c>
      <c r="F33" s="19">
        <f t="shared" si="20"/>
        <v>667.18165607616777</v>
      </c>
      <c r="G33" s="19">
        <f t="shared" si="20"/>
        <v>708.35842399130672</v>
      </c>
      <c r="H33" s="19">
        <f t="shared" si="20"/>
        <v>680.96910722184168</v>
      </c>
      <c r="I33" s="19">
        <f t="shared" si="20"/>
        <v>700.43789618792766</v>
      </c>
      <c r="J33" s="19">
        <f t="shared" si="20"/>
        <v>665.56732814177724</v>
      </c>
      <c r="K33" s="19">
        <f t="shared" si="20"/>
        <v>667.78746587146748</v>
      </c>
      <c r="L33" s="19">
        <f t="shared" si="20"/>
        <v>657.73695408011611</v>
      </c>
      <c r="M33" s="19">
        <f t="shared" si="20"/>
        <v>561.68791410208473</v>
      </c>
      <c r="N33" s="19">
        <f t="shared" si="20"/>
        <v>498.90677105357372</v>
      </c>
      <c r="O33" s="19">
        <f t="shared" si="20"/>
        <v>558.86595682112522</v>
      </c>
      <c r="P33" s="19">
        <f t="shared" si="20"/>
        <v>524.87191700812957</v>
      </c>
      <c r="Q33" s="19">
        <f t="shared" si="20"/>
        <v>442.84807423496551</v>
      </c>
      <c r="R33" s="19">
        <f t="shared" si="20"/>
        <v>512.35955794164818</v>
      </c>
      <c r="S33" s="19">
        <f t="shared" si="20"/>
        <v>512.19222593475649</v>
      </c>
      <c r="T33" s="19">
        <f t="shared" si="20"/>
        <v>462.21249627236983</v>
      </c>
      <c r="U33" s="19">
        <f t="shared" si="20"/>
        <v>425.28822939649916</v>
      </c>
      <c r="V33" s="19">
        <f t="shared" si="20"/>
        <v>331.17243484697605</v>
      </c>
      <c r="W33" s="19">
        <f t="shared" si="20"/>
        <v>396.23826426132536</v>
      </c>
      <c r="X33" s="19">
        <f t="shared" si="20"/>
        <v>388.31105790498628</v>
      </c>
      <c r="Y33" s="19">
        <f t="shared" ref="Y33:Z33" si="21">SUM(Y34:Y50)</f>
        <v>373.3258615143215</v>
      </c>
      <c r="Z33" s="19">
        <f t="shared" si="21"/>
        <v>393.91185731590605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5.1851823529355539</v>
      </c>
      <c r="D36" s="8">
        <v>4.4191788360830309</v>
      </c>
      <c r="E36" s="8">
        <v>2.005719981897927</v>
      </c>
      <c r="F36" s="8">
        <v>1.0997096299644842</v>
      </c>
      <c r="G36" s="8">
        <v>2.2767493868507964</v>
      </c>
      <c r="H36" s="8">
        <v>3.3495393800162812</v>
      </c>
      <c r="I36" s="8">
        <v>3.14952658596073</v>
      </c>
      <c r="J36" s="8">
        <v>1.0108324804694429</v>
      </c>
      <c r="K36" s="8">
        <v>0.92604979043224267</v>
      </c>
      <c r="L36" s="8">
        <v>0.86891297820318525</v>
      </c>
      <c r="M36" s="8">
        <v>1.7968103599999989</v>
      </c>
      <c r="N36" s="8">
        <v>0.16264655999999972</v>
      </c>
      <c r="O36" s="8">
        <v>3.1928600000000175E-2</v>
      </c>
      <c r="P36" s="8">
        <v>3.483119999999966E-2</v>
      </c>
      <c r="Q36" s="8">
        <v>8.1247559999999899E-2</v>
      </c>
      <c r="R36" s="8">
        <v>0.2408653200000001</v>
      </c>
      <c r="S36" s="8">
        <v>0.1943732399999997</v>
      </c>
      <c r="T36" s="8">
        <v>0.15103615999999992</v>
      </c>
      <c r="U36" s="8">
        <v>0.19162207999999997</v>
      </c>
      <c r="V36" s="8">
        <v>0.35712076000000015</v>
      </c>
      <c r="W36" s="8">
        <v>2.6123399999999831E-2</v>
      </c>
      <c r="X36" s="8">
        <v>8.1298039999999946E-2</v>
      </c>
      <c r="Y36" s="8">
        <v>8.700227999999996E-2</v>
      </c>
      <c r="Z36" s="8">
        <v>5.219632000000006E-2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3.5152194592840971</v>
      </c>
      <c r="D41" s="8">
        <v>4.0187333871722588</v>
      </c>
      <c r="E41" s="8">
        <v>3.4205665444741027</v>
      </c>
      <c r="F41" s="8">
        <v>3.7738774778946635</v>
      </c>
      <c r="G41" s="8">
        <v>4.0385683058157529</v>
      </c>
      <c r="H41" s="8">
        <v>5.065380211957808</v>
      </c>
      <c r="I41" s="8">
        <v>3.2463713084686128</v>
      </c>
      <c r="J41" s="8">
        <v>2.6724439492640468</v>
      </c>
      <c r="K41" s="8">
        <v>2.8265805729514462</v>
      </c>
      <c r="L41" s="8">
        <v>1.6806341837180814</v>
      </c>
      <c r="M41" s="8">
        <v>1.9084612409488093</v>
      </c>
      <c r="N41" s="8">
        <v>2.365807124343128</v>
      </c>
      <c r="O41" s="8">
        <v>2.1272072177808927</v>
      </c>
      <c r="P41" s="8">
        <v>2.0239043370487768</v>
      </c>
      <c r="Q41" s="8">
        <v>1.2098470845358826</v>
      </c>
      <c r="R41" s="8">
        <v>2.4511801034049969</v>
      </c>
      <c r="S41" s="8">
        <v>1.4334953095567073</v>
      </c>
      <c r="T41" s="8">
        <v>1.4926651657435759</v>
      </c>
      <c r="U41" s="8">
        <v>1.4096362180713817</v>
      </c>
      <c r="V41" s="8">
        <v>1.872028697471587</v>
      </c>
      <c r="W41" s="8">
        <v>1.5182887257861968</v>
      </c>
      <c r="X41" s="8">
        <v>1.7891339452379902</v>
      </c>
      <c r="Y41" s="8">
        <v>1.9076803992189699</v>
      </c>
      <c r="Z41" s="8">
        <v>1.0450032310691995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650.4736030111369</v>
      </c>
      <c r="D43" s="8">
        <v>704.80410668455511</v>
      </c>
      <c r="E43" s="8">
        <v>648.18163470854165</v>
      </c>
      <c r="F43" s="8">
        <v>662.30806896830859</v>
      </c>
      <c r="G43" s="8">
        <v>702.04310629864017</v>
      </c>
      <c r="H43" s="8">
        <v>672.55418762986756</v>
      </c>
      <c r="I43" s="8">
        <v>694.0419982934983</v>
      </c>
      <c r="J43" s="8">
        <v>661.88405171204374</v>
      </c>
      <c r="K43" s="8">
        <v>664.0348355080838</v>
      </c>
      <c r="L43" s="8">
        <v>655.18740691819482</v>
      </c>
      <c r="M43" s="8">
        <v>557.98264250113596</v>
      </c>
      <c r="N43" s="8">
        <v>496.37831736923061</v>
      </c>
      <c r="O43" s="8">
        <v>556.70682100334432</v>
      </c>
      <c r="P43" s="8">
        <v>522.81318147108084</v>
      </c>
      <c r="Q43" s="8">
        <v>441.55697959042965</v>
      </c>
      <c r="R43" s="8">
        <v>509.6675125182432</v>
      </c>
      <c r="S43" s="8">
        <v>510.56435738519974</v>
      </c>
      <c r="T43" s="8">
        <v>460.56879494662627</v>
      </c>
      <c r="U43" s="8">
        <v>423.68697109842776</v>
      </c>
      <c r="V43" s="8">
        <v>328.94328538950447</v>
      </c>
      <c r="W43" s="8">
        <v>394.69385213553915</v>
      </c>
      <c r="X43" s="8">
        <v>386.4406259197483</v>
      </c>
      <c r="Y43" s="8">
        <v>371.33117883510255</v>
      </c>
      <c r="Z43" s="8">
        <v>392.81465776483685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340.76053733050674</v>
      </c>
      <c r="D51" s="27">
        <v>376.67208893919769</v>
      </c>
      <c r="E51" s="27">
        <v>379.98425587091026</v>
      </c>
      <c r="F51" s="27">
        <v>409.30296952844537</v>
      </c>
      <c r="G51" s="27">
        <v>445.00194949408416</v>
      </c>
      <c r="H51" s="27">
        <v>444.8286265147857</v>
      </c>
      <c r="I51" s="27">
        <v>409.48653335414355</v>
      </c>
      <c r="J51" s="27">
        <v>406.32328915121917</v>
      </c>
      <c r="K51" s="27">
        <v>433.62113505028924</v>
      </c>
      <c r="L51" s="27">
        <v>426.15580711331785</v>
      </c>
      <c r="M51" s="27">
        <v>495.58824078937437</v>
      </c>
      <c r="N51" s="27">
        <v>460.47600276169885</v>
      </c>
      <c r="O51" s="27">
        <v>425.55583713170063</v>
      </c>
      <c r="P51" s="27">
        <v>448.39145512826519</v>
      </c>
      <c r="Q51" s="27">
        <v>422.32069197635883</v>
      </c>
      <c r="R51" s="27">
        <v>470.28186074037353</v>
      </c>
      <c r="S51" s="27">
        <v>501.99243257490906</v>
      </c>
      <c r="T51" s="27">
        <v>572.44849387318868</v>
      </c>
      <c r="U51" s="27">
        <v>516.36523742223471</v>
      </c>
      <c r="V51" s="27">
        <v>510.81516753621804</v>
      </c>
      <c r="W51" s="27">
        <v>547.39992664060674</v>
      </c>
      <c r="X51" s="27">
        <v>508.34802844851868</v>
      </c>
      <c r="Y51" s="27">
        <v>451.96163468227718</v>
      </c>
      <c r="Z51" s="27">
        <v>438.27319669657089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69.19933330943276</v>
      </c>
      <c r="D61" s="49">
        <f t="shared" si="24"/>
        <v>74.848693908505652</v>
      </c>
      <c r="E61" s="49">
        <f t="shared" si="24"/>
        <v>69.001268887725928</v>
      </c>
      <c r="F61" s="49">
        <f t="shared" si="24"/>
        <v>70.484978565825926</v>
      </c>
      <c r="G61" s="49">
        <f t="shared" si="24"/>
        <v>75.2037988707431</v>
      </c>
      <c r="H61" s="49">
        <f t="shared" si="24"/>
        <v>71.922125596780489</v>
      </c>
      <c r="I61" s="49">
        <f t="shared" si="24"/>
        <v>72.032803647058941</v>
      </c>
      <c r="J61" s="49">
        <f t="shared" si="24"/>
        <v>64.21057544613376</v>
      </c>
      <c r="K61" s="49">
        <f t="shared" si="24"/>
        <v>70.473517818503396</v>
      </c>
      <c r="L61" s="49">
        <f t="shared" si="24"/>
        <v>78.21759050090202</v>
      </c>
      <c r="M61" s="49">
        <f t="shared" si="24"/>
        <v>80.795276799999982</v>
      </c>
      <c r="N61" s="49">
        <f t="shared" si="24"/>
        <v>62.726413585512198</v>
      </c>
      <c r="O61" s="49">
        <f t="shared" si="24"/>
        <v>80.924957709486321</v>
      </c>
      <c r="P61" s="49">
        <f t="shared" si="24"/>
        <v>89.881807408855494</v>
      </c>
      <c r="Q61" s="49">
        <f t="shared" si="24"/>
        <v>97.548530056351524</v>
      </c>
      <c r="R61" s="49">
        <f t="shared" si="24"/>
        <v>104.16116839999728</v>
      </c>
      <c r="S61" s="49">
        <f t="shared" si="24"/>
        <v>118.6251429309356</v>
      </c>
      <c r="T61" s="49">
        <f t="shared" si="24"/>
        <v>107.26190692637708</v>
      </c>
      <c r="U61" s="49">
        <f t="shared" si="24"/>
        <v>110.89249038586527</v>
      </c>
      <c r="V61" s="49">
        <f t="shared" si="24"/>
        <v>70.612605676068299</v>
      </c>
      <c r="W61" s="49">
        <f t="shared" si="24"/>
        <v>71.403855823163909</v>
      </c>
      <c r="X61" s="49">
        <f t="shared" si="24"/>
        <v>73.053075963893534</v>
      </c>
      <c r="Y61" s="49">
        <f t="shared" ref="Y61:Z61" si="25">SUM(Y62:Y72)</f>
        <v>99.894008956365468</v>
      </c>
      <c r="Z61" s="49">
        <f t="shared" si="25"/>
        <v>128.03300682807082</v>
      </c>
    </row>
    <row r="62" spans="1:26" ht="11.25" customHeight="1" x14ac:dyDescent="0.2">
      <c r="A62" s="50" t="s">
        <v>92</v>
      </c>
      <c r="B62" s="51" t="s">
        <v>93</v>
      </c>
      <c r="C62" s="52">
        <v>69.19933330943276</v>
      </c>
      <c r="D62" s="52">
        <v>74.848693908505652</v>
      </c>
      <c r="E62" s="52">
        <v>69.001268887725928</v>
      </c>
      <c r="F62" s="52">
        <v>70.484978565825926</v>
      </c>
      <c r="G62" s="52">
        <v>75.2037988707431</v>
      </c>
      <c r="H62" s="52">
        <v>71.922125596780489</v>
      </c>
      <c r="I62" s="52">
        <v>72.032803647058941</v>
      </c>
      <c r="J62" s="52">
        <v>64.21057544613376</v>
      </c>
      <c r="K62" s="52">
        <v>70.473517818503396</v>
      </c>
      <c r="L62" s="52">
        <v>78.21759050090202</v>
      </c>
      <c r="M62" s="52">
        <v>80.795276799999982</v>
      </c>
      <c r="N62" s="52">
        <v>62.450617599999951</v>
      </c>
      <c r="O62" s="52">
        <v>79.497532799999945</v>
      </c>
      <c r="P62" s="52">
        <v>88.023913599999901</v>
      </c>
      <c r="Q62" s="52">
        <v>95.553897599999956</v>
      </c>
      <c r="R62" s="52">
        <v>101.31871679999998</v>
      </c>
      <c r="S62" s="52">
        <v>115.39536959999984</v>
      </c>
      <c r="T62" s="52">
        <v>102.98164799999989</v>
      </c>
      <c r="U62" s="52">
        <v>107.24320319999991</v>
      </c>
      <c r="V62" s="52">
        <v>68.363500799999969</v>
      </c>
      <c r="W62" s="52">
        <v>67.26552707969293</v>
      </c>
      <c r="X62" s="52">
        <v>69.998073599999998</v>
      </c>
      <c r="Y62" s="52">
        <v>96.817257600000033</v>
      </c>
      <c r="Z62" s="52">
        <v>124.88963199999999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0.27579598551224888</v>
      </c>
      <c r="O64" s="52">
        <v>1.4274249094863771</v>
      </c>
      <c r="P64" s="52">
        <v>1.8578938088555872</v>
      </c>
      <c r="Q64" s="52">
        <v>1.9946324563515687</v>
      </c>
      <c r="R64" s="52">
        <v>2.8424515999973052</v>
      </c>
      <c r="S64" s="52">
        <v>3.2297733309357533</v>
      </c>
      <c r="T64" s="52">
        <v>4.2802589263771829</v>
      </c>
      <c r="U64" s="52">
        <v>3.6492871858653615</v>
      </c>
      <c r="V64" s="52">
        <v>2.2491048760683334</v>
      </c>
      <c r="W64" s="52">
        <v>4.1383287434709786</v>
      </c>
      <c r="X64" s="52">
        <v>3.0550023638935326</v>
      </c>
      <c r="Y64" s="52">
        <v>3.0767513563654396</v>
      </c>
      <c r="Z64" s="52">
        <v>3.1433748280708413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52.786547688027468</v>
      </c>
      <c r="D2" s="21">
        <f t="shared" ref="D2:X2" si="0">SUM(D3,D17,D22,D25,D26,D51,D52)</f>
        <v>53.189876216707745</v>
      </c>
      <c r="E2" s="21">
        <f t="shared" si="0"/>
        <v>56.180444963933255</v>
      </c>
      <c r="F2" s="21">
        <f t="shared" si="0"/>
        <v>57.893498824613147</v>
      </c>
      <c r="G2" s="21">
        <f t="shared" si="0"/>
        <v>59.055810721345168</v>
      </c>
      <c r="H2" s="21">
        <f t="shared" si="0"/>
        <v>59.234606688377411</v>
      </c>
      <c r="I2" s="21">
        <f t="shared" si="0"/>
        <v>61.733476916453014</v>
      </c>
      <c r="J2" s="21">
        <f t="shared" si="0"/>
        <v>62.280181358776332</v>
      </c>
      <c r="K2" s="21">
        <f t="shared" si="0"/>
        <v>64.233298003588445</v>
      </c>
      <c r="L2" s="21">
        <f t="shared" si="0"/>
        <v>59.243755471632085</v>
      </c>
      <c r="M2" s="21">
        <f t="shared" si="0"/>
        <v>64.271797728540648</v>
      </c>
      <c r="N2" s="21">
        <f t="shared" si="0"/>
        <v>68.656660315729511</v>
      </c>
      <c r="O2" s="21">
        <f t="shared" si="0"/>
        <v>62.546972419384417</v>
      </c>
      <c r="P2" s="21">
        <f t="shared" si="0"/>
        <v>67.220455737899101</v>
      </c>
      <c r="Q2" s="21">
        <f t="shared" si="0"/>
        <v>73.000299014121566</v>
      </c>
      <c r="R2" s="21">
        <f t="shared" si="0"/>
        <v>64.301670946101027</v>
      </c>
      <c r="S2" s="21">
        <f t="shared" si="0"/>
        <v>64.718521761404361</v>
      </c>
      <c r="T2" s="21">
        <f t="shared" si="0"/>
        <v>55.909818852786081</v>
      </c>
      <c r="U2" s="21">
        <f t="shared" si="0"/>
        <v>64.549881402236963</v>
      </c>
      <c r="V2" s="21">
        <f t="shared" si="0"/>
        <v>77.209337533476344</v>
      </c>
      <c r="W2" s="21">
        <f t="shared" si="0"/>
        <v>59.235472699483623</v>
      </c>
      <c r="X2" s="21">
        <f t="shared" si="0"/>
        <v>65.744474641352028</v>
      </c>
      <c r="Y2" s="21">
        <f t="shared" ref="Y2:Z2" si="1">SUM(Y3,Y17,Y22,Y25,Y26,Y51,Y52)</f>
        <v>60.695857148690415</v>
      </c>
      <c r="Z2" s="21">
        <f t="shared" si="1"/>
        <v>53.353531390934741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32.210009046121208</v>
      </c>
      <c r="D26" s="27">
        <f t="shared" si="16"/>
        <v>32.147446569296292</v>
      </c>
      <c r="E26" s="27">
        <f t="shared" si="16"/>
        <v>32.575939778634549</v>
      </c>
      <c r="F26" s="27">
        <f t="shared" si="16"/>
        <v>32.771522031798192</v>
      </c>
      <c r="G26" s="27">
        <f t="shared" si="16"/>
        <v>33.125497799006752</v>
      </c>
      <c r="H26" s="27">
        <f t="shared" si="16"/>
        <v>32.699570759837016</v>
      </c>
      <c r="I26" s="27">
        <f t="shared" si="16"/>
        <v>35.750390604764931</v>
      </c>
      <c r="J26" s="27">
        <f t="shared" si="16"/>
        <v>35.70103953373399</v>
      </c>
      <c r="K26" s="27">
        <f t="shared" si="16"/>
        <v>36.158314641367525</v>
      </c>
      <c r="L26" s="27">
        <f t="shared" si="16"/>
        <v>35.222692905677356</v>
      </c>
      <c r="M26" s="27">
        <f t="shared" si="16"/>
        <v>33.549282777914982</v>
      </c>
      <c r="N26" s="27">
        <f t="shared" si="16"/>
        <v>34.450651586426346</v>
      </c>
      <c r="O26" s="27">
        <f t="shared" si="16"/>
        <v>35.207848778875068</v>
      </c>
      <c r="P26" s="27">
        <f t="shared" si="16"/>
        <v>33.753531991870751</v>
      </c>
      <c r="Q26" s="27">
        <f t="shared" si="16"/>
        <v>32.102030205034481</v>
      </c>
      <c r="R26" s="27">
        <f t="shared" si="16"/>
        <v>32.670825498351746</v>
      </c>
      <c r="S26" s="27">
        <f t="shared" si="16"/>
        <v>32.435607785243732</v>
      </c>
      <c r="T26" s="27">
        <f t="shared" si="16"/>
        <v>23.416693967630536</v>
      </c>
      <c r="U26" s="27">
        <f t="shared" si="16"/>
        <v>27.946350643501486</v>
      </c>
      <c r="V26" s="27">
        <f t="shared" si="16"/>
        <v>29.256875993024167</v>
      </c>
      <c r="W26" s="27">
        <f t="shared" si="16"/>
        <v>22.91577617867496</v>
      </c>
      <c r="X26" s="27">
        <f t="shared" si="16"/>
        <v>27.23383777501423</v>
      </c>
      <c r="Y26" s="27">
        <f t="shared" ref="Y26:Z26" si="17">SUM(Y27,Y33)</f>
        <v>27.239716445678468</v>
      </c>
      <c r="Z26" s="27">
        <f t="shared" si="17"/>
        <v>22.803238844093915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32.210009046121208</v>
      </c>
      <c r="D33" s="19">
        <f t="shared" si="20"/>
        <v>32.147446569296292</v>
      </c>
      <c r="E33" s="19">
        <f t="shared" si="20"/>
        <v>32.575939778634549</v>
      </c>
      <c r="F33" s="19">
        <f t="shared" si="20"/>
        <v>32.771522031798192</v>
      </c>
      <c r="G33" s="19">
        <f t="shared" si="20"/>
        <v>33.125497799006752</v>
      </c>
      <c r="H33" s="19">
        <f t="shared" si="20"/>
        <v>32.699570759837016</v>
      </c>
      <c r="I33" s="19">
        <f t="shared" si="20"/>
        <v>35.750390604764931</v>
      </c>
      <c r="J33" s="19">
        <f t="shared" si="20"/>
        <v>35.70103953373399</v>
      </c>
      <c r="K33" s="19">
        <f t="shared" si="20"/>
        <v>36.158314641367525</v>
      </c>
      <c r="L33" s="19">
        <f t="shared" si="20"/>
        <v>35.222692905677356</v>
      </c>
      <c r="M33" s="19">
        <f t="shared" si="20"/>
        <v>33.549282777914982</v>
      </c>
      <c r="N33" s="19">
        <f t="shared" si="20"/>
        <v>34.450651586426346</v>
      </c>
      <c r="O33" s="19">
        <f t="shared" si="20"/>
        <v>35.207848778875068</v>
      </c>
      <c r="P33" s="19">
        <f t="shared" si="20"/>
        <v>33.753531991870751</v>
      </c>
      <c r="Q33" s="19">
        <f t="shared" si="20"/>
        <v>32.102030205034481</v>
      </c>
      <c r="R33" s="19">
        <f t="shared" si="20"/>
        <v>32.670825498351746</v>
      </c>
      <c r="S33" s="19">
        <f t="shared" si="20"/>
        <v>32.435607785243732</v>
      </c>
      <c r="T33" s="19">
        <f t="shared" si="20"/>
        <v>23.416693967630536</v>
      </c>
      <c r="U33" s="19">
        <f t="shared" si="20"/>
        <v>27.946350643501486</v>
      </c>
      <c r="V33" s="19">
        <f t="shared" si="20"/>
        <v>29.256875993024167</v>
      </c>
      <c r="W33" s="19">
        <f t="shared" si="20"/>
        <v>22.91577617867496</v>
      </c>
      <c r="X33" s="19">
        <f t="shared" si="20"/>
        <v>27.23383777501423</v>
      </c>
      <c r="Y33" s="19">
        <f t="shared" ref="Y33:Z33" si="21">SUM(Y34:Y50)</f>
        <v>27.239716445678468</v>
      </c>
      <c r="Z33" s="19">
        <f t="shared" si="21"/>
        <v>22.803238844093915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0.69995927654232581</v>
      </c>
      <c r="D36" s="8">
        <v>0.55189916102360248</v>
      </c>
      <c r="E36" s="8">
        <v>0.278538551650379</v>
      </c>
      <c r="F36" s="8">
        <v>0.15089423800129903</v>
      </c>
      <c r="G36" s="8">
        <v>0.29658336346288805</v>
      </c>
      <c r="H36" s="8">
        <v>0.44668128166249493</v>
      </c>
      <c r="I36" s="8">
        <v>0.44676804673204079</v>
      </c>
      <c r="J36" s="8">
        <v>0.15149951504176626</v>
      </c>
      <c r="K36" s="8">
        <v>0.14013624240277489</v>
      </c>
      <c r="L36" s="8">
        <v>0.31483516759060481</v>
      </c>
      <c r="M36" s="8">
        <v>0.29896780000000006</v>
      </c>
      <c r="N36" s="8">
        <v>7.5467600000000037E-2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0.16936794071590394</v>
      </c>
      <c r="D41" s="8">
        <v>0.17913373282774095</v>
      </c>
      <c r="E41" s="8">
        <v>0.16954425552589794</v>
      </c>
      <c r="F41" s="8">
        <v>0.18482148210533667</v>
      </c>
      <c r="G41" s="8">
        <v>0.18777121418424642</v>
      </c>
      <c r="H41" s="8">
        <v>0.2410986280421924</v>
      </c>
      <c r="I41" s="8">
        <v>0.16436337153138711</v>
      </c>
      <c r="J41" s="8">
        <v>0.14295873073595408</v>
      </c>
      <c r="K41" s="8">
        <v>0.15266782704855386</v>
      </c>
      <c r="L41" s="8">
        <v>8.9313736281918021E-2</v>
      </c>
      <c r="M41" s="8">
        <v>0.1133379990511905</v>
      </c>
      <c r="N41" s="8">
        <v>0.1630596756568731</v>
      </c>
      <c r="O41" s="8">
        <v>0.13401902221910914</v>
      </c>
      <c r="P41" s="8">
        <v>0.1301621429512245</v>
      </c>
      <c r="Q41" s="8">
        <v>8.7717835464116947E-2</v>
      </c>
      <c r="R41" s="8">
        <v>0.15637405659500278</v>
      </c>
      <c r="S41" s="8">
        <v>9.0813450443293434E-2</v>
      </c>
      <c r="T41" s="8">
        <v>7.5646394256425234E-2</v>
      </c>
      <c r="U41" s="8">
        <v>9.2671141928620068E-2</v>
      </c>
      <c r="V41" s="8">
        <v>0.16555978252841413</v>
      </c>
      <c r="W41" s="8">
        <v>8.7813474213804033E-2</v>
      </c>
      <c r="X41" s="8">
        <v>0.12550553476201201</v>
      </c>
      <c r="Y41" s="8">
        <v>0.13922632078103025</v>
      </c>
      <c r="Z41" s="8">
        <v>6.0502408930800632E-2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31.340681828862976</v>
      </c>
      <c r="D43" s="8">
        <v>31.416413675444947</v>
      </c>
      <c r="E43" s="8">
        <v>32.127856971458272</v>
      </c>
      <c r="F43" s="8">
        <v>32.435806311691557</v>
      </c>
      <c r="G43" s="8">
        <v>32.64114322135962</v>
      </c>
      <c r="H43" s="8">
        <v>32.011790850132329</v>
      </c>
      <c r="I43" s="8">
        <v>35.139259186501505</v>
      </c>
      <c r="J43" s="8">
        <v>35.406581287956271</v>
      </c>
      <c r="K43" s="8">
        <v>35.865510571916197</v>
      </c>
      <c r="L43" s="8">
        <v>34.818544001804831</v>
      </c>
      <c r="M43" s="8">
        <v>33.136976978863792</v>
      </c>
      <c r="N43" s="8">
        <v>34.212124310769475</v>
      </c>
      <c r="O43" s="8">
        <v>35.073829756655961</v>
      </c>
      <c r="P43" s="8">
        <v>33.623369848919531</v>
      </c>
      <c r="Q43" s="8">
        <v>32.014312369570362</v>
      </c>
      <c r="R43" s="8">
        <v>32.514451441756741</v>
      </c>
      <c r="S43" s="8">
        <v>32.34479433480044</v>
      </c>
      <c r="T43" s="8">
        <v>23.341047573374112</v>
      </c>
      <c r="U43" s="8">
        <v>27.853679501572866</v>
      </c>
      <c r="V43" s="8">
        <v>29.091316210495751</v>
      </c>
      <c r="W43" s="8">
        <v>22.827962704461157</v>
      </c>
      <c r="X43" s="8">
        <v>27.108332240252217</v>
      </c>
      <c r="Y43" s="8">
        <v>27.100490124897437</v>
      </c>
      <c r="Z43" s="8">
        <v>22.742736435163113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20.576538641906264</v>
      </c>
      <c r="D51" s="27">
        <v>21.042429647411449</v>
      </c>
      <c r="E51" s="27">
        <v>23.604505185298702</v>
      </c>
      <c r="F51" s="27">
        <v>25.121976792814959</v>
      </c>
      <c r="G51" s="27">
        <v>25.930312922338416</v>
      </c>
      <c r="H51" s="27">
        <v>26.535035928540392</v>
      </c>
      <c r="I51" s="27">
        <v>25.983086311688083</v>
      </c>
      <c r="J51" s="27">
        <v>26.579141825042342</v>
      </c>
      <c r="K51" s="27">
        <v>28.074983362220916</v>
      </c>
      <c r="L51" s="27">
        <v>24.021062565954729</v>
      </c>
      <c r="M51" s="27">
        <v>30.722514950625662</v>
      </c>
      <c r="N51" s="27">
        <v>34.206008729303164</v>
      </c>
      <c r="O51" s="27">
        <v>27.339123640509346</v>
      </c>
      <c r="P51" s="27">
        <v>33.466923746028343</v>
      </c>
      <c r="Q51" s="27">
        <v>40.898268809087078</v>
      </c>
      <c r="R51" s="27">
        <v>31.630845447749277</v>
      </c>
      <c r="S51" s="27">
        <v>32.282913976160621</v>
      </c>
      <c r="T51" s="27">
        <v>32.493124885155545</v>
      </c>
      <c r="U51" s="27">
        <v>36.603530758735474</v>
      </c>
      <c r="V51" s="27">
        <v>47.95246154045217</v>
      </c>
      <c r="W51" s="27">
        <v>36.319696520808662</v>
      </c>
      <c r="X51" s="27">
        <v>38.510636866337798</v>
      </c>
      <c r="Y51" s="27">
        <v>33.456140703011947</v>
      </c>
      <c r="Z51" s="27">
        <v>30.550292546840826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1.613473090567231</v>
      </c>
      <c r="D61" s="49">
        <f t="shared" si="24"/>
        <v>1.6145572914943296</v>
      </c>
      <c r="E61" s="49">
        <f t="shared" si="24"/>
        <v>1.6550959122740452</v>
      </c>
      <c r="F61" s="49">
        <f t="shared" si="24"/>
        <v>1.6704838341740451</v>
      </c>
      <c r="G61" s="49">
        <f t="shared" si="24"/>
        <v>1.6920859292568975</v>
      </c>
      <c r="H61" s="49">
        <f t="shared" si="24"/>
        <v>1.6566328032195261</v>
      </c>
      <c r="I61" s="49">
        <f t="shared" si="24"/>
        <v>1.764892352941043</v>
      </c>
      <c r="J61" s="49">
        <f t="shared" si="24"/>
        <v>1.6622245538661866</v>
      </c>
      <c r="K61" s="49">
        <f t="shared" si="24"/>
        <v>1.8420149814965721</v>
      </c>
      <c r="L61" s="49">
        <f t="shared" si="24"/>
        <v>2.0115486990979967</v>
      </c>
      <c r="M61" s="49">
        <f t="shared" si="24"/>
        <v>2.321984</v>
      </c>
      <c r="N61" s="49">
        <f t="shared" si="24"/>
        <v>2.4217672345819525</v>
      </c>
      <c r="O61" s="49">
        <f t="shared" si="24"/>
        <v>1.7740545280419633</v>
      </c>
      <c r="P61" s="49">
        <f t="shared" si="24"/>
        <v>1.5477409904949269</v>
      </c>
      <c r="Q61" s="49">
        <f t="shared" si="24"/>
        <v>3.7732436690436248</v>
      </c>
      <c r="R61" s="49">
        <f t="shared" si="24"/>
        <v>4.0407334057864723</v>
      </c>
      <c r="S61" s="49">
        <f t="shared" si="24"/>
        <v>3.2555613115527549</v>
      </c>
      <c r="T61" s="49">
        <f t="shared" si="24"/>
        <v>3.6919945877473905</v>
      </c>
      <c r="U61" s="49">
        <f t="shared" si="24"/>
        <v>5.2445906544737122</v>
      </c>
      <c r="V61" s="49">
        <f t="shared" si="24"/>
        <v>4.2659813451398803</v>
      </c>
      <c r="W61" s="49">
        <f t="shared" si="24"/>
        <v>4.756069650538894</v>
      </c>
      <c r="X61" s="49">
        <f t="shared" si="24"/>
        <v>5.0745401029800297</v>
      </c>
      <c r="Y61" s="49">
        <f t="shared" ref="Y61:Z61" si="25">SUM(Y62:Y72)</f>
        <v>4.7560263454747158</v>
      </c>
      <c r="Z61" s="49">
        <f t="shared" si="25"/>
        <v>5.2606802370835393</v>
      </c>
    </row>
    <row r="62" spans="1:26" ht="11.25" customHeight="1" x14ac:dyDescent="0.2">
      <c r="A62" s="50" t="s">
        <v>92</v>
      </c>
      <c r="B62" s="51" t="s">
        <v>93</v>
      </c>
      <c r="C62" s="52">
        <v>1.613473090567231</v>
      </c>
      <c r="D62" s="52">
        <v>1.6145572914943296</v>
      </c>
      <c r="E62" s="52">
        <v>1.6550959122740452</v>
      </c>
      <c r="F62" s="52">
        <v>1.6704838341740451</v>
      </c>
      <c r="G62" s="52">
        <v>1.6920859292568975</v>
      </c>
      <c r="H62" s="52">
        <v>1.6566328032195261</v>
      </c>
      <c r="I62" s="52">
        <v>1.764892352941043</v>
      </c>
      <c r="J62" s="52">
        <v>1.6622245538661866</v>
      </c>
      <c r="K62" s="52">
        <v>1.8420149814965721</v>
      </c>
      <c r="L62" s="52">
        <v>2.0115486990979967</v>
      </c>
      <c r="M62" s="52">
        <v>2.321984</v>
      </c>
      <c r="N62" s="52">
        <v>2.4012799999999999</v>
      </c>
      <c r="O62" s="52">
        <v>1.6823520000000001</v>
      </c>
      <c r="P62" s="52">
        <v>1.4090719999999994</v>
      </c>
      <c r="Q62" s="52">
        <v>3.5800799999999997</v>
      </c>
      <c r="R62" s="52">
        <v>3.8495520000000001</v>
      </c>
      <c r="S62" s="52">
        <v>3.0478560000000003</v>
      </c>
      <c r="T62" s="52">
        <v>3.4490399999999992</v>
      </c>
      <c r="U62" s="52">
        <v>4.9859039999999997</v>
      </c>
      <c r="V62" s="52">
        <v>4.0548479999999998</v>
      </c>
      <c r="W62" s="52">
        <v>4.481493720307018</v>
      </c>
      <c r="X62" s="52">
        <v>4.8431039999999985</v>
      </c>
      <c r="Y62" s="52">
        <v>4.5282719999999994</v>
      </c>
      <c r="Z62" s="52">
        <v>5.0415679999999998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2.0487234581952549E-2</v>
      </c>
      <c r="O64" s="52">
        <v>9.1702528041963244E-2</v>
      </c>
      <c r="P64" s="52">
        <v>0.13866899049492745</v>
      </c>
      <c r="Q64" s="52">
        <v>0.19316366904362509</v>
      </c>
      <c r="R64" s="52">
        <v>0.19118140578647189</v>
      </c>
      <c r="S64" s="52">
        <v>0.20770531155275468</v>
      </c>
      <c r="T64" s="52">
        <v>0.24295458774739129</v>
      </c>
      <c r="U64" s="52">
        <v>0.2586866544737122</v>
      </c>
      <c r="V64" s="52">
        <v>0.21113334513988047</v>
      </c>
      <c r="W64" s="52">
        <v>0.27457593023187621</v>
      </c>
      <c r="X64" s="52">
        <v>0.23143610298003156</v>
      </c>
      <c r="Y64" s="52">
        <v>0.22775434547471657</v>
      </c>
      <c r="Z64" s="52">
        <v>0.21911223708353925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15.194876918109134</v>
      </c>
      <c r="D2" s="21">
        <f t="shared" ref="D2:X2" si="0">SUM(D3,D17,D22,D25,D26,D51,D52)</f>
        <v>18.961622056284085</v>
      </c>
      <c r="E2" s="21">
        <f t="shared" si="0"/>
        <v>11.24684481024256</v>
      </c>
      <c r="F2" s="21">
        <f t="shared" si="0"/>
        <v>8.7734600507739913</v>
      </c>
      <c r="G2" s="21">
        <f t="shared" si="0"/>
        <v>10.548256353263989</v>
      </c>
      <c r="H2" s="21">
        <f t="shared" si="0"/>
        <v>12.465889134995207</v>
      </c>
      <c r="I2" s="21">
        <f t="shared" si="0"/>
        <v>12.808292861475614</v>
      </c>
      <c r="J2" s="21">
        <f t="shared" si="0"/>
        <v>9.8300690282274239</v>
      </c>
      <c r="K2" s="21">
        <f t="shared" si="0"/>
        <v>11.768445834654905</v>
      </c>
      <c r="L2" s="21">
        <f t="shared" si="0"/>
        <v>15.982749374933693</v>
      </c>
      <c r="M2" s="21">
        <f t="shared" si="0"/>
        <v>16.1824941</v>
      </c>
      <c r="N2" s="21">
        <f t="shared" si="0"/>
        <v>13.591285006650377</v>
      </c>
      <c r="O2" s="21">
        <f t="shared" si="0"/>
        <v>15.651580284798348</v>
      </c>
      <c r="P2" s="21">
        <f t="shared" si="0"/>
        <v>13.413707086890252</v>
      </c>
      <c r="Q2" s="21">
        <f t="shared" si="0"/>
        <v>12.770459252519739</v>
      </c>
      <c r="R2" s="21">
        <f t="shared" si="0"/>
        <v>15.827558160844871</v>
      </c>
      <c r="S2" s="21">
        <f t="shared" si="0"/>
        <v>16.208969240708946</v>
      </c>
      <c r="T2" s="21">
        <f t="shared" si="0"/>
        <v>19.490013834843285</v>
      </c>
      <c r="U2" s="21">
        <f t="shared" si="0"/>
        <v>18.259530933716647</v>
      </c>
      <c r="V2" s="21">
        <f t="shared" si="0"/>
        <v>18.77588725164512</v>
      </c>
      <c r="W2" s="21">
        <f t="shared" si="0"/>
        <v>19.313046981471423</v>
      </c>
      <c r="X2" s="21">
        <f t="shared" si="0"/>
        <v>15.31793770985149</v>
      </c>
      <c r="Y2" s="21">
        <f t="shared" ref="Y2:Z2" si="1">SUM(Y3,Y17,Y22,Y25,Y26,Y51,Y52)</f>
        <v>14.797442240183676</v>
      </c>
      <c r="Z2" s="21">
        <f t="shared" si="1"/>
        <v>14.282730448857482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8.6278836105221224</v>
      </c>
      <c r="D26" s="27">
        <f t="shared" si="16"/>
        <v>9.541947242893368</v>
      </c>
      <c r="E26" s="27">
        <f t="shared" si="16"/>
        <v>3.521042426451694</v>
      </c>
      <c r="F26" s="27">
        <f t="shared" si="16"/>
        <v>1.6520466120342157</v>
      </c>
      <c r="G26" s="27">
        <f t="shared" si="16"/>
        <v>3.231968209686316</v>
      </c>
      <c r="H26" s="27">
        <f t="shared" si="16"/>
        <v>4.9115036183212233</v>
      </c>
      <c r="I26" s="27">
        <f t="shared" si="16"/>
        <v>5.1114296473072294</v>
      </c>
      <c r="J26" s="27">
        <f t="shared" si="16"/>
        <v>1.7403184844887898</v>
      </c>
      <c r="K26" s="27">
        <f t="shared" si="16"/>
        <v>1.8364644471649814</v>
      </c>
      <c r="L26" s="27">
        <f t="shared" si="16"/>
        <v>4.8044166142062101</v>
      </c>
      <c r="M26" s="27">
        <f t="shared" si="16"/>
        <v>3.8923866000000005</v>
      </c>
      <c r="N26" s="27">
        <f t="shared" si="16"/>
        <v>1.7792938000000005</v>
      </c>
      <c r="O26" s="27">
        <f t="shared" si="16"/>
        <v>0.85626700000000011</v>
      </c>
      <c r="P26" s="27">
        <f t="shared" si="16"/>
        <v>0.98398140000000034</v>
      </c>
      <c r="Q26" s="27">
        <f t="shared" si="16"/>
        <v>1.2365076000000002</v>
      </c>
      <c r="R26" s="27">
        <f t="shared" si="16"/>
        <v>1.0101047999999999</v>
      </c>
      <c r="S26" s="27">
        <f t="shared" si="16"/>
        <v>1.0275204</v>
      </c>
      <c r="T26" s="27">
        <f t="shared" si="16"/>
        <v>0.79531240000000025</v>
      </c>
      <c r="U26" s="27">
        <f t="shared" si="16"/>
        <v>1.0130074</v>
      </c>
      <c r="V26" s="27">
        <f t="shared" si="16"/>
        <v>1.4251766000000003</v>
      </c>
      <c r="W26" s="27">
        <f t="shared" si="16"/>
        <v>1.2539232000000002</v>
      </c>
      <c r="X26" s="27">
        <f t="shared" si="16"/>
        <v>0.53407840000000006</v>
      </c>
      <c r="Y26" s="27">
        <f t="shared" ref="Y26:Z26" si="17">SUM(Y27,Y33)</f>
        <v>0.57471480000000008</v>
      </c>
      <c r="Z26" s="27">
        <f t="shared" si="17"/>
        <v>0.33670160000000005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8.6278836105221224</v>
      </c>
      <c r="D33" s="19">
        <f t="shared" si="20"/>
        <v>9.541947242893368</v>
      </c>
      <c r="E33" s="19">
        <f t="shared" si="20"/>
        <v>3.521042426451694</v>
      </c>
      <c r="F33" s="19">
        <f t="shared" si="20"/>
        <v>1.6520466120342157</v>
      </c>
      <c r="G33" s="19">
        <f t="shared" si="20"/>
        <v>3.231968209686316</v>
      </c>
      <c r="H33" s="19">
        <f t="shared" si="20"/>
        <v>4.9115036183212233</v>
      </c>
      <c r="I33" s="19">
        <f t="shared" si="20"/>
        <v>5.1114296473072294</v>
      </c>
      <c r="J33" s="19">
        <f t="shared" si="20"/>
        <v>1.7403184844887898</v>
      </c>
      <c r="K33" s="19">
        <f t="shared" si="20"/>
        <v>1.8364644471649814</v>
      </c>
      <c r="L33" s="19">
        <f t="shared" si="20"/>
        <v>4.8044166142062101</v>
      </c>
      <c r="M33" s="19">
        <f t="shared" si="20"/>
        <v>3.8923866000000005</v>
      </c>
      <c r="N33" s="19">
        <f t="shared" si="20"/>
        <v>1.7792938000000005</v>
      </c>
      <c r="O33" s="19">
        <f t="shared" si="20"/>
        <v>0.85626700000000011</v>
      </c>
      <c r="P33" s="19">
        <f t="shared" si="20"/>
        <v>0.98398140000000034</v>
      </c>
      <c r="Q33" s="19">
        <f t="shared" si="20"/>
        <v>1.2365076000000002</v>
      </c>
      <c r="R33" s="19">
        <f t="shared" si="20"/>
        <v>1.0101047999999999</v>
      </c>
      <c r="S33" s="19">
        <f t="shared" si="20"/>
        <v>1.0275204</v>
      </c>
      <c r="T33" s="19">
        <f t="shared" si="20"/>
        <v>0.79531240000000025</v>
      </c>
      <c r="U33" s="19">
        <f t="shared" si="20"/>
        <v>1.0130074</v>
      </c>
      <c r="V33" s="19">
        <f t="shared" si="20"/>
        <v>1.4251766000000003</v>
      </c>
      <c r="W33" s="19">
        <f t="shared" si="20"/>
        <v>1.2539232000000002</v>
      </c>
      <c r="X33" s="19">
        <f t="shared" si="20"/>
        <v>0.53407840000000006</v>
      </c>
      <c r="Y33" s="19">
        <f t="shared" ref="Y33:Z33" si="21">SUM(Y34:Y50)</f>
        <v>0.57471480000000008</v>
      </c>
      <c r="Z33" s="19">
        <f t="shared" si="21"/>
        <v>0.33670160000000005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8.6278836105221224</v>
      </c>
      <c r="D36" s="8">
        <v>9.541947242893368</v>
      </c>
      <c r="E36" s="8">
        <v>3.521042426451694</v>
      </c>
      <c r="F36" s="8">
        <v>1.6520466120342157</v>
      </c>
      <c r="G36" s="8">
        <v>3.231968209686316</v>
      </c>
      <c r="H36" s="8">
        <v>4.9115036183212233</v>
      </c>
      <c r="I36" s="8">
        <v>5.1114296473072294</v>
      </c>
      <c r="J36" s="8">
        <v>1.7403184844887898</v>
      </c>
      <c r="K36" s="8">
        <v>1.8364644471649814</v>
      </c>
      <c r="L36" s="8">
        <v>4.8044166142062101</v>
      </c>
      <c r="M36" s="8">
        <v>3.8923866000000005</v>
      </c>
      <c r="N36" s="8">
        <v>1.7792938000000005</v>
      </c>
      <c r="O36" s="8">
        <v>0.85626700000000011</v>
      </c>
      <c r="P36" s="8">
        <v>0.98398140000000034</v>
      </c>
      <c r="Q36" s="8">
        <v>1.2365076000000002</v>
      </c>
      <c r="R36" s="8">
        <v>1.0101047999999999</v>
      </c>
      <c r="S36" s="8">
        <v>1.0275204</v>
      </c>
      <c r="T36" s="8">
        <v>0.79531240000000025</v>
      </c>
      <c r="U36" s="8">
        <v>1.0130074</v>
      </c>
      <c r="V36" s="8">
        <v>1.4251766000000003</v>
      </c>
      <c r="W36" s="8">
        <v>1.2539232000000002</v>
      </c>
      <c r="X36" s="8">
        <v>0.53407840000000006</v>
      </c>
      <c r="Y36" s="8">
        <v>0.57471480000000008</v>
      </c>
      <c r="Z36" s="8">
        <v>0.33670160000000005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6.5669933075870111</v>
      </c>
      <c r="D51" s="27">
        <v>9.4196748133907189</v>
      </c>
      <c r="E51" s="27">
        <v>7.7258023837908674</v>
      </c>
      <c r="F51" s="27">
        <v>7.1214134387397756</v>
      </c>
      <c r="G51" s="27">
        <v>7.3162881435776734</v>
      </c>
      <c r="H51" s="27">
        <v>7.5543855166739835</v>
      </c>
      <c r="I51" s="27">
        <v>7.6968632141683839</v>
      </c>
      <c r="J51" s="27">
        <v>8.0897505437386332</v>
      </c>
      <c r="K51" s="27">
        <v>9.9319813874899232</v>
      </c>
      <c r="L51" s="27">
        <v>11.178332760727482</v>
      </c>
      <c r="M51" s="27">
        <v>12.2901075</v>
      </c>
      <c r="N51" s="27">
        <v>11.811991206650378</v>
      </c>
      <c r="O51" s="27">
        <v>14.795313284798347</v>
      </c>
      <c r="P51" s="27">
        <v>12.429725686890251</v>
      </c>
      <c r="Q51" s="27">
        <v>11.53395165251974</v>
      </c>
      <c r="R51" s="27">
        <v>14.817453360844871</v>
      </c>
      <c r="S51" s="27">
        <v>15.181448840708946</v>
      </c>
      <c r="T51" s="27">
        <v>18.694701434843285</v>
      </c>
      <c r="U51" s="27">
        <v>17.246523533716648</v>
      </c>
      <c r="V51" s="27">
        <v>17.350710651645119</v>
      </c>
      <c r="W51" s="27">
        <v>18.059123781471424</v>
      </c>
      <c r="X51" s="27">
        <v>14.78385930985149</v>
      </c>
      <c r="Y51" s="27">
        <v>14.222727440183675</v>
      </c>
      <c r="Z51" s="27">
        <v>13.946028848857482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7.0746352386707369E-3</v>
      </c>
      <c r="O61" s="49">
        <f t="shared" si="24"/>
        <v>4.9627327094657905E-2</v>
      </c>
      <c r="P61" s="49">
        <f t="shared" si="24"/>
        <v>5.1502119711092025E-2</v>
      </c>
      <c r="Q61" s="49">
        <f t="shared" si="24"/>
        <v>5.4475176692013808E-2</v>
      </c>
      <c r="R61" s="49">
        <f t="shared" si="24"/>
        <v>8.9558831691088331E-2</v>
      </c>
      <c r="S61" s="49">
        <f t="shared" si="24"/>
        <v>9.767605128862264E-2</v>
      </c>
      <c r="T61" s="49">
        <f t="shared" si="24"/>
        <v>0.13978229229155817</v>
      </c>
      <c r="U61" s="49">
        <f t="shared" si="24"/>
        <v>0.12188565916348314</v>
      </c>
      <c r="V61" s="49">
        <f t="shared" si="24"/>
        <v>7.6394693051276594E-2</v>
      </c>
      <c r="W61" s="49">
        <f t="shared" si="24"/>
        <v>0.13652649076043849</v>
      </c>
      <c r="X61" s="49">
        <f t="shared" si="24"/>
        <v>8.8846071217997494E-2</v>
      </c>
      <c r="Y61" s="49">
        <f t="shared" ref="Y61:Z61" si="25">SUM(Y62:Y72)</f>
        <v>9.6821925988394161E-2</v>
      </c>
      <c r="Z61" s="49">
        <f t="shared" si="25"/>
        <v>0.10002344739643845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7.0746352386707369E-3</v>
      </c>
      <c r="O64" s="52">
        <v>4.9627327094657905E-2</v>
      </c>
      <c r="P64" s="52">
        <v>5.1502119711092025E-2</v>
      </c>
      <c r="Q64" s="52">
        <v>5.4475176692013808E-2</v>
      </c>
      <c r="R64" s="52">
        <v>8.9558831691088331E-2</v>
      </c>
      <c r="S64" s="52">
        <v>9.767605128862264E-2</v>
      </c>
      <c r="T64" s="52">
        <v>0.13978229229155817</v>
      </c>
      <c r="U64" s="52">
        <v>0.12188565916348314</v>
      </c>
      <c r="V64" s="52">
        <v>7.6394693051276594E-2</v>
      </c>
      <c r="W64" s="52">
        <v>0.13652649076043849</v>
      </c>
      <c r="X64" s="52">
        <v>8.8846071217997494E-2</v>
      </c>
      <c r="Y64" s="52">
        <v>9.6821925988394161E-2</v>
      </c>
      <c r="Z64" s="52">
        <v>0.10002344739643845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47.902629960000013</v>
      </c>
      <c r="D2" s="21">
        <f t="shared" ref="D2:X2" si="0">SUM(D3,D17,D22,D25,D26,D51,D52)</f>
        <v>50.686298639999997</v>
      </c>
      <c r="E2" s="21">
        <f t="shared" si="0"/>
        <v>50.17204259999999</v>
      </c>
      <c r="F2" s="21">
        <f t="shared" si="0"/>
        <v>53.380001160000006</v>
      </c>
      <c r="G2" s="21">
        <f t="shared" si="0"/>
        <v>51.645557879999991</v>
      </c>
      <c r="H2" s="21">
        <f t="shared" si="0"/>
        <v>52.382021759999986</v>
      </c>
      <c r="I2" s="21">
        <f t="shared" si="0"/>
        <v>53.738670240000005</v>
      </c>
      <c r="J2" s="21">
        <f t="shared" si="0"/>
        <v>57.577073399999982</v>
      </c>
      <c r="K2" s="21">
        <f t="shared" si="0"/>
        <v>57.957834959999985</v>
      </c>
      <c r="L2" s="21">
        <f t="shared" si="0"/>
        <v>65.027470680000022</v>
      </c>
      <c r="M2" s="21">
        <f t="shared" si="0"/>
        <v>66.463358760000006</v>
      </c>
      <c r="N2" s="21">
        <f t="shared" si="0"/>
        <v>52.677897479999992</v>
      </c>
      <c r="O2" s="21">
        <f t="shared" si="0"/>
        <v>54.799706520000001</v>
      </c>
      <c r="P2" s="21">
        <f t="shared" si="0"/>
        <v>60.129571319999997</v>
      </c>
      <c r="Q2" s="21">
        <f t="shared" si="0"/>
        <v>60.30683882799196</v>
      </c>
      <c r="R2" s="21">
        <f t="shared" si="0"/>
        <v>60.049080994712234</v>
      </c>
      <c r="S2" s="21">
        <f t="shared" si="0"/>
        <v>70.665531044137694</v>
      </c>
      <c r="T2" s="21">
        <f t="shared" si="0"/>
        <v>63.25113330240103</v>
      </c>
      <c r="U2" s="21">
        <f t="shared" si="0"/>
        <v>60.630614592170453</v>
      </c>
      <c r="V2" s="21">
        <f t="shared" si="0"/>
        <v>59.75338185415108</v>
      </c>
      <c r="W2" s="21">
        <f t="shared" si="0"/>
        <v>72.960063753340933</v>
      </c>
      <c r="X2" s="21">
        <f t="shared" si="0"/>
        <v>73.842635879999989</v>
      </c>
      <c r="Y2" s="21">
        <f t="shared" ref="Y2:Z2" si="1">SUM(Y3,Y17,Y22,Y25,Y26,Y51,Y52)</f>
        <v>62.5919238594308</v>
      </c>
      <c r="Z2" s="21">
        <f t="shared" si="1"/>
        <v>63.242218033386166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47.844061560000014</v>
      </c>
      <c r="D26" s="27">
        <f t="shared" si="16"/>
        <v>50.647320359999995</v>
      </c>
      <c r="E26" s="27">
        <f t="shared" si="16"/>
        <v>50.134074119999987</v>
      </c>
      <c r="F26" s="27">
        <f t="shared" si="16"/>
        <v>53.316787680000004</v>
      </c>
      <c r="G26" s="27">
        <f t="shared" si="16"/>
        <v>51.579113039999989</v>
      </c>
      <c r="H26" s="27">
        <f t="shared" si="16"/>
        <v>52.322039639999986</v>
      </c>
      <c r="I26" s="27">
        <f t="shared" si="16"/>
        <v>53.660107800000006</v>
      </c>
      <c r="J26" s="27">
        <f t="shared" si="16"/>
        <v>57.513455999999984</v>
      </c>
      <c r="K26" s="27">
        <f t="shared" si="16"/>
        <v>57.891188159999984</v>
      </c>
      <c r="L26" s="27">
        <f t="shared" si="16"/>
        <v>64.964863080000015</v>
      </c>
      <c r="M26" s="27">
        <f t="shared" si="16"/>
        <v>66.388027680000008</v>
      </c>
      <c r="N26" s="27">
        <f t="shared" si="16"/>
        <v>52.677897479999992</v>
      </c>
      <c r="O26" s="27">
        <f t="shared" si="16"/>
        <v>54.799706520000001</v>
      </c>
      <c r="P26" s="27">
        <f t="shared" si="16"/>
        <v>60.129571319999997</v>
      </c>
      <c r="Q26" s="27">
        <f t="shared" si="16"/>
        <v>60.305632919999987</v>
      </c>
      <c r="R26" s="27">
        <f t="shared" si="16"/>
        <v>60.047675999999996</v>
      </c>
      <c r="S26" s="27">
        <f t="shared" si="16"/>
        <v>70.663123440000007</v>
      </c>
      <c r="T26" s="27">
        <f t="shared" si="16"/>
        <v>63.249329519999982</v>
      </c>
      <c r="U26" s="27">
        <f t="shared" si="16"/>
        <v>60.630013080000005</v>
      </c>
      <c r="V26" s="27">
        <f t="shared" si="16"/>
        <v>59.751572399999993</v>
      </c>
      <c r="W26" s="27">
        <f t="shared" si="16"/>
        <v>72.958059719999994</v>
      </c>
      <c r="X26" s="27">
        <f t="shared" si="16"/>
        <v>73.842635879999989</v>
      </c>
      <c r="Y26" s="27">
        <f t="shared" ref="Y26:Z26" si="17">SUM(Y27,Y33)</f>
        <v>62.581896000000008</v>
      </c>
      <c r="Z26" s="27">
        <f t="shared" si="17"/>
        <v>63.230389559999985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47.844061560000014</v>
      </c>
      <c r="D33" s="19">
        <f t="shared" si="20"/>
        <v>50.647320359999995</v>
      </c>
      <c r="E33" s="19">
        <f t="shared" si="20"/>
        <v>50.134074119999987</v>
      </c>
      <c r="F33" s="19">
        <f t="shared" si="20"/>
        <v>53.316787680000004</v>
      </c>
      <c r="G33" s="19">
        <f t="shared" si="20"/>
        <v>51.579113039999989</v>
      </c>
      <c r="H33" s="19">
        <f t="shared" si="20"/>
        <v>52.322039639999986</v>
      </c>
      <c r="I33" s="19">
        <f t="shared" si="20"/>
        <v>53.660107800000006</v>
      </c>
      <c r="J33" s="19">
        <f t="shared" si="20"/>
        <v>57.513455999999984</v>
      </c>
      <c r="K33" s="19">
        <f t="shared" si="20"/>
        <v>57.891188159999984</v>
      </c>
      <c r="L33" s="19">
        <f t="shared" si="20"/>
        <v>64.964863080000015</v>
      </c>
      <c r="M33" s="19">
        <f t="shared" si="20"/>
        <v>66.388027680000008</v>
      </c>
      <c r="N33" s="19">
        <f t="shared" si="20"/>
        <v>52.677897479999992</v>
      </c>
      <c r="O33" s="19">
        <f t="shared" si="20"/>
        <v>54.799706520000001</v>
      </c>
      <c r="P33" s="19">
        <f t="shared" si="20"/>
        <v>60.129571319999997</v>
      </c>
      <c r="Q33" s="19">
        <f t="shared" si="20"/>
        <v>60.305632919999987</v>
      </c>
      <c r="R33" s="19">
        <f t="shared" si="20"/>
        <v>60.047675999999996</v>
      </c>
      <c r="S33" s="19">
        <f t="shared" si="20"/>
        <v>70.663123440000007</v>
      </c>
      <c r="T33" s="19">
        <f t="shared" si="20"/>
        <v>63.249329519999982</v>
      </c>
      <c r="U33" s="19">
        <f t="shared" si="20"/>
        <v>60.630013080000005</v>
      </c>
      <c r="V33" s="19">
        <f t="shared" si="20"/>
        <v>59.751572399999993</v>
      </c>
      <c r="W33" s="19">
        <f t="shared" si="20"/>
        <v>72.958059719999994</v>
      </c>
      <c r="X33" s="19">
        <f t="shared" si="20"/>
        <v>73.842635879999989</v>
      </c>
      <c r="Y33" s="19">
        <f t="shared" ref="Y33:Z33" si="21">SUM(Y34:Y50)</f>
        <v>62.581896000000008</v>
      </c>
      <c r="Z33" s="19">
        <f t="shared" si="21"/>
        <v>63.230389559999985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2.9830323600000006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44.861029200000011</v>
      </c>
      <c r="D43" s="8">
        <v>50.647320359999995</v>
      </c>
      <c r="E43" s="8">
        <v>50.134074119999987</v>
      </c>
      <c r="F43" s="8">
        <v>53.316787680000004</v>
      </c>
      <c r="G43" s="8">
        <v>51.579113039999989</v>
      </c>
      <c r="H43" s="8">
        <v>52.322039639999986</v>
      </c>
      <c r="I43" s="8">
        <v>53.660107800000006</v>
      </c>
      <c r="J43" s="8">
        <v>57.513455999999984</v>
      </c>
      <c r="K43" s="8">
        <v>57.891188159999984</v>
      </c>
      <c r="L43" s="8">
        <v>64.964863080000015</v>
      </c>
      <c r="M43" s="8">
        <v>66.388027680000008</v>
      </c>
      <c r="N43" s="8">
        <v>52.677897479999992</v>
      </c>
      <c r="O43" s="8">
        <v>54.799706520000001</v>
      </c>
      <c r="P43" s="8">
        <v>60.129571319999997</v>
      </c>
      <c r="Q43" s="8">
        <v>60.305632919999987</v>
      </c>
      <c r="R43" s="8">
        <v>60.047675999999996</v>
      </c>
      <c r="S43" s="8">
        <v>70.663123440000007</v>
      </c>
      <c r="T43" s="8">
        <v>63.249329519999982</v>
      </c>
      <c r="U43" s="8">
        <v>60.630013080000005</v>
      </c>
      <c r="V43" s="8">
        <v>59.751572399999993</v>
      </c>
      <c r="W43" s="8">
        <v>72.958059719999994</v>
      </c>
      <c r="X43" s="8">
        <v>73.842635879999989</v>
      </c>
      <c r="Y43" s="8">
        <v>62.581896000000008</v>
      </c>
      <c r="Z43" s="8">
        <v>63.230389559999985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5.8568399999999993E-2</v>
      </c>
      <c r="D51" s="27">
        <v>3.8978280000000011E-2</v>
      </c>
      <c r="E51" s="27">
        <v>3.7968479999999992E-2</v>
      </c>
      <c r="F51" s="27">
        <v>6.3213480000000002E-2</v>
      </c>
      <c r="G51" s="27">
        <v>6.6444840000000019E-2</v>
      </c>
      <c r="H51" s="27">
        <v>5.9982119999999993E-2</v>
      </c>
      <c r="I51" s="27">
        <v>7.8562440000000011E-2</v>
      </c>
      <c r="J51" s="27">
        <v>6.3617400000000005E-2</v>
      </c>
      <c r="K51" s="27">
        <v>6.6646800000000006E-2</v>
      </c>
      <c r="L51" s="27">
        <v>6.2607600000000013E-2</v>
      </c>
      <c r="M51" s="27">
        <v>7.5331079999999995E-2</v>
      </c>
      <c r="N51" s="27">
        <v>0</v>
      </c>
      <c r="O51" s="27">
        <v>0</v>
      </c>
      <c r="P51" s="27">
        <v>0</v>
      </c>
      <c r="Q51" s="27">
        <v>1.2059079919766618E-3</v>
      </c>
      <c r="R51" s="27">
        <v>1.4049947122404326E-3</v>
      </c>
      <c r="S51" s="27">
        <v>2.4076041376880066E-3</v>
      </c>
      <c r="T51" s="27">
        <v>1.8037824010462286E-3</v>
      </c>
      <c r="U51" s="27">
        <v>6.0151217044710674E-4</v>
      </c>
      <c r="V51" s="27">
        <v>1.8094541510852023E-3</v>
      </c>
      <c r="W51" s="27">
        <v>2.0040333409357637E-3</v>
      </c>
      <c r="X51" s="27">
        <v>0</v>
      </c>
      <c r="Y51" s="27">
        <v>1.0027859430791961E-2</v>
      </c>
      <c r="Z51" s="27">
        <v>1.1828473386182972E-2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0.4098275999999999</v>
      </c>
      <c r="D61" s="49">
        <f t="shared" si="24"/>
        <v>1.0576893600000001</v>
      </c>
      <c r="E61" s="49">
        <f t="shared" si="24"/>
        <v>1.3570502400000002</v>
      </c>
      <c r="F61" s="49">
        <f t="shared" si="24"/>
        <v>2.7705132000000008</v>
      </c>
      <c r="G61" s="49">
        <f t="shared" si="24"/>
        <v>4.3137057599999995</v>
      </c>
      <c r="H61" s="49">
        <f t="shared" si="24"/>
        <v>6.2396006400000008</v>
      </c>
      <c r="I61" s="49">
        <f t="shared" si="24"/>
        <v>7.6326213600000008</v>
      </c>
      <c r="J61" s="49">
        <f t="shared" si="24"/>
        <v>8.7677553600000007</v>
      </c>
      <c r="K61" s="49">
        <f t="shared" si="24"/>
        <v>10.581021360000001</v>
      </c>
      <c r="L61" s="49">
        <f t="shared" si="24"/>
        <v>12.975318720000001</v>
      </c>
      <c r="M61" s="49">
        <f t="shared" si="24"/>
        <v>10.213847280000001</v>
      </c>
      <c r="N61" s="49">
        <f t="shared" si="24"/>
        <v>9.2208261599999997</v>
      </c>
      <c r="O61" s="49">
        <f t="shared" si="24"/>
        <v>9.2878531200000012</v>
      </c>
      <c r="P61" s="49">
        <f t="shared" si="24"/>
        <v>8.2244635200000005</v>
      </c>
      <c r="Q61" s="49">
        <f t="shared" si="24"/>
        <v>5.8950366555372211</v>
      </c>
      <c r="R61" s="49">
        <f t="shared" si="24"/>
        <v>5.7415260919912958</v>
      </c>
      <c r="S61" s="49">
        <f t="shared" si="24"/>
        <v>7.2552416503044972</v>
      </c>
      <c r="T61" s="49">
        <f t="shared" si="24"/>
        <v>8.3449682870749164</v>
      </c>
      <c r="U61" s="49">
        <f t="shared" si="24"/>
        <v>10.027512651042667</v>
      </c>
      <c r="V61" s="49">
        <f t="shared" si="24"/>
        <v>5.3548920469759507</v>
      </c>
      <c r="W61" s="49">
        <f t="shared" si="24"/>
        <v>3.5825177104382324</v>
      </c>
      <c r="X61" s="49">
        <f t="shared" si="24"/>
        <v>0.82614168000000021</v>
      </c>
      <c r="Y61" s="49">
        <f t="shared" ref="Y61:Z61" si="25">SUM(Y62:Y72)</f>
        <v>4.6807515451529174</v>
      </c>
      <c r="Z61" s="49">
        <f t="shared" si="25"/>
        <v>0.51271331595569358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0.4098275999999999</v>
      </c>
      <c r="D64" s="52">
        <v>1.0576893600000001</v>
      </c>
      <c r="E64" s="52">
        <v>1.3570502400000002</v>
      </c>
      <c r="F64" s="52">
        <v>2.7705132000000008</v>
      </c>
      <c r="G64" s="52">
        <v>4.3137057599999995</v>
      </c>
      <c r="H64" s="52">
        <v>6.2396006400000008</v>
      </c>
      <c r="I64" s="52">
        <v>7.6326213600000008</v>
      </c>
      <c r="J64" s="52">
        <v>8.7677553600000007</v>
      </c>
      <c r="K64" s="52">
        <v>10.581021360000001</v>
      </c>
      <c r="L64" s="52">
        <v>12.975318720000001</v>
      </c>
      <c r="M64" s="52">
        <v>10.213847280000001</v>
      </c>
      <c r="N64" s="52">
        <v>9.2208261599999997</v>
      </c>
      <c r="O64" s="52">
        <v>9.2878531200000012</v>
      </c>
      <c r="P64" s="52">
        <v>8.2244635200000005</v>
      </c>
      <c r="Q64" s="52">
        <v>5.8950366555372211</v>
      </c>
      <c r="R64" s="52">
        <v>5.7415260919912958</v>
      </c>
      <c r="S64" s="52">
        <v>7.2552416503044972</v>
      </c>
      <c r="T64" s="52">
        <v>8.3449682870749164</v>
      </c>
      <c r="U64" s="52">
        <v>10.027512651042667</v>
      </c>
      <c r="V64" s="52">
        <v>5.3548920469759507</v>
      </c>
      <c r="W64" s="52">
        <v>3.5825177104382324</v>
      </c>
      <c r="X64" s="52">
        <v>0.82614168000000021</v>
      </c>
      <c r="Y64" s="52">
        <v>4.6807515451529174</v>
      </c>
      <c r="Z64" s="52">
        <v>0.51271331595569358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2025-11-06T10:27:39Z</dcterms:created>
  <dcterms:modified xsi:type="dcterms:W3CDTF">2025-11-06T10:27:40Z</dcterms:modified>
</cp:coreProperties>
</file>