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8800" yWindow="-11500" windowWidth="51200" windowHeight="28340" tabRatio="500"/>
  </bookViews>
  <sheets>
    <sheet name="Sheet1" sheetId="1" r:id="rId1"/>
  </sheets>
  <definedNames>
    <definedName name="_xlnm._FilterDatabase" localSheetId="0" hidden="1">Sheet1!$A$1:$AG$37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</calcChain>
</file>

<file path=xl/sharedStrings.xml><?xml version="1.0" encoding="utf-8"?>
<sst xmlns="http://schemas.openxmlformats.org/spreadsheetml/2006/main" count="546" uniqueCount="138">
  <si>
    <t>*lab</t>
  </si>
  <si>
    <t>*award</t>
  </si>
  <si>
    <t>*experiment_type</t>
  </si>
  <si>
    <t>crosslinking_method</t>
  </si>
  <si>
    <t>crosslinking_temperature</t>
  </si>
  <si>
    <t>crosslinking_time</t>
  </si>
  <si>
    <t>digestion_enzyme</t>
  </si>
  <si>
    <t>digestion_temperature</t>
  </si>
  <si>
    <t>digestion_time</t>
  </si>
  <si>
    <t>enzyme_lot_number</t>
  </si>
  <si>
    <t>fragment_size_selection_method</t>
  </si>
  <si>
    <t>fragmentation_date</t>
  </si>
  <si>
    <t>fragmentation_method</t>
  </si>
  <si>
    <t>ligation_temperature</t>
  </si>
  <si>
    <t>ligation_time</t>
  </si>
  <si>
    <t>ligation_volume</t>
  </si>
  <si>
    <t>protocol</t>
  </si>
  <si>
    <t>protocol_variation</t>
  </si>
  <si>
    <t>tagging_method</t>
  </si>
  <si>
    <t>documents</t>
  </si>
  <si>
    <t>references</t>
  </si>
  <si>
    <t>lab</t>
  </si>
  <si>
    <t>award</t>
  </si>
  <si>
    <t>*biosource</t>
  </si>
  <si>
    <t>biosample_protocols</t>
  </si>
  <si>
    <t>cell_culture_details</t>
  </si>
  <si>
    <t>modifications</t>
  </si>
  <si>
    <t>treatments</t>
  </si>
  <si>
    <t>alternate_accessions</t>
  </si>
  <si>
    <t>dciclab:rao_rep01</t>
  </si>
  <si>
    <t>/labs/erez-liebermanaiden-lab/</t>
  </si>
  <si>
    <t>/awards/OD008540-01/</t>
  </si>
  <si>
    <t>in situ Hi-C</t>
  </si>
  <si>
    <t>1% Formaldehyde</t>
  </si>
  <si>
    <t>MboI</t>
  </si>
  <si>
    <t>SPRI beads</t>
  </si>
  <si>
    <t>sonication</t>
  </si>
  <si>
    <t>dcic:Pro_insituhic</t>
  </si>
  <si>
    <t>['dcic:Pro_tetheredhic']</t>
  </si>
  <si>
    <t>bio-dCTP</t>
  </si>
  <si>
    <t>['dcic:gm12878']</t>
  </si>
  <si>
    <t>dciclab:rao_rep02</t>
  </si>
  <si>
    <t>bio-dATP</t>
  </si>
  <si>
    <t>dciclab:rao_rep03</t>
  </si>
  <si>
    <t>dciclab:rao_rep04</t>
  </si>
  <si>
    <t>dciclab:rao_rep05</t>
  </si>
  <si>
    <t>['dcic:Pro_insituhicagar']</t>
  </si>
  <si>
    <t>dciclab:rao_rep06</t>
  </si>
  <si>
    <t>['dcic:Pro_pelletsnhic']</t>
  </si>
  <si>
    <t>dciclab:rao_rep07</t>
  </si>
  <si>
    <t>HindIII</t>
  </si>
  <si>
    <t>dcic:Pro_dilutionhic</t>
  </si>
  <si>
    <t>dciclab:rao_rep08</t>
  </si>
  <si>
    <t>NcoI</t>
  </si>
  <si>
    <t>dciclab:rao_rep09</t>
  </si>
  <si>
    <t>DpnII</t>
  </si>
  <si>
    <t>dciclab:rao_rep10</t>
  </si>
  <si>
    <t>none</t>
  </si>
  <si>
    <t>dciclab:rao_rep11</t>
  </si>
  <si>
    <t>dcic:Pro_insituhicwoutcl,dcic:Pro_insituhicagar</t>
  </si>
  <si>
    <t>dciclab:rao_rep12</t>
  </si>
  <si>
    <t>['dcic:IMR90']</t>
  </si>
  <si>
    <t>dciclab:rao_rep13</t>
  </si>
  <si>
    <t>dciclab:rao_rep14</t>
  </si>
  <si>
    <t>['dcic:CC2551']</t>
  </si>
  <si>
    <t>dciclab:rao_rep15</t>
  </si>
  <si>
    <t>dciclab:rao_rep16</t>
  </si>
  <si>
    <t>['dcic:192627']</t>
  </si>
  <si>
    <t>dciclab:rao_rep17</t>
  </si>
  <si>
    <t>dciclab:rao_rep18</t>
  </si>
  <si>
    <t>1.3% Formaldehyde</t>
  </si>
  <si>
    <t>['dcic:K562']</t>
  </si>
  <si>
    <t>dciclab:rao_rep19</t>
  </si>
  <si>
    <t>['dcic:KBM7']</t>
  </si>
  <si>
    <t>dciclab:rao_rep20</t>
  </si>
  <si>
    <t>['dcic:CC2517']</t>
  </si>
  <si>
    <t>dciclab:rao_rep21</t>
  </si>
  <si>
    <t>['dcic:Pro_insituhicwoutcl']</t>
  </si>
  <si>
    <t>dciclab:rao_rep22</t>
  </si>
  <si>
    <t>dciclab:rao_rep23</t>
  </si>
  <si>
    <t>['dcic:HeLaS3']</t>
  </si>
  <si>
    <t>dciclab:rao_rep24</t>
  </si>
  <si>
    <t>dciclab:rao_rep25</t>
  </si>
  <si>
    <t>['dcic:CH12LX']</t>
  </si>
  <si>
    <t>dciclab:rao_rep26</t>
  </si>
  <si>
    <t>dciclab:rao_rep27</t>
  </si>
  <si>
    <t>NcoI_MspI_BspHI</t>
  </si>
  <si>
    <t>bio-dUTP</t>
  </si>
  <si>
    <t>dciclab:rao_rep28</t>
  </si>
  <si>
    <t>MspI</t>
  </si>
  <si>
    <t>dciclab:rao_rep29</t>
  </si>
  <si>
    <t>dciclab:rao_rep30</t>
  </si>
  <si>
    <t>dciclab:rao_rep31</t>
  </si>
  <si>
    <t>dciclab:rao_rep32</t>
  </si>
  <si>
    <t>dciclab:rao_rep33</t>
  </si>
  <si>
    <t>dciclab:rao_rep34</t>
  </si>
  <si>
    <t>dciclab:rao_rep35</t>
  </si>
  <si>
    <t>bio-dUTP (Tri-Link)</t>
  </si>
  <si>
    <t>dciclab:rao_rep36</t>
  </si>
  <si>
    <t>['dcic:Pro_insituhic3day']</t>
  </si>
  <si>
    <t>biosource</t>
  </si>
  <si>
    <t>dilution Hi-C</t>
  </si>
  <si>
    <t>in situ Hi-C on gm12878 with MboI and bio-dCTP</t>
  </si>
  <si>
    <t>in situ Hi-C on gm12878 with MboI and bio-dATP</t>
  </si>
  <si>
    <t>dilution Hi-C on gm12878 with HindIII and bio-dCTP</t>
  </si>
  <si>
    <t>dilution Hi-C on gm12878 with NcoI and bio-dCTP</t>
  </si>
  <si>
    <t>in situ Hi-C on gm12878 with DpnII and bio-dATP</t>
  </si>
  <si>
    <t>in situ Hi-C on IMR90 with MboI and bio-dATP</t>
  </si>
  <si>
    <t>dilution Hi-C on IMR90 with HindIII and bio-dCTP</t>
  </si>
  <si>
    <t>in situ Hi-C on CC2551 with MboI and bio-dATP</t>
  </si>
  <si>
    <t>dilution Hi-C on CC2551 with HindIII and bio-dCTP</t>
  </si>
  <si>
    <t>in situ Hi-C on 192627 with MboI and bio-dATP</t>
  </si>
  <si>
    <t>dilution Hi-C on 192627 with HindIII and bio-dCTP</t>
  </si>
  <si>
    <t>in situ Hi-C on KBM7 with MboI and bio-dATP</t>
  </si>
  <si>
    <t>in situ Hi-C on CC2517 with MboI and bio-dATP</t>
  </si>
  <si>
    <t>dilution Hi-C on CC2517 with HindIII and bio-dCTP</t>
  </si>
  <si>
    <t>in situ Hi-C on HeLaS3 with MboI and bio-dATP</t>
  </si>
  <si>
    <t>in situ Hi-C on CH12LX with MboI and bio-dATP</t>
  </si>
  <si>
    <t>dilution Hi-C on CH12LX with HindIII and bio-dCTP</t>
  </si>
  <si>
    <t>dilution Hi-C on gm12878 with NcoI_MspI_BspHI and bio-dUTP</t>
  </si>
  <si>
    <t>dilution Hi-C on gm12878 with MspI and bio-dCTP</t>
  </si>
  <si>
    <t>in situ Hi-C on gm12878 with NcoI and bio-dCTP</t>
  </si>
  <si>
    <t>in situ Hi-C on gm12878 with HindIII and bio-dATP</t>
  </si>
  <si>
    <t>in situ Hi-C on gm12878 with MboI and bio-dUTP (Tri-Link)</t>
  </si>
  <si>
    <t>in situ Hi-C on gm12878 with MboI and bio-dCTP (Tethered HiC)</t>
  </si>
  <si>
    <t>in situ Hi-C on gm12878 with MboI and bio-dATP (Tethered HiC)</t>
  </si>
  <si>
    <t>in situ Hi-C on gm12878 with MboI and bio-dATP (3 day protocol)</t>
  </si>
  <si>
    <t>in situ Hi-C on gm12878 with MboI and bio-dATP (in agar plugs)</t>
  </si>
  <si>
    <t>in situ Hi-C on gm12878 with MboI and bio-dATP (in agar plugs, w/out crosslinking)</t>
  </si>
  <si>
    <t>in situ Hi-C on CC2517 with MboI and bio-dATP (w/out crosslinking)</t>
  </si>
  <si>
    <t>in situ Hi-C on gm12878 with MboI and bio-dATP (w/out crosslinking)</t>
  </si>
  <si>
    <t>in situ Hi-C on HeLaS3 with MboI and bio-dATP (low ligation volume)</t>
  </si>
  <si>
    <t>in situ Hi-C on gm12878 with NcoI and bio-dCTP (Tethered HiC, high ligation volume)</t>
  </si>
  <si>
    <t>in situ Hi-C on gm12878 with MboI and bio-dATP (Tethered HiC, high ligation volume)</t>
  </si>
  <si>
    <t>in situ Hi-C on K562 with MboI and bio-dATP (higer croslinker concentration)</t>
  </si>
  <si>
    <t>in situ Hi-C on gm12878 with MboI and bio-dATP (pellet and supernatant protocol)</t>
  </si>
  <si>
    <t>in situ Hi-C on gm12878 with NcoI and bio-dCTP (lower ligation volume)</t>
  </si>
  <si>
    <t>in situ Hi-C on gm12878 with MboI and bio-dATP (Tethered HiC, lower ligation volume)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</si>
</sst>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0" borderId="0" xfId="0" applyFont="1"/>
    <xf numFmtId="0" fontId="0" fillId="0" borderId="0" xfId="0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abSelected="1" workbookViewId="0">
      <selection activeCell="B34" sqref="B34"/>
    </sheetView>
  </sheetViews>
  <sheetFormatPr baseColWidth="10" defaultRowHeight="15" x14ac:dyDescent="0"/>
  <cols>
    <col min="1" max="1" width="23.6640625" customWidth="1"/>
    <col min="2" max="2" width="72.6640625" customWidth="1"/>
    <col min="3" max="3" width="23.83203125" customWidth="1"/>
    <col min="4" max="4" width="21.5" customWidth="1"/>
    <col min="5" max="5" width="16.1640625" customWidth="1"/>
    <col min="6" max="6" width="22.5" customWidth="1"/>
    <col min="7" max="7" width="50.83203125" customWidth="1"/>
    <col min="8" max="8" width="18.1640625" customWidth="1"/>
    <col min="10" max="10" width="23.83203125" customWidth="1"/>
    <col min="13" max="13" width="24" customWidth="1"/>
  </cols>
  <sheetData>
    <row r="1" spans="1:33">
      <c r="A1" s="4"/>
      <c r="B1" s="4"/>
      <c r="C1" s="3" t="s">
        <v>23</v>
      </c>
      <c r="D1" s="1" t="s">
        <v>3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6</v>
      </c>
      <c r="J1" s="3" t="s">
        <v>100</v>
      </c>
      <c r="K1" s="1" t="s">
        <v>19</v>
      </c>
      <c r="L1" s="1" t="s">
        <v>20</v>
      </c>
      <c r="M1" s="1" t="s">
        <v>0</v>
      </c>
      <c r="N1" s="1" t="s">
        <v>1</v>
      </c>
      <c r="O1" s="1" t="s">
        <v>2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4</v>
      </c>
      <c r="Y1" s="1" t="s">
        <v>5</v>
      </c>
      <c r="Z1" s="2" t="s">
        <v>21</v>
      </c>
      <c r="AA1" s="2" t="s">
        <v>22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20</v>
      </c>
      <c r="AG1" s="2" t="s">
        <v>28</v>
      </c>
    </row>
    <row r="2" spans="1:33">
      <c r="A2" t="s">
        <v>29</v>
      </c>
      <c r="B2" s="10" t="s">
        <v>124</v>
      </c>
      <c r="C2" t="s">
        <v>40</v>
      </c>
      <c r="D2" t="s">
        <v>33</v>
      </c>
      <c r="E2">
        <v>1.2</v>
      </c>
      <c r="F2" t="s">
        <v>37</v>
      </c>
      <c r="G2" t="s">
        <v>38</v>
      </c>
      <c r="H2" s="5" t="s">
        <v>39</v>
      </c>
      <c r="I2" t="s">
        <v>34</v>
      </c>
      <c r="J2" t="str">
        <f>MID(C2,FIND(":",C2)+1,LEN(C2)-FIND(":",C2)-2)</f>
        <v>gm12878</v>
      </c>
      <c r="M2" t="s">
        <v>30</v>
      </c>
      <c r="N2" t="s">
        <v>31</v>
      </c>
      <c r="O2" t="s">
        <v>32</v>
      </c>
      <c r="P2">
        <v>37</v>
      </c>
      <c r="Q2">
        <v>120</v>
      </c>
      <c r="S2" t="s">
        <v>35</v>
      </c>
      <c r="U2" t="s">
        <v>36</v>
      </c>
      <c r="V2">
        <v>25</v>
      </c>
      <c r="W2">
        <v>240</v>
      </c>
      <c r="X2">
        <v>25</v>
      </c>
      <c r="Y2">
        <v>10</v>
      </c>
      <c r="Z2" t="s">
        <v>30</v>
      </c>
      <c r="AA2" t="s">
        <v>31</v>
      </c>
    </row>
    <row r="3" spans="1:33">
      <c r="A3" t="s">
        <v>41</v>
      </c>
      <c r="B3" s="10" t="s">
        <v>103</v>
      </c>
      <c r="C3" t="s">
        <v>40</v>
      </c>
      <c r="D3" t="s">
        <v>33</v>
      </c>
      <c r="E3">
        <v>1.2</v>
      </c>
      <c r="F3" t="s">
        <v>37</v>
      </c>
      <c r="H3" s="6" t="s">
        <v>42</v>
      </c>
      <c r="I3" t="s">
        <v>34</v>
      </c>
      <c r="J3" t="str">
        <f>MID(C3,FIND(":",C3)+1,LEN(C3)-FIND(":",C3)-2)</f>
        <v>gm12878</v>
      </c>
      <c r="M3" t="s">
        <v>30</v>
      </c>
      <c r="N3" t="s">
        <v>31</v>
      </c>
      <c r="O3" t="s">
        <v>32</v>
      </c>
      <c r="P3">
        <v>37</v>
      </c>
      <c r="Q3">
        <v>120</v>
      </c>
      <c r="S3" t="s">
        <v>35</v>
      </c>
      <c r="U3" t="s">
        <v>36</v>
      </c>
      <c r="V3">
        <v>25</v>
      </c>
      <c r="W3">
        <v>240</v>
      </c>
      <c r="X3">
        <v>25</v>
      </c>
      <c r="Y3">
        <v>10</v>
      </c>
      <c r="Z3" t="s">
        <v>30</v>
      </c>
      <c r="AA3" t="s">
        <v>31</v>
      </c>
    </row>
    <row r="4" spans="1:33">
      <c r="A4" t="s">
        <v>43</v>
      </c>
      <c r="B4" s="10" t="s">
        <v>133</v>
      </c>
      <c r="C4" t="s">
        <v>40</v>
      </c>
      <c r="D4" t="s">
        <v>33</v>
      </c>
      <c r="E4" s="9">
        <v>5</v>
      </c>
      <c r="F4" t="s">
        <v>37</v>
      </c>
      <c r="G4" t="s">
        <v>38</v>
      </c>
      <c r="H4" s="6" t="s">
        <v>42</v>
      </c>
      <c r="I4" t="s">
        <v>34</v>
      </c>
      <c r="J4" t="str">
        <f>MID(C4,FIND(":",C4)+1,LEN(C4)-FIND(":",C4)-2)</f>
        <v>gm12878</v>
      </c>
      <c r="M4" t="s">
        <v>30</v>
      </c>
      <c r="N4" t="s">
        <v>31</v>
      </c>
      <c r="O4" t="s">
        <v>32</v>
      </c>
      <c r="P4">
        <v>37</v>
      </c>
      <c r="Q4">
        <v>120</v>
      </c>
      <c r="S4" t="s">
        <v>35</v>
      </c>
      <c r="U4" t="s">
        <v>36</v>
      </c>
      <c r="V4">
        <v>25</v>
      </c>
      <c r="W4">
        <v>240</v>
      </c>
      <c r="X4">
        <v>25</v>
      </c>
      <c r="Y4">
        <v>10</v>
      </c>
      <c r="Z4" t="s">
        <v>30</v>
      </c>
      <c r="AA4" t="s">
        <v>31</v>
      </c>
    </row>
    <row r="5" spans="1:33">
      <c r="A5" t="s">
        <v>44</v>
      </c>
      <c r="B5" s="10" t="s">
        <v>102</v>
      </c>
      <c r="C5" t="s">
        <v>40</v>
      </c>
      <c r="D5" t="s">
        <v>33</v>
      </c>
      <c r="E5">
        <v>1.2</v>
      </c>
      <c r="F5" t="s">
        <v>37</v>
      </c>
      <c r="H5" s="5" t="s">
        <v>39</v>
      </c>
      <c r="I5" t="s">
        <v>34</v>
      </c>
      <c r="J5" t="str">
        <f>MID(C5,FIND(":",C5)+1,LEN(C5)-FIND(":",C5)-2)</f>
        <v>gm12878</v>
      </c>
      <c r="M5" t="s">
        <v>30</v>
      </c>
      <c r="N5" t="s">
        <v>31</v>
      </c>
      <c r="O5" t="s">
        <v>32</v>
      </c>
      <c r="P5">
        <v>37</v>
      </c>
      <c r="Q5">
        <v>120</v>
      </c>
      <c r="S5" t="s">
        <v>35</v>
      </c>
      <c r="U5" t="s">
        <v>36</v>
      </c>
      <c r="V5">
        <v>25</v>
      </c>
      <c r="W5">
        <v>240</v>
      </c>
      <c r="X5">
        <v>25</v>
      </c>
      <c r="Y5">
        <v>10</v>
      </c>
      <c r="Z5" t="s">
        <v>30</v>
      </c>
      <c r="AA5" t="s">
        <v>31</v>
      </c>
    </row>
    <row r="6" spans="1:33">
      <c r="A6" t="s">
        <v>45</v>
      </c>
      <c r="B6" s="10" t="s">
        <v>127</v>
      </c>
      <c r="C6" t="s">
        <v>40</v>
      </c>
      <c r="D6" t="s">
        <v>33</v>
      </c>
      <c r="E6">
        <v>1.2</v>
      </c>
      <c r="F6" t="s">
        <v>37</v>
      </c>
      <c r="G6" t="s">
        <v>46</v>
      </c>
      <c r="H6" s="6" t="s">
        <v>42</v>
      </c>
      <c r="I6" t="s">
        <v>34</v>
      </c>
      <c r="J6" t="str">
        <f>MID(C6,FIND(":",C6)+1,LEN(C6)-FIND(":",C6)-2)</f>
        <v>gm12878</v>
      </c>
      <c r="M6" t="s">
        <v>30</v>
      </c>
      <c r="N6" t="s">
        <v>31</v>
      </c>
      <c r="O6" t="s">
        <v>32</v>
      </c>
      <c r="P6">
        <v>37</v>
      </c>
      <c r="Q6">
        <v>120</v>
      </c>
      <c r="S6" t="s">
        <v>35</v>
      </c>
      <c r="U6" t="s">
        <v>36</v>
      </c>
      <c r="V6">
        <v>25</v>
      </c>
      <c r="W6">
        <v>240</v>
      </c>
      <c r="X6">
        <v>25</v>
      </c>
      <c r="Y6">
        <v>10</v>
      </c>
      <c r="Z6" t="s">
        <v>30</v>
      </c>
      <c r="AA6" t="s">
        <v>31</v>
      </c>
    </row>
    <row r="7" spans="1:33">
      <c r="A7" t="s">
        <v>47</v>
      </c>
      <c r="B7" s="10" t="s">
        <v>135</v>
      </c>
      <c r="C7" t="s">
        <v>40</v>
      </c>
      <c r="D7" t="s">
        <v>33</v>
      </c>
      <c r="E7">
        <v>1.2</v>
      </c>
      <c r="F7" t="s">
        <v>37</v>
      </c>
      <c r="G7" t="s">
        <v>48</v>
      </c>
      <c r="H7" s="6" t="s">
        <v>42</v>
      </c>
      <c r="I7" t="s">
        <v>34</v>
      </c>
      <c r="J7" t="str">
        <f>MID(C7,FIND(":",C7)+1,LEN(C7)-FIND(":",C7)-2)</f>
        <v>gm12878</v>
      </c>
      <c r="M7" t="s">
        <v>30</v>
      </c>
      <c r="N7" t="s">
        <v>31</v>
      </c>
      <c r="O7" t="s">
        <v>32</v>
      </c>
      <c r="P7">
        <v>37</v>
      </c>
      <c r="Q7">
        <v>120</v>
      </c>
      <c r="S7" t="s">
        <v>35</v>
      </c>
      <c r="U7" t="s">
        <v>36</v>
      </c>
      <c r="V7">
        <v>25</v>
      </c>
      <c r="W7">
        <v>240</v>
      </c>
      <c r="X7">
        <v>25</v>
      </c>
      <c r="Y7">
        <v>10</v>
      </c>
      <c r="Z7" t="s">
        <v>30</v>
      </c>
      <c r="AA7" t="s">
        <v>31</v>
      </c>
    </row>
    <row r="8" spans="1:33">
      <c r="A8" t="s">
        <v>49</v>
      </c>
      <c r="B8" s="10" t="s">
        <v>104</v>
      </c>
      <c r="C8" t="s">
        <v>40</v>
      </c>
      <c r="D8" t="s">
        <v>33</v>
      </c>
      <c r="E8" s="11">
        <v>8</v>
      </c>
      <c r="F8" t="s">
        <v>51</v>
      </c>
      <c r="H8" s="5" t="s">
        <v>39</v>
      </c>
      <c r="I8" s="9" t="s">
        <v>50</v>
      </c>
      <c r="J8" t="str">
        <f>MID(C8,FIND(":",C8)+1,LEN(C8)-FIND(":",C8)-2)</f>
        <v>gm12878</v>
      </c>
      <c r="M8" t="s">
        <v>30</v>
      </c>
      <c r="N8" t="s">
        <v>31</v>
      </c>
      <c r="O8" t="s">
        <v>101</v>
      </c>
      <c r="P8">
        <v>37</v>
      </c>
      <c r="Q8">
        <v>120</v>
      </c>
      <c r="S8" t="s">
        <v>35</v>
      </c>
      <c r="U8" t="s">
        <v>36</v>
      </c>
      <c r="V8">
        <v>25</v>
      </c>
      <c r="W8">
        <v>240</v>
      </c>
      <c r="X8">
        <v>25</v>
      </c>
      <c r="Y8">
        <v>10</v>
      </c>
      <c r="Z8" t="s">
        <v>30</v>
      </c>
      <c r="AA8" t="s">
        <v>31</v>
      </c>
    </row>
    <row r="9" spans="1:33">
      <c r="A9" t="s">
        <v>52</v>
      </c>
      <c r="B9" s="10" t="s">
        <v>105</v>
      </c>
      <c r="C9" t="s">
        <v>40</v>
      </c>
      <c r="D9" t="s">
        <v>33</v>
      </c>
      <c r="E9" s="11">
        <v>8</v>
      </c>
      <c r="F9" t="s">
        <v>51</v>
      </c>
      <c r="H9" s="5" t="s">
        <v>39</v>
      </c>
      <c r="I9" s="9" t="s">
        <v>53</v>
      </c>
      <c r="J9" t="str">
        <f>MID(C9,FIND(":",C9)+1,LEN(C9)-FIND(":",C9)-2)</f>
        <v>gm12878</v>
      </c>
      <c r="M9" t="s">
        <v>30</v>
      </c>
      <c r="N9" t="s">
        <v>31</v>
      </c>
      <c r="O9" t="s">
        <v>101</v>
      </c>
      <c r="P9">
        <v>37</v>
      </c>
      <c r="Q9">
        <v>120</v>
      </c>
      <c r="S9" t="s">
        <v>35</v>
      </c>
      <c r="U9" t="s">
        <v>36</v>
      </c>
      <c r="V9">
        <v>25</v>
      </c>
      <c r="W9">
        <v>240</v>
      </c>
      <c r="X9">
        <v>25</v>
      </c>
      <c r="Y9">
        <v>10</v>
      </c>
      <c r="Z9" t="s">
        <v>30</v>
      </c>
      <c r="AA9" t="s">
        <v>31</v>
      </c>
    </row>
    <row r="10" spans="1:33">
      <c r="A10" t="s">
        <v>54</v>
      </c>
      <c r="B10" s="10" t="s">
        <v>106</v>
      </c>
      <c r="C10" t="s">
        <v>40</v>
      </c>
      <c r="D10" t="s">
        <v>33</v>
      </c>
      <c r="E10">
        <v>1.2</v>
      </c>
      <c r="F10" t="s">
        <v>37</v>
      </c>
      <c r="H10" s="6" t="s">
        <v>42</v>
      </c>
      <c r="I10" s="9" t="s">
        <v>55</v>
      </c>
      <c r="J10" t="str">
        <f>MID(C10,FIND(":",C10)+1,LEN(C10)-FIND(":",C10)-2)</f>
        <v>gm12878</v>
      </c>
      <c r="M10" t="s">
        <v>30</v>
      </c>
      <c r="N10" t="s">
        <v>31</v>
      </c>
      <c r="O10" t="s">
        <v>32</v>
      </c>
      <c r="P10">
        <v>37</v>
      </c>
      <c r="Q10">
        <v>120</v>
      </c>
      <c r="S10" t="s">
        <v>35</v>
      </c>
      <c r="U10" t="s">
        <v>36</v>
      </c>
      <c r="V10">
        <v>25</v>
      </c>
      <c r="W10">
        <v>240</v>
      </c>
      <c r="X10">
        <v>25</v>
      </c>
      <c r="Y10">
        <v>10</v>
      </c>
      <c r="Z10" t="s">
        <v>30</v>
      </c>
      <c r="AA10" t="s">
        <v>31</v>
      </c>
    </row>
    <row r="11" spans="1:33">
      <c r="A11" t="s">
        <v>56</v>
      </c>
      <c r="B11" s="10" t="s">
        <v>130</v>
      </c>
      <c r="C11" t="s">
        <v>40</v>
      </c>
      <c r="D11" t="s">
        <v>57</v>
      </c>
      <c r="E11">
        <v>1.2</v>
      </c>
      <c r="F11" t="s">
        <v>37</v>
      </c>
      <c r="G11" t="s">
        <v>77</v>
      </c>
      <c r="H11" s="6" t="s">
        <v>42</v>
      </c>
      <c r="I11" t="s">
        <v>34</v>
      </c>
      <c r="J11" t="str">
        <f>MID(C11,FIND(":",C11)+1,LEN(C11)-FIND(":",C11)-2)</f>
        <v>gm12878</v>
      </c>
      <c r="M11" t="s">
        <v>30</v>
      </c>
      <c r="N11" t="s">
        <v>31</v>
      </c>
      <c r="O11" t="s">
        <v>32</v>
      </c>
      <c r="P11">
        <v>37</v>
      </c>
      <c r="Q11">
        <v>120</v>
      </c>
      <c r="S11" t="s">
        <v>35</v>
      </c>
      <c r="U11" t="s">
        <v>36</v>
      </c>
      <c r="V11">
        <v>25</v>
      </c>
      <c r="W11">
        <v>240</v>
      </c>
      <c r="Z11" t="s">
        <v>30</v>
      </c>
      <c r="AA11" t="s">
        <v>31</v>
      </c>
    </row>
    <row r="12" spans="1:33">
      <c r="A12" t="s">
        <v>58</v>
      </c>
      <c r="B12" s="10" t="s">
        <v>128</v>
      </c>
      <c r="C12" t="s">
        <v>40</v>
      </c>
      <c r="D12" t="s">
        <v>57</v>
      </c>
      <c r="E12">
        <v>1.2</v>
      </c>
      <c r="F12" t="s">
        <v>37</v>
      </c>
      <c r="G12" t="s">
        <v>59</v>
      </c>
      <c r="H12" s="6" t="s">
        <v>42</v>
      </c>
      <c r="I12" t="s">
        <v>34</v>
      </c>
      <c r="J12" t="str">
        <f>MID(C12,FIND(":",C12)+1,LEN(C12)-FIND(":",C12)-2)</f>
        <v>gm12878</v>
      </c>
      <c r="M12" t="s">
        <v>30</v>
      </c>
      <c r="N12" t="s">
        <v>31</v>
      </c>
      <c r="O12" t="s">
        <v>32</v>
      </c>
      <c r="P12">
        <v>37</v>
      </c>
      <c r="Q12">
        <v>120</v>
      </c>
      <c r="S12" t="s">
        <v>35</v>
      </c>
      <c r="U12" t="s">
        <v>36</v>
      </c>
      <c r="V12">
        <v>25</v>
      </c>
      <c r="W12">
        <v>240</v>
      </c>
      <c r="Z12" t="s">
        <v>30</v>
      </c>
      <c r="AA12" t="s">
        <v>31</v>
      </c>
    </row>
    <row r="13" spans="1:33">
      <c r="A13" t="s">
        <v>60</v>
      </c>
      <c r="B13" s="10" t="s">
        <v>107</v>
      </c>
      <c r="C13" t="s">
        <v>61</v>
      </c>
      <c r="D13" t="s">
        <v>33</v>
      </c>
      <c r="E13">
        <v>1.2</v>
      </c>
      <c r="F13" t="s">
        <v>37</v>
      </c>
      <c r="H13" s="6" t="s">
        <v>42</v>
      </c>
      <c r="I13" t="s">
        <v>34</v>
      </c>
      <c r="J13" t="str">
        <f>MID(C13,FIND(":",C13)+1,LEN(C13)-FIND(":",C13)-2)</f>
        <v>IMR90</v>
      </c>
      <c r="M13" t="s">
        <v>30</v>
      </c>
      <c r="N13" t="s">
        <v>31</v>
      </c>
      <c r="O13" t="s">
        <v>32</v>
      </c>
      <c r="P13">
        <v>37</v>
      </c>
      <c r="Q13">
        <v>120</v>
      </c>
      <c r="S13" t="s">
        <v>35</v>
      </c>
      <c r="U13" t="s">
        <v>36</v>
      </c>
      <c r="V13">
        <v>25</v>
      </c>
      <c r="W13">
        <v>240</v>
      </c>
      <c r="X13">
        <v>25</v>
      </c>
      <c r="Y13">
        <v>10</v>
      </c>
      <c r="Z13" t="s">
        <v>30</v>
      </c>
      <c r="AA13" t="s">
        <v>31</v>
      </c>
    </row>
    <row r="14" spans="1:33">
      <c r="A14" t="s">
        <v>62</v>
      </c>
      <c r="B14" s="10" t="s">
        <v>108</v>
      </c>
      <c r="C14" t="s">
        <v>61</v>
      </c>
      <c r="D14" t="s">
        <v>33</v>
      </c>
      <c r="E14" s="11">
        <v>8</v>
      </c>
      <c r="F14" t="s">
        <v>51</v>
      </c>
      <c r="H14" s="5" t="s">
        <v>39</v>
      </c>
      <c r="I14" s="9" t="s">
        <v>50</v>
      </c>
      <c r="J14" t="str">
        <f>MID(C14,FIND(":",C14)+1,LEN(C14)-FIND(":",C14)-2)</f>
        <v>IMR90</v>
      </c>
      <c r="M14" t="s">
        <v>30</v>
      </c>
      <c r="N14" t="s">
        <v>31</v>
      </c>
      <c r="O14" t="s">
        <v>101</v>
      </c>
      <c r="P14">
        <v>37</v>
      </c>
      <c r="Q14">
        <v>120</v>
      </c>
      <c r="S14" t="s">
        <v>35</v>
      </c>
      <c r="U14" t="s">
        <v>36</v>
      </c>
      <c r="V14">
        <v>25</v>
      </c>
      <c r="W14">
        <v>240</v>
      </c>
      <c r="X14">
        <v>25</v>
      </c>
      <c r="Y14">
        <v>10</v>
      </c>
      <c r="Z14" t="s">
        <v>30</v>
      </c>
      <c r="AA14" t="s">
        <v>31</v>
      </c>
    </row>
    <row r="15" spans="1:33">
      <c r="A15" t="s">
        <v>63</v>
      </c>
      <c r="B15" s="10" t="s">
        <v>109</v>
      </c>
      <c r="C15" t="s">
        <v>64</v>
      </c>
      <c r="D15" t="s">
        <v>33</v>
      </c>
      <c r="E15">
        <v>1.2</v>
      </c>
      <c r="F15" t="s">
        <v>37</v>
      </c>
      <c r="H15" s="6" t="s">
        <v>42</v>
      </c>
      <c r="I15" t="s">
        <v>34</v>
      </c>
      <c r="J15" t="str">
        <f>MID(C15,FIND(":",C15)+1,LEN(C15)-FIND(":",C15)-2)</f>
        <v>CC2551</v>
      </c>
      <c r="M15" t="s">
        <v>30</v>
      </c>
      <c r="N15" t="s">
        <v>31</v>
      </c>
      <c r="O15" t="s">
        <v>32</v>
      </c>
      <c r="P15">
        <v>37</v>
      </c>
      <c r="Q15">
        <v>120</v>
      </c>
      <c r="S15" t="s">
        <v>35</v>
      </c>
      <c r="U15" t="s">
        <v>36</v>
      </c>
      <c r="V15">
        <v>25</v>
      </c>
      <c r="W15">
        <v>240</v>
      </c>
      <c r="X15">
        <v>25</v>
      </c>
      <c r="Y15">
        <v>10</v>
      </c>
      <c r="Z15" t="s">
        <v>30</v>
      </c>
      <c r="AA15" t="s">
        <v>31</v>
      </c>
    </row>
    <row r="16" spans="1:33">
      <c r="A16" t="s">
        <v>65</v>
      </c>
      <c r="B16" s="10" t="s">
        <v>110</v>
      </c>
      <c r="C16" t="s">
        <v>64</v>
      </c>
      <c r="D16" t="s">
        <v>33</v>
      </c>
      <c r="E16" s="11">
        <v>8</v>
      </c>
      <c r="F16" t="s">
        <v>51</v>
      </c>
      <c r="H16" s="5" t="s">
        <v>39</v>
      </c>
      <c r="I16" s="9" t="s">
        <v>50</v>
      </c>
      <c r="J16" t="str">
        <f>MID(C16,FIND(":",C16)+1,LEN(C16)-FIND(":",C16)-2)</f>
        <v>CC2551</v>
      </c>
      <c r="M16" t="s">
        <v>30</v>
      </c>
      <c r="N16" t="s">
        <v>31</v>
      </c>
      <c r="O16" t="s">
        <v>101</v>
      </c>
      <c r="P16">
        <v>37</v>
      </c>
      <c r="Q16">
        <v>120</v>
      </c>
      <c r="S16" t="s">
        <v>35</v>
      </c>
      <c r="U16" t="s">
        <v>36</v>
      </c>
      <c r="V16">
        <v>25</v>
      </c>
      <c r="W16">
        <v>240</v>
      </c>
      <c r="X16">
        <v>25</v>
      </c>
      <c r="Y16">
        <v>10</v>
      </c>
      <c r="Z16" t="s">
        <v>30</v>
      </c>
      <c r="AA16" t="s">
        <v>31</v>
      </c>
    </row>
    <row r="17" spans="1:27">
      <c r="A17" t="s">
        <v>66</v>
      </c>
      <c r="B17" s="10" t="s">
        <v>111</v>
      </c>
      <c r="C17" t="s">
        <v>67</v>
      </c>
      <c r="D17" t="s">
        <v>33</v>
      </c>
      <c r="E17">
        <v>1.2</v>
      </c>
      <c r="F17" t="s">
        <v>37</v>
      </c>
      <c r="H17" s="6" t="s">
        <v>42</v>
      </c>
      <c r="I17" t="s">
        <v>34</v>
      </c>
      <c r="J17" t="str">
        <f>MID(C17,FIND(":",C17)+1,LEN(C17)-FIND(":",C17)-2)</f>
        <v>192627</v>
      </c>
      <c r="M17" t="s">
        <v>30</v>
      </c>
      <c r="N17" t="s">
        <v>31</v>
      </c>
      <c r="O17" t="s">
        <v>32</v>
      </c>
      <c r="P17">
        <v>37</v>
      </c>
      <c r="Q17">
        <v>120</v>
      </c>
      <c r="S17" t="s">
        <v>35</v>
      </c>
      <c r="U17" t="s">
        <v>36</v>
      </c>
      <c r="V17">
        <v>25</v>
      </c>
      <c r="W17">
        <v>240</v>
      </c>
      <c r="X17">
        <v>25</v>
      </c>
      <c r="Y17">
        <v>10</v>
      </c>
      <c r="Z17" t="s">
        <v>30</v>
      </c>
      <c r="AA17" t="s">
        <v>31</v>
      </c>
    </row>
    <row r="18" spans="1:27">
      <c r="A18" t="s">
        <v>68</v>
      </c>
      <c r="B18" s="10" t="s">
        <v>112</v>
      </c>
      <c r="C18" t="s">
        <v>67</v>
      </c>
      <c r="D18" t="s">
        <v>33</v>
      </c>
      <c r="E18" s="11">
        <v>8</v>
      </c>
      <c r="F18" t="s">
        <v>51</v>
      </c>
      <c r="H18" s="5" t="s">
        <v>39</v>
      </c>
      <c r="I18" s="9" t="s">
        <v>50</v>
      </c>
      <c r="J18" t="str">
        <f>MID(C18,FIND(":",C18)+1,LEN(C18)-FIND(":",C18)-2)</f>
        <v>192627</v>
      </c>
      <c r="M18" t="s">
        <v>30</v>
      </c>
      <c r="N18" t="s">
        <v>31</v>
      </c>
      <c r="O18" t="s">
        <v>101</v>
      </c>
      <c r="P18">
        <v>37</v>
      </c>
      <c r="Q18">
        <v>120</v>
      </c>
      <c r="S18" t="s">
        <v>35</v>
      </c>
      <c r="U18" t="s">
        <v>36</v>
      </c>
      <c r="V18">
        <v>25</v>
      </c>
      <c r="W18">
        <v>240</v>
      </c>
      <c r="X18">
        <v>25</v>
      </c>
      <c r="Y18">
        <v>10</v>
      </c>
      <c r="Z18" t="s">
        <v>30</v>
      </c>
      <c r="AA18" t="s">
        <v>31</v>
      </c>
    </row>
    <row r="19" spans="1:27">
      <c r="A19" t="s">
        <v>69</v>
      </c>
      <c r="B19" s="10" t="s">
        <v>134</v>
      </c>
      <c r="C19" t="s">
        <v>71</v>
      </c>
      <c r="D19" t="s">
        <v>70</v>
      </c>
      <c r="E19">
        <v>1.2</v>
      </c>
      <c r="F19" t="s">
        <v>37</v>
      </c>
      <c r="H19" s="6" t="s">
        <v>42</v>
      </c>
      <c r="I19" t="s">
        <v>34</v>
      </c>
      <c r="J19" t="str">
        <f>MID(C19,FIND(":",C19)+1,LEN(C19)-FIND(":",C19)-2)</f>
        <v>K562</v>
      </c>
      <c r="M19" t="s">
        <v>30</v>
      </c>
      <c r="N19" t="s">
        <v>31</v>
      </c>
      <c r="O19" t="s">
        <v>32</v>
      </c>
      <c r="P19">
        <v>37</v>
      </c>
      <c r="Q19">
        <v>120</v>
      </c>
      <c r="S19" t="s">
        <v>35</v>
      </c>
      <c r="U19" t="s">
        <v>36</v>
      </c>
      <c r="V19">
        <v>25</v>
      </c>
      <c r="W19">
        <v>240</v>
      </c>
      <c r="X19">
        <v>25</v>
      </c>
      <c r="Y19">
        <v>10</v>
      </c>
      <c r="Z19" t="s">
        <v>30</v>
      </c>
      <c r="AA19" t="s">
        <v>31</v>
      </c>
    </row>
    <row r="20" spans="1:27">
      <c r="A20" t="s">
        <v>72</v>
      </c>
      <c r="B20" s="10" t="s">
        <v>113</v>
      </c>
      <c r="C20" t="s">
        <v>73</v>
      </c>
      <c r="D20" t="s">
        <v>33</v>
      </c>
      <c r="E20">
        <v>1.2</v>
      </c>
      <c r="F20" t="s">
        <v>37</v>
      </c>
      <c r="H20" s="6" t="s">
        <v>42</v>
      </c>
      <c r="I20" t="s">
        <v>34</v>
      </c>
      <c r="J20" t="str">
        <f>MID(C20,FIND(":",C20)+1,LEN(C20)-FIND(":",C20)-2)</f>
        <v>KBM7</v>
      </c>
      <c r="M20" t="s">
        <v>30</v>
      </c>
      <c r="N20" t="s">
        <v>31</v>
      </c>
      <c r="O20" t="s">
        <v>32</v>
      </c>
      <c r="P20">
        <v>37</v>
      </c>
      <c r="Q20">
        <v>120</v>
      </c>
      <c r="S20" t="s">
        <v>35</v>
      </c>
      <c r="U20" t="s">
        <v>36</v>
      </c>
      <c r="V20">
        <v>25</v>
      </c>
      <c r="W20">
        <v>240</v>
      </c>
      <c r="X20">
        <v>25</v>
      </c>
      <c r="Y20">
        <v>10</v>
      </c>
      <c r="Z20" t="s">
        <v>30</v>
      </c>
      <c r="AA20" t="s">
        <v>31</v>
      </c>
    </row>
    <row r="21" spans="1:27">
      <c r="A21" t="s">
        <v>74</v>
      </c>
      <c r="B21" s="10" t="s">
        <v>114</v>
      </c>
      <c r="C21" t="s">
        <v>75</v>
      </c>
      <c r="D21" t="s">
        <v>33</v>
      </c>
      <c r="E21">
        <v>1.2</v>
      </c>
      <c r="F21" t="s">
        <v>37</v>
      </c>
      <c r="H21" s="6" t="s">
        <v>42</v>
      </c>
      <c r="I21" t="s">
        <v>34</v>
      </c>
      <c r="J21" t="str">
        <f>MID(C21,FIND(":",C21)+1,LEN(C21)-FIND(":",C21)-2)</f>
        <v>CC2517</v>
      </c>
      <c r="M21" t="s">
        <v>30</v>
      </c>
      <c r="N21" t="s">
        <v>31</v>
      </c>
      <c r="O21" t="s">
        <v>32</v>
      </c>
      <c r="P21">
        <v>37</v>
      </c>
      <c r="Q21">
        <v>120</v>
      </c>
      <c r="S21" t="s">
        <v>35</v>
      </c>
      <c r="U21" t="s">
        <v>36</v>
      </c>
      <c r="V21">
        <v>25</v>
      </c>
      <c r="W21">
        <v>240</v>
      </c>
      <c r="X21">
        <v>25</v>
      </c>
      <c r="Y21">
        <v>10</v>
      </c>
      <c r="Z21" t="s">
        <v>30</v>
      </c>
      <c r="AA21" t="s">
        <v>31</v>
      </c>
    </row>
    <row r="22" spans="1:27">
      <c r="A22" t="s">
        <v>76</v>
      </c>
      <c r="B22" s="10" t="s">
        <v>129</v>
      </c>
      <c r="C22" t="s">
        <v>75</v>
      </c>
      <c r="D22" t="s">
        <v>57</v>
      </c>
      <c r="E22">
        <v>1.2</v>
      </c>
      <c r="F22" t="s">
        <v>37</v>
      </c>
      <c r="G22" t="s">
        <v>77</v>
      </c>
      <c r="H22" s="6" t="s">
        <v>42</v>
      </c>
      <c r="I22" t="s">
        <v>34</v>
      </c>
      <c r="J22" t="str">
        <f>MID(C22,FIND(":",C22)+1,LEN(C22)-FIND(":",C22)-2)</f>
        <v>CC2517</v>
      </c>
      <c r="M22" t="s">
        <v>30</v>
      </c>
      <c r="N22" t="s">
        <v>31</v>
      </c>
      <c r="O22" t="s">
        <v>32</v>
      </c>
      <c r="P22">
        <v>37</v>
      </c>
      <c r="Q22">
        <v>120</v>
      </c>
      <c r="S22" t="s">
        <v>35</v>
      </c>
      <c r="U22" t="s">
        <v>36</v>
      </c>
      <c r="V22">
        <v>25</v>
      </c>
      <c r="W22">
        <v>240</v>
      </c>
      <c r="Z22" t="s">
        <v>30</v>
      </c>
      <c r="AA22" t="s">
        <v>31</v>
      </c>
    </row>
    <row r="23" spans="1:27">
      <c r="A23" t="s">
        <v>78</v>
      </c>
      <c r="B23" s="10" t="s">
        <v>115</v>
      </c>
      <c r="C23" t="s">
        <v>75</v>
      </c>
      <c r="D23" t="s">
        <v>33</v>
      </c>
      <c r="E23" s="11">
        <v>8</v>
      </c>
      <c r="F23" t="s">
        <v>51</v>
      </c>
      <c r="H23" s="5" t="s">
        <v>39</v>
      </c>
      <c r="I23" s="9" t="s">
        <v>50</v>
      </c>
      <c r="J23" t="str">
        <f>MID(C23,FIND(":",C23)+1,LEN(C23)-FIND(":",C23)-2)</f>
        <v>CC2517</v>
      </c>
      <c r="M23" t="s">
        <v>30</v>
      </c>
      <c r="N23" t="s">
        <v>31</v>
      </c>
      <c r="O23" t="s">
        <v>101</v>
      </c>
      <c r="P23">
        <v>37</v>
      </c>
      <c r="Q23">
        <v>120</v>
      </c>
      <c r="S23" t="s">
        <v>35</v>
      </c>
      <c r="U23" t="s">
        <v>36</v>
      </c>
      <c r="V23">
        <v>25</v>
      </c>
      <c r="W23">
        <v>240</v>
      </c>
      <c r="X23">
        <v>25</v>
      </c>
      <c r="Y23">
        <v>10</v>
      </c>
      <c r="Z23" t="s">
        <v>30</v>
      </c>
      <c r="AA23" t="s">
        <v>31</v>
      </c>
    </row>
    <row r="24" spans="1:27">
      <c r="A24" t="s">
        <v>79</v>
      </c>
      <c r="B24" s="10" t="s">
        <v>116</v>
      </c>
      <c r="C24" t="s">
        <v>80</v>
      </c>
      <c r="D24" t="s">
        <v>33</v>
      </c>
      <c r="E24">
        <v>1.2</v>
      </c>
      <c r="F24" t="s">
        <v>37</v>
      </c>
      <c r="H24" s="6" t="s">
        <v>42</v>
      </c>
      <c r="I24" t="s">
        <v>34</v>
      </c>
      <c r="J24" t="str">
        <f>MID(C24,FIND(":",C24)+1,LEN(C24)-FIND(":",C24)-2)</f>
        <v>HeLaS3</v>
      </c>
      <c r="M24" t="s">
        <v>30</v>
      </c>
      <c r="N24" t="s">
        <v>31</v>
      </c>
      <c r="O24" t="s">
        <v>32</v>
      </c>
      <c r="P24">
        <v>37</v>
      </c>
      <c r="Q24">
        <v>120</v>
      </c>
      <c r="S24" t="s">
        <v>35</v>
      </c>
      <c r="U24" t="s">
        <v>36</v>
      </c>
      <c r="V24">
        <v>25</v>
      </c>
      <c r="W24">
        <v>240</v>
      </c>
      <c r="X24">
        <v>25</v>
      </c>
      <c r="Y24">
        <v>10</v>
      </c>
      <c r="Z24" t="s">
        <v>30</v>
      </c>
      <c r="AA24" t="s">
        <v>31</v>
      </c>
    </row>
    <row r="25" spans="1:27">
      <c r="A25" t="s">
        <v>81</v>
      </c>
      <c r="B25" s="10" t="s">
        <v>131</v>
      </c>
      <c r="C25" t="s">
        <v>80</v>
      </c>
      <c r="D25" t="s">
        <v>33</v>
      </c>
      <c r="E25" s="9">
        <v>0.6</v>
      </c>
      <c r="F25" t="s">
        <v>37</v>
      </c>
      <c r="H25" s="6" t="s">
        <v>42</v>
      </c>
      <c r="I25" t="s">
        <v>34</v>
      </c>
      <c r="J25" t="str">
        <f>MID(C25,FIND(":",C25)+1,LEN(C25)-FIND(":",C25)-2)</f>
        <v>HeLaS3</v>
      </c>
      <c r="M25" t="s">
        <v>30</v>
      </c>
      <c r="N25" t="s">
        <v>31</v>
      </c>
      <c r="O25" t="s">
        <v>32</v>
      </c>
      <c r="P25">
        <v>37</v>
      </c>
      <c r="Q25">
        <v>120</v>
      </c>
      <c r="S25" t="s">
        <v>35</v>
      </c>
      <c r="U25" t="s">
        <v>36</v>
      </c>
      <c r="V25">
        <v>25</v>
      </c>
      <c r="W25">
        <v>240</v>
      </c>
      <c r="X25">
        <v>25</v>
      </c>
      <c r="Y25">
        <v>10</v>
      </c>
      <c r="Z25" t="s">
        <v>30</v>
      </c>
      <c r="AA25" t="s">
        <v>31</v>
      </c>
    </row>
    <row r="26" spans="1:27">
      <c r="A26" t="s">
        <v>82</v>
      </c>
      <c r="B26" s="10" t="s">
        <v>117</v>
      </c>
      <c r="C26" t="s">
        <v>83</v>
      </c>
      <c r="D26" t="s">
        <v>33</v>
      </c>
      <c r="E26">
        <v>1.2</v>
      </c>
      <c r="F26" t="s">
        <v>37</v>
      </c>
      <c r="H26" s="6" t="s">
        <v>42</v>
      </c>
      <c r="I26" t="s">
        <v>34</v>
      </c>
      <c r="J26" t="str">
        <f>MID(C26,FIND(":",C26)+1,LEN(C26)-FIND(":",C26)-2)</f>
        <v>CH12LX</v>
      </c>
      <c r="M26" t="s">
        <v>30</v>
      </c>
      <c r="N26" t="s">
        <v>31</v>
      </c>
      <c r="O26" t="s">
        <v>32</v>
      </c>
      <c r="P26">
        <v>37</v>
      </c>
      <c r="Q26">
        <v>120</v>
      </c>
      <c r="S26" t="s">
        <v>35</v>
      </c>
      <c r="U26" t="s">
        <v>36</v>
      </c>
      <c r="V26">
        <v>25</v>
      </c>
      <c r="W26">
        <v>240</v>
      </c>
      <c r="X26">
        <v>25</v>
      </c>
      <c r="Y26">
        <v>10</v>
      </c>
      <c r="Z26" t="s">
        <v>30</v>
      </c>
      <c r="AA26" t="s">
        <v>31</v>
      </c>
    </row>
    <row r="27" spans="1:27">
      <c r="A27" t="s">
        <v>84</v>
      </c>
      <c r="B27" s="10" t="s">
        <v>118</v>
      </c>
      <c r="C27" t="s">
        <v>83</v>
      </c>
      <c r="D27" t="s">
        <v>33</v>
      </c>
      <c r="E27" s="11">
        <v>8</v>
      </c>
      <c r="F27" t="s">
        <v>51</v>
      </c>
      <c r="H27" s="5" t="s">
        <v>39</v>
      </c>
      <c r="I27" s="9" t="s">
        <v>50</v>
      </c>
      <c r="J27" t="str">
        <f>MID(C27,FIND(":",C27)+1,LEN(C27)-FIND(":",C27)-2)</f>
        <v>CH12LX</v>
      </c>
      <c r="M27" t="s">
        <v>30</v>
      </c>
      <c r="N27" t="s">
        <v>31</v>
      </c>
      <c r="O27" t="s">
        <v>101</v>
      </c>
      <c r="P27">
        <v>37</v>
      </c>
      <c r="Q27">
        <v>120</v>
      </c>
      <c r="S27" t="s">
        <v>35</v>
      </c>
      <c r="U27" t="s">
        <v>36</v>
      </c>
      <c r="V27">
        <v>25</v>
      </c>
      <c r="W27">
        <v>240</v>
      </c>
      <c r="X27">
        <v>25</v>
      </c>
      <c r="Y27">
        <v>10</v>
      </c>
      <c r="Z27" t="s">
        <v>30</v>
      </c>
      <c r="AA27" t="s">
        <v>31</v>
      </c>
    </row>
    <row r="28" spans="1:27">
      <c r="A28" t="s">
        <v>85</v>
      </c>
      <c r="B28" s="10" t="s">
        <v>119</v>
      </c>
      <c r="C28" t="s">
        <v>40</v>
      </c>
      <c r="D28" t="s">
        <v>33</v>
      </c>
      <c r="E28" s="11">
        <v>8</v>
      </c>
      <c r="F28" t="s">
        <v>51</v>
      </c>
      <c r="H28" s="7" t="s">
        <v>87</v>
      </c>
      <c r="I28" s="9" t="s">
        <v>86</v>
      </c>
      <c r="J28" t="str">
        <f>MID(C28,FIND(":",C28)+1,LEN(C28)-FIND(":",C28)-2)</f>
        <v>gm12878</v>
      </c>
      <c r="M28" t="s">
        <v>30</v>
      </c>
      <c r="N28" t="s">
        <v>31</v>
      </c>
      <c r="O28" t="s">
        <v>101</v>
      </c>
      <c r="P28">
        <v>37</v>
      </c>
      <c r="Q28">
        <v>120</v>
      </c>
      <c r="S28" t="s">
        <v>35</v>
      </c>
      <c r="U28" t="s">
        <v>36</v>
      </c>
      <c r="V28">
        <v>25</v>
      </c>
      <c r="W28">
        <v>240</v>
      </c>
      <c r="X28">
        <v>25</v>
      </c>
      <c r="Y28">
        <v>10</v>
      </c>
      <c r="Z28" t="s">
        <v>30</v>
      </c>
      <c r="AA28" t="s">
        <v>31</v>
      </c>
    </row>
    <row r="29" spans="1:27">
      <c r="A29" t="s">
        <v>88</v>
      </c>
      <c r="B29" s="10" t="s">
        <v>120</v>
      </c>
      <c r="C29" t="s">
        <v>40</v>
      </c>
      <c r="D29" t="s">
        <v>33</v>
      </c>
      <c r="E29" s="11">
        <v>8</v>
      </c>
      <c r="F29" t="s">
        <v>51</v>
      </c>
      <c r="H29" s="5" t="s">
        <v>39</v>
      </c>
      <c r="I29" s="9" t="s">
        <v>89</v>
      </c>
      <c r="J29" t="str">
        <f>MID(C29,FIND(":",C29)+1,LEN(C29)-FIND(":",C29)-2)</f>
        <v>gm12878</v>
      </c>
      <c r="M29" t="s">
        <v>30</v>
      </c>
      <c r="N29" t="s">
        <v>31</v>
      </c>
      <c r="O29" t="s">
        <v>101</v>
      </c>
      <c r="P29">
        <v>37</v>
      </c>
      <c r="Q29">
        <v>120</v>
      </c>
      <c r="S29" t="s">
        <v>35</v>
      </c>
      <c r="U29" t="s">
        <v>36</v>
      </c>
      <c r="V29">
        <v>25</v>
      </c>
      <c r="W29">
        <v>240</v>
      </c>
      <c r="X29">
        <v>25</v>
      </c>
      <c r="Y29">
        <v>10</v>
      </c>
      <c r="Z29" t="s">
        <v>30</v>
      </c>
      <c r="AA29" t="s">
        <v>31</v>
      </c>
    </row>
    <row r="30" spans="1:27">
      <c r="A30" t="s">
        <v>90</v>
      </c>
      <c r="B30" s="10" t="s">
        <v>121</v>
      </c>
      <c r="C30" t="s">
        <v>40</v>
      </c>
      <c r="D30" t="s">
        <v>33</v>
      </c>
      <c r="E30">
        <v>1.2</v>
      </c>
      <c r="F30" t="s">
        <v>37</v>
      </c>
      <c r="H30" s="5" t="s">
        <v>39</v>
      </c>
      <c r="I30" s="9" t="s">
        <v>53</v>
      </c>
      <c r="J30" t="str">
        <f>MID(C30,FIND(":",C30)+1,LEN(C30)-FIND(":",C30)-2)</f>
        <v>gm12878</v>
      </c>
      <c r="M30" t="s">
        <v>30</v>
      </c>
      <c r="N30" t="s">
        <v>31</v>
      </c>
      <c r="O30" t="s">
        <v>32</v>
      </c>
      <c r="P30">
        <v>37</v>
      </c>
      <c r="Q30">
        <v>120</v>
      </c>
      <c r="S30" t="s">
        <v>35</v>
      </c>
      <c r="U30" t="s">
        <v>36</v>
      </c>
      <c r="V30">
        <v>25</v>
      </c>
      <c r="W30">
        <v>240</v>
      </c>
      <c r="X30">
        <v>25</v>
      </c>
      <c r="Y30">
        <v>10</v>
      </c>
      <c r="Z30" t="s">
        <v>30</v>
      </c>
      <c r="AA30" t="s">
        <v>31</v>
      </c>
    </row>
    <row r="31" spans="1:27">
      <c r="A31" t="s">
        <v>91</v>
      </c>
      <c r="B31" s="10" t="s">
        <v>132</v>
      </c>
      <c r="C31" t="s">
        <v>40</v>
      </c>
      <c r="D31" t="s">
        <v>33</v>
      </c>
      <c r="E31" s="9">
        <v>5</v>
      </c>
      <c r="F31" t="s">
        <v>37</v>
      </c>
      <c r="G31" t="s">
        <v>38</v>
      </c>
      <c r="H31" s="5" t="s">
        <v>39</v>
      </c>
      <c r="I31" s="9" t="s">
        <v>53</v>
      </c>
      <c r="J31" t="str">
        <f>MID(C31,FIND(":",C31)+1,LEN(C31)-FIND(":",C31)-2)</f>
        <v>gm12878</v>
      </c>
      <c r="M31" t="s">
        <v>30</v>
      </c>
      <c r="N31" t="s">
        <v>31</v>
      </c>
      <c r="O31" t="s">
        <v>32</v>
      </c>
      <c r="P31">
        <v>37</v>
      </c>
      <c r="Q31">
        <v>120</v>
      </c>
      <c r="S31" t="s">
        <v>35</v>
      </c>
      <c r="U31" t="s">
        <v>36</v>
      </c>
      <c r="V31">
        <v>25</v>
      </c>
      <c r="W31">
        <v>240</v>
      </c>
      <c r="X31">
        <v>25</v>
      </c>
      <c r="Y31">
        <v>10</v>
      </c>
      <c r="Z31" t="s">
        <v>30</v>
      </c>
      <c r="AA31" t="s">
        <v>31</v>
      </c>
    </row>
    <row r="32" spans="1:27">
      <c r="A32" t="s">
        <v>92</v>
      </c>
      <c r="B32" s="10" t="s">
        <v>125</v>
      </c>
      <c r="C32" t="s">
        <v>40</v>
      </c>
      <c r="D32" t="s">
        <v>33</v>
      </c>
      <c r="E32">
        <v>1.2</v>
      </c>
      <c r="F32" t="s">
        <v>37</v>
      </c>
      <c r="G32" t="s">
        <v>38</v>
      </c>
      <c r="H32" s="6" t="s">
        <v>42</v>
      </c>
      <c r="I32" t="s">
        <v>34</v>
      </c>
      <c r="J32" t="str">
        <f>MID(C32,FIND(":",C32)+1,LEN(C32)-FIND(":",C32)-2)</f>
        <v>gm12878</v>
      </c>
      <c r="M32" t="s">
        <v>30</v>
      </c>
      <c r="N32" t="s">
        <v>31</v>
      </c>
      <c r="O32" t="s">
        <v>32</v>
      </c>
      <c r="P32">
        <v>37</v>
      </c>
      <c r="Q32">
        <v>120</v>
      </c>
      <c r="S32" t="s">
        <v>35</v>
      </c>
      <c r="U32" t="s">
        <v>36</v>
      </c>
      <c r="V32">
        <v>25</v>
      </c>
      <c r="W32">
        <v>240</v>
      </c>
      <c r="X32">
        <v>25</v>
      </c>
      <c r="Y32">
        <v>10</v>
      </c>
      <c r="Z32" t="s">
        <v>30</v>
      </c>
      <c r="AA32" t="s">
        <v>31</v>
      </c>
    </row>
    <row r="33" spans="1:27">
      <c r="A33" t="s">
        <v>93</v>
      </c>
      <c r="B33" s="10" t="s">
        <v>137</v>
      </c>
      <c r="C33" t="s">
        <v>40</v>
      </c>
      <c r="D33" t="s">
        <v>33</v>
      </c>
      <c r="E33" s="9">
        <v>1</v>
      </c>
      <c r="F33" t="s">
        <v>37</v>
      </c>
      <c r="G33" t="s">
        <v>38</v>
      </c>
      <c r="H33" s="6" t="s">
        <v>42</v>
      </c>
      <c r="I33" t="s">
        <v>34</v>
      </c>
      <c r="J33" t="str">
        <f>MID(C33,FIND(":",C33)+1,LEN(C33)-FIND(":",C33)-2)</f>
        <v>gm12878</v>
      </c>
      <c r="M33" t="s">
        <v>30</v>
      </c>
      <c r="N33" t="s">
        <v>31</v>
      </c>
      <c r="O33" t="s">
        <v>32</v>
      </c>
      <c r="P33">
        <v>37</v>
      </c>
      <c r="Q33">
        <v>120</v>
      </c>
      <c r="S33" t="s">
        <v>35</v>
      </c>
      <c r="U33" t="s">
        <v>36</v>
      </c>
      <c r="V33">
        <v>25</v>
      </c>
      <c r="W33">
        <v>240</v>
      </c>
      <c r="X33">
        <v>25</v>
      </c>
      <c r="Y33">
        <v>10</v>
      </c>
      <c r="Z33" t="s">
        <v>30</v>
      </c>
      <c r="AA33" t="s">
        <v>31</v>
      </c>
    </row>
    <row r="34" spans="1:27">
      <c r="A34" t="s">
        <v>94</v>
      </c>
      <c r="B34" s="10" t="s">
        <v>136</v>
      </c>
      <c r="C34" t="s">
        <v>40</v>
      </c>
      <c r="D34" t="s">
        <v>33</v>
      </c>
      <c r="E34" s="9">
        <v>1</v>
      </c>
      <c r="F34" t="s">
        <v>37</v>
      </c>
      <c r="H34" s="5" t="s">
        <v>39</v>
      </c>
      <c r="I34" s="9" t="s">
        <v>53</v>
      </c>
      <c r="J34" t="str">
        <f>MID(C34,FIND(":",C34)+1,LEN(C34)-FIND(":",C34)-2)</f>
        <v>gm12878</v>
      </c>
      <c r="M34" t="s">
        <v>30</v>
      </c>
      <c r="N34" t="s">
        <v>31</v>
      </c>
      <c r="O34" t="s">
        <v>32</v>
      </c>
      <c r="P34">
        <v>37</v>
      </c>
      <c r="Q34">
        <v>120</v>
      </c>
      <c r="S34" t="s">
        <v>35</v>
      </c>
      <c r="U34" t="s">
        <v>36</v>
      </c>
      <c r="V34">
        <v>25</v>
      </c>
      <c r="W34">
        <v>240</v>
      </c>
      <c r="X34">
        <v>25</v>
      </c>
      <c r="Y34">
        <v>10</v>
      </c>
      <c r="Z34" t="s">
        <v>30</v>
      </c>
      <c r="AA34" t="s">
        <v>31</v>
      </c>
    </row>
    <row r="35" spans="1:27">
      <c r="A35" t="s">
        <v>95</v>
      </c>
      <c r="B35" s="10" t="s">
        <v>122</v>
      </c>
      <c r="C35" t="s">
        <v>40</v>
      </c>
      <c r="D35" t="s">
        <v>33</v>
      </c>
      <c r="E35">
        <v>1.2</v>
      </c>
      <c r="F35" t="s">
        <v>37</v>
      </c>
      <c r="H35" s="6" t="s">
        <v>42</v>
      </c>
      <c r="I35" s="9" t="s">
        <v>50</v>
      </c>
      <c r="J35" t="str">
        <f>MID(C35,FIND(":",C35)+1,LEN(C35)-FIND(":",C35)-2)</f>
        <v>gm12878</v>
      </c>
      <c r="M35" t="s">
        <v>30</v>
      </c>
      <c r="N35" t="s">
        <v>31</v>
      </c>
      <c r="O35" t="s">
        <v>32</v>
      </c>
      <c r="P35">
        <v>37</v>
      </c>
      <c r="Q35">
        <v>120</v>
      </c>
      <c r="S35" t="s">
        <v>35</v>
      </c>
      <c r="U35" t="s">
        <v>36</v>
      </c>
      <c r="V35">
        <v>25</v>
      </c>
      <c r="W35">
        <v>240</v>
      </c>
      <c r="X35">
        <v>25</v>
      </c>
      <c r="Y35">
        <v>10</v>
      </c>
      <c r="Z35" t="s">
        <v>30</v>
      </c>
      <c r="AA35" t="s">
        <v>31</v>
      </c>
    </row>
    <row r="36" spans="1:27">
      <c r="A36" t="s">
        <v>96</v>
      </c>
      <c r="B36" s="10" t="s">
        <v>123</v>
      </c>
      <c r="C36" t="s">
        <v>40</v>
      </c>
      <c r="D36" t="s">
        <v>33</v>
      </c>
      <c r="E36">
        <v>1.2</v>
      </c>
      <c r="F36" t="s">
        <v>37</v>
      </c>
      <c r="H36" s="8" t="s">
        <v>97</v>
      </c>
      <c r="I36" t="s">
        <v>34</v>
      </c>
      <c r="J36" t="str">
        <f>MID(C36,FIND(":",C36)+1,LEN(C36)-FIND(":",C36)-2)</f>
        <v>gm12878</v>
      </c>
      <c r="M36" t="s">
        <v>30</v>
      </c>
      <c r="N36" t="s">
        <v>31</v>
      </c>
      <c r="O36" t="s">
        <v>32</v>
      </c>
      <c r="P36">
        <v>37</v>
      </c>
      <c r="Q36">
        <v>120</v>
      </c>
      <c r="S36" t="s">
        <v>35</v>
      </c>
      <c r="U36" t="s">
        <v>36</v>
      </c>
      <c r="V36">
        <v>25</v>
      </c>
      <c r="W36">
        <v>240</v>
      </c>
      <c r="X36">
        <v>25</v>
      </c>
      <c r="Y36">
        <v>10</v>
      </c>
      <c r="Z36" t="s">
        <v>30</v>
      </c>
      <c r="AA36" t="s">
        <v>31</v>
      </c>
    </row>
    <row r="37" spans="1:27">
      <c r="A37" t="s">
        <v>98</v>
      </c>
      <c r="B37" s="10" t="s">
        <v>126</v>
      </c>
      <c r="C37" t="s">
        <v>40</v>
      </c>
      <c r="D37" t="s">
        <v>33</v>
      </c>
      <c r="E37">
        <v>1.2</v>
      </c>
      <c r="F37" t="s">
        <v>37</v>
      </c>
      <c r="G37" t="s">
        <v>99</v>
      </c>
      <c r="H37" s="6" t="s">
        <v>42</v>
      </c>
      <c r="I37" t="s">
        <v>34</v>
      </c>
      <c r="J37" t="str">
        <f>MID(C37,FIND(":",C37)+1,LEN(C37)-FIND(":",C37)-2)</f>
        <v>gm12878</v>
      </c>
      <c r="M37" t="s">
        <v>30</v>
      </c>
      <c r="N37" t="s">
        <v>31</v>
      </c>
      <c r="O37" t="s">
        <v>32</v>
      </c>
      <c r="P37">
        <v>37</v>
      </c>
      <c r="Q37">
        <v>120</v>
      </c>
      <c r="S37" t="s">
        <v>35</v>
      </c>
      <c r="U37" t="s">
        <v>36</v>
      </c>
      <c r="V37">
        <v>25</v>
      </c>
      <c r="W37">
        <v>240</v>
      </c>
      <c r="X37">
        <v>25</v>
      </c>
      <c r="Y37">
        <v>10</v>
      </c>
      <c r="Z37" t="s">
        <v>30</v>
      </c>
      <c r="AA37" t="s">
        <v>31</v>
      </c>
    </row>
  </sheetData>
  <conditionalFormatting sqref="H1:H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duplicateValues" dxfId="1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DBMI-HMS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Koray</dc:creator>
  <cp:lastModifiedBy>Koray</cp:lastModifiedBy>
  <dcterms:created xsi:type="dcterms:W3CDTF">2016-12-01T16:08:44Z</dcterms:created>
  <dcterms:modified xsi:type="dcterms:W3CDTF">2016-12-01T17:06:09Z</dcterms:modified>
</cp:coreProperties>
</file>