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vi\Desktop\Studing\BUSINESS\"/>
    </mc:Choice>
  </mc:AlternateContent>
  <xr:revisionPtr revIDLastSave="0" documentId="8_{2EB46B8F-139A-44B8-A738-9835CADD17EC}" xr6:coauthVersionLast="47" xr6:coauthVersionMax="47" xr10:uidLastSave="{00000000-0000-0000-0000-000000000000}"/>
  <bookViews>
    <workbookView xWindow="14295" yWindow="0" windowWidth="14610" windowHeight="15585" xr2:uid="{C3E785F0-F8AD-40EA-89D7-AEA2C95D4EB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C25" i="1"/>
  <c r="C26" i="1"/>
  <c r="C70" i="1"/>
  <c r="D70" i="1"/>
  <c r="E70" i="1"/>
  <c r="F70" i="1"/>
  <c r="G70" i="1"/>
  <c r="H70" i="1"/>
  <c r="D69" i="1"/>
  <c r="E69" i="1"/>
  <c r="F69" i="1"/>
  <c r="G69" i="1"/>
  <c r="H69" i="1"/>
  <c r="C69" i="1"/>
  <c r="D65" i="1"/>
  <c r="E65" i="1"/>
  <c r="F65" i="1"/>
  <c r="G65" i="1"/>
  <c r="H65" i="1"/>
  <c r="D66" i="1"/>
  <c r="E66" i="1"/>
  <c r="F66" i="1"/>
  <c r="G66" i="1"/>
  <c r="H66" i="1"/>
  <c r="C66" i="1"/>
  <c r="C65" i="1"/>
  <c r="D61" i="1"/>
  <c r="E61" i="1"/>
  <c r="F61" i="1"/>
  <c r="G61" i="1"/>
  <c r="H61" i="1"/>
  <c r="D62" i="1"/>
  <c r="E62" i="1"/>
  <c r="F62" i="1"/>
  <c r="G62" i="1"/>
  <c r="H62" i="1"/>
  <c r="C62" i="1"/>
  <c r="C61" i="1"/>
  <c r="C56" i="1"/>
  <c r="D56" i="1"/>
  <c r="E56" i="1"/>
  <c r="F56" i="1"/>
  <c r="G56" i="1"/>
  <c r="H56" i="1"/>
  <c r="B56" i="1"/>
  <c r="C13" i="1"/>
  <c r="C12" i="1"/>
  <c r="C11" i="1"/>
  <c r="C33" i="1"/>
  <c r="C32" i="1"/>
  <c r="C31" i="1"/>
  <c r="C14" i="1"/>
  <c r="C34" i="1"/>
  <c r="C15" i="1"/>
  <c r="D11" i="1"/>
  <c r="D31" i="1"/>
  <c r="E31" i="1"/>
  <c r="F31" i="1"/>
  <c r="G31" i="1"/>
  <c r="H31" i="1"/>
  <c r="E11" i="1"/>
  <c r="F11" i="1"/>
  <c r="G11" i="1"/>
  <c r="H11" i="1"/>
  <c r="D32" i="1"/>
  <c r="E32" i="1"/>
  <c r="F32" i="1"/>
  <c r="G32" i="1"/>
  <c r="H32" i="1"/>
  <c r="D12" i="1"/>
  <c r="E12" i="1"/>
  <c r="F12" i="1"/>
  <c r="G12" i="1"/>
  <c r="H12" i="1"/>
  <c r="D33" i="1"/>
  <c r="E33" i="1"/>
  <c r="F33" i="1"/>
  <c r="G33" i="1"/>
  <c r="H33" i="1"/>
  <c r="D13" i="1"/>
  <c r="E13" i="1"/>
  <c r="F13" i="1"/>
  <c r="G13" i="1"/>
  <c r="H13" i="1"/>
  <c r="C16" i="1"/>
  <c r="C35" i="1"/>
  <c r="C36" i="1"/>
  <c r="D34" i="1"/>
  <c r="E34" i="1"/>
  <c r="F34" i="1"/>
  <c r="G34" i="1"/>
  <c r="H34" i="1"/>
  <c r="D14" i="1"/>
  <c r="E14" i="1"/>
  <c r="F14" i="1"/>
  <c r="G14" i="1"/>
  <c r="H14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O5" i="1"/>
  <c r="O6" i="1"/>
  <c r="O7" i="1"/>
  <c r="O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</calcChain>
</file>

<file path=xl/sharedStrings.xml><?xml version="1.0" encoding="utf-8"?>
<sst xmlns="http://schemas.openxmlformats.org/spreadsheetml/2006/main" count="84" uniqueCount="14">
  <si>
    <t xml:space="preserve">Количество абонентов стационарного </t>
  </si>
  <si>
    <t>256 Кбит/c – менее 2 Мбит/с</t>
  </si>
  <si>
    <t>2 Мбит/с – менее 10 Мбит/с</t>
  </si>
  <si>
    <t>10 Мбит/с – менее 30 Мбит/c</t>
  </si>
  <si>
    <t>30 Мбит/c –  менее 100 Мбит/c</t>
  </si>
  <si>
    <t>100 Мбит/c и более</t>
  </si>
  <si>
    <t>-</t>
  </si>
  <si>
    <t>1)	Абсолютное отклонение
2)	Относительное отклонение
3)	Темп роста</t>
  </si>
  <si>
    <t xml:space="preserve">Количество абонентов беспроводной </t>
  </si>
  <si>
    <t>%</t>
  </si>
  <si>
    <t>Верт способ</t>
  </si>
  <si>
    <t>Кол-во оказанных услуг</t>
  </si>
  <si>
    <t>из них электронных услуг</t>
  </si>
  <si>
    <t>гор 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</si>
</sst>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68BE-A838-4A27-B3AC-56E067CFF294}">
  <dimension ref="A1:U70"/>
  <sheetViews>
    <sheetView tabSelected="1" topLeftCell="A20" zoomScaleNormal="100" workbookViewId="0">
      <selection activeCell="A54" sqref="A54:H56"/>
    </sheetView>
  </sheetViews>
  <sheetFormatPr defaultRowHeight="15" x14ac:dyDescent="0.25"/>
  <cols>
    <col min="1" max="1" width="36.28515625" style="1" bestFit="1" customWidth="1"/>
    <col min="2" max="13" width="9.140625" style="1"/>
    <col min="14" max="14" width="36.7109375" style="1" bestFit="1" customWidth="1"/>
    <col min="15" max="16384" width="9.140625" style="1"/>
  </cols>
  <sheetData>
    <row r="1" spans="1:21" x14ac:dyDescent="0.25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N1" s="6" t="s">
        <v>10</v>
      </c>
      <c r="O1" s="7"/>
      <c r="P1" s="7"/>
      <c r="Q1" s="7"/>
      <c r="R1" s="7"/>
      <c r="S1" s="7"/>
      <c r="T1" s="7"/>
      <c r="U1" s="8"/>
    </row>
    <row r="2" spans="1:21" x14ac:dyDescent="0.25">
      <c r="A2" s="1" t="s">
        <v>8</v>
      </c>
      <c r="B2" s="1">
        <v>67.599999999999994</v>
      </c>
      <c r="C2" s="1">
        <v>76.400000000000006</v>
      </c>
      <c r="D2" s="1">
        <v>86.5</v>
      </c>
      <c r="E2" s="1">
        <v>89.9</v>
      </c>
      <c r="F2" s="1">
        <v>92.6</v>
      </c>
      <c r="G2" s="1">
        <v>97.8</v>
      </c>
      <c r="H2" s="1">
        <v>101.3</v>
      </c>
      <c r="N2" s="1" t="s">
        <v>9</v>
      </c>
      <c r="O2" s="1">
        <v>2016</v>
      </c>
      <c r="P2" s="1">
        <v>2017</v>
      </c>
      <c r="Q2" s="1">
        <v>2018</v>
      </c>
      <c r="R2" s="1">
        <v>2019</v>
      </c>
      <c r="S2" s="1">
        <v>2020</v>
      </c>
      <c r="T2" s="1">
        <v>2021</v>
      </c>
      <c r="U2" s="1">
        <v>2022</v>
      </c>
    </row>
    <row r="3" spans="1:21" x14ac:dyDescent="0.25">
      <c r="A3" s="2" t="s">
        <v>0</v>
      </c>
      <c r="B3" s="1">
        <v>32.4</v>
      </c>
      <c r="C3" s="1">
        <v>33.5</v>
      </c>
      <c r="D3" s="1">
        <v>34</v>
      </c>
      <c r="E3" s="1">
        <v>34.200000000000003</v>
      </c>
      <c r="F3" s="1">
        <v>34.799999999999997</v>
      </c>
      <c r="G3" s="1">
        <v>35</v>
      </c>
      <c r="H3" s="1">
        <v>34</v>
      </c>
      <c r="N3" s="2" t="s">
        <v>0</v>
      </c>
      <c r="O3" s="5">
        <v>100</v>
      </c>
      <c r="P3" s="5">
        <v>100</v>
      </c>
      <c r="Q3" s="5">
        <v>100</v>
      </c>
      <c r="R3" s="5">
        <v>100</v>
      </c>
      <c r="S3" s="5">
        <v>100</v>
      </c>
      <c r="T3" s="5">
        <v>100</v>
      </c>
      <c r="U3" s="5">
        <v>100</v>
      </c>
    </row>
    <row r="4" spans="1:21" x14ac:dyDescent="0.25">
      <c r="A4" s="2" t="s">
        <v>1</v>
      </c>
      <c r="B4" s="1">
        <v>1.9</v>
      </c>
      <c r="C4" s="1">
        <v>1.2</v>
      </c>
      <c r="D4" s="1">
        <v>1</v>
      </c>
      <c r="E4" s="1">
        <v>0.7</v>
      </c>
      <c r="F4" s="1">
        <v>0.5</v>
      </c>
      <c r="G4" s="1">
        <v>0.5</v>
      </c>
      <c r="H4" s="1">
        <v>0.04</v>
      </c>
      <c r="N4" s="2" t="s">
        <v>1</v>
      </c>
      <c r="O4" s="5">
        <f>B4/$B$3*100</f>
        <v>5.8641975308641969</v>
      </c>
      <c r="P4" s="5">
        <f t="shared" ref="P4:U8" si="0">C4/$B$3*100</f>
        <v>3.7037037037037033</v>
      </c>
      <c r="Q4" s="5">
        <f t="shared" si="0"/>
        <v>3.0864197530864201</v>
      </c>
      <c r="R4" s="5">
        <f t="shared" si="0"/>
        <v>2.1604938271604937</v>
      </c>
      <c r="S4" s="5">
        <f t="shared" si="0"/>
        <v>1.5432098765432101</v>
      </c>
      <c r="T4" s="5">
        <f t="shared" si="0"/>
        <v>1.5432098765432101</v>
      </c>
      <c r="U4" s="5">
        <f t="shared" si="0"/>
        <v>0.12345679012345678</v>
      </c>
    </row>
    <row r="5" spans="1:21" x14ac:dyDescent="0.25">
      <c r="A5" s="2" t="s">
        <v>2</v>
      </c>
      <c r="B5" s="1">
        <v>20.399999999999999</v>
      </c>
      <c r="C5" s="1">
        <v>16</v>
      </c>
      <c r="D5" s="1">
        <v>13.3</v>
      </c>
      <c r="E5" s="1">
        <v>11.6</v>
      </c>
      <c r="F5" s="1">
        <v>10.9</v>
      </c>
      <c r="G5" s="1">
        <v>9.6999999999999993</v>
      </c>
      <c r="H5" s="1">
        <v>7.6</v>
      </c>
      <c r="N5" s="2" t="s">
        <v>2</v>
      </c>
      <c r="O5" s="5">
        <f t="shared" ref="O5:O8" si="1">B5/$B$3*100</f>
        <v>62.962962962962962</v>
      </c>
      <c r="P5" s="5">
        <f t="shared" si="0"/>
        <v>49.382716049382722</v>
      </c>
      <c r="Q5" s="5">
        <f t="shared" si="0"/>
        <v>41.049382716049386</v>
      </c>
      <c r="R5" s="5">
        <f t="shared" si="0"/>
        <v>35.802469135802468</v>
      </c>
      <c r="S5" s="5">
        <f t="shared" si="0"/>
        <v>33.641975308641982</v>
      </c>
      <c r="T5" s="5">
        <f t="shared" si="0"/>
        <v>29.938271604938272</v>
      </c>
      <c r="U5" s="5">
        <f t="shared" si="0"/>
        <v>23.456790123456788</v>
      </c>
    </row>
    <row r="6" spans="1:21" x14ac:dyDescent="0.25">
      <c r="A6" s="2" t="s">
        <v>3</v>
      </c>
      <c r="B6" s="1">
        <v>6.5</v>
      </c>
      <c r="C6" s="1">
        <v>8.3000000000000007</v>
      </c>
      <c r="D6" s="1">
        <v>8</v>
      </c>
      <c r="E6" s="1">
        <v>7.5</v>
      </c>
      <c r="F6" s="1">
        <v>5.8</v>
      </c>
      <c r="G6" s="1">
        <v>5.3</v>
      </c>
      <c r="H6" s="1">
        <v>5.3</v>
      </c>
      <c r="N6" s="2" t="s">
        <v>3</v>
      </c>
      <c r="O6" s="5">
        <f t="shared" si="1"/>
        <v>20.061728395061728</v>
      </c>
      <c r="P6" s="5">
        <f t="shared" si="0"/>
        <v>25.617283950617285</v>
      </c>
      <c r="Q6" s="5">
        <f t="shared" si="0"/>
        <v>24.691358024691361</v>
      </c>
      <c r="R6" s="5">
        <f t="shared" si="0"/>
        <v>23.148148148148149</v>
      </c>
      <c r="S6" s="5">
        <f t="shared" si="0"/>
        <v>17.901234567901234</v>
      </c>
      <c r="T6" s="5">
        <f t="shared" si="0"/>
        <v>16.358024691358025</v>
      </c>
      <c r="U6" s="5">
        <f t="shared" si="0"/>
        <v>16.358024691358025</v>
      </c>
    </row>
    <row r="7" spans="1:21" x14ac:dyDescent="0.25">
      <c r="A7" s="2" t="s">
        <v>4</v>
      </c>
      <c r="B7" s="1">
        <v>3.6</v>
      </c>
      <c r="C7" s="1">
        <v>7.5</v>
      </c>
      <c r="D7" s="1">
        <v>10.7</v>
      </c>
      <c r="E7" s="1">
        <v>10</v>
      </c>
      <c r="F7" s="1">
        <v>9</v>
      </c>
      <c r="G7" s="1">
        <v>7.5</v>
      </c>
      <c r="H7" s="1">
        <v>5.9</v>
      </c>
      <c r="N7" s="2" t="s">
        <v>4</v>
      </c>
      <c r="O7" s="5">
        <f t="shared" si="1"/>
        <v>11.111111111111112</v>
      </c>
      <c r="P7" s="5">
        <f t="shared" si="0"/>
        <v>23.148148148148149</v>
      </c>
      <c r="Q7" s="5">
        <f t="shared" si="0"/>
        <v>33.02469135802469</v>
      </c>
      <c r="R7" s="5">
        <f t="shared" si="0"/>
        <v>30.864197530864203</v>
      </c>
      <c r="S7" s="5">
        <f t="shared" si="0"/>
        <v>27.777777777777779</v>
      </c>
      <c r="T7" s="5">
        <f t="shared" si="0"/>
        <v>23.148148148148149</v>
      </c>
      <c r="U7" s="5">
        <f t="shared" si="0"/>
        <v>18.20987654320988</v>
      </c>
    </row>
    <row r="8" spans="1:21" x14ac:dyDescent="0.25">
      <c r="A8" s="2" t="s">
        <v>5</v>
      </c>
      <c r="B8" s="1" t="s">
        <v>6</v>
      </c>
      <c r="C8" s="1">
        <v>0.5</v>
      </c>
      <c r="D8" s="1">
        <v>1</v>
      </c>
      <c r="E8" s="1">
        <v>4.5</v>
      </c>
      <c r="F8" s="1">
        <v>8.6</v>
      </c>
      <c r="G8" s="1">
        <v>12.1</v>
      </c>
      <c r="H8" s="1">
        <v>15.2</v>
      </c>
      <c r="N8" s="2" t="s">
        <v>5</v>
      </c>
      <c r="O8" s="5" t="s">
        <v>6</v>
      </c>
      <c r="P8" s="5">
        <f t="shared" si="0"/>
        <v>1.5432098765432101</v>
      </c>
      <c r="Q8" s="5">
        <f t="shared" si="0"/>
        <v>3.0864197530864201</v>
      </c>
      <c r="R8" s="5">
        <f t="shared" si="0"/>
        <v>13.888888888888889</v>
      </c>
      <c r="S8" s="5">
        <f t="shared" si="0"/>
        <v>26.543209876543212</v>
      </c>
      <c r="T8" s="5">
        <f t="shared" si="0"/>
        <v>37.345679012345677</v>
      </c>
      <c r="U8" s="5">
        <f t="shared" si="0"/>
        <v>46.913580246913575</v>
      </c>
    </row>
    <row r="10" spans="1:21" ht="79.5" customHeight="1" x14ac:dyDescent="0.25">
      <c r="A10" s="3" t="s">
        <v>7</v>
      </c>
      <c r="B10" s="1">
        <v>2016</v>
      </c>
      <c r="C10" s="1">
        <v>2017</v>
      </c>
      <c r="D10" s="1">
        <v>2018</v>
      </c>
      <c r="E10" s="1">
        <v>2019</v>
      </c>
      <c r="F10" s="1">
        <v>2020</v>
      </c>
      <c r="G10" s="1">
        <v>2021</v>
      </c>
      <c r="H10" s="1">
        <v>2022</v>
      </c>
    </row>
    <row r="11" spans="1:21" x14ac:dyDescent="0.25">
      <c r="A11" s="4" t="s">
        <v>8</v>
      </c>
      <c r="B11" s="1" t="s">
        <v>6</v>
      </c>
      <c r="C11" s="5">
        <f>C2-B2</f>
        <v>8.8000000000000114</v>
      </c>
      <c r="D11" s="5">
        <f>D2-C2</f>
        <v>10.099999999999994</v>
      </c>
      <c r="E11" s="5">
        <f>E2-D2</f>
        <v>3.4000000000000057</v>
      </c>
      <c r="F11" s="5">
        <f>F2-E2</f>
        <v>2.6999999999999886</v>
      </c>
      <c r="G11" s="5">
        <f>G2-F2</f>
        <v>5.2000000000000028</v>
      </c>
      <c r="H11" s="5">
        <f>H2-G2</f>
        <v>3.5</v>
      </c>
    </row>
    <row r="12" spans="1:21" ht="30" customHeight="1" x14ac:dyDescent="0.25">
      <c r="A12" s="2" t="s">
        <v>0</v>
      </c>
      <c r="B12" s="1" t="s">
        <v>6</v>
      </c>
      <c r="C12" s="5">
        <f>C3-B3</f>
        <v>1.1000000000000014</v>
      </c>
      <c r="D12" s="5">
        <f>D3-C3</f>
        <v>0.5</v>
      </c>
      <c r="E12" s="5">
        <f>E3-D3</f>
        <v>0.20000000000000284</v>
      </c>
      <c r="F12" s="5">
        <f>F3-E3</f>
        <v>0.59999999999999432</v>
      </c>
      <c r="G12" s="5">
        <f>G3-F3</f>
        <v>0.20000000000000284</v>
      </c>
      <c r="H12" s="5">
        <f>H3-G3</f>
        <v>-1</v>
      </c>
    </row>
    <row r="13" spans="1:21" x14ac:dyDescent="0.25">
      <c r="A13" s="2" t="s">
        <v>1</v>
      </c>
      <c r="B13" s="1" t="s">
        <v>6</v>
      </c>
      <c r="C13" s="5">
        <f>C4-B4</f>
        <v>-0.7</v>
      </c>
      <c r="D13" s="5">
        <f>D4-C4</f>
        <v>-0.19999999999999996</v>
      </c>
      <c r="E13" s="5">
        <f>E4-D4</f>
        <v>-0.30000000000000004</v>
      </c>
      <c r="F13" s="5">
        <f>F4-E4</f>
        <v>-0.19999999999999996</v>
      </c>
      <c r="G13" s="5">
        <f>G4-F4</f>
        <v>0</v>
      </c>
      <c r="H13" s="5">
        <f>H4-G4</f>
        <v>-0.46</v>
      </c>
    </row>
    <row r="14" spans="1:21" ht="15" customHeight="1" x14ac:dyDescent="0.25">
      <c r="A14" s="2" t="s">
        <v>2</v>
      </c>
      <c r="B14" s="1" t="s">
        <v>6</v>
      </c>
      <c r="C14" s="5">
        <f>C5-B5</f>
        <v>-4.3999999999999986</v>
      </c>
      <c r="D14" s="5">
        <f>D5-C5</f>
        <v>-2.6999999999999993</v>
      </c>
      <c r="E14" s="5">
        <f>E5-D5</f>
        <v>-1.7000000000000011</v>
      </c>
      <c r="F14" s="5">
        <f>F5-E5</f>
        <v>-0.69999999999999929</v>
      </c>
      <c r="G14" s="5">
        <f>G5-F5</f>
        <v>-1.2000000000000011</v>
      </c>
      <c r="H14" s="5">
        <f>H5-G5</f>
        <v>-2.0999999999999996</v>
      </c>
    </row>
    <row r="15" spans="1:21" x14ac:dyDescent="0.25">
      <c r="A15" s="2" t="s">
        <v>3</v>
      </c>
      <c r="B15" s="1" t="s">
        <v>6</v>
      </c>
      <c r="C15" s="5">
        <f>C6-B6</f>
        <v>1.8000000000000007</v>
      </c>
      <c r="D15" s="5">
        <f>D6-C6</f>
        <v>-0.30000000000000071</v>
      </c>
      <c r="E15" s="5">
        <f>E6-D6</f>
        <v>-0.5</v>
      </c>
      <c r="F15" s="5">
        <f>F6-E6</f>
        <v>-1.7000000000000002</v>
      </c>
      <c r="G15" s="5">
        <f>G6-F6</f>
        <v>-0.5</v>
      </c>
      <c r="H15" s="5">
        <f>H6-G6</f>
        <v>0</v>
      </c>
    </row>
    <row r="16" spans="1:21" x14ac:dyDescent="0.25">
      <c r="A16" s="2" t="s">
        <v>4</v>
      </c>
      <c r="B16" s="1" t="s">
        <v>6</v>
      </c>
      <c r="C16" s="5">
        <f>C7-B7</f>
        <v>3.9</v>
      </c>
      <c r="D16" s="5">
        <f>D7-C7</f>
        <v>3.1999999999999993</v>
      </c>
      <c r="E16" s="5">
        <f>E7-D7</f>
        <v>-0.69999999999999929</v>
      </c>
      <c r="F16" s="5">
        <f>F7-E7</f>
        <v>-1</v>
      </c>
      <c r="G16" s="5">
        <f>G7-F7</f>
        <v>-1.5</v>
      </c>
      <c r="H16" s="5">
        <f>H7-G7</f>
        <v>-1.5999999999999996</v>
      </c>
    </row>
    <row r="17" spans="1:8" x14ac:dyDescent="0.25">
      <c r="A17" s="2" t="s">
        <v>5</v>
      </c>
      <c r="B17" s="1" t="s">
        <v>6</v>
      </c>
      <c r="C17" s="5" t="s">
        <v>6</v>
      </c>
      <c r="D17" s="5">
        <f>D8-C8</f>
        <v>0.5</v>
      </c>
      <c r="E17" s="5">
        <f>E8-D8</f>
        <v>3.5</v>
      </c>
      <c r="F17" s="5">
        <f>F8-E8</f>
        <v>4.0999999999999996</v>
      </c>
      <c r="G17" s="5">
        <f>G8-F8</f>
        <v>3.5</v>
      </c>
      <c r="H17" s="5">
        <f>H8-G8</f>
        <v>3.0999999999999996</v>
      </c>
    </row>
    <row r="18" spans="1:8" x14ac:dyDescent="0.25">
      <c r="A18" s="2"/>
    </row>
    <row r="19" spans="1:8" x14ac:dyDescent="0.25">
      <c r="A19" s="2"/>
    </row>
    <row r="20" spans="1:8" ht="45" x14ac:dyDescent="0.25">
      <c r="A20" s="3" t="s">
        <v>7</v>
      </c>
      <c r="B20" s="1">
        <v>2016</v>
      </c>
      <c r="C20" s="1">
        <v>2017</v>
      </c>
      <c r="D20" s="1">
        <v>2018</v>
      </c>
      <c r="E20" s="1">
        <v>2019</v>
      </c>
      <c r="F20" s="1">
        <v>2020</v>
      </c>
      <c r="G20" s="1">
        <v>2021</v>
      </c>
      <c r="H20" s="1">
        <v>2022</v>
      </c>
    </row>
    <row r="21" spans="1:8" x14ac:dyDescent="0.25">
      <c r="A21" s="4" t="s">
        <v>8</v>
      </c>
      <c r="B21" s="1" t="s">
        <v>6</v>
      </c>
      <c r="C21" s="5"/>
      <c r="D21" s="5"/>
      <c r="E21" s="5"/>
      <c r="F21" s="5"/>
      <c r="G21" s="5"/>
      <c r="H21" s="5"/>
    </row>
    <row r="22" spans="1:8" x14ac:dyDescent="0.25">
      <c r="A22" s="2" t="s">
        <v>0</v>
      </c>
      <c r="B22" s="1" t="s">
        <v>6</v>
      </c>
      <c r="C22" s="5"/>
      <c r="D22" s="5"/>
      <c r="E22" s="5"/>
      <c r="F22" s="5"/>
      <c r="G22" s="5"/>
      <c r="H22" s="5"/>
    </row>
    <row r="23" spans="1:8" x14ac:dyDescent="0.25">
      <c r="A23" s="2" t="s">
        <v>1</v>
      </c>
      <c r="B23" s="1" t="s">
        <v>6</v>
      </c>
      <c r="C23" s="5"/>
      <c r="D23" s="5"/>
      <c r="E23" s="5"/>
      <c r="F23" s="5"/>
      <c r="G23" s="5"/>
      <c r="H23" s="5"/>
    </row>
    <row r="24" spans="1:8" x14ac:dyDescent="0.25">
      <c r="A24" s="2" t="s">
        <v>2</v>
      </c>
      <c r="B24" s="1" t="s">
        <v>6</v>
      </c>
      <c r="C24" s="5"/>
      <c r="D24" s="5"/>
      <c r="E24" s="5"/>
      <c r="F24" s="5"/>
      <c r="G24" s="5"/>
      <c r="H24" s="5"/>
    </row>
    <row r="25" spans="1:8" x14ac:dyDescent="0.25">
      <c r="A25" s="2" t="s">
        <v>3</v>
      </c>
      <c r="B25" s="1" t="s">
        <v>6</v>
      </c>
      <c r="C25" s="5">
        <f t="shared" ref="C22:H27" si="2">(C6-B6)/B6*100</f>
        <v>27.692307692307704</v>
      </c>
      <c r="D25" s="5">
        <f t="shared" si="2"/>
        <v>-3.6144578313253093</v>
      </c>
      <c r="E25" s="5">
        <f t="shared" si="2"/>
        <v>-6.25</v>
      </c>
      <c r="F25" s="5">
        <f t="shared" si="2"/>
        <v>-22.666666666666668</v>
      </c>
      <c r="G25" s="5">
        <f t="shared" si="2"/>
        <v>-8.6206896551724146</v>
      </c>
      <c r="H25" s="5">
        <f t="shared" si="2"/>
        <v>0</v>
      </c>
    </row>
    <row r="26" spans="1:8" x14ac:dyDescent="0.25">
      <c r="A26" s="2" t="s">
        <v>4</v>
      </c>
      <c r="B26" s="1" t="s">
        <v>6</v>
      </c>
      <c r="C26" s="5">
        <f t="shared" si="2"/>
        <v>108.33333333333333</v>
      </c>
      <c r="D26" s="5">
        <f t="shared" si="2"/>
        <v>42.666666666666657</v>
      </c>
      <c r="E26" s="5">
        <f t="shared" si="2"/>
        <v>-6.5420560747663492</v>
      </c>
      <c r="F26" s="5">
        <f t="shared" si="2"/>
        <v>-10</v>
      </c>
      <c r="G26" s="5">
        <f t="shared" si="2"/>
        <v>-16.666666666666664</v>
      </c>
      <c r="H26" s="5">
        <f t="shared" si="2"/>
        <v>-21.333333333333329</v>
      </c>
    </row>
    <row r="27" spans="1:8" x14ac:dyDescent="0.25">
      <c r="A27" s="2" t="s">
        <v>5</v>
      </c>
      <c r="B27" s="1" t="s">
        <v>6</v>
      </c>
      <c r="C27" s="5" t="s">
        <v>6</v>
      </c>
      <c r="D27" s="5">
        <f t="shared" si="2"/>
        <v>100</v>
      </c>
      <c r="E27" s="5">
        <f t="shared" si="2"/>
        <v>350</v>
      </c>
      <c r="F27" s="5">
        <f t="shared" si="2"/>
        <v>91.1111111111111</v>
      </c>
      <c r="G27" s="5">
        <f t="shared" si="2"/>
        <v>40.697674418604649</v>
      </c>
      <c r="H27" s="5">
        <f t="shared" si="2"/>
        <v>25.619834710743799</v>
      </c>
    </row>
    <row r="28" spans="1:8" x14ac:dyDescent="0.25">
      <c r="A28" s="2"/>
    </row>
    <row r="29" spans="1:8" x14ac:dyDescent="0.25">
      <c r="A29" s="2"/>
    </row>
    <row r="30" spans="1:8" ht="45" x14ac:dyDescent="0.25">
      <c r="A30" s="3" t="s">
        <v>7</v>
      </c>
      <c r="B30" s="1">
        <v>2016</v>
      </c>
      <c r="C30" s="1">
        <v>2017</v>
      </c>
      <c r="D30" s="1">
        <v>2018</v>
      </c>
      <c r="E30" s="1">
        <v>2019</v>
      </c>
      <c r="F30" s="1">
        <v>2020</v>
      </c>
      <c r="G30" s="1">
        <v>2021</v>
      </c>
      <c r="H30" s="1">
        <v>2022</v>
      </c>
    </row>
    <row r="31" spans="1:8" x14ac:dyDescent="0.25">
      <c r="A31" s="4" t="s">
        <v>8</v>
      </c>
      <c r="B31" s="1" t="s">
        <v>6</v>
      </c>
      <c r="C31" s="5">
        <f>C2/B2*100</f>
        <v>113.01775147928996</v>
      </c>
      <c r="D31" s="5">
        <f t="shared" ref="D31:H31" si="3">D2/C2*100</f>
        <v>113.21989528795811</v>
      </c>
      <c r="E31" s="5">
        <f t="shared" si="3"/>
        <v>103.93063583815029</v>
      </c>
      <c r="F31" s="5">
        <f t="shared" si="3"/>
        <v>103.00333704115683</v>
      </c>
      <c r="G31" s="5">
        <f t="shared" si="3"/>
        <v>105.61555075593954</v>
      </c>
      <c r="H31" s="5">
        <f t="shared" si="3"/>
        <v>103.57873210633947</v>
      </c>
    </row>
    <row r="32" spans="1:8" x14ac:dyDescent="0.25">
      <c r="A32" s="2" t="s">
        <v>0</v>
      </c>
      <c r="B32" s="1" t="s">
        <v>6</v>
      </c>
      <c r="C32" s="5">
        <f t="shared" ref="C32:H37" si="4">C3/B3*100</f>
        <v>103.39506172839508</v>
      </c>
      <c r="D32" s="5">
        <f t="shared" si="4"/>
        <v>101.49253731343283</v>
      </c>
      <c r="E32" s="5">
        <f t="shared" si="4"/>
        <v>100.58823529411765</v>
      </c>
      <c r="F32" s="5">
        <f t="shared" si="4"/>
        <v>101.75438596491226</v>
      </c>
      <c r="G32" s="5">
        <f t="shared" si="4"/>
        <v>100.57471264367817</v>
      </c>
      <c r="H32" s="5">
        <f t="shared" si="4"/>
        <v>97.142857142857139</v>
      </c>
    </row>
    <row r="33" spans="1:8" x14ac:dyDescent="0.25">
      <c r="A33" s="2" t="s">
        <v>1</v>
      </c>
      <c r="B33" s="1" t="s">
        <v>6</v>
      </c>
      <c r="C33" s="5">
        <f t="shared" si="4"/>
        <v>63.157894736842103</v>
      </c>
      <c r="D33" s="5">
        <f t="shared" si="4"/>
        <v>83.333333333333343</v>
      </c>
      <c r="E33" s="5">
        <f t="shared" si="4"/>
        <v>70</v>
      </c>
      <c r="F33" s="5">
        <f t="shared" si="4"/>
        <v>71.428571428571431</v>
      </c>
      <c r="G33" s="5">
        <f t="shared" si="4"/>
        <v>100</v>
      </c>
      <c r="H33" s="5">
        <f t="shared" si="4"/>
        <v>8</v>
      </c>
    </row>
    <row r="34" spans="1:8" x14ac:dyDescent="0.25">
      <c r="A34" s="2" t="s">
        <v>2</v>
      </c>
      <c r="B34" s="1" t="s">
        <v>6</v>
      </c>
      <c r="C34" s="5">
        <f t="shared" si="4"/>
        <v>78.431372549019613</v>
      </c>
      <c r="D34" s="5">
        <f t="shared" si="4"/>
        <v>83.125</v>
      </c>
      <c r="E34" s="5">
        <f t="shared" si="4"/>
        <v>87.218045112781951</v>
      </c>
      <c r="F34" s="5">
        <f t="shared" si="4"/>
        <v>93.965517241379317</v>
      </c>
      <c r="G34" s="5">
        <f t="shared" si="4"/>
        <v>88.990825688073386</v>
      </c>
      <c r="H34" s="5">
        <f t="shared" si="4"/>
        <v>78.350515463917532</v>
      </c>
    </row>
    <row r="35" spans="1:8" x14ac:dyDescent="0.25">
      <c r="A35" s="2" t="s">
        <v>3</v>
      </c>
      <c r="B35" s="1" t="s">
        <v>6</v>
      </c>
      <c r="C35" s="5">
        <f t="shared" si="4"/>
        <v>127.69230769230771</v>
      </c>
      <c r="D35" s="5">
        <f t="shared" si="4"/>
        <v>96.385542168674689</v>
      </c>
      <c r="E35" s="5">
        <f t="shared" si="4"/>
        <v>93.75</v>
      </c>
      <c r="F35" s="5">
        <f t="shared" si="4"/>
        <v>77.333333333333329</v>
      </c>
      <c r="G35" s="5">
        <f t="shared" si="4"/>
        <v>91.379310344827587</v>
      </c>
      <c r="H35" s="5">
        <f t="shared" si="4"/>
        <v>100</v>
      </c>
    </row>
    <row r="36" spans="1:8" x14ac:dyDescent="0.25">
      <c r="A36" s="2" t="s">
        <v>4</v>
      </c>
      <c r="B36" s="1" t="s">
        <v>6</v>
      </c>
      <c r="C36" s="5">
        <f t="shared" si="4"/>
        <v>208.33333333333334</v>
      </c>
      <c r="D36" s="5">
        <f t="shared" si="4"/>
        <v>142.66666666666666</v>
      </c>
      <c r="E36" s="5">
        <f t="shared" si="4"/>
        <v>93.45794392523365</v>
      </c>
      <c r="F36" s="5">
        <f t="shared" si="4"/>
        <v>90</v>
      </c>
      <c r="G36" s="5">
        <f t="shared" si="4"/>
        <v>83.333333333333343</v>
      </c>
      <c r="H36" s="5">
        <f t="shared" si="4"/>
        <v>78.666666666666671</v>
      </c>
    </row>
    <row r="37" spans="1:8" x14ac:dyDescent="0.25">
      <c r="A37" s="2" t="s">
        <v>5</v>
      </c>
      <c r="B37" s="1" t="s">
        <v>6</v>
      </c>
      <c r="C37" s="5" t="s">
        <v>6</v>
      </c>
      <c r="D37" s="5">
        <f t="shared" si="4"/>
        <v>200</v>
      </c>
      <c r="E37" s="5">
        <f t="shared" si="4"/>
        <v>450</v>
      </c>
      <c r="F37" s="5">
        <f t="shared" si="4"/>
        <v>191.11111111111109</v>
      </c>
      <c r="G37" s="5">
        <f t="shared" si="4"/>
        <v>140.69767441860466</v>
      </c>
      <c r="H37" s="5">
        <f t="shared" si="4"/>
        <v>125.6198347107438</v>
      </c>
    </row>
    <row r="48" spans="1:8" x14ac:dyDescent="0.25">
      <c r="B48" s="1">
        <v>2016</v>
      </c>
      <c r="C48" s="1">
        <v>2017</v>
      </c>
      <c r="D48" s="1">
        <v>2018</v>
      </c>
      <c r="E48" s="1">
        <v>2019</v>
      </c>
      <c r="F48" s="1">
        <v>2020</v>
      </c>
      <c r="G48" s="1">
        <v>2021</v>
      </c>
      <c r="H48" s="1">
        <v>2022</v>
      </c>
    </row>
    <row r="49" spans="1:8" x14ac:dyDescent="0.25">
      <c r="A49" s="1" t="s">
        <v>11</v>
      </c>
      <c r="B49" s="1">
        <v>14</v>
      </c>
      <c r="C49" s="1">
        <v>27</v>
      </c>
      <c r="D49" s="1">
        <v>57</v>
      </c>
      <c r="E49" s="1">
        <v>60</v>
      </c>
      <c r="F49" s="1">
        <v>77</v>
      </c>
      <c r="G49" s="1">
        <v>194</v>
      </c>
      <c r="H49" s="1">
        <v>833</v>
      </c>
    </row>
    <row r="50" spans="1:8" x14ac:dyDescent="0.25">
      <c r="A50" s="1" t="s">
        <v>12</v>
      </c>
      <c r="B50" s="1">
        <v>14</v>
      </c>
      <c r="C50" s="1">
        <v>27</v>
      </c>
      <c r="D50" s="1">
        <v>54</v>
      </c>
      <c r="E50" s="1">
        <v>55</v>
      </c>
      <c r="F50" s="1">
        <v>70</v>
      </c>
      <c r="G50" s="1">
        <v>187</v>
      </c>
      <c r="H50" s="1">
        <v>825</v>
      </c>
    </row>
    <row r="53" spans="1:8" x14ac:dyDescent="0.25">
      <c r="A53" s="1" t="s">
        <v>10</v>
      </c>
    </row>
    <row r="54" spans="1:8" x14ac:dyDescent="0.25">
      <c r="A54" s="1" t="s">
        <v>9</v>
      </c>
      <c r="B54" s="1">
        <v>2016</v>
      </c>
      <c r="C54" s="1">
        <v>2017</v>
      </c>
      <c r="D54" s="1">
        <v>2018</v>
      </c>
      <c r="E54" s="1">
        <v>2019</v>
      </c>
      <c r="F54" s="1">
        <v>2020</v>
      </c>
      <c r="G54" s="1">
        <v>2021</v>
      </c>
      <c r="H54" s="1">
        <v>2022</v>
      </c>
    </row>
    <row r="55" spans="1:8" x14ac:dyDescent="0.25">
      <c r="A55" s="1" t="s">
        <v>11</v>
      </c>
      <c r="B55" s="1">
        <v>100</v>
      </c>
      <c r="C55" s="1">
        <v>100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</row>
    <row r="56" spans="1:8" x14ac:dyDescent="0.25">
      <c r="A56" s="1" t="s">
        <v>12</v>
      </c>
      <c r="B56" s="1">
        <f>ROUND(B50/B49*100,1)</f>
        <v>100</v>
      </c>
      <c r="C56" s="1">
        <f t="shared" ref="C56:H56" si="5">ROUND(C50/C49*100,1)</f>
        <v>100</v>
      </c>
      <c r="D56" s="1">
        <f t="shared" si="5"/>
        <v>94.7</v>
      </c>
      <c r="E56" s="1">
        <f t="shared" si="5"/>
        <v>91.7</v>
      </c>
      <c r="F56" s="1">
        <f t="shared" si="5"/>
        <v>90.9</v>
      </c>
      <c r="G56" s="1">
        <f t="shared" si="5"/>
        <v>96.4</v>
      </c>
      <c r="H56" s="1">
        <f t="shared" si="5"/>
        <v>99</v>
      </c>
    </row>
    <row r="59" spans="1:8" x14ac:dyDescent="0.25">
      <c r="A59" s="1" t="s">
        <v>13</v>
      </c>
    </row>
    <row r="60" spans="1:8" x14ac:dyDescent="0.25">
      <c r="B60" s="1">
        <v>2016</v>
      </c>
      <c r="C60" s="1">
        <v>2017</v>
      </c>
      <c r="D60" s="1">
        <v>2018</v>
      </c>
      <c r="E60" s="1">
        <v>2019</v>
      </c>
      <c r="F60" s="1">
        <v>2020</v>
      </c>
      <c r="G60" s="1">
        <v>2021</v>
      </c>
      <c r="H60" s="1">
        <v>2022</v>
      </c>
    </row>
    <row r="61" spans="1:8" x14ac:dyDescent="0.25">
      <c r="A61" s="1" t="s">
        <v>11</v>
      </c>
      <c r="B61" s="1" t="s">
        <v>6</v>
      </c>
      <c r="C61" s="1">
        <f>C49-B49</f>
        <v>13</v>
      </c>
      <c r="D61" s="1">
        <f t="shared" ref="D61:H61" si="6">D49-C49</f>
        <v>30</v>
      </c>
      <c r="E61" s="1">
        <f t="shared" si="6"/>
        <v>3</v>
      </c>
      <c r="F61" s="1">
        <f t="shared" si="6"/>
        <v>17</v>
      </c>
      <c r="G61" s="1">
        <f t="shared" si="6"/>
        <v>117</v>
      </c>
      <c r="H61" s="1">
        <f t="shared" si="6"/>
        <v>639</v>
      </c>
    </row>
    <row r="62" spans="1:8" x14ac:dyDescent="0.25">
      <c r="A62" s="1" t="s">
        <v>12</v>
      </c>
      <c r="B62" s="1" t="s">
        <v>6</v>
      </c>
      <c r="C62" s="1">
        <f>C50-B50</f>
        <v>13</v>
      </c>
      <c r="D62" s="1">
        <f t="shared" ref="D62:H62" si="7">D50-C50</f>
        <v>27</v>
      </c>
      <c r="E62" s="1">
        <f t="shared" si="7"/>
        <v>1</v>
      </c>
      <c r="F62" s="1">
        <f t="shared" si="7"/>
        <v>15</v>
      </c>
      <c r="G62" s="1">
        <f t="shared" si="7"/>
        <v>117</v>
      </c>
      <c r="H62" s="1">
        <f t="shared" si="7"/>
        <v>638</v>
      </c>
    </row>
    <row r="64" spans="1:8" x14ac:dyDescent="0.25">
      <c r="B64" s="1">
        <v>2016</v>
      </c>
      <c r="C64" s="1">
        <v>2017</v>
      </c>
      <c r="D64" s="1">
        <v>2018</v>
      </c>
      <c r="E64" s="1">
        <v>2019</v>
      </c>
      <c r="F64" s="1">
        <v>2020</v>
      </c>
      <c r="G64" s="1">
        <v>2021</v>
      </c>
      <c r="H64" s="1">
        <v>2022</v>
      </c>
    </row>
    <row r="65" spans="1:8" x14ac:dyDescent="0.25">
      <c r="A65" s="1" t="s">
        <v>11</v>
      </c>
      <c r="B65" s="1" t="s">
        <v>6</v>
      </c>
      <c r="C65" s="1">
        <f>ROUND(C61/B49*100,1)</f>
        <v>92.9</v>
      </c>
      <c r="D65" s="1">
        <f t="shared" ref="D65:H65" si="8">ROUND(D61/C49*100,1)</f>
        <v>111.1</v>
      </c>
      <c r="E65" s="1">
        <f t="shared" si="8"/>
        <v>5.3</v>
      </c>
      <c r="F65" s="1">
        <f t="shared" si="8"/>
        <v>28.3</v>
      </c>
      <c r="G65" s="1">
        <f t="shared" si="8"/>
        <v>151.9</v>
      </c>
      <c r="H65" s="1">
        <f t="shared" si="8"/>
        <v>329.4</v>
      </c>
    </row>
    <row r="66" spans="1:8" x14ac:dyDescent="0.25">
      <c r="A66" s="1" t="s">
        <v>12</v>
      </c>
      <c r="B66" s="1" t="s">
        <v>6</v>
      </c>
      <c r="C66" s="1">
        <f>ROUND(C62/B50*100,1)</f>
        <v>92.9</v>
      </c>
      <c r="D66" s="1">
        <f t="shared" ref="D66:H66" si="9">ROUND(D62/C50*100,1)</f>
        <v>100</v>
      </c>
      <c r="E66" s="1">
        <f t="shared" si="9"/>
        <v>1.9</v>
      </c>
      <c r="F66" s="1">
        <f t="shared" si="9"/>
        <v>27.3</v>
      </c>
      <c r="G66" s="1">
        <f t="shared" si="9"/>
        <v>167.1</v>
      </c>
      <c r="H66" s="1">
        <f t="shared" si="9"/>
        <v>341.2</v>
      </c>
    </row>
    <row r="68" spans="1:8" x14ac:dyDescent="0.25">
      <c r="B68" s="1">
        <v>2016</v>
      </c>
      <c r="C68" s="1">
        <v>2017</v>
      </c>
      <c r="D68" s="1">
        <v>2018</v>
      </c>
      <c r="E68" s="1">
        <v>2019</v>
      </c>
      <c r="F68" s="1">
        <v>2020</v>
      </c>
      <c r="G68" s="1">
        <v>2021</v>
      </c>
      <c r="H68" s="1">
        <v>2022</v>
      </c>
    </row>
    <row r="69" spans="1:8" x14ac:dyDescent="0.25">
      <c r="A69" s="1" t="s">
        <v>11</v>
      </c>
      <c r="B69" s="1" t="s">
        <v>6</v>
      </c>
      <c r="C69" s="1">
        <f>ROUND(C49/B49*100,1)</f>
        <v>192.9</v>
      </c>
      <c r="D69" s="1">
        <f t="shared" ref="D69:H70" si="10">ROUND(D49/C49*100,1)</f>
        <v>211.1</v>
      </c>
      <c r="E69" s="1">
        <f t="shared" si="10"/>
        <v>105.3</v>
      </c>
      <c r="F69" s="1">
        <f t="shared" si="10"/>
        <v>128.30000000000001</v>
      </c>
      <c r="G69" s="1">
        <f t="shared" si="10"/>
        <v>251.9</v>
      </c>
      <c r="H69" s="1">
        <f t="shared" si="10"/>
        <v>429.4</v>
      </c>
    </row>
    <row r="70" spans="1:8" x14ac:dyDescent="0.25">
      <c r="A70" s="1" t="s">
        <v>12</v>
      </c>
      <c r="B70" s="1" t="s">
        <v>6</v>
      </c>
      <c r="C70" s="1">
        <f>ROUND(C50/B50*100,1)</f>
        <v>192.9</v>
      </c>
      <c r="D70" s="1">
        <f t="shared" si="10"/>
        <v>200</v>
      </c>
      <c r="E70" s="1">
        <f t="shared" si="10"/>
        <v>101.9</v>
      </c>
      <c r="F70" s="1">
        <f t="shared" si="10"/>
        <v>127.3</v>
      </c>
      <c r="G70" s="1">
        <f t="shared" si="10"/>
        <v>267.10000000000002</v>
      </c>
      <c r="H70" s="1">
        <f t="shared" si="10"/>
        <v>441.2</v>
      </c>
    </row>
  </sheetData>
  <mergeCells count="1">
    <mergeCell ref="N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Литвинюк</dc:creator>
  <cp:lastModifiedBy>Тимофей Литвинюк</cp:lastModifiedBy>
  <dcterms:created xsi:type="dcterms:W3CDTF">2024-01-31T10:12:02Z</dcterms:created>
  <dcterms:modified xsi:type="dcterms:W3CDTF">2024-01-31T11:36:16Z</dcterms:modified>
</cp:coreProperties>
</file>