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Praktik\Desktop\"/>
    </mc:Choice>
  </mc:AlternateContent>
  <xr:revisionPtr revIDLastSave="0" documentId="13_ncr:1_{6EB0D9DF-CF00-4266-BB8D-C9F3FFBFA77F}" xr6:coauthVersionLast="36" xr6:coauthVersionMax="36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Sheet1" sheetId="1" state="hidden" r:id="rId1"/>
    <sheet name="Лист1" sheetId="2" r:id="rId2"/>
    <sheet name="Лист4" sheetId="5" r:id="rId3"/>
    <sheet name="Лист5" sheetId="6" r:id="rId4"/>
    <sheet name="Лист2" sheetId="3" r:id="rId5"/>
    <sheet name="Лист3" sheetId="4" r:id="rId6"/>
  </sheets>
  <definedNames>
    <definedName name="_xlnm._FilterDatabase" localSheetId="1" hidden="1">Лист1!$A$2:$U$158</definedName>
    <definedName name="_xlnm._FilterDatabase" localSheetId="4" hidden="1">Лист2!$A$1:$S$111</definedName>
    <definedName name="_xlnm._FilterDatabase" localSheetId="2" hidden="1">Лист4!$A$2:$U$158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1" i="6" l="1"/>
  <c r="A89" i="6"/>
  <c r="A90" i="6"/>
  <c r="A4" i="6"/>
  <c r="A5" i="6"/>
  <c r="A6" i="6"/>
  <c r="A7" i="6"/>
  <c r="A8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3" i="6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139" i="2" l="1"/>
  <c r="H11" i="4"/>
  <c r="H16" i="4"/>
  <c r="H21" i="4"/>
  <c r="H26" i="4"/>
  <c r="H31" i="4"/>
  <c r="H36" i="4"/>
  <c r="H41" i="4"/>
  <c r="H46" i="4"/>
  <c r="H51" i="4"/>
  <c r="H56" i="4"/>
  <c r="H61" i="4"/>
  <c r="H66" i="4"/>
  <c r="H71" i="4"/>
  <c r="H76" i="4"/>
  <c r="H81" i="4"/>
  <c r="H86" i="4"/>
  <c r="H91" i="4"/>
  <c r="H96" i="4"/>
  <c r="H101" i="4"/>
  <c r="H106" i="4"/>
  <c r="H111" i="4"/>
  <c r="H116" i="4"/>
  <c r="H121" i="4"/>
  <c r="H126" i="4"/>
  <c r="H131" i="4"/>
  <c r="H136" i="4"/>
  <c r="H141" i="4"/>
  <c r="H146" i="4"/>
  <c r="H151" i="4"/>
  <c r="H152" i="4"/>
  <c r="H156" i="4"/>
  <c r="H161" i="4"/>
  <c r="H166" i="4"/>
  <c r="H171" i="4"/>
  <c r="H176" i="4"/>
  <c r="H181" i="4"/>
  <c r="H186" i="4"/>
  <c r="H6" i="4"/>
  <c r="U18" i="2" l="1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3" i="2"/>
</calcChain>
</file>

<file path=xl/sharedStrings.xml><?xml version="1.0" encoding="utf-8"?>
<sst xmlns="http://schemas.openxmlformats.org/spreadsheetml/2006/main" count="5360" uniqueCount="287">
  <si>
    <t>Процессор</t>
  </si>
  <si>
    <t>Носитель информации 1</t>
  </si>
  <si>
    <t>Носитель информации 2</t>
  </si>
  <si>
    <t>Местонахождение</t>
  </si>
  <si>
    <t>Ноутбук</t>
  </si>
  <si>
    <t>№ П/П</t>
  </si>
  <si>
    <t>Тип АРМ</t>
  </si>
  <si>
    <t>Год ввода в эксплуатацию</t>
  </si>
  <si>
    <t>Объем оперативной памяти</t>
  </si>
  <si>
    <t>Объем носителя информации 1</t>
  </si>
  <si>
    <t>Объем носителя информации 2</t>
  </si>
  <si>
    <t>Наличие отдельной видеокарты (указать)</t>
  </si>
  <si>
    <t>Производитель системного блока</t>
  </si>
  <si>
    <t>Эксплуатация</t>
  </si>
  <si>
    <t>Тип монитора</t>
  </si>
  <si>
    <t>Производитель монитора</t>
  </si>
  <si>
    <t>Операционная система (ОС)</t>
  </si>
  <si>
    <t>Офисный пакет</t>
  </si>
  <si>
    <t>Intel Core i5</t>
  </si>
  <si>
    <t>8 Гб</t>
  </si>
  <si>
    <t>SSD</t>
  </si>
  <si>
    <t>от 200Гб до 400Гб</t>
  </si>
  <si>
    <t>HDD</t>
  </si>
  <si>
    <t>более 600Гб</t>
  </si>
  <si>
    <t>GeForce GTX 1050 Ti</t>
  </si>
  <si>
    <t>MSI</t>
  </si>
  <si>
    <t>В экспуатации</t>
  </si>
  <si>
    <t>ЖК более 17 и менее 21 дюйм</t>
  </si>
  <si>
    <t>Windows 10</t>
  </si>
  <si>
    <t>Libre Office</t>
  </si>
  <si>
    <t>GeForce GTX 1650</t>
  </si>
  <si>
    <t>ЖК до 17 дюймов</t>
  </si>
  <si>
    <t>от 400Гб до 600Гб</t>
  </si>
  <si>
    <t>Asus</t>
  </si>
  <si>
    <t>Microsoft Office</t>
  </si>
  <si>
    <t>NVIDIA GeForce GTX 1650</t>
  </si>
  <si>
    <t>Intel Core i7</t>
  </si>
  <si>
    <t>Lenovo</t>
  </si>
  <si>
    <t>nVidia GeForce GTX 1050Ti</t>
  </si>
  <si>
    <t>16 Гб</t>
  </si>
  <si>
    <t>GTX1660Ti</t>
  </si>
  <si>
    <t>Acer</t>
  </si>
  <si>
    <t>DELL</t>
  </si>
  <si>
    <t>NVIDIA GeForce Mx130</t>
  </si>
  <si>
    <t>HP</t>
  </si>
  <si>
    <t>Другой</t>
  </si>
  <si>
    <t>4 Гб</t>
  </si>
  <si>
    <t>AMD Radeon HD 6650M</t>
  </si>
  <si>
    <t>asus</t>
  </si>
  <si>
    <t>Intel Pentium</t>
  </si>
  <si>
    <t>NVIDIA GeForce GT 520M</t>
  </si>
  <si>
    <t>Dell</t>
  </si>
  <si>
    <t>NVIDIA GeForce GT 740M</t>
  </si>
  <si>
    <t>ASUS</t>
  </si>
  <si>
    <t>GeForce GTX 1080</t>
  </si>
  <si>
    <t>от 100Гб до 200Гб</t>
  </si>
  <si>
    <t>NVIDIA GeForce GT 520M - 1 ГБ</t>
  </si>
  <si>
    <t>HD8730</t>
  </si>
  <si>
    <t>6 Гб</t>
  </si>
  <si>
    <t>NVIDIA GeForce GT 520MX</t>
  </si>
  <si>
    <t>Samsung</t>
  </si>
  <si>
    <t>NVIDIA GeForce GTX 1060</t>
  </si>
  <si>
    <t>Intel Core i9</t>
  </si>
  <si>
    <t>32 Гб</t>
  </si>
  <si>
    <t>NVIDIA GeForce RTX 3080 (16 Гб)</t>
  </si>
  <si>
    <t>Gigabyte</t>
  </si>
  <si>
    <t>12 Гб</t>
  </si>
  <si>
    <t>Iru</t>
  </si>
  <si>
    <t>NVIDIA GeForce GTX 1650 (4 Гб)</t>
  </si>
  <si>
    <t>GeForce GTX 1080 8GB</t>
  </si>
  <si>
    <t>GeForce® GT 740M</t>
  </si>
  <si>
    <t>Sony</t>
  </si>
  <si>
    <t>NVIDIA GeForce GTX 1050 Ti</t>
  </si>
  <si>
    <t>AMD Ryzen 7</t>
  </si>
  <si>
    <t>GeForce GTX 1660 Ti</t>
  </si>
  <si>
    <t>NVIDIA GeForce GTX 1050</t>
  </si>
  <si>
    <t>Apple</t>
  </si>
  <si>
    <t>Выведен из эксплуатации</t>
  </si>
  <si>
    <t>Intel Core i3</t>
  </si>
  <si>
    <t>Инвентарный номер</t>
  </si>
  <si>
    <t>Технопарк 20 кабинет</t>
  </si>
  <si>
    <t xml:space="preserve">Без всего не в домене, 115 </t>
  </si>
  <si>
    <t>Технопарк каб 20</t>
  </si>
  <si>
    <t>не работает не включается экран hdd 750GB</t>
  </si>
  <si>
    <t>Работает</t>
  </si>
  <si>
    <t>не работает</t>
  </si>
  <si>
    <t>IT-12</t>
  </si>
  <si>
    <t>работает</t>
  </si>
  <si>
    <t>Технопарк каб 19</t>
  </si>
  <si>
    <t>на руках ШУМАК К.А.</t>
  </si>
  <si>
    <t>КУРИНА ДАРЬЯ</t>
  </si>
  <si>
    <t>Технопарк каб 11</t>
  </si>
  <si>
    <t>учитель</t>
  </si>
  <si>
    <t>Технопарк каб 1</t>
  </si>
  <si>
    <t>Технопарк каб 17</t>
  </si>
  <si>
    <t>Технопарк каб 18</t>
  </si>
  <si>
    <t>ВОЕВОДИН И.Г.</t>
  </si>
  <si>
    <t>Учитель</t>
  </si>
  <si>
    <t>???</t>
  </si>
  <si>
    <t>Технопарк Каб 18</t>
  </si>
  <si>
    <t>на самом деле 8 гб</t>
  </si>
  <si>
    <t>010134000034</t>
  </si>
  <si>
    <t>Технопарк Каб 4</t>
  </si>
  <si>
    <t>Технопарк каб 4</t>
  </si>
  <si>
    <t>Технопарк каб 6</t>
  </si>
  <si>
    <t>Ствтус</t>
  </si>
  <si>
    <t>Коментарий</t>
  </si>
  <si>
    <t>Технопарк каб 13</t>
  </si>
  <si>
    <t>Кванториум VR IT</t>
  </si>
  <si>
    <t>Кванториум Цырульников</t>
  </si>
  <si>
    <t>Кванториум 1 этаж</t>
  </si>
  <si>
    <t>Кванториум Ресепшн</t>
  </si>
  <si>
    <t>Кванториум Стекло</t>
  </si>
  <si>
    <t>Кванториум Лекториум</t>
  </si>
  <si>
    <t>Кванториум Нано</t>
  </si>
  <si>
    <t>Кванториум Аэро</t>
  </si>
  <si>
    <t>Кванториум</t>
  </si>
  <si>
    <t>Цырульников</t>
  </si>
  <si>
    <t>Макаров</t>
  </si>
  <si>
    <t>Калашник Г.</t>
  </si>
  <si>
    <t>#</t>
  </si>
  <si>
    <t>Наименование</t>
  </si>
  <si>
    <t>Инвентарный</t>
  </si>
  <si>
    <t>Год</t>
  </si>
  <si>
    <t>Модель</t>
  </si>
  <si>
    <t>Диагональ</t>
  </si>
  <si>
    <t>Тип видеокарты</t>
  </si>
  <si>
    <t>Видеокарта</t>
  </si>
  <si>
    <t>Тип основного диска</t>
  </si>
  <si>
    <t>Наличие дополнительного диска</t>
  </si>
  <si>
    <t>Состояние</t>
  </si>
  <si>
    <t>Примечание</t>
  </si>
  <si>
    <t>Отдел</t>
  </si>
  <si>
    <t>Аудитория</t>
  </si>
  <si>
    <t>Учебный/Административный процесс</t>
  </si>
  <si>
    <t>Фото</t>
  </si>
  <si>
    <t>Договор</t>
  </si>
  <si>
    <t>Ноутбук Asus c прогр.обесп.Microsoft Windows 8 64bit Microsoft Office</t>
  </si>
  <si>
    <t>Технопарк</t>
  </si>
  <si>
    <t>Т.2</t>
  </si>
  <si>
    <t>У</t>
  </si>
  <si>
    <t>17.3"Ноутбук MSI (GF759RCX-407XRU)(FHD/IPS)i5 9300H/8192/1 Tb/NV GTX1050Ti 4Gb/</t>
  </si>
  <si>
    <t>MSI GF75 9RCX-407XRU</t>
  </si>
  <si>
    <t>17.3"</t>
  </si>
  <si>
    <t>Core i5 9300H 2.4 ГГц</t>
  </si>
  <si>
    <t>DDR4 8 Гб</t>
  </si>
  <si>
    <t>дискретная</t>
  </si>
  <si>
    <t>SSD 256 Гб</t>
  </si>
  <si>
    <t>HDD 1000 Гб</t>
  </si>
  <si>
    <t>intel i3</t>
  </si>
  <si>
    <t>Ноутбук 17,3"Asus N76Vb 1920x1080</t>
  </si>
  <si>
    <t>N76Vb</t>
  </si>
  <si>
    <t>Core i5 2.6 ГГц</t>
  </si>
  <si>
    <t>DDR3 8 Гб</t>
  </si>
  <si>
    <t>17.3"Ноутбук "Gigabyte AERO 17 HDR YD (FHD/IPS/360Hz)i9 11980HK/32768/SSD 1Tb+51</t>
  </si>
  <si>
    <t>AERO 17 HDR YD</t>
  </si>
  <si>
    <t>Intel Core i9-11980HK</t>
  </si>
  <si>
    <t>DDR4 32 ГБ</t>
  </si>
  <si>
    <t>SSD 1024 ГБ</t>
  </si>
  <si>
    <t>SSD 512 ГБ</t>
  </si>
  <si>
    <t>Т.6</t>
  </si>
  <si>
    <t>Ноутбук Lenovo Legion Y530 черный</t>
  </si>
  <si>
    <t>Y530</t>
  </si>
  <si>
    <t>15.6"</t>
  </si>
  <si>
    <t>Intel Core i5 8300H</t>
  </si>
  <si>
    <t>DDR4 12 ГБ,</t>
  </si>
  <si>
    <t>GeForce GTX 1050</t>
  </si>
  <si>
    <t>SSD 128 ГБ</t>
  </si>
  <si>
    <t>HDD 1000 ГБ</t>
  </si>
  <si>
    <t>Т.9</t>
  </si>
  <si>
    <t>А</t>
  </si>
  <si>
    <t>17.3"Ноутбук HP Pavilion Gaming 17-cd0066ur(FHD/IPS)i5 9300H/8192/SSD 512/NV GTX</t>
  </si>
  <si>
    <t>17-cd0025ur</t>
  </si>
  <si>
    <t>17.3 "</t>
  </si>
  <si>
    <t>Intel Core i5 9300H</t>
  </si>
  <si>
    <t>8 ГБ, DDR4</t>
  </si>
  <si>
    <t>Ноутбук ASUS Pro P3540FA-BQ0674R, 15.6", Intel Core i5 8265U 1.6Ггц, 8Гб, 512Гб</t>
  </si>
  <si>
    <t>P3540FA-BQ0674R</t>
  </si>
  <si>
    <t>Intel Core i5 8265U</t>
  </si>
  <si>
    <t>8 ГБ DDR4</t>
  </si>
  <si>
    <t>встроенный</t>
  </si>
  <si>
    <t>Intel UHD Graphics 620</t>
  </si>
  <si>
    <t>Ноутбук iRU Калибри 15Y (Intel Core i7 8550U. 1,8 GHz-4.0 GHz, 16384 Мb. 15.6" F)</t>
  </si>
  <si>
    <t>iRU Калибри 15Y</t>
  </si>
  <si>
    <t>15.6 "</t>
  </si>
  <si>
    <t>Intel Core i7 8550U</t>
  </si>
  <si>
    <t>16 ГБ DDR4</t>
  </si>
  <si>
    <t>SSD 480 Гб</t>
  </si>
  <si>
    <t>Т.11</t>
  </si>
  <si>
    <t>Ноутбук MSI GL75 9SCK-013XRU, 17.3", IPS, Intel Core i59300H 2.4Ггц, 8Гб, 1000Гб</t>
  </si>
  <si>
    <t>MSI GL75 9SCK-013XRU</t>
  </si>
  <si>
    <t>Intel Core i59300H</t>
  </si>
  <si>
    <t>Т.17</t>
  </si>
  <si>
    <t>17.3"Ноутбук "Gigabyte AERO 17 HDR YD (FHD/IPS/360Hz)i9 11980HK/32768/SSD 1Tb+52</t>
  </si>
  <si>
    <t>17.3"Ноутбук "Gigabyte AERO 17 HDR YD (FHD/IPS/360Hz)i9 11980HK/32768/SSD 1Tb+53</t>
  </si>
  <si>
    <t>17.3"Ноутбук "Gigabyte AERO 17 HDR YD (FHD/IPS/360Hz)i9 11980HK/32768/SSD 1Tb+54</t>
  </si>
  <si>
    <t>HDD 1024 ГБ</t>
  </si>
  <si>
    <t>Ноутбук MSI (GT73EVR 7RF-1015RU)(FHD) i7 7700HQ(2.8)/16384/1Tb+SSD 256/NV GTX1080 8Gb</t>
  </si>
  <si>
    <t>GT73EVR 7RF-1015RU</t>
  </si>
  <si>
    <t>Intel Core i7 7700HQ</t>
  </si>
  <si>
    <t>Т.18</t>
  </si>
  <si>
    <t>Т.19</t>
  </si>
  <si>
    <t>Acer AS5750ZG-B953G32Mnkk 15.6"</t>
  </si>
  <si>
    <t>AS5750ZG-B953G32Mnkk</t>
  </si>
  <si>
    <t>Intel Pentium B950</t>
  </si>
  <si>
    <t>DDR3 3 ГБ</t>
  </si>
  <si>
    <t>HDD 320Гб</t>
  </si>
  <si>
    <t>ЦДНТТ</t>
  </si>
  <si>
    <t>Ц.9</t>
  </si>
  <si>
    <t>iRU Калибр 15Y</t>
  </si>
  <si>
    <t>DDR4 16 ГБ</t>
  </si>
  <si>
    <t>SSD 480 ГБ</t>
  </si>
  <si>
    <t>Ц.6</t>
  </si>
  <si>
    <t>Ц.13</t>
  </si>
  <si>
    <t>Intel Core i7 3630QM</t>
  </si>
  <si>
    <t>DDR3 6 Гб</t>
  </si>
  <si>
    <t>HDD 750 Гб</t>
  </si>
  <si>
    <t>Ц.16</t>
  </si>
  <si>
    <t>Ц.17</t>
  </si>
  <si>
    <t>Sony Vaio SVE 1713 W 1R ноутбук</t>
  </si>
  <si>
    <t>Vaio SVE 1713 W 1R</t>
  </si>
  <si>
    <t>Intel Pentium Dual Core 2020M Ivy Bridge</t>
  </si>
  <si>
    <t>DDR3 4 ГБ</t>
  </si>
  <si>
    <t>AMD Mobility Radeon HD 7650</t>
  </si>
  <si>
    <t>HDD 500 ГБ</t>
  </si>
  <si>
    <t>Ц.18</t>
  </si>
  <si>
    <t>Ноутбук.Тип 5 Asus</t>
  </si>
  <si>
    <t>Ц.2</t>
  </si>
  <si>
    <t>Ц.3</t>
  </si>
  <si>
    <t>Ноутбук DELL Latitude 3500, 15,6 intel Core i7 8565U 1.8ГГц, 8Гб, 1000Гб, nVidi</t>
  </si>
  <si>
    <t>Latitude 3500</t>
  </si>
  <si>
    <t>Intel UHD Graphics</t>
  </si>
  <si>
    <t>Ц.8</t>
  </si>
  <si>
    <t>Ноутбук DELL G3 17 3779</t>
  </si>
  <si>
    <t>G3 17 3779</t>
  </si>
  <si>
    <t>Intel Core i7 8750H</t>
  </si>
  <si>
    <t>К.2 (Хайтек)</t>
  </si>
  <si>
    <t xml:space="preserve">Ноутбук DELL G3 17 3779 
</t>
  </si>
  <si>
    <t>К.6 (Промробоквантум)</t>
  </si>
  <si>
    <t>Ноутбук.Тип 5 Asus N580VD</t>
  </si>
  <si>
    <t>К.11 (Аэроквантум. Учебный кабинет)</t>
  </si>
  <si>
    <t xml:space="preserve">Ноутбук.Тип 5 Asus 
</t>
  </si>
  <si>
    <t>Ноутбук MSI GT 73EVR 7RF</t>
  </si>
  <si>
    <t>MSI GT73EVR 7RF-1015RU</t>
  </si>
  <si>
    <t>Intel Core i7-7700HQ</t>
  </si>
  <si>
    <t>DDR4 4 Гб</t>
  </si>
  <si>
    <t>SSD 256 ГБ</t>
  </si>
  <si>
    <t>К.13 (VR/AR-квантум. Учебный кабинет)</t>
  </si>
  <si>
    <t>Высокопроизводительный компьютер-рюкзак MSI VR ONE 7RE-215 RU</t>
  </si>
  <si>
    <t>VR ONE 7RE-215 RU</t>
  </si>
  <si>
    <t>Core i7-7820HQ(2.9)</t>
  </si>
  <si>
    <t>DDR4 16 Гб</t>
  </si>
  <si>
    <t>GTX1070</t>
  </si>
  <si>
    <t>К.14 (VR/AR-квантум. Кабинет для испытаний)</t>
  </si>
  <si>
    <t>Ноутбук Asus ROG GA502DU-AL025, 15,6" IPS, AMD Ryzen 7 3750H 2.3ГГцб16Гб,512Гб</t>
  </si>
  <si>
    <t>ASUS ROG Zephyrus G</t>
  </si>
  <si>
    <t>AMD Ryzen 7 3750H</t>
  </si>
  <si>
    <t>Ноутбук Asus UX31A 13.3 1920x1080 (сенсорный) Intel Core</t>
  </si>
  <si>
    <t>ZENBOOK Prime UX31A</t>
  </si>
  <si>
    <t>13.3”</t>
  </si>
  <si>
    <t>Intel Core i5 1.7 ГГц</t>
  </si>
  <si>
    <t>К.15 (IT-квантум)</t>
  </si>
  <si>
    <t>Ноутбук.Тип 1 Asus</t>
  </si>
  <si>
    <t>К.27 (Биоквантум. Общая лаборатория)</t>
  </si>
  <si>
    <t>К.28 (Наноквантум. Общая лаборатория)</t>
  </si>
  <si>
    <t>№</t>
  </si>
  <si>
    <t>местонахождение</t>
  </si>
  <si>
    <t>Объём SSD</t>
  </si>
  <si>
    <t>Нименование SSD</t>
  </si>
  <si>
    <t>Ноутбук. Тип 5. Asus (Китай), ASUS N580VD- DM494T. Комплектация:</t>
  </si>
  <si>
    <t>AERO</t>
  </si>
  <si>
    <t>Samsung SSD 970 EVO</t>
  </si>
  <si>
    <t>AERO/ЦДНТТ</t>
  </si>
  <si>
    <t>BIO</t>
  </si>
  <si>
    <t>KingSpec 256 ГБ M.2 NX-256</t>
  </si>
  <si>
    <t>NANO</t>
  </si>
  <si>
    <t xml:space="preserve">Игровая </t>
  </si>
  <si>
    <t>Лекторий</t>
  </si>
  <si>
    <t>IT</t>
  </si>
  <si>
    <t>Кванториум БИО</t>
  </si>
  <si>
    <t>МАКАРОВ</t>
  </si>
  <si>
    <t>ЦДНТТ каб 1</t>
  </si>
  <si>
    <t xml:space="preserve">ЦДНТТ </t>
  </si>
  <si>
    <t>ПРИМЕЧАНИЕ</t>
  </si>
  <si>
    <t>2 у Фокина</t>
  </si>
  <si>
    <t>1 у Бабаева</t>
  </si>
  <si>
    <t>учебный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</si>
</sst>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51528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ACC8BD"/>
      </right>
      <top style="medium">
        <color rgb="FFCCCCCC"/>
      </top>
      <bottom style="medium">
        <color rgb="FFACC8BD"/>
      </bottom>
      <diagonal/>
    </border>
    <border>
      <left style="medium">
        <color rgb="FFCCCCCC"/>
      </left>
      <right style="medium">
        <color rgb="FFACC8BD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right" wrapText="1"/>
    </xf>
    <xf numFmtId="0" fontId="6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wrapText="1"/>
    </xf>
    <xf numFmtId="0" fontId="9" fillId="8" borderId="8" xfId="0" applyFont="1" applyFill="1" applyBorder="1" applyAlignment="1">
      <alignment horizontal="right" wrapText="1"/>
    </xf>
    <xf numFmtId="14" fontId="9" fillId="8" borderId="8" xfId="0" applyNumberFormat="1" applyFont="1" applyFill="1" applyBorder="1" applyAlignment="1">
      <alignment horizontal="right" wrapText="1"/>
    </xf>
    <xf numFmtId="0" fontId="9" fillId="8" borderId="5" xfId="0" applyFont="1" applyFill="1" applyBorder="1" applyAlignment="1">
      <alignment wrapText="1"/>
    </xf>
    <xf numFmtId="0" fontId="9" fillId="8" borderId="5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wrapText="1"/>
    </xf>
    <xf numFmtId="14" fontId="9" fillId="9" borderId="5" xfId="0" applyNumberFormat="1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vertical="center" wrapText="1"/>
    </xf>
    <xf numFmtId="0" fontId="9" fillId="9" borderId="5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wrapText="1"/>
    </xf>
    <xf numFmtId="0" fontId="9" fillId="9" borderId="6" xfId="0" applyFont="1" applyFill="1" applyBorder="1" applyAlignment="1">
      <alignment horizontal="right" wrapText="1"/>
    </xf>
    <xf numFmtId="0" fontId="9" fillId="9" borderId="7" xfId="0" applyFont="1" applyFill="1" applyBorder="1" applyAlignment="1">
      <alignment horizontal="center" vertical="center" wrapText="1"/>
    </xf>
    <xf numFmtId="14" fontId="9" fillId="9" borderId="8" xfId="0" applyNumberFormat="1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wrapText="1"/>
    </xf>
    <xf numFmtId="0" fontId="9" fillId="9" borderId="8" xfId="0" applyFont="1" applyFill="1" applyBorder="1" applyAlignment="1">
      <alignment horizontal="right" wrapText="1"/>
    </xf>
    <xf numFmtId="14" fontId="9" fillId="9" borderId="8" xfId="0" applyNumberFormat="1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wrapText="1"/>
    </xf>
    <xf numFmtId="0" fontId="9" fillId="6" borderId="8" xfId="0" applyFont="1" applyFill="1" applyBorder="1" applyAlignment="1">
      <alignment horizontal="right" wrapText="1"/>
    </xf>
    <xf numFmtId="14" fontId="9" fillId="6" borderId="8" xfId="0" applyNumberFormat="1" applyFont="1" applyFill="1" applyBorder="1" applyAlignment="1">
      <alignment horizontal="right" wrapText="1"/>
    </xf>
    <xf numFmtId="0" fontId="9" fillId="6" borderId="5" xfId="0" applyFont="1" applyFill="1" applyBorder="1" applyAlignment="1">
      <alignment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wrapText="1"/>
    </xf>
    <xf numFmtId="0" fontId="9" fillId="5" borderId="5" xfId="0" applyFont="1" applyFill="1" applyBorder="1" applyAlignment="1">
      <alignment horizontal="center" vertical="center" wrapText="1"/>
    </xf>
    <xf numFmtId="14" fontId="9" fillId="5" borderId="5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wrapText="1"/>
    </xf>
    <xf numFmtId="0" fontId="9" fillId="4" borderId="5" xfId="0" applyFont="1" applyFill="1" applyBorder="1" applyAlignment="1">
      <alignment horizontal="right" wrapText="1"/>
    </xf>
    <xf numFmtId="14" fontId="9" fillId="4" borderId="5" xfId="0" applyNumberFormat="1" applyFont="1" applyFill="1" applyBorder="1" applyAlignment="1">
      <alignment horizontal="right" wrapText="1"/>
    </xf>
    <xf numFmtId="0" fontId="9" fillId="4" borderId="5" xfId="0" applyFont="1" applyFill="1" applyBorder="1" applyAlignment="1">
      <alignment wrapText="1"/>
    </xf>
    <xf numFmtId="0" fontId="9" fillId="4" borderId="5" xfId="0" applyFont="1" applyFill="1" applyBorder="1" applyAlignment="1">
      <alignment horizontal="center" vertical="center" wrapText="1"/>
    </xf>
    <xf numFmtId="14" fontId="9" fillId="9" borderId="6" xfId="0" applyNumberFormat="1" applyFont="1" applyFill="1" applyBorder="1" applyAlignment="1">
      <alignment horizontal="right" wrapText="1"/>
    </xf>
    <xf numFmtId="0" fontId="9" fillId="9" borderId="7" xfId="0" applyFont="1" applyFill="1" applyBorder="1" applyAlignment="1">
      <alignment horizontal="right" wrapText="1"/>
    </xf>
    <xf numFmtId="0" fontId="9" fillId="4" borderId="8" xfId="0" applyFont="1" applyFill="1" applyBorder="1" applyAlignment="1">
      <alignment horizontal="right" wrapText="1"/>
    </xf>
    <xf numFmtId="0" fontId="9" fillId="9" borderId="6" xfId="0" applyFont="1" applyFill="1" applyBorder="1" applyAlignment="1">
      <alignment wrapText="1"/>
    </xf>
    <xf numFmtId="14" fontId="10" fillId="9" borderId="10" xfId="0" applyNumberFormat="1" applyFont="1" applyFill="1" applyBorder="1" applyAlignment="1">
      <alignment horizontal="right" vertical="top" wrapText="1"/>
    </xf>
    <xf numFmtId="14" fontId="10" fillId="9" borderId="9" xfId="0" applyNumberFormat="1" applyFont="1" applyFill="1" applyBorder="1" applyAlignment="1">
      <alignment horizontal="right" vertical="top" wrapText="1"/>
    </xf>
    <xf numFmtId="14" fontId="9" fillId="9" borderId="5" xfId="0" applyNumberFormat="1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0" fontId="0" fillId="0" borderId="0" xfId="0"/>
    <xf numFmtId="0" fontId="13" fillId="0" borderId="21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10" borderId="11" xfId="0" applyFont="1" applyFill="1" applyBorder="1" applyAlignment="1">
      <alignment vertical="center" wrapText="1"/>
    </xf>
    <xf numFmtId="0" fontId="13" fillId="10" borderId="12" xfId="0" applyFont="1" applyFill="1" applyBorder="1" applyAlignment="1">
      <alignment vertical="center" wrapText="1"/>
    </xf>
    <xf numFmtId="0" fontId="13" fillId="10" borderId="13" xfId="0" applyFont="1" applyFill="1" applyBorder="1" applyAlignment="1">
      <alignment vertical="center" wrapText="1"/>
    </xf>
    <xf numFmtId="0" fontId="13" fillId="3" borderId="11" xfId="0" applyFont="1" applyFill="1" applyBorder="1" applyAlignment="1">
      <alignment vertical="center" wrapText="1"/>
    </xf>
    <xf numFmtId="0" fontId="13" fillId="3" borderId="12" xfId="0" applyFont="1" applyFill="1" applyBorder="1" applyAlignment="1">
      <alignment vertical="center" wrapText="1"/>
    </xf>
    <xf numFmtId="0" fontId="13" fillId="3" borderId="13" xfId="0" applyFont="1" applyFill="1" applyBorder="1" applyAlignment="1">
      <alignment vertical="center" wrapText="1"/>
    </xf>
    <xf numFmtId="0" fontId="13" fillId="12" borderId="11" xfId="0" applyFont="1" applyFill="1" applyBorder="1" applyAlignment="1">
      <alignment vertical="center" wrapText="1"/>
    </xf>
    <xf numFmtId="0" fontId="13" fillId="12" borderId="12" xfId="0" applyFont="1" applyFill="1" applyBorder="1" applyAlignment="1">
      <alignment vertical="center" wrapText="1"/>
    </xf>
    <xf numFmtId="0" fontId="13" fillId="12" borderId="13" xfId="0" applyFont="1" applyFill="1" applyBorder="1" applyAlignment="1">
      <alignment vertical="center" wrapText="1"/>
    </xf>
    <xf numFmtId="0" fontId="13" fillId="11" borderId="11" xfId="0" applyFont="1" applyFill="1" applyBorder="1" applyAlignment="1">
      <alignment vertical="center" wrapText="1"/>
    </xf>
    <xf numFmtId="0" fontId="13" fillId="11" borderId="12" xfId="0" applyFont="1" applyFill="1" applyBorder="1" applyAlignment="1">
      <alignment vertical="center" wrapText="1"/>
    </xf>
    <xf numFmtId="0" fontId="13" fillId="11" borderId="13" xfId="0" applyFont="1" applyFill="1" applyBorder="1" applyAlignment="1">
      <alignment vertical="center" wrapText="1"/>
    </xf>
    <xf numFmtId="0" fontId="13" fillId="5" borderId="20" xfId="0" applyFont="1" applyFill="1" applyBorder="1" applyAlignment="1">
      <alignment vertical="center" wrapText="1"/>
    </xf>
    <xf numFmtId="0" fontId="13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17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13" fillId="5" borderId="16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center" wrapText="1"/>
    </xf>
    <xf numFmtId="0" fontId="0" fillId="4" borderId="1" xfId="0" applyFont="1" applyFill="1" applyBorder="1"/>
    <xf numFmtId="0" fontId="9" fillId="9" borderId="6" xfId="0" applyFont="1" applyFill="1" applyBorder="1" applyAlignment="1">
      <alignment horizontal="center" vertical="center" wrapText="1"/>
    </xf>
    <xf numFmtId="14" fontId="9" fillId="9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6" fillId="3" borderId="1" xfId="0" applyFont="1" applyFill="1" applyBorder="1" applyAlignment="1">
      <alignment horizontal="center" wrapText="1"/>
    </xf>
    <xf numFmtId="0" fontId="0" fillId="3" borderId="0" xfId="0" applyFill="1"/>
    <xf numFmtId="0" fontId="7" fillId="3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1" fontId="13" fillId="0" borderId="20" xfId="0" applyNumberFormat="1" applyFont="1" applyBorder="1" applyAlignment="1">
      <alignment horizontal="center" vertical="center" wrapText="1"/>
    </xf>
    <xf numFmtId="1" fontId="13" fillId="0" borderId="21" xfId="0" applyNumberFormat="1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20" xfId="1" applyNumberFormat="1" applyFont="1" applyBorder="1" applyAlignment="1">
      <alignment horizontal="center" vertical="center" wrapText="1"/>
    </xf>
    <xf numFmtId="1" fontId="13" fillId="0" borderId="21" xfId="1" applyNumberFormat="1" applyFont="1" applyBorder="1" applyAlignment="1">
      <alignment horizontal="center" vertical="center" wrapText="1"/>
    </xf>
    <xf numFmtId="1" fontId="13" fillId="0" borderId="22" xfId="1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right" wrapText="1"/>
    </xf>
    <xf numFmtId="0" fontId="6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</cellXfs>
  <cellStyles count="2">
    <cellStyle name="Денежный 2" xfId="1" xr:uid="{00000000-0005-0000-0000-00002F000000}"/>
    <cellStyle name="Обычный" xfId="0" builtinId="0"/>
  </cellStyles>
  <dxfs count="3">
    <dxf>
      <fill>
        <patternFill patternType="solid">
          <fgColor rgb="FF00B050"/>
          <bgColor rgb="FF000000"/>
        </patternFill>
      </fill>
    </dxf>
    <dxf>
      <font>
        <b/>
        <i val="0"/>
        <u val="none"/>
        <color rgb="FF00B050"/>
      </font>
    </dxf>
    <dxf>
      <font>
        <b/>
        <i val="0"/>
        <u val="none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75</xdr:row>
      <xdr:rowOff>0</xdr:rowOff>
    </xdr:from>
    <xdr:to>
      <xdr:col>20</xdr:col>
      <xdr:colOff>304800</xdr:colOff>
      <xdr:row>75</xdr:row>
      <xdr:rowOff>304800</xdr:rowOff>
    </xdr:to>
    <xdr:sp macro="" textlink="">
      <xdr:nvSpPr>
        <xdr:cNvPr id="2049" name="AutoShape 1" descr="blob:https://web.telegram.org/367e7847-82f9-4f7f-bd85-35b7f5f49760">
          <a:extLst>
            <a:ext uri="{FF2B5EF4-FFF2-40B4-BE49-F238E27FC236}">
              <a16:creationId xmlns:a16="http://schemas.microsoft.com/office/drawing/2014/main" id="{D1300E09-B0E3-48EA-A9ED-10589CA9AE45}"/>
            </a:ext>
          </a:extLst>
        </xdr:cNvPr>
        <xdr:cNvSpPr>
          <a:spLocks noChangeAspect="1" noChangeArrowheads="1"/>
        </xdr:cNvSpPr>
      </xdr:nvSpPr>
      <xdr:spPr bwMode="auto">
        <a:xfrm>
          <a:off x="21345525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19</xdr:col>
      <xdr:colOff>717176</xdr:colOff>
      <xdr:row>32</xdr:row>
      <xdr:rowOff>369794</xdr:rowOff>
    </xdr:from>
    <xdr:to>
      <xdr:col>20</xdr:col>
      <xdr:colOff>226359</xdr:colOff>
      <xdr:row>33</xdr:row>
      <xdr:rowOff>293594</xdr:rowOff>
    </xdr:to>
    <xdr:sp macro="" textlink="">
      <xdr:nvSpPr>
        <xdr:cNvPr id="2052" name="AutoShape 4" descr="blob:https://web.telegram.org/325031c4-6feb-48b0-b580-998121517343">
          <a:extLst>
            <a:ext uri="{FF2B5EF4-FFF2-40B4-BE49-F238E27FC236}">
              <a16:creationId xmlns:a16="http://schemas.microsoft.com/office/drawing/2014/main" id="{EE19325E-00A9-4C01-AD28-E9E8DE3F012B}"/>
            </a:ext>
          </a:extLst>
        </xdr:cNvPr>
        <xdr:cNvSpPr>
          <a:spLocks noChangeAspect="1" noChangeArrowheads="1"/>
        </xdr:cNvSpPr>
      </xdr:nvSpPr>
      <xdr:spPr bwMode="auto">
        <a:xfrm>
          <a:off x="21425647" y="5513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75</xdr:row>
      <xdr:rowOff>0</xdr:rowOff>
    </xdr:from>
    <xdr:to>
      <xdr:col>20</xdr:col>
      <xdr:colOff>304800</xdr:colOff>
      <xdr:row>76</xdr:row>
      <xdr:rowOff>114300</xdr:rowOff>
    </xdr:to>
    <xdr:sp macro="" textlink="">
      <xdr:nvSpPr>
        <xdr:cNvPr id="2" name="AutoShape 1" descr="blob:https://web.telegram.org/367e7847-82f9-4f7f-bd85-35b7f5f49760">
          <a:extLst>
            <a:ext uri="{FF2B5EF4-FFF2-40B4-BE49-F238E27FC236}">
              <a16:creationId xmlns:a16="http://schemas.microsoft.com/office/drawing/2014/main" id="{3A1F4721-4758-43E2-986F-D6C3F8C7E068}"/>
            </a:ext>
          </a:extLst>
        </xdr:cNvPr>
        <xdr:cNvSpPr>
          <a:spLocks noChangeAspect="1" noChangeArrowheads="1"/>
        </xdr:cNvSpPr>
      </xdr:nvSpPr>
      <xdr:spPr bwMode="auto">
        <a:xfrm>
          <a:off x="21536025" y="3133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19</xdr:col>
      <xdr:colOff>717176</xdr:colOff>
      <xdr:row>32</xdr:row>
      <xdr:rowOff>369794</xdr:rowOff>
    </xdr:from>
    <xdr:to>
      <xdr:col>20</xdr:col>
      <xdr:colOff>226359</xdr:colOff>
      <xdr:row>34</xdr:row>
      <xdr:rowOff>112619</xdr:rowOff>
    </xdr:to>
    <xdr:sp macro="" textlink="">
      <xdr:nvSpPr>
        <xdr:cNvPr id="3" name="AutoShape 4" descr="blob:https://web.telegram.org/325031c4-6feb-48b0-b580-998121517343">
          <a:extLst>
            <a:ext uri="{FF2B5EF4-FFF2-40B4-BE49-F238E27FC236}">
              <a16:creationId xmlns:a16="http://schemas.microsoft.com/office/drawing/2014/main" id="{AE945516-08FB-4BC6-AEA9-C1D8A8E366F0}"/>
            </a:ext>
          </a:extLst>
        </xdr:cNvPr>
        <xdr:cNvSpPr>
          <a:spLocks noChangeAspect="1" noChangeArrowheads="1"/>
        </xdr:cNvSpPr>
      </xdr:nvSpPr>
      <xdr:spPr bwMode="auto">
        <a:xfrm>
          <a:off x="21462626" y="13990544"/>
          <a:ext cx="29975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8"/>
  <sheetViews>
    <sheetView workbookViewId="0">
      <selection activeCell="C45" sqref="C45"/>
    </sheetView>
  </sheetViews>
  <sheetFormatPr defaultRowHeight="15" x14ac:dyDescent="0.25"/>
  <cols>
    <col min="2" max="2" width="27" customWidth="1"/>
    <col min="3" max="3" width="22.7109375" customWidth="1"/>
    <col min="4" max="4" width="22.85546875" customWidth="1"/>
    <col min="5" max="5" width="18.7109375" style="1" customWidth="1"/>
    <col min="6" max="6" width="11.5703125" customWidth="1"/>
    <col min="8" max="8" width="24.85546875" customWidth="1"/>
    <col min="10" max="10" width="22.140625" customWidth="1"/>
    <col min="11" max="11" width="16.28515625" customWidth="1"/>
    <col min="14" max="14" width="18.42578125" customWidth="1"/>
    <col min="15" max="15" width="16.140625" customWidth="1"/>
    <col min="17" max="17" width="15" customWidth="1"/>
  </cols>
  <sheetData>
    <row r="7" spans="1:17" x14ac:dyDescent="0.25"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</row>
    <row r="8" spans="1:17" x14ac:dyDescent="0.25">
      <c r="A8" s="2"/>
      <c r="B8" s="2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</sheetData>
  <mergeCells count="3">
    <mergeCell ref="F7:M7"/>
    <mergeCell ref="N7:Q7"/>
    <mergeCell ref="B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4C7F-968F-4FBE-97B1-E0304314A570}">
  <sheetPr>
    <pageSetUpPr fitToPage="1"/>
  </sheetPr>
  <dimension ref="A1:Z158"/>
  <sheetViews>
    <sheetView tabSelected="1" topLeftCell="A84" zoomScale="85" zoomScaleNormal="85" workbookViewId="0">
      <selection activeCell="R91" sqref="R91"/>
    </sheetView>
  </sheetViews>
  <sheetFormatPr defaultRowHeight="15" x14ac:dyDescent="0.25"/>
  <cols>
    <col min="1" max="1" width="19.7109375" customWidth="1"/>
    <col min="2" max="2" width="10.140625" customWidth="1"/>
    <col min="3" max="4" width="21.140625" customWidth="1"/>
    <col min="5" max="5" width="20.7109375" customWidth="1"/>
    <col min="7" max="7" width="9.28515625" customWidth="1"/>
    <col min="10" max="10" width="23.7109375" customWidth="1"/>
    <col min="12" max="12" width="16" customWidth="1"/>
    <col min="13" max="13" width="21.28515625" customWidth="1"/>
    <col min="14" max="14" width="14.28515625" customWidth="1"/>
    <col min="15" max="15" width="14" customWidth="1"/>
    <col min="17" max="17" width="22.85546875" customWidth="1"/>
    <col min="18" max="18" width="42" customWidth="1"/>
    <col min="20" max="20" width="11.85546875" bestFit="1" customWidth="1"/>
  </cols>
  <sheetData>
    <row r="1" spans="1:26" x14ac:dyDescent="0.25">
      <c r="A1" s="4"/>
      <c r="B1" s="5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1"/>
      <c r="R1" s="11"/>
    </row>
    <row r="2" spans="1:26" ht="75" x14ac:dyDescent="0.25">
      <c r="A2" s="10" t="s">
        <v>5</v>
      </c>
      <c r="B2" s="10" t="s">
        <v>6</v>
      </c>
      <c r="C2" s="10" t="s">
        <v>7</v>
      </c>
      <c r="D2" s="10" t="s">
        <v>0</v>
      </c>
      <c r="E2" s="10" t="s">
        <v>8</v>
      </c>
      <c r="F2" s="10" t="s">
        <v>1</v>
      </c>
      <c r="G2" s="10" t="s">
        <v>9</v>
      </c>
      <c r="H2" s="10" t="s">
        <v>2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79</v>
      </c>
      <c r="R2" s="10" t="s">
        <v>3</v>
      </c>
      <c r="S2" s="20" t="s">
        <v>105</v>
      </c>
      <c r="T2" s="20" t="s">
        <v>106</v>
      </c>
      <c r="Z2" t="s">
        <v>283</v>
      </c>
    </row>
    <row r="3" spans="1:26" ht="30" x14ac:dyDescent="0.25">
      <c r="A3" s="12">
        <v>1</v>
      </c>
      <c r="B3" s="13" t="s">
        <v>4</v>
      </c>
      <c r="C3" s="14">
        <v>2020</v>
      </c>
      <c r="D3" s="13" t="s">
        <v>18</v>
      </c>
      <c r="E3" s="13" t="s">
        <v>19</v>
      </c>
      <c r="F3" s="13" t="s">
        <v>20</v>
      </c>
      <c r="G3" s="13" t="s">
        <v>21</v>
      </c>
      <c r="H3" s="13" t="s">
        <v>22</v>
      </c>
      <c r="I3" s="13" t="s">
        <v>23</v>
      </c>
      <c r="J3" s="15" t="s">
        <v>24</v>
      </c>
      <c r="K3" s="13" t="s">
        <v>25</v>
      </c>
      <c r="L3" s="13" t="s">
        <v>26</v>
      </c>
      <c r="M3" s="13" t="s">
        <v>27</v>
      </c>
      <c r="N3" s="13" t="s">
        <v>25</v>
      </c>
      <c r="O3" s="13" t="s">
        <v>28</v>
      </c>
      <c r="P3" s="13" t="s">
        <v>29</v>
      </c>
      <c r="Q3" s="16">
        <v>101069073</v>
      </c>
      <c r="R3" s="16" t="s">
        <v>93</v>
      </c>
      <c r="S3" s="13" t="s">
        <v>87</v>
      </c>
      <c r="T3" s="13" t="s">
        <v>92</v>
      </c>
      <c r="U3">
        <f>IF(Q3&lt;&gt;0,MATCH(Q3,Лист2!C2:C111),0)</f>
        <v>110</v>
      </c>
      <c r="Z3" t="s">
        <v>284</v>
      </c>
    </row>
    <row r="4" spans="1:26" ht="30" x14ac:dyDescent="0.25">
      <c r="A4" s="6">
        <v>2</v>
      </c>
      <c r="B4" s="5" t="s">
        <v>4</v>
      </c>
      <c r="C4" s="7">
        <v>2020</v>
      </c>
      <c r="D4" s="5" t="s">
        <v>18</v>
      </c>
      <c r="E4" s="5" t="s">
        <v>19</v>
      </c>
      <c r="F4" s="5" t="s">
        <v>22</v>
      </c>
      <c r="G4" s="5" t="s">
        <v>23</v>
      </c>
      <c r="H4" s="5"/>
      <c r="I4" s="5"/>
      <c r="J4" s="8" t="s">
        <v>30</v>
      </c>
      <c r="K4" s="129" t="s">
        <v>25</v>
      </c>
      <c r="L4" s="5" t="s">
        <v>26</v>
      </c>
      <c r="M4" s="5" t="s">
        <v>31</v>
      </c>
      <c r="N4" s="5" t="s">
        <v>25</v>
      </c>
      <c r="O4" s="5" t="s">
        <v>28</v>
      </c>
      <c r="P4" s="5" t="s">
        <v>29</v>
      </c>
      <c r="Q4" s="3"/>
      <c r="R4" s="3"/>
      <c r="S4" s="2"/>
      <c r="T4" s="2"/>
      <c r="U4">
        <f>IF(Q4&lt;&gt;0,MATCH(Q4,Лист2!C3:C112),0)</f>
        <v>0</v>
      </c>
      <c r="Z4" t="s">
        <v>285</v>
      </c>
    </row>
    <row r="5" spans="1:26" ht="30" x14ac:dyDescent="0.25">
      <c r="A5" s="6">
        <v>3</v>
      </c>
      <c r="B5" s="5" t="s">
        <v>4</v>
      </c>
      <c r="C5" s="7">
        <v>2019</v>
      </c>
      <c r="D5" s="5" t="s">
        <v>18</v>
      </c>
      <c r="E5" s="5" t="s">
        <v>19</v>
      </c>
      <c r="F5" s="5" t="s">
        <v>20</v>
      </c>
      <c r="G5" s="5" t="s">
        <v>32</v>
      </c>
      <c r="H5" s="5"/>
      <c r="I5" s="5"/>
      <c r="J5" s="5"/>
      <c r="K5" s="5" t="s">
        <v>33</v>
      </c>
      <c r="L5" s="5" t="s">
        <v>26</v>
      </c>
      <c r="M5" s="5" t="s">
        <v>31</v>
      </c>
      <c r="N5" s="5" t="s">
        <v>33</v>
      </c>
      <c r="O5" s="5" t="s">
        <v>28</v>
      </c>
      <c r="P5" s="5" t="s">
        <v>34</v>
      </c>
      <c r="Q5" s="3"/>
      <c r="R5" s="3"/>
      <c r="S5" s="2"/>
      <c r="T5" s="2"/>
      <c r="U5">
        <f>IF(Q5&lt;&gt;0,MATCH(Q5,Лист2!C4:C113),0)</f>
        <v>0</v>
      </c>
    </row>
    <row r="6" spans="1:26" ht="30" x14ac:dyDescent="0.25">
      <c r="A6" s="12">
        <v>4</v>
      </c>
      <c r="B6" s="13" t="s">
        <v>4</v>
      </c>
      <c r="C6" s="14">
        <v>2019</v>
      </c>
      <c r="D6" s="13" t="s">
        <v>18</v>
      </c>
      <c r="E6" s="13" t="s">
        <v>19</v>
      </c>
      <c r="F6" s="13" t="s">
        <v>22</v>
      </c>
      <c r="G6" s="13" t="s">
        <v>23</v>
      </c>
      <c r="H6" s="13"/>
      <c r="I6" s="13"/>
      <c r="J6" s="15" t="s">
        <v>35</v>
      </c>
      <c r="K6" s="13" t="s">
        <v>25</v>
      </c>
      <c r="L6" s="13" t="s">
        <v>26</v>
      </c>
      <c r="M6" s="13" t="s">
        <v>31</v>
      </c>
      <c r="N6" s="13" t="s">
        <v>25</v>
      </c>
      <c r="O6" s="13" t="s">
        <v>28</v>
      </c>
      <c r="P6" s="13" t="s">
        <v>29</v>
      </c>
      <c r="Q6" s="16">
        <v>101069049</v>
      </c>
      <c r="R6" s="16" t="s">
        <v>107</v>
      </c>
      <c r="S6" s="21"/>
      <c r="T6" s="21"/>
      <c r="U6">
        <f>IF(Q6&lt;&gt;0,MATCH(Q6,Лист2!C5:C114),0)</f>
        <v>107</v>
      </c>
    </row>
    <row r="7" spans="1:26" ht="30" x14ac:dyDescent="0.25">
      <c r="A7" s="12">
        <v>5</v>
      </c>
      <c r="B7" s="13" t="s">
        <v>4</v>
      </c>
      <c r="C7" s="14">
        <v>2020</v>
      </c>
      <c r="D7" s="13" t="s">
        <v>36</v>
      </c>
      <c r="E7" s="13" t="s">
        <v>19</v>
      </c>
      <c r="F7" s="13" t="s">
        <v>22</v>
      </c>
      <c r="G7" s="13" t="s">
        <v>23</v>
      </c>
      <c r="H7" s="13"/>
      <c r="I7" s="13"/>
      <c r="J7" s="13"/>
      <c r="K7" s="13" t="s">
        <v>37</v>
      </c>
      <c r="L7" s="13" t="s">
        <v>26</v>
      </c>
      <c r="M7" s="13" t="s">
        <v>31</v>
      </c>
      <c r="N7" s="13" t="s">
        <v>37</v>
      </c>
      <c r="O7" s="13" t="s">
        <v>28</v>
      </c>
      <c r="P7" s="13" t="s">
        <v>34</v>
      </c>
      <c r="Q7" s="16">
        <v>101069076</v>
      </c>
      <c r="R7" s="16" t="s">
        <v>93</v>
      </c>
      <c r="S7" s="21" t="s">
        <v>87</v>
      </c>
      <c r="T7" s="21"/>
      <c r="U7">
        <f>IF(Q7&lt;&gt;0,MATCH(Q7,Лист2!C6:C115),0)</f>
        <v>106</v>
      </c>
    </row>
    <row r="8" spans="1:26" ht="30" x14ac:dyDescent="0.25">
      <c r="A8" s="12">
        <v>6</v>
      </c>
      <c r="B8" s="13" t="s">
        <v>4</v>
      </c>
      <c r="C8" s="14">
        <v>2020</v>
      </c>
      <c r="D8" s="13" t="s">
        <v>18</v>
      </c>
      <c r="E8" s="13" t="s">
        <v>19</v>
      </c>
      <c r="F8" s="13" t="s">
        <v>22</v>
      </c>
      <c r="G8" s="13" t="s">
        <v>23</v>
      </c>
      <c r="H8" s="13"/>
      <c r="I8" s="13"/>
      <c r="J8" s="15" t="s">
        <v>38</v>
      </c>
      <c r="K8" s="13" t="s">
        <v>25</v>
      </c>
      <c r="L8" s="13" t="s">
        <v>26</v>
      </c>
      <c r="M8" s="13" t="s">
        <v>27</v>
      </c>
      <c r="N8" s="13" t="s">
        <v>25</v>
      </c>
      <c r="O8" s="13" t="s">
        <v>28</v>
      </c>
      <c r="P8" s="13" t="s">
        <v>34</v>
      </c>
      <c r="Q8" s="16">
        <v>101064074</v>
      </c>
      <c r="R8" s="16" t="s">
        <v>88</v>
      </c>
      <c r="S8" s="21" t="s">
        <v>87</v>
      </c>
      <c r="T8" s="21"/>
      <c r="U8">
        <f>IF(Q8&lt;&gt;0,MATCH(Q8,Лист2!C7:C116),0)</f>
        <v>8</v>
      </c>
    </row>
    <row r="9" spans="1:26" ht="30" x14ac:dyDescent="0.25">
      <c r="A9" s="12">
        <v>7</v>
      </c>
      <c r="B9" s="13" t="s">
        <v>4</v>
      </c>
      <c r="C9" s="14">
        <v>2020</v>
      </c>
      <c r="D9" s="13" t="s">
        <v>36</v>
      </c>
      <c r="E9" s="13" t="s">
        <v>39</v>
      </c>
      <c r="F9" s="13" t="s">
        <v>20</v>
      </c>
      <c r="G9" s="13" t="s">
        <v>32</v>
      </c>
      <c r="H9" s="13"/>
      <c r="I9" s="13"/>
      <c r="J9" s="15" t="s">
        <v>40</v>
      </c>
      <c r="K9" s="13" t="s">
        <v>41</v>
      </c>
      <c r="L9" s="13" t="s">
        <v>26</v>
      </c>
      <c r="M9" s="13" t="s">
        <v>27</v>
      </c>
      <c r="N9" s="13" t="s">
        <v>41</v>
      </c>
      <c r="O9" s="13" t="s">
        <v>28</v>
      </c>
      <c r="P9" s="13" t="s">
        <v>34</v>
      </c>
      <c r="Q9" s="16"/>
      <c r="R9" s="16" t="s">
        <v>89</v>
      </c>
      <c r="S9" s="21" t="s">
        <v>87</v>
      </c>
      <c r="T9" s="21"/>
      <c r="U9">
        <f>IF(Q9&lt;&gt;0,MATCH(Q9,Лист2!C8:C117),0)</f>
        <v>0</v>
      </c>
    </row>
    <row r="10" spans="1:26" ht="45" x14ac:dyDescent="0.25">
      <c r="A10" s="12">
        <v>8</v>
      </c>
      <c r="B10" s="13" t="s">
        <v>4</v>
      </c>
      <c r="C10" s="14">
        <v>2019</v>
      </c>
      <c r="D10" s="13" t="s">
        <v>36</v>
      </c>
      <c r="E10" s="13" t="s">
        <v>19</v>
      </c>
      <c r="F10" s="13" t="s">
        <v>22</v>
      </c>
      <c r="G10" s="13" t="s">
        <v>23</v>
      </c>
      <c r="H10" s="13"/>
      <c r="I10" s="13"/>
      <c r="J10" s="13"/>
      <c r="K10" s="13" t="s">
        <v>42</v>
      </c>
      <c r="L10" s="13" t="s">
        <v>26</v>
      </c>
      <c r="M10" s="13" t="s">
        <v>31</v>
      </c>
      <c r="N10" s="13" t="s">
        <v>42</v>
      </c>
      <c r="O10" s="13" t="s">
        <v>28</v>
      </c>
      <c r="P10" s="13" t="s">
        <v>34</v>
      </c>
      <c r="Q10" s="16">
        <v>101069005</v>
      </c>
      <c r="R10" s="16" t="s">
        <v>82</v>
      </c>
      <c r="S10" s="13" t="s">
        <v>85</v>
      </c>
      <c r="T10" s="21">
        <v>114</v>
      </c>
      <c r="U10">
        <f>IF(Q10&lt;&gt;0,MATCH(Q10,Лист2!C9:C118),0)</f>
        <v>103</v>
      </c>
    </row>
    <row r="11" spans="1:26" ht="30" x14ac:dyDescent="0.25">
      <c r="A11" s="12">
        <v>9</v>
      </c>
      <c r="B11" s="13" t="s">
        <v>4</v>
      </c>
      <c r="C11" s="14">
        <v>2019</v>
      </c>
      <c r="D11" s="13" t="s">
        <v>36</v>
      </c>
      <c r="E11" s="13" t="s">
        <v>19</v>
      </c>
      <c r="F11" s="13" t="s">
        <v>22</v>
      </c>
      <c r="G11" s="13" t="s">
        <v>23</v>
      </c>
      <c r="H11" s="13"/>
      <c r="I11" s="13"/>
      <c r="J11" s="13"/>
      <c r="K11" s="13" t="s">
        <v>42</v>
      </c>
      <c r="L11" s="13" t="s">
        <v>26</v>
      </c>
      <c r="M11" s="13" t="s">
        <v>31</v>
      </c>
      <c r="N11" s="13" t="s">
        <v>42</v>
      </c>
      <c r="O11" s="13" t="s">
        <v>28</v>
      </c>
      <c r="P11" s="13" t="s">
        <v>34</v>
      </c>
      <c r="Q11" s="16">
        <v>101069002</v>
      </c>
      <c r="R11" s="16" t="s">
        <v>93</v>
      </c>
      <c r="S11" s="13" t="s">
        <v>87</v>
      </c>
      <c r="T11" s="21">
        <v>111</v>
      </c>
      <c r="U11">
        <f>IF(Q11&lt;&gt;0,MATCH(Q11,Лист2!C10:C119),0)</f>
        <v>102</v>
      </c>
    </row>
    <row r="12" spans="1:26" ht="30" x14ac:dyDescent="0.25">
      <c r="A12" s="12">
        <v>10</v>
      </c>
      <c r="B12" s="13" t="s">
        <v>4</v>
      </c>
      <c r="C12" s="14">
        <v>2019</v>
      </c>
      <c r="D12" s="13" t="s">
        <v>36</v>
      </c>
      <c r="E12" s="13" t="s">
        <v>19</v>
      </c>
      <c r="F12" s="13" t="s">
        <v>22</v>
      </c>
      <c r="G12" s="13" t="s">
        <v>23</v>
      </c>
      <c r="H12" s="13"/>
      <c r="I12" s="13"/>
      <c r="J12" s="13"/>
      <c r="K12" s="13" t="s">
        <v>42</v>
      </c>
      <c r="L12" s="13" t="s">
        <v>26</v>
      </c>
      <c r="M12" s="13" t="s">
        <v>31</v>
      </c>
      <c r="N12" s="13" t="s">
        <v>42</v>
      </c>
      <c r="O12" s="13" t="s">
        <v>28</v>
      </c>
      <c r="P12" s="13" t="s">
        <v>34</v>
      </c>
      <c r="Q12" s="16">
        <v>101069004</v>
      </c>
      <c r="R12" s="16" t="s">
        <v>282</v>
      </c>
      <c r="S12" s="21"/>
      <c r="T12" s="21"/>
      <c r="U12">
        <f>IF(Q12&lt;&gt;0,MATCH(Q12,Лист2!C11:C120),0)</f>
        <v>101</v>
      </c>
    </row>
    <row r="13" spans="1:26" ht="30" x14ac:dyDescent="0.25">
      <c r="A13" s="12">
        <v>11</v>
      </c>
      <c r="B13" s="13" t="s">
        <v>4</v>
      </c>
      <c r="C13" s="14">
        <v>2019</v>
      </c>
      <c r="D13" s="13" t="s">
        <v>36</v>
      </c>
      <c r="E13" s="13" t="s">
        <v>19</v>
      </c>
      <c r="F13" s="13" t="s">
        <v>22</v>
      </c>
      <c r="G13" s="13" t="s">
        <v>23</v>
      </c>
      <c r="H13" s="13"/>
      <c r="I13" s="13"/>
      <c r="J13" s="13"/>
      <c r="K13" s="13" t="s">
        <v>42</v>
      </c>
      <c r="L13" s="13" t="s">
        <v>26</v>
      </c>
      <c r="M13" s="13" t="s">
        <v>31</v>
      </c>
      <c r="N13" s="13" t="s">
        <v>42</v>
      </c>
      <c r="O13" s="13" t="s">
        <v>28</v>
      </c>
      <c r="P13" s="13" t="s">
        <v>34</v>
      </c>
      <c r="Q13" s="16">
        <v>101069003</v>
      </c>
      <c r="R13" s="16" t="s">
        <v>282</v>
      </c>
      <c r="S13" s="21"/>
      <c r="T13" s="21"/>
      <c r="U13">
        <f>IF(Q13&lt;&gt;0,MATCH(Q13,Лист2!C12:C121),0)</f>
        <v>100</v>
      </c>
    </row>
    <row r="14" spans="1:26" ht="30" x14ac:dyDescent="0.25">
      <c r="A14" s="12">
        <v>12</v>
      </c>
      <c r="B14" s="13" t="s">
        <v>4</v>
      </c>
      <c r="C14" s="14">
        <v>2019</v>
      </c>
      <c r="D14" s="13" t="s">
        <v>18</v>
      </c>
      <c r="E14" s="13" t="s">
        <v>19</v>
      </c>
      <c r="F14" s="13" t="s">
        <v>20</v>
      </c>
      <c r="G14" s="13" t="s">
        <v>32</v>
      </c>
      <c r="H14" s="13"/>
      <c r="I14" s="13"/>
      <c r="J14" s="15" t="s">
        <v>43</v>
      </c>
      <c r="K14" s="13" t="s">
        <v>44</v>
      </c>
      <c r="L14" s="13" t="s">
        <v>26</v>
      </c>
      <c r="M14" s="13" t="s">
        <v>31</v>
      </c>
      <c r="N14" s="13" t="s">
        <v>44</v>
      </c>
      <c r="O14" s="13" t="s">
        <v>28</v>
      </c>
      <c r="P14" s="13" t="s">
        <v>29</v>
      </c>
      <c r="Q14" s="16">
        <v>101068990</v>
      </c>
      <c r="R14" s="16" t="s">
        <v>102</v>
      </c>
      <c r="S14" s="21"/>
      <c r="T14" s="21"/>
      <c r="U14">
        <f>IF(Q14&lt;&gt;0,MATCH(Q14,Лист2!C13:C122),0)</f>
        <v>99</v>
      </c>
    </row>
    <row r="15" spans="1:26" ht="30" x14ac:dyDescent="0.25">
      <c r="A15" s="12">
        <v>13</v>
      </c>
      <c r="B15" s="13" t="s">
        <v>4</v>
      </c>
      <c r="C15" s="14">
        <v>2019</v>
      </c>
      <c r="D15" s="13" t="s">
        <v>18</v>
      </c>
      <c r="E15" s="13" t="s">
        <v>19</v>
      </c>
      <c r="F15" s="13" t="s">
        <v>20</v>
      </c>
      <c r="G15" s="13" t="s">
        <v>32</v>
      </c>
      <c r="H15" s="13"/>
      <c r="I15" s="13"/>
      <c r="J15" s="15" t="s">
        <v>43</v>
      </c>
      <c r="K15" s="13" t="s">
        <v>44</v>
      </c>
      <c r="L15" s="13" t="s">
        <v>26</v>
      </c>
      <c r="M15" s="13" t="s">
        <v>31</v>
      </c>
      <c r="N15" s="13" t="s">
        <v>44</v>
      </c>
      <c r="O15" s="13" t="s">
        <v>28</v>
      </c>
      <c r="P15" s="13" t="s">
        <v>29</v>
      </c>
      <c r="Q15" s="16">
        <v>101034000</v>
      </c>
      <c r="R15" s="16" t="s">
        <v>109</v>
      </c>
      <c r="S15" s="21"/>
      <c r="T15" s="21"/>
      <c r="U15" t="e">
        <f>IF(Q15&lt;&gt;0,MATCH(Q15,Лист2!C14:C123),0)</f>
        <v>#N/A</v>
      </c>
    </row>
    <row r="16" spans="1:26" ht="30" x14ac:dyDescent="0.25">
      <c r="A16" s="6">
        <v>14</v>
      </c>
      <c r="B16" s="5" t="s">
        <v>4</v>
      </c>
      <c r="C16" s="7">
        <v>2018</v>
      </c>
      <c r="D16" s="5">
        <v>8.8888888888888801E+43</v>
      </c>
      <c r="E16" s="5" t="s">
        <v>46</v>
      </c>
      <c r="F16" s="5" t="s">
        <v>22</v>
      </c>
      <c r="G16" s="5" t="s">
        <v>21</v>
      </c>
      <c r="H16" s="5"/>
      <c r="I16" s="5"/>
      <c r="J16" s="8" t="s">
        <v>47</v>
      </c>
      <c r="K16" s="5" t="s">
        <v>48</v>
      </c>
      <c r="L16" s="5" t="s">
        <v>26</v>
      </c>
      <c r="M16" s="5" t="s">
        <v>31</v>
      </c>
      <c r="N16" s="5" t="s">
        <v>48</v>
      </c>
      <c r="O16" s="5" t="s">
        <v>28</v>
      </c>
      <c r="P16" s="5" t="s">
        <v>29</v>
      </c>
      <c r="Q16" s="3"/>
      <c r="R16" s="3"/>
      <c r="S16" s="2"/>
      <c r="T16" s="2"/>
      <c r="U16">
        <f>IF(Q16&lt;&gt;0,MATCH(Q16,Лист2!C15:C124),0)</f>
        <v>0</v>
      </c>
    </row>
    <row r="17" spans="1:21" ht="45" x14ac:dyDescent="0.25">
      <c r="A17" s="12">
        <v>15</v>
      </c>
      <c r="B17" s="13" t="s">
        <v>4</v>
      </c>
      <c r="C17" s="14">
        <v>2018</v>
      </c>
      <c r="D17" s="13" t="s">
        <v>49</v>
      </c>
      <c r="E17" s="13" t="s">
        <v>46</v>
      </c>
      <c r="F17" s="13" t="s">
        <v>22</v>
      </c>
      <c r="G17" s="13" t="s">
        <v>21</v>
      </c>
      <c r="H17" s="13"/>
      <c r="I17" s="13"/>
      <c r="J17" s="15" t="s">
        <v>50</v>
      </c>
      <c r="K17" s="13" t="s">
        <v>41</v>
      </c>
      <c r="L17" s="13" t="s">
        <v>26</v>
      </c>
      <c r="M17" s="13" t="s">
        <v>31</v>
      </c>
      <c r="N17" s="13" t="s">
        <v>41</v>
      </c>
      <c r="O17" s="13" t="s">
        <v>28</v>
      </c>
      <c r="P17" s="13" t="s">
        <v>29</v>
      </c>
      <c r="Q17" s="16">
        <v>101042092</v>
      </c>
      <c r="R17" s="16" t="s">
        <v>82</v>
      </c>
      <c r="S17" s="13" t="s">
        <v>85</v>
      </c>
      <c r="T17" s="21"/>
      <c r="U17" t="e">
        <f>IF(Q17&lt;&gt;0,MATCH(Q17,Лист2!C16:C125),0)</f>
        <v>#N/A</v>
      </c>
    </row>
    <row r="18" spans="1:21" ht="30" x14ac:dyDescent="0.25">
      <c r="A18" s="6">
        <v>16</v>
      </c>
      <c r="B18" s="5" t="s">
        <v>4</v>
      </c>
      <c r="C18" s="7">
        <v>2018</v>
      </c>
      <c r="D18" s="5" t="s">
        <v>36</v>
      </c>
      <c r="E18" s="5" t="s">
        <v>39</v>
      </c>
      <c r="F18" s="5" t="s">
        <v>20</v>
      </c>
      <c r="G18" s="5" t="s">
        <v>32</v>
      </c>
      <c r="H18" s="5"/>
      <c r="I18" s="5"/>
      <c r="J18" s="5"/>
      <c r="K18" s="5" t="s">
        <v>51</v>
      </c>
      <c r="L18" s="18" t="s">
        <v>26</v>
      </c>
      <c r="M18" s="5" t="s">
        <v>31</v>
      </c>
      <c r="N18" s="5" t="s">
        <v>51</v>
      </c>
      <c r="O18" s="5" t="s">
        <v>28</v>
      </c>
      <c r="P18" s="5" t="s">
        <v>34</v>
      </c>
      <c r="Q18" s="3"/>
      <c r="R18" s="3"/>
      <c r="S18" s="2"/>
      <c r="T18" s="2"/>
      <c r="U18">
        <f>IF(Q18&lt;&gt;0,MATCH(Q18,Лист2!C17:C126),0)</f>
        <v>0</v>
      </c>
    </row>
    <row r="19" spans="1:21" ht="30" x14ac:dyDescent="0.25">
      <c r="A19" s="6">
        <v>17</v>
      </c>
      <c r="B19" s="5" t="s">
        <v>4</v>
      </c>
      <c r="C19" s="7">
        <v>2018</v>
      </c>
      <c r="D19" s="5" t="s">
        <v>36</v>
      </c>
      <c r="E19" s="5" t="s">
        <v>39</v>
      </c>
      <c r="F19" s="5" t="s">
        <v>20</v>
      </c>
      <c r="G19" s="5" t="s">
        <v>32</v>
      </c>
      <c r="H19" s="5"/>
      <c r="I19" s="5"/>
      <c r="J19" s="5"/>
      <c r="K19" s="5" t="s">
        <v>51</v>
      </c>
      <c r="L19" s="5" t="s">
        <v>26</v>
      </c>
      <c r="M19" s="5" t="s">
        <v>31</v>
      </c>
      <c r="N19" s="5" t="s">
        <v>51</v>
      </c>
      <c r="O19" s="5" t="s">
        <v>28</v>
      </c>
      <c r="P19" s="5" t="s">
        <v>34</v>
      </c>
      <c r="Q19" s="3"/>
      <c r="R19" s="3"/>
      <c r="S19" s="2"/>
      <c r="T19" s="2"/>
      <c r="U19">
        <f>IF(Q19&lt;&gt;0,MATCH(Q19,Лист2!C18:C127),0)</f>
        <v>0</v>
      </c>
    </row>
    <row r="20" spans="1:21" ht="30" x14ac:dyDescent="0.25">
      <c r="A20" s="6">
        <v>18</v>
      </c>
      <c r="B20" s="5" t="s">
        <v>4</v>
      </c>
      <c r="C20" s="7">
        <v>2018</v>
      </c>
      <c r="D20" s="5" t="s">
        <v>36</v>
      </c>
      <c r="E20" s="5" t="s">
        <v>39</v>
      </c>
      <c r="F20" s="5" t="s">
        <v>20</v>
      </c>
      <c r="G20" s="5" t="s">
        <v>32</v>
      </c>
      <c r="H20" s="5"/>
      <c r="I20" s="5"/>
      <c r="J20" s="5"/>
      <c r="K20" s="5" t="s">
        <v>51</v>
      </c>
      <c r="L20" s="5" t="s">
        <v>26</v>
      </c>
      <c r="M20" s="5" t="s">
        <v>31</v>
      </c>
      <c r="N20" s="5" t="s">
        <v>51</v>
      </c>
      <c r="O20" s="5" t="s">
        <v>28</v>
      </c>
      <c r="P20" s="5" t="s">
        <v>34</v>
      </c>
      <c r="Q20" s="3"/>
      <c r="R20" s="3"/>
      <c r="S20" s="2"/>
      <c r="T20" s="2"/>
      <c r="U20">
        <f>IF(Q20&lt;&gt;0,MATCH(Q20,Лист2!C19:C128),0)</f>
        <v>0</v>
      </c>
    </row>
    <row r="21" spans="1:21" ht="30" x14ac:dyDescent="0.25">
      <c r="A21" s="6">
        <v>19</v>
      </c>
      <c r="B21" s="5" t="s">
        <v>4</v>
      </c>
      <c r="C21" s="7">
        <v>2018</v>
      </c>
      <c r="D21" s="5" t="s">
        <v>36</v>
      </c>
      <c r="E21" s="5" t="s">
        <v>39</v>
      </c>
      <c r="F21" s="5" t="s">
        <v>20</v>
      </c>
      <c r="G21" s="5" t="s">
        <v>32</v>
      </c>
      <c r="H21" s="5"/>
      <c r="I21" s="5"/>
      <c r="J21" s="5"/>
      <c r="K21" s="5" t="s">
        <v>51</v>
      </c>
      <c r="L21" s="5" t="s">
        <v>26</v>
      </c>
      <c r="M21" s="5" t="s">
        <v>31</v>
      </c>
      <c r="N21" s="5" t="s">
        <v>51</v>
      </c>
      <c r="O21" s="5" t="s">
        <v>28</v>
      </c>
      <c r="P21" s="5" t="s">
        <v>34</v>
      </c>
      <c r="Q21" s="3"/>
      <c r="R21" s="3"/>
      <c r="S21" s="2"/>
      <c r="T21" s="2"/>
      <c r="U21">
        <f>IF(Q21&lt;&gt;0,MATCH(Q21,Лист2!C20:C129),0)</f>
        <v>0</v>
      </c>
    </row>
    <row r="22" spans="1:21" ht="30" x14ac:dyDescent="0.25">
      <c r="A22" s="6">
        <v>20</v>
      </c>
      <c r="B22" s="5" t="s">
        <v>4</v>
      </c>
      <c r="C22" s="7">
        <v>2018</v>
      </c>
      <c r="D22" s="5" t="s">
        <v>36</v>
      </c>
      <c r="E22" s="5" t="s">
        <v>39</v>
      </c>
      <c r="F22" s="5" t="s">
        <v>20</v>
      </c>
      <c r="G22" s="5" t="s">
        <v>32</v>
      </c>
      <c r="H22" s="5"/>
      <c r="I22" s="5"/>
      <c r="J22" s="5"/>
      <c r="K22" s="5" t="s">
        <v>51</v>
      </c>
      <c r="L22" s="5" t="s">
        <v>26</v>
      </c>
      <c r="M22" s="5" t="s">
        <v>31</v>
      </c>
      <c r="N22" s="5" t="s">
        <v>51</v>
      </c>
      <c r="O22" s="5" t="s">
        <v>28</v>
      </c>
      <c r="P22" s="5" t="s">
        <v>34</v>
      </c>
      <c r="Q22" s="3"/>
      <c r="R22" s="3"/>
      <c r="S22" s="2"/>
      <c r="T22" s="2"/>
      <c r="U22">
        <f>IF(Q22&lt;&gt;0,MATCH(Q22,Лист2!C21:C130),0)</f>
        <v>0</v>
      </c>
    </row>
    <row r="23" spans="1:21" ht="30" x14ac:dyDescent="0.25">
      <c r="A23" s="6">
        <v>21</v>
      </c>
      <c r="B23" s="5" t="s">
        <v>4</v>
      </c>
      <c r="C23" s="7">
        <v>2018</v>
      </c>
      <c r="D23" s="5" t="s">
        <v>36</v>
      </c>
      <c r="E23" s="5" t="s">
        <v>39</v>
      </c>
      <c r="F23" s="5" t="s">
        <v>20</v>
      </c>
      <c r="G23" s="5" t="s">
        <v>32</v>
      </c>
      <c r="H23" s="5"/>
      <c r="I23" s="5"/>
      <c r="J23" s="5"/>
      <c r="K23" s="5" t="s">
        <v>51</v>
      </c>
      <c r="L23" s="5" t="s">
        <v>26</v>
      </c>
      <c r="M23" s="5" t="s">
        <v>31</v>
      </c>
      <c r="N23" s="5" t="s">
        <v>51</v>
      </c>
      <c r="O23" s="5" t="s">
        <v>28</v>
      </c>
      <c r="P23" s="5" t="s">
        <v>34</v>
      </c>
      <c r="Q23" s="3"/>
      <c r="R23" s="3"/>
      <c r="S23" s="2"/>
      <c r="T23" s="2"/>
      <c r="U23">
        <f>IF(Q23&lt;&gt;0,MATCH(Q23,Лист2!C22:C131),0)</f>
        <v>0</v>
      </c>
    </row>
    <row r="24" spans="1:21" ht="75" x14ac:dyDescent="0.25">
      <c r="A24" s="12">
        <v>22</v>
      </c>
      <c r="B24" s="13" t="s">
        <v>4</v>
      </c>
      <c r="C24" s="14">
        <v>2018</v>
      </c>
      <c r="D24" s="13" t="s">
        <v>36</v>
      </c>
      <c r="E24" s="13" t="s">
        <v>19</v>
      </c>
      <c r="F24" s="13" t="s">
        <v>22</v>
      </c>
      <c r="G24" s="13" t="s">
        <v>23</v>
      </c>
      <c r="H24" s="13"/>
      <c r="I24" s="13"/>
      <c r="J24" s="15" t="s">
        <v>52</v>
      </c>
      <c r="K24" s="13" t="s">
        <v>53</v>
      </c>
      <c r="L24" s="13" t="s">
        <v>26</v>
      </c>
      <c r="M24" s="13" t="s">
        <v>27</v>
      </c>
      <c r="N24" s="13" t="s">
        <v>53</v>
      </c>
      <c r="O24" s="13" t="s">
        <v>28</v>
      </c>
      <c r="P24" s="13"/>
      <c r="Q24" s="16">
        <v>101044729</v>
      </c>
      <c r="R24" s="16" t="s">
        <v>80</v>
      </c>
      <c r="S24" s="13" t="s">
        <v>81</v>
      </c>
      <c r="T24" s="21"/>
      <c r="U24">
        <f>IF(Q24&lt;&gt;0,MATCH(Q24,Лист2!C23:C132),0)</f>
        <v>27</v>
      </c>
    </row>
    <row r="25" spans="1:21" ht="30" x14ac:dyDescent="0.25">
      <c r="A25" s="12">
        <v>23</v>
      </c>
      <c r="B25" s="13" t="s">
        <v>4</v>
      </c>
      <c r="C25" s="14">
        <v>2018</v>
      </c>
      <c r="D25" s="13" t="s">
        <v>36</v>
      </c>
      <c r="E25" s="13" t="s">
        <v>39</v>
      </c>
      <c r="F25" s="13" t="s">
        <v>20</v>
      </c>
      <c r="G25" s="13" t="s">
        <v>32</v>
      </c>
      <c r="H25" s="13"/>
      <c r="I25" s="13"/>
      <c r="J25" s="15" t="s">
        <v>54</v>
      </c>
      <c r="K25" s="13" t="s">
        <v>25</v>
      </c>
      <c r="L25" s="13" t="s">
        <v>26</v>
      </c>
      <c r="M25" s="13" t="s">
        <v>27</v>
      </c>
      <c r="N25" s="13" t="s">
        <v>25</v>
      </c>
      <c r="O25" s="13" t="s">
        <v>28</v>
      </c>
      <c r="P25" s="13" t="s">
        <v>29</v>
      </c>
      <c r="Q25" s="16">
        <v>101045727</v>
      </c>
      <c r="R25" s="16" t="s">
        <v>108</v>
      </c>
      <c r="S25" s="21"/>
      <c r="T25" s="21"/>
      <c r="U25" t="e">
        <f>IF(Q25&lt;&gt;0,MATCH(Q25,Лист2!C24:C133),0)</f>
        <v>#N/A</v>
      </c>
    </row>
    <row r="26" spans="1:21" ht="30.75" thickBot="1" x14ac:dyDescent="0.3">
      <c r="A26" s="12">
        <v>24</v>
      </c>
      <c r="B26" s="13" t="s">
        <v>4</v>
      </c>
      <c r="C26" s="14">
        <v>2019</v>
      </c>
      <c r="D26" s="13" t="s">
        <v>18</v>
      </c>
      <c r="E26" s="13" t="s">
        <v>19</v>
      </c>
      <c r="F26" s="13" t="s">
        <v>20</v>
      </c>
      <c r="G26" s="13" t="s">
        <v>55</v>
      </c>
      <c r="H26" s="13" t="s">
        <v>22</v>
      </c>
      <c r="I26" s="13" t="s">
        <v>23</v>
      </c>
      <c r="J26" s="15" t="s">
        <v>24</v>
      </c>
      <c r="K26" s="13" t="s">
        <v>37</v>
      </c>
      <c r="L26" s="13" t="s">
        <v>26</v>
      </c>
      <c r="M26" s="13" t="s">
        <v>31</v>
      </c>
      <c r="N26" s="13" t="s">
        <v>37</v>
      </c>
      <c r="O26" s="13" t="s">
        <v>28</v>
      </c>
      <c r="P26" s="13" t="s">
        <v>29</v>
      </c>
      <c r="Q26" s="16"/>
      <c r="R26" s="16" t="s">
        <v>119</v>
      </c>
      <c r="S26" s="21"/>
      <c r="T26" s="21"/>
      <c r="U26">
        <f>IF(Q26&lt;&gt;0,MATCH(Q26,Лист2!C25:C134),0)</f>
        <v>0</v>
      </c>
    </row>
    <row r="27" spans="1:21" ht="28.5" customHeight="1" thickBot="1" x14ac:dyDescent="0.3">
      <c r="A27" s="12">
        <v>25</v>
      </c>
      <c r="B27" s="13" t="s">
        <v>4</v>
      </c>
      <c r="C27" s="14">
        <v>2018</v>
      </c>
      <c r="D27" s="13" t="s">
        <v>36</v>
      </c>
      <c r="E27" s="13" t="s">
        <v>19</v>
      </c>
      <c r="F27" s="13" t="s">
        <v>20</v>
      </c>
      <c r="G27" s="13" t="s">
        <v>23</v>
      </c>
      <c r="H27" s="13"/>
      <c r="I27" s="13"/>
      <c r="J27" s="13"/>
      <c r="K27" s="13" t="s">
        <v>53</v>
      </c>
      <c r="L27" s="13" t="s">
        <v>26</v>
      </c>
      <c r="M27" s="13" t="s">
        <v>31</v>
      </c>
      <c r="N27" s="13" t="s">
        <v>53</v>
      </c>
      <c r="O27" s="13" t="s">
        <v>28</v>
      </c>
      <c r="P27" s="13" t="s">
        <v>34</v>
      </c>
      <c r="Q27" s="60">
        <v>101044743</v>
      </c>
      <c r="R27" s="16" t="s">
        <v>207</v>
      </c>
      <c r="S27" s="21"/>
      <c r="T27" s="21"/>
      <c r="U27">
        <f>IF(Q27&lt;&gt;0,MATCH(Q27,Лист2!C26:C135),0)</f>
        <v>27</v>
      </c>
    </row>
    <row r="28" spans="1:21" ht="24" customHeight="1" x14ac:dyDescent="0.25">
      <c r="A28" s="12">
        <v>26</v>
      </c>
      <c r="B28" s="13" t="s">
        <v>4</v>
      </c>
      <c r="C28" s="14">
        <v>2019</v>
      </c>
      <c r="D28" s="13" t="s">
        <v>18</v>
      </c>
      <c r="E28" s="13" t="s">
        <v>19</v>
      </c>
      <c r="F28" s="13" t="s">
        <v>20</v>
      </c>
      <c r="G28" s="13" t="s">
        <v>32</v>
      </c>
      <c r="H28" s="13"/>
      <c r="I28" s="13"/>
      <c r="J28" s="15" t="s">
        <v>43</v>
      </c>
      <c r="K28" s="13" t="s">
        <v>44</v>
      </c>
      <c r="L28" s="13" t="s">
        <v>26</v>
      </c>
      <c r="M28" s="13" t="s">
        <v>31</v>
      </c>
      <c r="N28" s="13" t="s">
        <v>44</v>
      </c>
      <c r="O28" s="13" t="s">
        <v>28</v>
      </c>
      <c r="P28" s="13" t="s">
        <v>29</v>
      </c>
      <c r="Q28" s="16">
        <v>101068989</v>
      </c>
      <c r="R28" s="16" t="s">
        <v>281</v>
      </c>
      <c r="S28" s="21" t="s">
        <v>87</v>
      </c>
      <c r="T28" s="21"/>
      <c r="U28">
        <f>IF(Q28&lt;&gt;0,MATCH(Q28,Лист2!C27:C136),0)</f>
        <v>85</v>
      </c>
    </row>
    <row r="29" spans="1:21" ht="45" x14ac:dyDescent="0.25">
      <c r="A29" s="12">
        <v>27</v>
      </c>
      <c r="B29" s="13" t="s">
        <v>4</v>
      </c>
      <c r="C29" s="14">
        <v>2018</v>
      </c>
      <c r="D29" s="13" t="s">
        <v>36</v>
      </c>
      <c r="E29" s="13" t="s">
        <v>19</v>
      </c>
      <c r="F29" s="13" t="s">
        <v>22</v>
      </c>
      <c r="G29" s="13" t="s">
        <v>23</v>
      </c>
      <c r="H29" s="13"/>
      <c r="I29" s="13"/>
      <c r="J29" s="15" t="s">
        <v>52</v>
      </c>
      <c r="K29" s="13" t="s">
        <v>53</v>
      </c>
      <c r="L29" s="13" t="s">
        <v>26</v>
      </c>
      <c r="M29" s="13" t="s">
        <v>27</v>
      </c>
      <c r="N29" s="13" t="s">
        <v>53</v>
      </c>
      <c r="O29" s="13" t="s">
        <v>28</v>
      </c>
      <c r="P29" s="13" t="s">
        <v>29</v>
      </c>
      <c r="Q29" s="16">
        <v>101044730</v>
      </c>
      <c r="R29" s="16" t="s">
        <v>80</v>
      </c>
      <c r="S29" s="13" t="s">
        <v>85</v>
      </c>
      <c r="T29" s="21">
        <v>111</v>
      </c>
      <c r="U29" t="e">
        <f>IF(Q29&lt;&gt;0,MATCH(Q29,Лист2!C28:C137),0)</f>
        <v>#N/A</v>
      </c>
    </row>
    <row r="30" spans="1:21" ht="30" x14ac:dyDescent="0.25">
      <c r="A30" s="12">
        <v>28</v>
      </c>
      <c r="B30" s="13" t="s">
        <v>4</v>
      </c>
      <c r="C30" s="14">
        <v>2018</v>
      </c>
      <c r="D30" s="13" t="s">
        <v>49</v>
      </c>
      <c r="E30" s="13" t="s">
        <v>46</v>
      </c>
      <c r="F30" s="13" t="s">
        <v>22</v>
      </c>
      <c r="G30" s="13" t="s">
        <v>21</v>
      </c>
      <c r="H30" s="13"/>
      <c r="I30" s="13"/>
      <c r="J30" s="15" t="s">
        <v>56</v>
      </c>
      <c r="K30" s="13" t="s">
        <v>41</v>
      </c>
      <c r="L30" s="13" t="s">
        <v>26</v>
      </c>
      <c r="M30" s="13" t="s">
        <v>31</v>
      </c>
      <c r="N30" s="13" t="s">
        <v>41</v>
      </c>
      <c r="O30" s="13" t="s">
        <v>28</v>
      </c>
      <c r="P30" s="13" t="s">
        <v>29</v>
      </c>
      <c r="Q30" s="16">
        <v>101042091</v>
      </c>
      <c r="R30" s="16" t="s">
        <v>110</v>
      </c>
      <c r="S30" s="21"/>
      <c r="T30" s="21"/>
      <c r="U30">
        <f>IF(Q30&lt;&gt;0,MATCH(Q30,Лист2!C29:C138),0)</f>
        <v>20</v>
      </c>
    </row>
    <row r="31" spans="1:21" ht="30" x14ac:dyDescent="0.25">
      <c r="A31" s="12">
        <v>29</v>
      </c>
      <c r="B31" s="13" t="s">
        <v>4</v>
      </c>
      <c r="C31" s="14">
        <v>2018</v>
      </c>
      <c r="D31" s="13" t="s">
        <v>49</v>
      </c>
      <c r="E31" s="13" t="s">
        <v>46</v>
      </c>
      <c r="F31" s="13" t="s">
        <v>22</v>
      </c>
      <c r="G31" s="13" t="s">
        <v>21</v>
      </c>
      <c r="H31" s="13"/>
      <c r="I31" s="13"/>
      <c r="J31" s="15" t="s">
        <v>56</v>
      </c>
      <c r="K31" s="13" t="s">
        <v>41</v>
      </c>
      <c r="L31" s="13" t="s">
        <v>26</v>
      </c>
      <c r="M31" s="13" t="s">
        <v>31</v>
      </c>
      <c r="N31" s="13" t="s">
        <v>41</v>
      </c>
      <c r="O31" s="13" t="s">
        <v>28</v>
      </c>
      <c r="P31" s="13" t="s">
        <v>29</v>
      </c>
      <c r="Q31" s="16">
        <v>101041076</v>
      </c>
      <c r="R31" s="16" t="s">
        <v>207</v>
      </c>
      <c r="S31" s="21"/>
      <c r="T31" s="21"/>
      <c r="U31" t="e">
        <f>IF(Q31&lt;&gt;0,MATCH(Q31,Лист2!C30:C139),0)</f>
        <v>#N/A</v>
      </c>
    </row>
    <row r="32" spans="1:21" ht="30" x14ac:dyDescent="0.25">
      <c r="A32" s="12">
        <v>30</v>
      </c>
      <c r="B32" s="13" t="s">
        <v>4</v>
      </c>
      <c r="C32" s="14">
        <v>2018</v>
      </c>
      <c r="D32" s="13" t="s">
        <v>49</v>
      </c>
      <c r="E32" s="13" t="s">
        <v>46</v>
      </c>
      <c r="F32" s="13" t="s">
        <v>22</v>
      </c>
      <c r="G32" s="13" t="s">
        <v>21</v>
      </c>
      <c r="H32" s="13"/>
      <c r="I32" s="13"/>
      <c r="J32" s="15" t="s">
        <v>56</v>
      </c>
      <c r="K32" s="13" t="s">
        <v>41</v>
      </c>
      <c r="L32" s="13" t="s">
        <v>26</v>
      </c>
      <c r="M32" s="13" t="s">
        <v>31</v>
      </c>
      <c r="N32" s="13" t="s">
        <v>41</v>
      </c>
      <c r="O32" s="13" t="s">
        <v>28</v>
      </c>
      <c r="P32" s="13" t="s">
        <v>29</v>
      </c>
      <c r="Q32" s="16">
        <v>101041078</v>
      </c>
      <c r="R32" s="16" t="s">
        <v>207</v>
      </c>
      <c r="S32" s="21"/>
      <c r="T32" s="21"/>
      <c r="U32" t="e">
        <f>IF(Q32&lt;&gt;0,MATCH(Q32,Лист2!C31:C140),0)</f>
        <v>#N/A</v>
      </c>
    </row>
    <row r="33" spans="1:21" ht="30" x14ac:dyDescent="0.25">
      <c r="A33" s="6">
        <v>31</v>
      </c>
      <c r="B33" s="5" t="s">
        <v>4</v>
      </c>
      <c r="C33" s="7">
        <v>2018</v>
      </c>
      <c r="D33" s="5" t="s">
        <v>36</v>
      </c>
      <c r="E33" s="5" t="s">
        <v>46</v>
      </c>
      <c r="F33" s="5" t="s">
        <v>22</v>
      </c>
      <c r="G33" s="5" t="s">
        <v>23</v>
      </c>
      <c r="H33" s="5"/>
      <c r="I33" s="5"/>
      <c r="J33" s="8" t="s">
        <v>57</v>
      </c>
      <c r="K33" s="5" t="s">
        <v>51</v>
      </c>
      <c r="L33" s="5" t="s">
        <v>26</v>
      </c>
      <c r="M33" s="5" t="s">
        <v>27</v>
      </c>
      <c r="N33" s="5" t="s">
        <v>51</v>
      </c>
      <c r="O33" s="5" t="s">
        <v>28</v>
      </c>
      <c r="P33" s="5" t="s">
        <v>29</v>
      </c>
      <c r="Q33" s="3"/>
      <c r="R33" s="3"/>
      <c r="S33" s="2"/>
      <c r="T33" s="2"/>
      <c r="U33">
        <f>IF(Q33&lt;&gt;0,MATCH(Q33,Лист2!C32:C141),0)</f>
        <v>0</v>
      </c>
    </row>
    <row r="34" spans="1:21" ht="30" x14ac:dyDescent="0.25">
      <c r="A34" s="6">
        <v>32</v>
      </c>
      <c r="B34" s="5" t="s">
        <v>4</v>
      </c>
      <c r="C34" s="7">
        <v>2018</v>
      </c>
      <c r="D34" s="5" t="s">
        <v>18</v>
      </c>
      <c r="E34" s="5" t="s">
        <v>58</v>
      </c>
      <c r="F34" s="5" t="s">
        <v>22</v>
      </c>
      <c r="G34" s="5" t="s">
        <v>23</v>
      </c>
      <c r="H34" s="5"/>
      <c r="I34" s="5"/>
      <c r="J34" s="8" t="s">
        <v>59</v>
      </c>
      <c r="K34" s="5" t="s">
        <v>60</v>
      </c>
      <c r="L34" s="5" t="s">
        <v>26</v>
      </c>
      <c r="M34" s="5" t="s">
        <v>31</v>
      </c>
      <c r="N34" s="9" t="s">
        <v>60</v>
      </c>
      <c r="O34" s="5" t="s">
        <v>28</v>
      </c>
      <c r="P34" s="5" t="s">
        <v>29</v>
      </c>
      <c r="Q34" s="3"/>
      <c r="R34" s="3"/>
      <c r="S34" s="2"/>
      <c r="T34" s="2"/>
      <c r="U34">
        <f>IF(Q34&lt;&gt;0,MATCH(Q34,Лист2!C33:C142),0)</f>
        <v>0</v>
      </c>
    </row>
    <row r="35" spans="1:21" ht="45" x14ac:dyDescent="0.25">
      <c r="A35" s="12">
        <v>33</v>
      </c>
      <c r="B35" s="13" t="s">
        <v>4</v>
      </c>
      <c r="C35" s="14">
        <v>2018</v>
      </c>
      <c r="D35" s="13" t="s">
        <v>36</v>
      </c>
      <c r="E35" s="13" t="s">
        <v>19</v>
      </c>
      <c r="F35" s="13" t="s">
        <v>22</v>
      </c>
      <c r="G35" s="13" t="s">
        <v>23</v>
      </c>
      <c r="H35" s="13"/>
      <c r="I35" s="13"/>
      <c r="J35" s="15" t="s">
        <v>52</v>
      </c>
      <c r="K35" s="13" t="s">
        <v>53</v>
      </c>
      <c r="L35" s="13" t="s">
        <v>26</v>
      </c>
      <c r="M35" s="13" t="s">
        <v>27</v>
      </c>
      <c r="N35" s="13" t="s">
        <v>53</v>
      </c>
      <c r="O35" s="13" t="s">
        <v>28</v>
      </c>
      <c r="P35" s="13" t="s">
        <v>29</v>
      </c>
      <c r="Q35" s="16">
        <v>101044733</v>
      </c>
      <c r="R35" s="16" t="s">
        <v>80</v>
      </c>
      <c r="S35" s="13" t="s">
        <v>85</v>
      </c>
      <c r="T35" s="21" t="s">
        <v>86</v>
      </c>
      <c r="U35">
        <f>IF(Q35&lt;&gt;0,MATCH(Q35,Лист2!C34:C143),0)</f>
        <v>16</v>
      </c>
    </row>
    <row r="36" spans="1:21" ht="30" x14ac:dyDescent="0.25">
      <c r="A36" s="12">
        <v>34</v>
      </c>
      <c r="B36" s="13" t="s">
        <v>4</v>
      </c>
      <c r="C36" s="14">
        <v>2018</v>
      </c>
      <c r="D36" s="13" t="s">
        <v>36</v>
      </c>
      <c r="E36" s="13" t="s">
        <v>19</v>
      </c>
      <c r="F36" s="13" t="s">
        <v>22</v>
      </c>
      <c r="G36" s="13" t="s">
        <v>23</v>
      </c>
      <c r="H36" s="13"/>
      <c r="I36" s="13"/>
      <c r="J36" s="15" t="s">
        <v>52</v>
      </c>
      <c r="K36" s="13" t="s">
        <v>53</v>
      </c>
      <c r="L36" s="13" t="s">
        <v>26</v>
      </c>
      <c r="M36" s="13" t="s">
        <v>27</v>
      </c>
      <c r="N36" s="13" t="s">
        <v>53</v>
      </c>
      <c r="O36" s="13" t="s">
        <v>28</v>
      </c>
      <c r="P36" s="13" t="s">
        <v>29</v>
      </c>
      <c r="Q36" s="16">
        <v>101044740</v>
      </c>
      <c r="R36" s="16" t="s">
        <v>93</v>
      </c>
      <c r="S36" s="13" t="s">
        <v>87</v>
      </c>
      <c r="T36" s="21">
        <v>107</v>
      </c>
      <c r="U36" t="e">
        <f>IF(Q36&lt;&gt;0,MATCH(Q36,Лист2!C35:C144),0)</f>
        <v>#N/A</v>
      </c>
    </row>
    <row r="37" spans="1:21" ht="120" x14ac:dyDescent="0.25">
      <c r="A37" s="12">
        <v>35</v>
      </c>
      <c r="B37" s="13" t="s">
        <v>4</v>
      </c>
      <c r="C37" s="14">
        <v>2018</v>
      </c>
      <c r="D37" s="13" t="s">
        <v>45</v>
      </c>
      <c r="E37" s="13" t="s">
        <v>46</v>
      </c>
      <c r="F37" s="13" t="s">
        <v>22</v>
      </c>
      <c r="G37" s="13" t="s">
        <v>21</v>
      </c>
      <c r="H37" s="13"/>
      <c r="I37" s="13"/>
      <c r="J37" s="15" t="s">
        <v>47</v>
      </c>
      <c r="K37" s="13" t="s">
        <v>48</v>
      </c>
      <c r="L37" s="13" t="s">
        <v>26</v>
      </c>
      <c r="M37" s="13" t="s">
        <v>31</v>
      </c>
      <c r="N37" s="13" t="s">
        <v>48</v>
      </c>
      <c r="O37" s="13" t="s">
        <v>28</v>
      </c>
      <c r="P37" s="13" t="s">
        <v>29</v>
      </c>
      <c r="Q37" s="16">
        <v>101042095</v>
      </c>
      <c r="R37" s="16" t="s">
        <v>82</v>
      </c>
      <c r="S37" s="13" t="s">
        <v>83</v>
      </c>
      <c r="T37" s="21"/>
      <c r="U37">
        <f>IF(Q37&lt;&gt;0,MATCH(Q37,Лист2!C36:C145),0)</f>
        <v>13</v>
      </c>
    </row>
    <row r="38" spans="1:21" ht="30" x14ac:dyDescent="0.25">
      <c r="A38" s="12">
        <v>36</v>
      </c>
      <c r="B38" s="13" t="s">
        <v>4</v>
      </c>
      <c r="C38" s="14">
        <v>2018</v>
      </c>
      <c r="D38" s="118" t="s">
        <v>36</v>
      </c>
      <c r="E38" s="13" t="s">
        <v>19</v>
      </c>
      <c r="F38" s="13" t="s">
        <v>20</v>
      </c>
      <c r="G38" s="13" t="s">
        <v>21</v>
      </c>
      <c r="H38" s="13"/>
      <c r="I38" s="13"/>
      <c r="J38" s="13"/>
      <c r="K38" s="13" t="s">
        <v>48</v>
      </c>
      <c r="L38" s="13" t="s">
        <v>26</v>
      </c>
      <c r="M38" s="13" t="s">
        <v>27</v>
      </c>
      <c r="N38" s="13" t="s">
        <v>48</v>
      </c>
      <c r="O38" s="13" t="s">
        <v>28</v>
      </c>
      <c r="P38" s="13" t="s">
        <v>29</v>
      </c>
      <c r="Q38" s="16">
        <v>101044741</v>
      </c>
      <c r="R38" s="16" t="s">
        <v>207</v>
      </c>
      <c r="S38" s="21"/>
      <c r="T38" s="21"/>
      <c r="U38">
        <f>IF(Q38&lt;&gt;0,MATCH(Q38,Лист2!C37:C146),0)</f>
        <v>55</v>
      </c>
    </row>
    <row r="39" spans="1:21" ht="30" x14ac:dyDescent="0.25">
      <c r="A39" s="125">
        <v>37</v>
      </c>
      <c r="B39" s="126" t="s">
        <v>4</v>
      </c>
      <c r="C39" s="127">
        <v>2018</v>
      </c>
      <c r="D39" s="126" t="s">
        <v>36</v>
      </c>
      <c r="E39" s="126" t="s">
        <v>19</v>
      </c>
      <c r="F39" s="126" t="s">
        <v>20</v>
      </c>
      <c r="G39" s="126" t="s">
        <v>21</v>
      </c>
      <c r="H39" s="126"/>
      <c r="I39" s="126"/>
      <c r="J39" s="126"/>
      <c r="K39" s="126" t="s">
        <v>48</v>
      </c>
      <c r="L39" s="126" t="s">
        <v>26</v>
      </c>
      <c r="M39" s="126" t="s">
        <v>27</v>
      </c>
      <c r="N39" s="126" t="s">
        <v>48</v>
      </c>
      <c r="O39" s="126" t="s">
        <v>28</v>
      </c>
      <c r="P39" s="126" t="s">
        <v>29</v>
      </c>
      <c r="Q39" s="128">
        <v>101045553</v>
      </c>
      <c r="R39" s="128"/>
      <c r="S39" s="11"/>
      <c r="T39" s="11"/>
      <c r="U39">
        <f>IF(Q39&lt;&gt;0,MATCH(Q39,Лист2!C38:C147),0)</f>
        <v>2</v>
      </c>
    </row>
    <row r="40" spans="1:21" ht="30" x14ac:dyDescent="0.25">
      <c r="A40" s="12">
        <v>38</v>
      </c>
      <c r="B40" s="13" t="s">
        <v>4</v>
      </c>
      <c r="C40" s="14">
        <v>2018</v>
      </c>
      <c r="D40" s="13" t="s">
        <v>36</v>
      </c>
      <c r="E40" s="118" t="s">
        <v>19</v>
      </c>
      <c r="F40" s="13" t="s">
        <v>20</v>
      </c>
      <c r="G40" s="13" t="s">
        <v>21</v>
      </c>
      <c r="H40" s="13" t="s">
        <v>22</v>
      </c>
      <c r="I40" s="13" t="s">
        <v>23</v>
      </c>
      <c r="J40" s="15" t="s">
        <v>52</v>
      </c>
      <c r="K40" s="13" t="s">
        <v>48</v>
      </c>
      <c r="L40" s="13" t="s">
        <v>26</v>
      </c>
      <c r="M40" s="13" t="s">
        <v>27</v>
      </c>
      <c r="N40" s="13" t="s">
        <v>48</v>
      </c>
      <c r="O40" s="13" t="s">
        <v>28</v>
      </c>
      <c r="P40" s="13" t="s">
        <v>29</v>
      </c>
      <c r="Q40" s="16">
        <v>101044731</v>
      </c>
      <c r="R40" s="16" t="s">
        <v>207</v>
      </c>
      <c r="S40" s="21"/>
      <c r="T40" s="21"/>
      <c r="U40">
        <f>IF(Q40&lt;&gt;0,MATCH(Q40,Лист2!C39:C148),0)</f>
        <v>3</v>
      </c>
    </row>
    <row r="41" spans="1:21" ht="30" x14ac:dyDescent="0.25">
      <c r="A41" s="12">
        <v>39</v>
      </c>
      <c r="B41" s="13" t="s">
        <v>4</v>
      </c>
      <c r="C41" s="14">
        <v>2018</v>
      </c>
      <c r="D41" s="13" t="s">
        <v>36</v>
      </c>
      <c r="E41" s="13" t="s">
        <v>39</v>
      </c>
      <c r="F41" s="13" t="s">
        <v>20</v>
      </c>
      <c r="G41" s="13" t="s">
        <v>21</v>
      </c>
      <c r="H41" s="13" t="s">
        <v>22</v>
      </c>
      <c r="I41" s="13" t="s">
        <v>23</v>
      </c>
      <c r="J41" s="15" t="s">
        <v>61</v>
      </c>
      <c r="K41" s="13" t="s">
        <v>48</v>
      </c>
      <c r="L41" s="13" t="s">
        <v>26</v>
      </c>
      <c r="M41" s="13" t="s">
        <v>27</v>
      </c>
      <c r="N41" s="13" t="s">
        <v>48</v>
      </c>
      <c r="O41" s="13" t="s">
        <v>28</v>
      </c>
      <c r="P41" s="13" t="s">
        <v>29</v>
      </c>
      <c r="Q41" s="16">
        <v>101068822</v>
      </c>
      <c r="R41" s="16" t="s">
        <v>111</v>
      </c>
      <c r="S41" s="21" t="s">
        <v>87</v>
      </c>
      <c r="T41" s="21"/>
      <c r="U41">
        <f>IF(Q41&lt;&gt;0,MATCH(Q41,Лист2!C40:C149),0)</f>
        <v>72</v>
      </c>
    </row>
    <row r="42" spans="1:21" ht="30" x14ac:dyDescent="0.25">
      <c r="A42" s="12">
        <v>40</v>
      </c>
      <c r="B42" s="13" t="s">
        <v>4</v>
      </c>
      <c r="C42" s="14">
        <v>2018</v>
      </c>
      <c r="D42" s="13" t="s">
        <v>36</v>
      </c>
      <c r="E42" s="13" t="s">
        <v>39</v>
      </c>
      <c r="F42" s="13" t="s">
        <v>20</v>
      </c>
      <c r="G42" s="13" t="s">
        <v>21</v>
      </c>
      <c r="H42" s="13" t="s">
        <v>22</v>
      </c>
      <c r="I42" s="13" t="s">
        <v>23</v>
      </c>
      <c r="J42" s="15" t="s">
        <v>61</v>
      </c>
      <c r="K42" s="13" t="s">
        <v>48</v>
      </c>
      <c r="L42" s="13" t="s">
        <v>26</v>
      </c>
      <c r="M42" s="13" t="s">
        <v>27</v>
      </c>
      <c r="N42" s="13" t="s">
        <v>48</v>
      </c>
      <c r="O42" s="13" t="s">
        <v>28</v>
      </c>
      <c r="P42" s="13" t="s">
        <v>29</v>
      </c>
      <c r="Q42" s="16">
        <v>101068819</v>
      </c>
      <c r="R42" s="16" t="s">
        <v>111</v>
      </c>
      <c r="S42" s="21" t="s">
        <v>87</v>
      </c>
      <c r="T42" s="21"/>
      <c r="U42">
        <f>IF(Q42&lt;&gt;0,MATCH(Q42,Лист2!C41:C150),0)</f>
        <v>54</v>
      </c>
    </row>
    <row r="43" spans="1:21" ht="30" x14ac:dyDescent="0.25">
      <c r="A43" s="12">
        <v>41</v>
      </c>
      <c r="B43" s="13" t="s">
        <v>4</v>
      </c>
      <c r="C43" s="14">
        <v>2018</v>
      </c>
      <c r="D43" s="13" t="s">
        <v>36</v>
      </c>
      <c r="E43" s="13" t="s">
        <v>39</v>
      </c>
      <c r="F43" s="13" t="s">
        <v>20</v>
      </c>
      <c r="G43" s="13" t="s">
        <v>21</v>
      </c>
      <c r="H43" s="13" t="s">
        <v>22</v>
      </c>
      <c r="I43" s="13" t="s">
        <v>23</v>
      </c>
      <c r="J43" s="15" t="s">
        <v>61</v>
      </c>
      <c r="K43" s="13" t="s">
        <v>48</v>
      </c>
      <c r="L43" s="13" t="s">
        <v>26</v>
      </c>
      <c r="M43" s="13" t="s">
        <v>27</v>
      </c>
      <c r="N43" s="13" t="s">
        <v>48</v>
      </c>
      <c r="O43" s="13" t="s">
        <v>28</v>
      </c>
      <c r="P43" s="13" t="s">
        <v>29</v>
      </c>
      <c r="Q43" s="16">
        <v>101068820</v>
      </c>
      <c r="R43" s="16" t="s">
        <v>108</v>
      </c>
      <c r="S43" s="21" t="s">
        <v>87</v>
      </c>
      <c r="T43" s="21"/>
      <c r="U43">
        <f>IF(Q43&lt;&gt;0,MATCH(Q43,Лист2!C42:C151),0)</f>
        <v>70</v>
      </c>
    </row>
    <row r="44" spans="1:21" ht="30" x14ac:dyDescent="0.25">
      <c r="A44" s="12">
        <v>42</v>
      </c>
      <c r="B44" s="13" t="s">
        <v>4</v>
      </c>
      <c r="C44" s="14">
        <v>2018</v>
      </c>
      <c r="D44" s="13" t="s">
        <v>18</v>
      </c>
      <c r="E44" s="13" t="s">
        <v>19</v>
      </c>
      <c r="F44" s="13" t="s">
        <v>20</v>
      </c>
      <c r="G44" s="13" t="s">
        <v>21</v>
      </c>
      <c r="H44" s="13" t="s">
        <v>22</v>
      </c>
      <c r="I44" s="13" t="s">
        <v>23</v>
      </c>
      <c r="J44" s="15" t="s">
        <v>52</v>
      </c>
      <c r="K44" s="13" t="s">
        <v>33</v>
      </c>
      <c r="L44" s="13" t="s">
        <v>26</v>
      </c>
      <c r="M44" s="13" t="s">
        <v>27</v>
      </c>
      <c r="N44" s="13" t="s">
        <v>33</v>
      </c>
      <c r="O44" s="13" t="s">
        <v>28</v>
      </c>
      <c r="P44" s="13" t="s">
        <v>29</v>
      </c>
      <c r="Q44" s="16">
        <v>101044726</v>
      </c>
      <c r="R44" s="16" t="s">
        <v>93</v>
      </c>
      <c r="S44" s="21" t="s">
        <v>87</v>
      </c>
      <c r="T44" s="21">
        <v>104</v>
      </c>
      <c r="U44">
        <f>IF(Q44&lt;&gt;0,MATCH(Q44,Лист2!C43:C152),0)</f>
        <v>7</v>
      </c>
    </row>
    <row r="45" spans="1:21" ht="30" x14ac:dyDescent="0.25">
      <c r="A45" s="12">
        <v>43</v>
      </c>
      <c r="B45" s="13" t="s">
        <v>4</v>
      </c>
      <c r="C45" s="14">
        <v>2018</v>
      </c>
      <c r="D45" s="13" t="s">
        <v>18</v>
      </c>
      <c r="E45" s="13" t="s">
        <v>19</v>
      </c>
      <c r="F45" s="13" t="s">
        <v>20</v>
      </c>
      <c r="G45" s="13" t="s">
        <v>21</v>
      </c>
      <c r="H45" s="13" t="s">
        <v>22</v>
      </c>
      <c r="I45" s="13" t="s">
        <v>23</v>
      </c>
      <c r="J45" s="15" t="s">
        <v>52</v>
      </c>
      <c r="K45" s="13" t="s">
        <v>33</v>
      </c>
      <c r="L45" s="13" t="s">
        <v>26</v>
      </c>
      <c r="M45" s="13" t="s">
        <v>27</v>
      </c>
      <c r="N45" s="13" t="s">
        <v>33</v>
      </c>
      <c r="O45" s="13" t="s">
        <v>28</v>
      </c>
      <c r="P45" s="13" t="s">
        <v>29</v>
      </c>
      <c r="Q45" s="16">
        <v>101044738</v>
      </c>
      <c r="R45" s="16" t="s">
        <v>93</v>
      </c>
      <c r="S45" s="21" t="s">
        <v>87</v>
      </c>
      <c r="T45" s="21">
        <v>106</v>
      </c>
      <c r="U45">
        <f>IF(Q45&lt;&gt;0,MATCH(Q45,Лист2!C44:C153),0)</f>
        <v>9</v>
      </c>
    </row>
    <row r="46" spans="1:21" ht="30" x14ac:dyDescent="0.25">
      <c r="A46" s="12">
        <v>44</v>
      </c>
      <c r="B46" s="13" t="s">
        <v>4</v>
      </c>
      <c r="C46" s="14">
        <v>2018</v>
      </c>
      <c r="D46" s="13" t="s">
        <v>18</v>
      </c>
      <c r="E46" s="13" t="s">
        <v>19</v>
      </c>
      <c r="F46" s="13" t="s">
        <v>20</v>
      </c>
      <c r="G46" s="13" t="s">
        <v>21</v>
      </c>
      <c r="H46" s="13" t="s">
        <v>22</v>
      </c>
      <c r="I46" s="13" t="s">
        <v>23</v>
      </c>
      <c r="J46" s="15" t="s">
        <v>52</v>
      </c>
      <c r="K46" s="13" t="s">
        <v>33</v>
      </c>
      <c r="L46" s="13" t="s">
        <v>26</v>
      </c>
      <c r="M46" s="13" t="s">
        <v>27</v>
      </c>
      <c r="N46" s="13" t="s">
        <v>33</v>
      </c>
      <c r="O46" s="13" t="s">
        <v>28</v>
      </c>
      <c r="P46" s="13" t="s">
        <v>29</v>
      </c>
      <c r="Q46" s="16">
        <v>101044739</v>
      </c>
      <c r="R46" s="16" t="s">
        <v>93</v>
      </c>
      <c r="S46" s="21" t="s">
        <v>87</v>
      </c>
      <c r="T46" s="21">
        <v>109</v>
      </c>
      <c r="U46">
        <f>IF(Q46&lt;&gt;0,MATCH(Q46,Лист2!C45:C154),0)</f>
        <v>2</v>
      </c>
    </row>
    <row r="47" spans="1:21" ht="30" x14ac:dyDescent="0.25">
      <c r="A47" s="12">
        <v>45</v>
      </c>
      <c r="B47" s="13" t="s">
        <v>4</v>
      </c>
      <c r="C47" s="14">
        <v>2018</v>
      </c>
      <c r="D47" s="13" t="s">
        <v>18</v>
      </c>
      <c r="E47" s="13" t="s">
        <v>19</v>
      </c>
      <c r="F47" s="13" t="s">
        <v>20</v>
      </c>
      <c r="G47" s="13" t="s">
        <v>21</v>
      </c>
      <c r="H47" s="13" t="s">
        <v>22</v>
      </c>
      <c r="I47" s="13" t="s">
        <v>23</v>
      </c>
      <c r="J47" s="15" t="s">
        <v>52</v>
      </c>
      <c r="K47" s="13" t="s">
        <v>33</v>
      </c>
      <c r="L47" s="13" t="s">
        <v>26</v>
      </c>
      <c r="M47" s="13" t="s">
        <v>27</v>
      </c>
      <c r="N47" s="13" t="s">
        <v>33</v>
      </c>
      <c r="O47" s="13" t="s">
        <v>28</v>
      </c>
      <c r="P47" s="13" t="s">
        <v>29</v>
      </c>
      <c r="Q47" s="16">
        <v>101044725</v>
      </c>
      <c r="R47" s="16" t="s">
        <v>93</v>
      </c>
      <c r="S47" s="21" t="s">
        <v>87</v>
      </c>
      <c r="T47" s="21">
        <v>111</v>
      </c>
      <c r="U47">
        <f>IF(Q47&lt;&gt;0,MATCH(Q47,Лист2!C46:C155),0)</f>
        <v>4</v>
      </c>
    </row>
    <row r="48" spans="1:21" ht="30" x14ac:dyDescent="0.25">
      <c r="A48" s="12">
        <v>46</v>
      </c>
      <c r="B48" s="13" t="s">
        <v>4</v>
      </c>
      <c r="C48" s="14">
        <v>2018</v>
      </c>
      <c r="D48" s="13" t="s">
        <v>18</v>
      </c>
      <c r="E48" s="13" t="s">
        <v>19</v>
      </c>
      <c r="F48" s="13" t="s">
        <v>20</v>
      </c>
      <c r="G48" s="13" t="s">
        <v>21</v>
      </c>
      <c r="H48" s="13" t="s">
        <v>22</v>
      </c>
      <c r="I48" s="13" t="s">
        <v>23</v>
      </c>
      <c r="J48" s="15" t="s">
        <v>52</v>
      </c>
      <c r="K48" s="13" t="s">
        <v>33</v>
      </c>
      <c r="L48" s="13" t="s">
        <v>26</v>
      </c>
      <c r="M48" s="13" t="s">
        <v>27</v>
      </c>
      <c r="N48" s="13" t="s">
        <v>33</v>
      </c>
      <c r="O48" s="13" t="s">
        <v>28</v>
      </c>
      <c r="P48" s="13" t="s">
        <v>29</v>
      </c>
      <c r="Q48" s="16">
        <v>101044722</v>
      </c>
      <c r="R48" s="16" t="s">
        <v>93</v>
      </c>
      <c r="S48" s="21" t="s">
        <v>87</v>
      </c>
      <c r="T48" s="21">
        <v>108</v>
      </c>
      <c r="U48">
        <f>IF(Q48&lt;&gt;0,MATCH(Q48,Лист2!C47:C156),0)</f>
        <v>3</v>
      </c>
    </row>
    <row r="49" spans="1:21" ht="30" x14ac:dyDescent="0.25">
      <c r="A49" s="12">
        <v>47</v>
      </c>
      <c r="B49" s="13" t="s">
        <v>4</v>
      </c>
      <c r="C49" s="14">
        <v>2018</v>
      </c>
      <c r="D49" s="13" t="s">
        <v>18</v>
      </c>
      <c r="E49" s="13" t="s">
        <v>19</v>
      </c>
      <c r="F49" s="13" t="s">
        <v>20</v>
      </c>
      <c r="G49" s="13" t="s">
        <v>21</v>
      </c>
      <c r="H49" s="13" t="s">
        <v>22</v>
      </c>
      <c r="I49" s="13" t="s">
        <v>23</v>
      </c>
      <c r="J49" s="15" t="s">
        <v>52</v>
      </c>
      <c r="K49" s="13" t="s">
        <v>33</v>
      </c>
      <c r="L49" s="13" t="s">
        <v>26</v>
      </c>
      <c r="M49" s="13" t="s">
        <v>27</v>
      </c>
      <c r="N49" s="13" t="s">
        <v>33</v>
      </c>
      <c r="O49" s="13" t="s">
        <v>28</v>
      </c>
      <c r="P49" s="13" t="s">
        <v>29</v>
      </c>
      <c r="Q49" s="16">
        <v>101044735</v>
      </c>
      <c r="R49" s="16" t="s">
        <v>93</v>
      </c>
      <c r="S49" s="21" t="s">
        <v>87</v>
      </c>
      <c r="T49" s="21">
        <v>105</v>
      </c>
      <c r="U49">
        <f>IF(Q49&lt;&gt;0,MATCH(Q49,Лист2!C48:C157),0)</f>
        <v>2</v>
      </c>
    </row>
    <row r="50" spans="1:21" ht="30" x14ac:dyDescent="0.25">
      <c r="A50" s="12">
        <v>48</v>
      </c>
      <c r="B50" s="13" t="s">
        <v>4</v>
      </c>
      <c r="C50" s="14">
        <v>2018</v>
      </c>
      <c r="D50" s="13" t="s">
        <v>18</v>
      </c>
      <c r="E50" s="13" t="s">
        <v>19</v>
      </c>
      <c r="F50" s="13" t="s">
        <v>20</v>
      </c>
      <c r="G50" s="13" t="s">
        <v>21</v>
      </c>
      <c r="H50" s="13" t="s">
        <v>22</v>
      </c>
      <c r="I50" s="13" t="s">
        <v>23</v>
      </c>
      <c r="J50" s="15" t="s">
        <v>52</v>
      </c>
      <c r="K50" s="13" t="s">
        <v>33</v>
      </c>
      <c r="L50" s="13" t="s">
        <v>26</v>
      </c>
      <c r="M50" s="13" t="s">
        <v>27</v>
      </c>
      <c r="N50" s="13" t="s">
        <v>33</v>
      </c>
      <c r="O50" s="13" t="s">
        <v>28</v>
      </c>
      <c r="P50" s="13" t="s">
        <v>29</v>
      </c>
      <c r="Q50" s="16">
        <v>101044727</v>
      </c>
      <c r="R50" s="16" t="s">
        <v>93</v>
      </c>
      <c r="S50" s="21" t="s">
        <v>87</v>
      </c>
      <c r="T50" s="21">
        <v>113</v>
      </c>
      <c r="U50">
        <f>IF(Q50&lt;&gt;0,MATCH(Q50,Лист2!C49:C158),0)</f>
        <v>1</v>
      </c>
    </row>
    <row r="51" spans="1:21" ht="30" x14ac:dyDescent="0.25">
      <c r="A51" s="12">
        <v>49</v>
      </c>
      <c r="B51" s="13" t="s">
        <v>4</v>
      </c>
      <c r="C51" s="14">
        <v>2021</v>
      </c>
      <c r="D51" s="13" t="s">
        <v>62</v>
      </c>
      <c r="E51" s="13" t="s">
        <v>63</v>
      </c>
      <c r="F51" s="13" t="s">
        <v>20</v>
      </c>
      <c r="G51" s="13" t="s">
        <v>23</v>
      </c>
      <c r="H51" s="13" t="s">
        <v>20</v>
      </c>
      <c r="I51" s="13" t="s">
        <v>32</v>
      </c>
      <c r="J51" s="15" t="s">
        <v>64</v>
      </c>
      <c r="K51" s="13" t="s">
        <v>65</v>
      </c>
      <c r="L51" s="13" t="s">
        <v>26</v>
      </c>
      <c r="M51" s="13" t="s">
        <v>27</v>
      </c>
      <c r="N51" s="13" t="s">
        <v>65</v>
      </c>
      <c r="O51" s="13" t="s">
        <v>28</v>
      </c>
      <c r="P51" s="13" t="s">
        <v>29</v>
      </c>
      <c r="Q51" s="16">
        <v>101069175</v>
      </c>
      <c r="R51" s="16" t="s">
        <v>94</v>
      </c>
      <c r="S51" s="21" t="s">
        <v>87</v>
      </c>
      <c r="T51" s="21"/>
      <c r="U51">
        <f>IF(Q51&lt;&gt;0,MATCH(Q51,Лист2!C50:C159),0)</f>
        <v>62</v>
      </c>
    </row>
    <row r="52" spans="1:21" ht="30" x14ac:dyDescent="0.25">
      <c r="A52" s="12">
        <v>50</v>
      </c>
      <c r="B52" s="13" t="s">
        <v>4</v>
      </c>
      <c r="C52" s="14">
        <v>2021</v>
      </c>
      <c r="D52" s="13" t="s">
        <v>62</v>
      </c>
      <c r="E52" s="13" t="s">
        <v>63</v>
      </c>
      <c r="F52" s="13" t="s">
        <v>20</v>
      </c>
      <c r="G52" s="13" t="s">
        <v>23</v>
      </c>
      <c r="H52" s="13" t="s">
        <v>20</v>
      </c>
      <c r="I52" s="13" t="s">
        <v>32</v>
      </c>
      <c r="J52" s="15" t="s">
        <v>64</v>
      </c>
      <c r="K52" s="13" t="s">
        <v>65</v>
      </c>
      <c r="L52" s="13" t="s">
        <v>26</v>
      </c>
      <c r="M52" s="13" t="s">
        <v>27</v>
      </c>
      <c r="N52" s="13" t="s">
        <v>65</v>
      </c>
      <c r="O52" s="13" t="s">
        <v>28</v>
      </c>
      <c r="P52" s="13" t="s">
        <v>29</v>
      </c>
      <c r="Q52" s="16">
        <v>101069173</v>
      </c>
      <c r="R52" s="16" t="s">
        <v>94</v>
      </c>
      <c r="S52" s="21" t="s">
        <v>87</v>
      </c>
      <c r="T52" s="21"/>
      <c r="U52">
        <f>IF(Q52&lt;&gt;0,MATCH(Q52,Лист2!C51:C160),0)</f>
        <v>61</v>
      </c>
    </row>
    <row r="53" spans="1:21" ht="30" x14ac:dyDescent="0.25">
      <c r="A53" s="12">
        <v>51</v>
      </c>
      <c r="B53" s="13" t="s">
        <v>4</v>
      </c>
      <c r="C53" s="14">
        <v>2021</v>
      </c>
      <c r="D53" s="13" t="s">
        <v>62</v>
      </c>
      <c r="E53" s="13" t="s">
        <v>63</v>
      </c>
      <c r="F53" s="13" t="s">
        <v>20</v>
      </c>
      <c r="G53" s="13" t="s">
        <v>23</v>
      </c>
      <c r="H53" s="13" t="s">
        <v>20</v>
      </c>
      <c r="I53" s="13" t="s">
        <v>32</v>
      </c>
      <c r="J53" s="15" t="s">
        <v>64</v>
      </c>
      <c r="K53" s="13" t="s">
        <v>65</v>
      </c>
      <c r="L53" s="13" t="s">
        <v>26</v>
      </c>
      <c r="M53" s="13" t="s">
        <v>27</v>
      </c>
      <c r="N53" s="13" t="s">
        <v>65</v>
      </c>
      <c r="O53" s="13" t="s">
        <v>28</v>
      </c>
      <c r="P53" s="13" t="s">
        <v>29</v>
      </c>
      <c r="Q53" s="16">
        <v>101069174</v>
      </c>
      <c r="R53" s="16" t="s">
        <v>94</v>
      </c>
      <c r="S53" s="21" t="s">
        <v>87</v>
      </c>
      <c r="T53" s="21"/>
      <c r="U53">
        <f>IF(Q53&lt;&gt;0,MATCH(Q53,Лист2!C52:C161),0)</f>
        <v>60</v>
      </c>
    </row>
    <row r="54" spans="1:21" ht="30" x14ac:dyDescent="0.25">
      <c r="A54" s="12">
        <v>52</v>
      </c>
      <c r="B54" s="13" t="s">
        <v>4</v>
      </c>
      <c r="C54" s="14">
        <v>2021</v>
      </c>
      <c r="D54" s="13" t="s">
        <v>62</v>
      </c>
      <c r="E54" s="13" t="s">
        <v>63</v>
      </c>
      <c r="F54" s="13" t="s">
        <v>20</v>
      </c>
      <c r="G54" s="13" t="s">
        <v>23</v>
      </c>
      <c r="H54" s="13" t="s">
        <v>20</v>
      </c>
      <c r="I54" s="13" t="s">
        <v>32</v>
      </c>
      <c r="J54" s="15" t="s">
        <v>64</v>
      </c>
      <c r="K54" s="13" t="s">
        <v>65</v>
      </c>
      <c r="L54" s="13" t="s">
        <v>26</v>
      </c>
      <c r="M54" s="13" t="s">
        <v>27</v>
      </c>
      <c r="N54" s="13" t="s">
        <v>65</v>
      </c>
      <c r="O54" s="13" t="s">
        <v>28</v>
      </c>
      <c r="P54" s="13" t="s">
        <v>29</v>
      </c>
      <c r="Q54" s="16">
        <v>101069172</v>
      </c>
      <c r="R54" s="16" t="s">
        <v>94</v>
      </c>
      <c r="S54" s="21" t="s">
        <v>87</v>
      </c>
      <c r="T54" s="21"/>
      <c r="U54">
        <f>IF(Q54&lt;&gt;0,MATCH(Q54,Лист2!C53:C162),0)</f>
        <v>59</v>
      </c>
    </row>
    <row r="55" spans="1:21" ht="30" x14ac:dyDescent="0.25">
      <c r="A55" s="12">
        <v>53</v>
      </c>
      <c r="B55" s="13" t="s">
        <v>4</v>
      </c>
      <c r="C55" s="14">
        <v>2021</v>
      </c>
      <c r="D55" s="13" t="s">
        <v>62</v>
      </c>
      <c r="E55" s="13" t="s">
        <v>63</v>
      </c>
      <c r="F55" s="13" t="s">
        <v>20</v>
      </c>
      <c r="G55" s="13" t="s">
        <v>23</v>
      </c>
      <c r="H55" s="13" t="s">
        <v>20</v>
      </c>
      <c r="I55" s="13" t="s">
        <v>32</v>
      </c>
      <c r="J55" s="15" t="s">
        <v>64</v>
      </c>
      <c r="K55" s="13" t="s">
        <v>65</v>
      </c>
      <c r="L55" s="13" t="s">
        <v>26</v>
      </c>
      <c r="M55" s="13" t="s">
        <v>27</v>
      </c>
      <c r="N55" s="13" t="s">
        <v>65</v>
      </c>
      <c r="O55" s="13" t="s">
        <v>28</v>
      </c>
      <c r="P55" s="13" t="s">
        <v>29</v>
      </c>
      <c r="Q55" s="16">
        <v>101069177</v>
      </c>
      <c r="R55" s="16" t="s">
        <v>104</v>
      </c>
      <c r="S55" s="21" t="s">
        <v>87</v>
      </c>
      <c r="T55" s="21"/>
      <c r="U55">
        <f>IF(Q55&lt;&gt;0,MATCH(Q55,Лист2!C54:C163),0)</f>
        <v>58</v>
      </c>
    </row>
    <row r="56" spans="1:21" ht="30" x14ac:dyDescent="0.25">
      <c r="A56" s="12">
        <v>54</v>
      </c>
      <c r="B56" s="13" t="s">
        <v>4</v>
      </c>
      <c r="C56" s="14">
        <v>2021</v>
      </c>
      <c r="D56" s="13" t="s">
        <v>62</v>
      </c>
      <c r="E56" s="13" t="s">
        <v>63</v>
      </c>
      <c r="F56" s="13" t="s">
        <v>20</v>
      </c>
      <c r="G56" s="13" t="s">
        <v>23</v>
      </c>
      <c r="H56" s="13" t="s">
        <v>20</v>
      </c>
      <c r="I56" s="13" t="s">
        <v>32</v>
      </c>
      <c r="J56" s="15" t="s">
        <v>64</v>
      </c>
      <c r="K56" s="13" t="s">
        <v>65</v>
      </c>
      <c r="L56" s="13" t="s">
        <v>26</v>
      </c>
      <c r="M56" s="13" t="s">
        <v>27</v>
      </c>
      <c r="N56" s="13" t="s">
        <v>65</v>
      </c>
      <c r="O56" s="13" t="s">
        <v>28</v>
      </c>
      <c r="P56" s="13" t="s">
        <v>29</v>
      </c>
      <c r="Q56" s="16">
        <v>101069178</v>
      </c>
      <c r="R56" s="16" t="s">
        <v>104</v>
      </c>
      <c r="S56" s="21" t="s">
        <v>87</v>
      </c>
      <c r="T56" s="21"/>
      <c r="U56">
        <f>IF(Q56&lt;&gt;0,MATCH(Q56,Лист2!C55:C164),0)</f>
        <v>57</v>
      </c>
    </row>
    <row r="57" spans="1:21" ht="30" x14ac:dyDescent="0.25">
      <c r="A57" s="12">
        <v>55</v>
      </c>
      <c r="B57" s="13" t="s">
        <v>4</v>
      </c>
      <c r="C57" s="14">
        <v>2021</v>
      </c>
      <c r="D57" s="13" t="s">
        <v>62</v>
      </c>
      <c r="E57" s="13" t="s">
        <v>63</v>
      </c>
      <c r="F57" s="13" t="s">
        <v>20</v>
      </c>
      <c r="G57" s="13" t="s">
        <v>23</v>
      </c>
      <c r="H57" s="13" t="s">
        <v>20</v>
      </c>
      <c r="I57" s="13" t="s">
        <v>32</v>
      </c>
      <c r="J57" s="15" t="s">
        <v>64</v>
      </c>
      <c r="K57" s="13" t="s">
        <v>65</v>
      </c>
      <c r="L57" s="13" t="s">
        <v>26</v>
      </c>
      <c r="M57" s="13" t="s">
        <v>27</v>
      </c>
      <c r="N57" s="13" t="s">
        <v>65</v>
      </c>
      <c r="O57" s="13" t="s">
        <v>28</v>
      </c>
      <c r="P57" s="13" t="s">
        <v>29</v>
      </c>
      <c r="Q57" s="16">
        <v>101069184</v>
      </c>
      <c r="R57" s="16" t="s">
        <v>104</v>
      </c>
      <c r="S57" s="21" t="s">
        <v>87</v>
      </c>
      <c r="T57" s="21"/>
      <c r="U57">
        <f>IF(Q57&lt;&gt;0,MATCH(Q57,Лист2!C56:C165),0)</f>
        <v>56</v>
      </c>
    </row>
    <row r="58" spans="1:21" ht="30" x14ac:dyDescent="0.25">
      <c r="A58" s="12">
        <v>56</v>
      </c>
      <c r="B58" s="13" t="s">
        <v>4</v>
      </c>
      <c r="C58" s="14">
        <v>2021</v>
      </c>
      <c r="D58" s="13" t="s">
        <v>62</v>
      </c>
      <c r="E58" s="13" t="s">
        <v>63</v>
      </c>
      <c r="F58" s="13" t="s">
        <v>20</v>
      </c>
      <c r="G58" s="13" t="s">
        <v>23</v>
      </c>
      <c r="H58" s="13" t="s">
        <v>20</v>
      </c>
      <c r="I58" s="13" t="s">
        <v>32</v>
      </c>
      <c r="J58" s="15" t="s">
        <v>64</v>
      </c>
      <c r="K58" s="13" t="s">
        <v>65</v>
      </c>
      <c r="L58" s="13" t="s">
        <v>26</v>
      </c>
      <c r="M58" s="13" t="s">
        <v>27</v>
      </c>
      <c r="N58" s="13" t="s">
        <v>65</v>
      </c>
      <c r="O58" s="13" t="s">
        <v>28</v>
      </c>
      <c r="P58" s="13" t="s">
        <v>29</v>
      </c>
      <c r="Q58" s="16">
        <v>101069181</v>
      </c>
      <c r="R58" s="16" t="s">
        <v>104</v>
      </c>
      <c r="S58" s="21" t="s">
        <v>87</v>
      </c>
      <c r="T58" s="21"/>
      <c r="U58">
        <f>IF(Q58&lt;&gt;0,MATCH(Q58,Лист2!C57:C166),0)</f>
        <v>55</v>
      </c>
    </row>
    <row r="59" spans="1:21" ht="30" x14ac:dyDescent="0.25">
      <c r="A59" s="12">
        <v>57</v>
      </c>
      <c r="B59" s="13" t="s">
        <v>4</v>
      </c>
      <c r="C59" s="14">
        <v>2021</v>
      </c>
      <c r="D59" s="13" t="s">
        <v>62</v>
      </c>
      <c r="E59" s="13" t="s">
        <v>63</v>
      </c>
      <c r="F59" s="13" t="s">
        <v>20</v>
      </c>
      <c r="G59" s="13" t="s">
        <v>23</v>
      </c>
      <c r="H59" s="13" t="s">
        <v>20</v>
      </c>
      <c r="I59" s="13" t="s">
        <v>32</v>
      </c>
      <c r="J59" s="15" t="s">
        <v>64</v>
      </c>
      <c r="K59" s="13" t="s">
        <v>65</v>
      </c>
      <c r="L59" s="13" t="s">
        <v>26</v>
      </c>
      <c r="M59" s="13" t="s">
        <v>27</v>
      </c>
      <c r="N59" s="13" t="s">
        <v>65</v>
      </c>
      <c r="O59" s="13" t="s">
        <v>28</v>
      </c>
      <c r="P59" s="13" t="s">
        <v>29</v>
      </c>
      <c r="Q59" s="16">
        <v>101069182</v>
      </c>
      <c r="R59" s="16" t="s">
        <v>104</v>
      </c>
      <c r="S59" s="21" t="s">
        <v>87</v>
      </c>
      <c r="T59" s="21"/>
      <c r="U59">
        <f>IF(Q59&lt;&gt;0,MATCH(Q59,Лист2!C58:C167),0)</f>
        <v>54</v>
      </c>
    </row>
    <row r="60" spans="1:21" ht="30" x14ac:dyDescent="0.25">
      <c r="A60" s="12">
        <v>58</v>
      </c>
      <c r="B60" s="13" t="s">
        <v>4</v>
      </c>
      <c r="C60" s="14">
        <v>2021</v>
      </c>
      <c r="D60" s="13" t="s">
        <v>62</v>
      </c>
      <c r="E60" s="13" t="s">
        <v>63</v>
      </c>
      <c r="F60" s="13" t="s">
        <v>20</v>
      </c>
      <c r="G60" s="13" t="s">
        <v>23</v>
      </c>
      <c r="H60" s="13" t="s">
        <v>20</v>
      </c>
      <c r="I60" s="13" t="s">
        <v>32</v>
      </c>
      <c r="J60" s="15" t="s">
        <v>64</v>
      </c>
      <c r="K60" s="13" t="s">
        <v>65</v>
      </c>
      <c r="L60" s="13" t="s">
        <v>26</v>
      </c>
      <c r="M60" s="13" t="s">
        <v>27</v>
      </c>
      <c r="N60" s="13" t="s">
        <v>65</v>
      </c>
      <c r="O60" s="13" t="s">
        <v>28</v>
      </c>
      <c r="P60" s="13" t="s">
        <v>29</v>
      </c>
      <c r="Q60" s="16">
        <v>101069176</v>
      </c>
      <c r="R60" s="16" t="s">
        <v>104</v>
      </c>
      <c r="S60" s="21" t="s">
        <v>87</v>
      </c>
      <c r="T60" s="21"/>
      <c r="U60">
        <f>IF(Q60&lt;&gt;0,MATCH(Q60,Лист2!C59:C168),0)</f>
        <v>53</v>
      </c>
    </row>
    <row r="61" spans="1:21" ht="30" x14ac:dyDescent="0.25">
      <c r="A61" s="12">
        <v>59</v>
      </c>
      <c r="B61" s="13" t="s">
        <v>4</v>
      </c>
      <c r="C61" s="14">
        <v>2021</v>
      </c>
      <c r="D61" s="13" t="s">
        <v>62</v>
      </c>
      <c r="E61" s="13" t="s">
        <v>63</v>
      </c>
      <c r="F61" s="13" t="s">
        <v>20</v>
      </c>
      <c r="G61" s="13" t="s">
        <v>23</v>
      </c>
      <c r="H61" s="13" t="s">
        <v>20</v>
      </c>
      <c r="I61" s="13" t="s">
        <v>32</v>
      </c>
      <c r="J61" s="15" t="s">
        <v>64</v>
      </c>
      <c r="K61" s="13" t="s">
        <v>65</v>
      </c>
      <c r="L61" s="13" t="s">
        <v>26</v>
      </c>
      <c r="M61" s="13" t="s">
        <v>27</v>
      </c>
      <c r="N61" s="13" t="s">
        <v>65</v>
      </c>
      <c r="O61" s="13" t="s">
        <v>28</v>
      </c>
      <c r="P61" s="13" t="s">
        <v>29</v>
      </c>
      <c r="Q61" s="16">
        <v>101069186</v>
      </c>
      <c r="R61" s="16" t="s">
        <v>104</v>
      </c>
      <c r="S61" s="21" t="s">
        <v>87</v>
      </c>
      <c r="T61" s="21"/>
      <c r="U61">
        <f>IF(Q61&lt;&gt;0,MATCH(Q61,Лист2!C60:C169),0)</f>
        <v>52</v>
      </c>
    </row>
    <row r="62" spans="1:21" ht="30" x14ac:dyDescent="0.25">
      <c r="A62" s="12">
        <v>60</v>
      </c>
      <c r="B62" s="13" t="s">
        <v>4</v>
      </c>
      <c r="C62" s="14">
        <v>2019</v>
      </c>
      <c r="D62" s="13" t="s">
        <v>18</v>
      </c>
      <c r="E62" s="13" t="s">
        <v>66</v>
      </c>
      <c r="F62" s="13" t="s">
        <v>20</v>
      </c>
      <c r="G62" s="13" t="s">
        <v>55</v>
      </c>
      <c r="H62" s="13" t="s">
        <v>22</v>
      </c>
      <c r="I62" s="13" t="s">
        <v>23</v>
      </c>
      <c r="J62" s="15" t="s">
        <v>24</v>
      </c>
      <c r="K62" s="13" t="s">
        <v>37</v>
      </c>
      <c r="L62" s="13" t="s">
        <v>26</v>
      </c>
      <c r="M62" s="13" t="s">
        <v>31</v>
      </c>
      <c r="N62" s="13" t="s">
        <v>37</v>
      </c>
      <c r="O62" s="13" t="s">
        <v>28</v>
      </c>
      <c r="P62" s="13" t="s">
        <v>29</v>
      </c>
      <c r="Q62" s="16"/>
      <c r="R62" s="16" t="s">
        <v>99</v>
      </c>
      <c r="S62" s="21" t="s">
        <v>87</v>
      </c>
      <c r="T62" s="21" t="s">
        <v>100</v>
      </c>
      <c r="U62">
        <f>IF(Q62&lt;&gt;0,MATCH(Q62,Лист2!C61:C170),0)</f>
        <v>0</v>
      </c>
    </row>
    <row r="63" spans="1:21" ht="30" x14ac:dyDescent="0.25">
      <c r="A63" s="12">
        <v>61</v>
      </c>
      <c r="B63" s="13" t="s">
        <v>4</v>
      </c>
      <c r="C63" s="14">
        <v>2019</v>
      </c>
      <c r="D63" s="13" t="s">
        <v>18</v>
      </c>
      <c r="E63" s="13" t="s">
        <v>66</v>
      </c>
      <c r="F63" s="13" t="s">
        <v>20</v>
      </c>
      <c r="G63" s="13" t="s">
        <v>55</v>
      </c>
      <c r="H63" s="13" t="s">
        <v>22</v>
      </c>
      <c r="I63" s="13" t="s">
        <v>23</v>
      </c>
      <c r="J63" s="15" t="s">
        <v>24</v>
      </c>
      <c r="K63" s="13" t="s">
        <v>37</v>
      </c>
      <c r="L63" s="13" t="s">
        <v>26</v>
      </c>
      <c r="M63" s="13" t="s">
        <v>31</v>
      </c>
      <c r="N63" s="13" t="s">
        <v>37</v>
      </c>
      <c r="O63" s="13" t="s">
        <v>28</v>
      </c>
      <c r="P63" s="13" t="s">
        <v>29</v>
      </c>
      <c r="Q63" s="16"/>
      <c r="R63" s="16" t="s">
        <v>99</v>
      </c>
      <c r="S63" s="21" t="s">
        <v>87</v>
      </c>
      <c r="T63" s="21" t="s">
        <v>100</v>
      </c>
      <c r="U63">
        <f>IF(Q63&lt;&gt;0,MATCH(Q63,Лист2!C62:C171),0)</f>
        <v>0</v>
      </c>
    </row>
    <row r="64" spans="1:21" ht="30" x14ac:dyDescent="0.25">
      <c r="A64" s="12">
        <v>62</v>
      </c>
      <c r="B64" s="13" t="s">
        <v>4</v>
      </c>
      <c r="C64" s="14">
        <v>2020</v>
      </c>
      <c r="D64" s="13" t="s">
        <v>18</v>
      </c>
      <c r="E64" s="13" t="s">
        <v>19</v>
      </c>
      <c r="F64" s="13" t="s">
        <v>20</v>
      </c>
      <c r="G64" s="13" t="s">
        <v>32</v>
      </c>
      <c r="H64" s="13"/>
      <c r="I64" s="13"/>
      <c r="J64" s="15" t="s">
        <v>30</v>
      </c>
      <c r="K64" s="13" t="s">
        <v>44</v>
      </c>
      <c r="L64" s="13" t="s">
        <v>26</v>
      </c>
      <c r="M64" s="13" t="s">
        <v>27</v>
      </c>
      <c r="N64" s="13" t="s">
        <v>44</v>
      </c>
      <c r="O64" s="13" t="s">
        <v>28</v>
      </c>
      <c r="P64" s="13" t="s">
        <v>29</v>
      </c>
      <c r="Q64" s="16">
        <v>101069075</v>
      </c>
      <c r="R64" s="16" t="s">
        <v>96</v>
      </c>
      <c r="S64" s="21" t="s">
        <v>87</v>
      </c>
      <c r="T64" s="21"/>
      <c r="U64">
        <f>IF(Q64&lt;&gt;0,MATCH(Q64,Лист2!C63:C172),0)</f>
        <v>49</v>
      </c>
    </row>
    <row r="65" spans="1:21" ht="30" x14ac:dyDescent="0.25">
      <c r="A65" s="6">
        <v>63</v>
      </c>
      <c r="B65" s="5" t="s">
        <v>4</v>
      </c>
      <c r="C65" s="7">
        <v>2019</v>
      </c>
      <c r="D65" s="5" t="s">
        <v>18</v>
      </c>
      <c r="E65" s="5" t="s">
        <v>19</v>
      </c>
      <c r="F65" s="5" t="s">
        <v>20</v>
      </c>
      <c r="G65" s="5" t="s">
        <v>32</v>
      </c>
      <c r="H65" s="5"/>
      <c r="I65" s="5"/>
      <c r="J65" s="5"/>
      <c r="K65" s="5" t="s">
        <v>33</v>
      </c>
      <c r="L65" s="5" t="s">
        <v>26</v>
      </c>
      <c r="M65" s="5" t="s">
        <v>31</v>
      </c>
      <c r="N65" s="5" t="s">
        <v>33</v>
      </c>
      <c r="O65" s="5" t="s">
        <v>28</v>
      </c>
      <c r="P65" s="5" t="s">
        <v>29</v>
      </c>
      <c r="Q65" s="3"/>
      <c r="R65" s="3"/>
      <c r="S65" s="2"/>
      <c r="T65" s="2"/>
      <c r="U65">
        <f>IF(Q65&lt;&gt;0,MATCH(Q65,Лист2!C64:C173),0)</f>
        <v>0</v>
      </c>
    </row>
    <row r="66" spans="1:21" ht="30" x14ac:dyDescent="0.25">
      <c r="A66" s="6">
        <v>64</v>
      </c>
      <c r="B66" s="5" t="s">
        <v>4</v>
      </c>
      <c r="C66" s="7">
        <v>2019</v>
      </c>
      <c r="D66" s="5" t="s">
        <v>18</v>
      </c>
      <c r="E66" s="5" t="s">
        <v>19</v>
      </c>
      <c r="F66" s="5" t="s">
        <v>20</v>
      </c>
      <c r="G66" s="5" t="s">
        <v>32</v>
      </c>
      <c r="H66" s="5"/>
      <c r="I66" s="5"/>
      <c r="J66" s="5"/>
      <c r="K66" s="5" t="s">
        <v>33</v>
      </c>
      <c r="L66" s="5" t="s">
        <v>26</v>
      </c>
      <c r="M66" s="5" t="s">
        <v>31</v>
      </c>
      <c r="N66" s="5" t="s">
        <v>33</v>
      </c>
      <c r="O66" s="5" t="s">
        <v>28</v>
      </c>
      <c r="P66" s="5" t="s">
        <v>29</v>
      </c>
      <c r="Q66" s="3"/>
      <c r="R66" s="3"/>
      <c r="S66" s="2"/>
      <c r="T66" s="2"/>
      <c r="U66">
        <f>IF(Q66&lt;&gt;0,MATCH(Q66,Лист2!C65:C174),0)</f>
        <v>0</v>
      </c>
    </row>
    <row r="67" spans="1:21" ht="30" x14ac:dyDescent="0.25">
      <c r="A67" s="12">
        <v>65</v>
      </c>
      <c r="B67" s="13" t="s">
        <v>4</v>
      </c>
      <c r="C67" s="14">
        <v>2022</v>
      </c>
      <c r="D67" s="13" t="s">
        <v>36</v>
      </c>
      <c r="E67" s="13" t="s">
        <v>39</v>
      </c>
      <c r="F67" s="13" t="s">
        <v>20</v>
      </c>
      <c r="G67" s="13" t="s">
        <v>32</v>
      </c>
      <c r="H67" s="13"/>
      <c r="I67" s="13"/>
      <c r="J67" s="13"/>
      <c r="K67" s="13" t="s">
        <v>67</v>
      </c>
      <c r="L67" s="13" t="s">
        <v>26</v>
      </c>
      <c r="M67" s="13" t="s">
        <v>31</v>
      </c>
      <c r="N67" s="13" t="s">
        <v>67</v>
      </c>
      <c r="O67" s="13" t="s">
        <v>28</v>
      </c>
      <c r="P67" s="13" t="s">
        <v>29</v>
      </c>
      <c r="Q67" s="17" t="s">
        <v>101</v>
      </c>
      <c r="R67" s="16" t="s">
        <v>91</v>
      </c>
      <c r="S67" s="13" t="s">
        <v>87</v>
      </c>
      <c r="T67" s="21"/>
      <c r="U67" t="e">
        <f>IF(Q67&lt;&gt;0,MATCH(Q67,Лист2!C66:C175),0)</f>
        <v>#N/A</v>
      </c>
    </row>
    <row r="68" spans="1:21" ht="30" x14ac:dyDescent="0.25">
      <c r="A68" s="12">
        <v>66</v>
      </c>
      <c r="B68" s="13" t="s">
        <v>4</v>
      </c>
      <c r="C68" s="14">
        <v>2019</v>
      </c>
      <c r="D68" s="13" t="s">
        <v>18</v>
      </c>
      <c r="E68" s="13" t="s">
        <v>19</v>
      </c>
      <c r="F68" s="13" t="s">
        <v>22</v>
      </c>
      <c r="G68" s="13" t="s">
        <v>23</v>
      </c>
      <c r="H68" s="13"/>
      <c r="I68" s="13"/>
      <c r="J68" s="15" t="s">
        <v>68</v>
      </c>
      <c r="K68" s="13" t="s">
        <v>25</v>
      </c>
      <c r="L68" s="13" t="s">
        <v>26</v>
      </c>
      <c r="M68" s="13" t="s">
        <v>27</v>
      </c>
      <c r="N68" s="13" t="s">
        <v>25</v>
      </c>
      <c r="O68" s="13" t="s">
        <v>28</v>
      </c>
      <c r="P68" s="13" t="s">
        <v>29</v>
      </c>
      <c r="Q68" s="16">
        <v>101069048</v>
      </c>
      <c r="R68" s="16" t="s">
        <v>103</v>
      </c>
      <c r="S68" s="13" t="s">
        <v>87</v>
      </c>
      <c r="T68" s="21"/>
      <c r="U68">
        <f>IF(Q68&lt;&gt;0,MATCH(Q68,Лист2!C67:C176),0)</f>
        <v>45</v>
      </c>
    </row>
    <row r="69" spans="1:21" ht="30" x14ac:dyDescent="0.25">
      <c r="A69" s="12">
        <v>67</v>
      </c>
      <c r="B69" s="13" t="s">
        <v>4</v>
      </c>
      <c r="C69" s="14">
        <v>2021</v>
      </c>
      <c r="D69" s="13" t="s">
        <v>62</v>
      </c>
      <c r="E69" s="13" t="s">
        <v>63</v>
      </c>
      <c r="F69" s="13" t="s">
        <v>20</v>
      </c>
      <c r="G69" s="13" t="s">
        <v>23</v>
      </c>
      <c r="H69" s="13" t="s">
        <v>20</v>
      </c>
      <c r="I69" s="13" t="s">
        <v>32</v>
      </c>
      <c r="J69" s="15" t="s">
        <v>64</v>
      </c>
      <c r="K69" s="13" t="s">
        <v>65</v>
      </c>
      <c r="L69" s="13" t="s">
        <v>26</v>
      </c>
      <c r="M69" s="13" t="s">
        <v>27</v>
      </c>
      <c r="N69" s="13" t="s">
        <v>65</v>
      </c>
      <c r="O69" s="13" t="s">
        <v>28</v>
      </c>
      <c r="P69" s="13" t="s">
        <v>29</v>
      </c>
      <c r="Q69" s="16">
        <v>101069179</v>
      </c>
      <c r="R69" s="16" t="s">
        <v>104</v>
      </c>
      <c r="S69" s="13" t="s">
        <v>87</v>
      </c>
      <c r="T69" s="21"/>
      <c r="U69">
        <f>IF(Q69&lt;&gt;0,MATCH(Q69,Лист2!C68:C177),0)</f>
        <v>44</v>
      </c>
    </row>
    <row r="70" spans="1:21" ht="30" x14ac:dyDescent="0.25">
      <c r="A70" s="12">
        <v>68</v>
      </c>
      <c r="B70" s="13" t="s">
        <v>4</v>
      </c>
      <c r="C70" s="14">
        <v>2021</v>
      </c>
      <c r="D70" s="13" t="s">
        <v>62</v>
      </c>
      <c r="E70" s="13" t="s">
        <v>63</v>
      </c>
      <c r="F70" s="13" t="s">
        <v>20</v>
      </c>
      <c r="G70" s="13" t="s">
        <v>23</v>
      </c>
      <c r="H70" s="13" t="s">
        <v>20</v>
      </c>
      <c r="I70" s="13" t="s">
        <v>32</v>
      </c>
      <c r="J70" s="15" t="s">
        <v>64</v>
      </c>
      <c r="K70" s="13" t="s">
        <v>65</v>
      </c>
      <c r="L70" s="13" t="s">
        <v>26</v>
      </c>
      <c r="M70" s="13" t="s">
        <v>27</v>
      </c>
      <c r="N70" s="13" t="s">
        <v>65</v>
      </c>
      <c r="O70" s="13" t="s">
        <v>28</v>
      </c>
      <c r="P70" s="13" t="s">
        <v>29</v>
      </c>
      <c r="Q70" s="16">
        <v>101069185</v>
      </c>
      <c r="R70" s="16" t="s">
        <v>104</v>
      </c>
      <c r="S70" s="13" t="s">
        <v>87</v>
      </c>
      <c r="T70" s="21"/>
      <c r="U70">
        <f>IF(Q70&lt;&gt;0,MATCH(Q70,Лист2!C69:C178),0)</f>
        <v>43</v>
      </c>
    </row>
    <row r="71" spans="1:21" ht="30" x14ac:dyDescent="0.25">
      <c r="A71" s="12">
        <v>69</v>
      </c>
      <c r="B71" s="13" t="s">
        <v>4</v>
      </c>
      <c r="C71" s="14">
        <v>2021</v>
      </c>
      <c r="D71" s="13" t="s">
        <v>62</v>
      </c>
      <c r="E71" s="13" t="s">
        <v>63</v>
      </c>
      <c r="F71" s="13" t="s">
        <v>20</v>
      </c>
      <c r="G71" s="13" t="s">
        <v>23</v>
      </c>
      <c r="H71" s="13" t="s">
        <v>20</v>
      </c>
      <c r="I71" s="13" t="s">
        <v>32</v>
      </c>
      <c r="J71" s="15" t="s">
        <v>64</v>
      </c>
      <c r="K71" s="13" t="s">
        <v>65</v>
      </c>
      <c r="L71" s="13" t="s">
        <v>26</v>
      </c>
      <c r="M71" s="13" t="s">
        <v>27</v>
      </c>
      <c r="N71" s="13" t="s">
        <v>65</v>
      </c>
      <c r="O71" s="13" t="s">
        <v>28</v>
      </c>
      <c r="P71" s="13" t="s">
        <v>29</v>
      </c>
      <c r="Q71" s="16">
        <v>101069180</v>
      </c>
      <c r="R71" s="16" t="s">
        <v>104</v>
      </c>
      <c r="S71" s="13" t="s">
        <v>87</v>
      </c>
      <c r="T71" s="21"/>
      <c r="U71">
        <f>IF(Q71&lt;&gt;0,MATCH(Q71,Лист2!C70:C179),0)</f>
        <v>42</v>
      </c>
    </row>
    <row r="72" spans="1:21" ht="30" x14ac:dyDescent="0.25">
      <c r="A72" s="12">
        <v>70</v>
      </c>
      <c r="B72" s="13" t="s">
        <v>4</v>
      </c>
      <c r="C72" s="14">
        <v>2021</v>
      </c>
      <c r="D72" s="13" t="s">
        <v>62</v>
      </c>
      <c r="E72" s="13" t="s">
        <v>63</v>
      </c>
      <c r="F72" s="13" t="s">
        <v>20</v>
      </c>
      <c r="G72" s="13" t="s">
        <v>23</v>
      </c>
      <c r="H72" s="13" t="s">
        <v>20</v>
      </c>
      <c r="I72" s="13" t="s">
        <v>32</v>
      </c>
      <c r="J72" s="15" t="s">
        <v>64</v>
      </c>
      <c r="K72" s="13" t="s">
        <v>65</v>
      </c>
      <c r="L72" s="13" t="s">
        <v>26</v>
      </c>
      <c r="M72" s="13" t="s">
        <v>27</v>
      </c>
      <c r="N72" s="13" t="s">
        <v>65</v>
      </c>
      <c r="O72" s="13" t="s">
        <v>28</v>
      </c>
      <c r="P72" s="13" t="s">
        <v>29</v>
      </c>
      <c r="Q72" s="16">
        <v>101069183</v>
      </c>
      <c r="R72" s="16" t="s">
        <v>104</v>
      </c>
      <c r="S72" s="13" t="s">
        <v>87</v>
      </c>
      <c r="T72" s="21"/>
      <c r="U72">
        <f>IF(Q72&lt;&gt;0,MATCH(Q72,Лист2!C71:C180),0)</f>
        <v>41</v>
      </c>
    </row>
    <row r="73" spans="1:21" ht="30" x14ac:dyDescent="0.25">
      <c r="A73" s="12">
        <v>71</v>
      </c>
      <c r="B73" s="13" t="s">
        <v>4</v>
      </c>
      <c r="C73" s="14">
        <v>2018</v>
      </c>
      <c r="D73" s="13" t="s">
        <v>36</v>
      </c>
      <c r="E73" s="13" t="s">
        <v>63</v>
      </c>
      <c r="F73" s="13" t="s">
        <v>20</v>
      </c>
      <c r="G73" s="13" t="s">
        <v>23</v>
      </c>
      <c r="H73" s="13" t="s">
        <v>20</v>
      </c>
      <c r="I73" s="13" t="s">
        <v>32</v>
      </c>
      <c r="J73" s="15" t="s">
        <v>69</v>
      </c>
      <c r="K73" s="13" t="s">
        <v>25</v>
      </c>
      <c r="L73" s="13" t="s">
        <v>26</v>
      </c>
      <c r="M73" s="13" t="s">
        <v>27</v>
      </c>
      <c r="N73" s="13" t="s">
        <v>25</v>
      </c>
      <c r="O73" s="13" t="s">
        <v>28</v>
      </c>
      <c r="P73" s="13" t="s">
        <v>29</v>
      </c>
      <c r="Q73" s="16">
        <v>101045726</v>
      </c>
      <c r="R73" s="16" t="s">
        <v>82</v>
      </c>
      <c r="S73" s="13" t="s">
        <v>84</v>
      </c>
      <c r="T73" s="21"/>
      <c r="U73">
        <f>IF(Q73&lt;&gt;0,MATCH(Q73,Лист2!C72:C181),0)</f>
        <v>20</v>
      </c>
    </row>
    <row r="74" spans="1:21" ht="30" x14ac:dyDescent="0.25">
      <c r="A74" s="12">
        <v>72</v>
      </c>
      <c r="B74" s="13" t="s">
        <v>4</v>
      </c>
      <c r="C74" s="14">
        <v>2018</v>
      </c>
      <c r="D74" s="13" t="s">
        <v>18</v>
      </c>
      <c r="E74" s="13" t="s">
        <v>19</v>
      </c>
      <c r="F74" s="13" t="s">
        <v>20</v>
      </c>
      <c r="G74" s="13" t="s">
        <v>21</v>
      </c>
      <c r="H74" s="13" t="s">
        <v>22</v>
      </c>
      <c r="I74" s="13" t="s">
        <v>23</v>
      </c>
      <c r="J74" s="15" t="s">
        <v>52</v>
      </c>
      <c r="K74" s="13" t="s">
        <v>33</v>
      </c>
      <c r="L74" s="13" t="s">
        <v>26</v>
      </c>
      <c r="M74" s="13" t="s">
        <v>27</v>
      </c>
      <c r="N74" s="13" t="s">
        <v>33</v>
      </c>
      <c r="O74" s="13" t="s">
        <v>28</v>
      </c>
      <c r="P74" s="13" t="s">
        <v>29</v>
      </c>
      <c r="Q74" s="16">
        <v>101044737</v>
      </c>
      <c r="R74" s="16" t="s">
        <v>95</v>
      </c>
      <c r="S74" s="21" t="s">
        <v>87</v>
      </c>
      <c r="T74" s="21"/>
      <c r="U74" t="e">
        <f>IF(Q74&lt;&gt;0,MATCH(Q74,Лист2!C73:C182),0)</f>
        <v>#N/A</v>
      </c>
    </row>
    <row r="75" spans="1:21" ht="30" x14ac:dyDescent="0.25">
      <c r="A75" s="12">
        <v>73</v>
      </c>
      <c r="B75" s="13" t="s">
        <v>4</v>
      </c>
      <c r="C75" s="14">
        <v>2018</v>
      </c>
      <c r="D75" s="13" t="s">
        <v>18</v>
      </c>
      <c r="E75" s="13" t="s">
        <v>19</v>
      </c>
      <c r="F75" s="13" t="s">
        <v>20</v>
      </c>
      <c r="G75" s="13" t="s">
        <v>21</v>
      </c>
      <c r="H75" s="13" t="s">
        <v>22</v>
      </c>
      <c r="I75" s="13" t="s">
        <v>23</v>
      </c>
      <c r="J75" s="15" t="s">
        <v>52</v>
      </c>
      <c r="K75" s="13" t="s">
        <v>33</v>
      </c>
      <c r="L75" s="13" t="s">
        <v>26</v>
      </c>
      <c r="M75" s="13" t="s">
        <v>27</v>
      </c>
      <c r="N75" s="13" t="s">
        <v>33</v>
      </c>
      <c r="O75" s="13" t="s">
        <v>28</v>
      </c>
      <c r="P75" s="13" t="s">
        <v>29</v>
      </c>
      <c r="Q75" s="16">
        <v>101044723</v>
      </c>
      <c r="R75" s="16" t="s">
        <v>95</v>
      </c>
      <c r="S75" s="21" t="s">
        <v>87</v>
      </c>
      <c r="T75" s="21"/>
      <c r="U75" t="e">
        <f>IF(Q75&lt;&gt;0,MATCH(Q75,Лист2!C74:C183),0)</f>
        <v>#N/A</v>
      </c>
    </row>
    <row r="76" spans="1:21" ht="30" x14ac:dyDescent="0.25">
      <c r="A76" s="12">
        <v>74</v>
      </c>
      <c r="B76" s="13" t="s">
        <v>4</v>
      </c>
      <c r="C76" s="14">
        <v>2020</v>
      </c>
      <c r="D76" s="13" t="s">
        <v>18</v>
      </c>
      <c r="E76" s="13" t="s">
        <v>19</v>
      </c>
      <c r="F76" s="13" t="s">
        <v>20</v>
      </c>
      <c r="G76" s="13" t="s">
        <v>21</v>
      </c>
      <c r="H76" s="13" t="s">
        <v>22</v>
      </c>
      <c r="I76" s="13" t="s">
        <v>23</v>
      </c>
      <c r="J76" s="15" t="s">
        <v>24</v>
      </c>
      <c r="K76" s="13" t="s">
        <v>25</v>
      </c>
      <c r="L76" s="13" t="s">
        <v>26</v>
      </c>
      <c r="M76" s="13" t="s">
        <v>27</v>
      </c>
      <c r="N76" s="13" t="s">
        <v>25</v>
      </c>
      <c r="O76" s="13" t="s">
        <v>28</v>
      </c>
      <c r="P76" s="13" t="s">
        <v>29</v>
      </c>
      <c r="Q76" s="16">
        <v>101069072</v>
      </c>
      <c r="R76" s="16" t="s">
        <v>93</v>
      </c>
      <c r="S76" s="21" t="s">
        <v>84</v>
      </c>
      <c r="T76" s="21" t="s">
        <v>97</v>
      </c>
      <c r="U76">
        <f>IF(Q76&lt;&gt;0,MATCH(Q76,Лист2!C75:C184),0)</f>
        <v>37</v>
      </c>
    </row>
    <row r="77" spans="1:21" ht="30" x14ac:dyDescent="0.25">
      <c r="A77" s="12">
        <v>75</v>
      </c>
      <c r="B77" s="13" t="s">
        <v>4</v>
      </c>
      <c r="C77" s="14">
        <v>2018</v>
      </c>
      <c r="D77" s="13" t="s">
        <v>49</v>
      </c>
      <c r="E77" s="13" t="s">
        <v>46</v>
      </c>
      <c r="F77" s="13" t="s">
        <v>22</v>
      </c>
      <c r="G77" s="13" t="s">
        <v>21</v>
      </c>
      <c r="H77" s="13"/>
      <c r="I77" s="13"/>
      <c r="J77" s="15" t="s">
        <v>56</v>
      </c>
      <c r="K77" s="13" t="s">
        <v>41</v>
      </c>
      <c r="L77" s="13" t="s">
        <v>26</v>
      </c>
      <c r="M77" s="13" t="s">
        <v>31</v>
      </c>
      <c r="N77" s="13" t="s">
        <v>41</v>
      </c>
      <c r="O77" s="13" t="s">
        <v>28</v>
      </c>
      <c r="P77" s="13" t="s">
        <v>29</v>
      </c>
      <c r="Q77" s="16">
        <v>101041079</v>
      </c>
      <c r="R77" s="16" t="s">
        <v>207</v>
      </c>
      <c r="S77" s="21"/>
      <c r="T77" s="21"/>
      <c r="U77" t="e">
        <f>IF(Q77&lt;&gt;0,MATCH(Q77,Лист2!C76:C185),0)</f>
        <v>#N/A</v>
      </c>
    </row>
    <row r="78" spans="1:21" ht="30" x14ac:dyDescent="0.25">
      <c r="A78" s="12">
        <v>76</v>
      </c>
      <c r="B78" s="13" t="s">
        <v>4</v>
      </c>
      <c r="C78" s="14">
        <v>2022</v>
      </c>
      <c r="D78" s="13" t="s">
        <v>36</v>
      </c>
      <c r="E78" s="13" t="s">
        <v>39</v>
      </c>
      <c r="F78" s="13" t="s">
        <v>20</v>
      </c>
      <c r="G78" s="13" t="s">
        <v>32</v>
      </c>
      <c r="H78" s="13"/>
      <c r="I78" s="13"/>
      <c r="J78" s="13"/>
      <c r="K78" s="13" t="s">
        <v>67</v>
      </c>
      <c r="L78" s="13" t="s">
        <v>26</v>
      </c>
      <c r="M78" s="13" t="s">
        <v>31</v>
      </c>
      <c r="N78" s="13" t="s">
        <v>67</v>
      </c>
      <c r="O78" s="13" t="s">
        <v>28</v>
      </c>
      <c r="P78" s="13" t="s">
        <v>29</v>
      </c>
      <c r="Q78" s="16"/>
      <c r="R78" s="16" t="s">
        <v>207</v>
      </c>
      <c r="S78" s="21"/>
      <c r="T78" s="21"/>
      <c r="U78">
        <f>IF(Q78&lt;&gt;0,MATCH(Q78,Лист2!C77:C186),0)</f>
        <v>0</v>
      </c>
    </row>
    <row r="79" spans="1:21" ht="30" x14ac:dyDescent="0.25">
      <c r="A79" s="12">
        <v>77</v>
      </c>
      <c r="B79" s="13" t="s">
        <v>4</v>
      </c>
      <c r="C79" s="14">
        <v>2022</v>
      </c>
      <c r="D79" s="13" t="s">
        <v>36</v>
      </c>
      <c r="E79" s="13" t="s">
        <v>39</v>
      </c>
      <c r="F79" s="13" t="s">
        <v>20</v>
      </c>
      <c r="G79" s="13" t="s">
        <v>32</v>
      </c>
      <c r="H79" s="13"/>
      <c r="I79" s="13"/>
      <c r="J79" s="13"/>
      <c r="K79" s="13" t="s">
        <v>67</v>
      </c>
      <c r="L79" s="13" t="s">
        <v>26</v>
      </c>
      <c r="M79" s="13" t="s">
        <v>31</v>
      </c>
      <c r="N79" s="13" t="s">
        <v>67</v>
      </c>
      <c r="O79" s="13" t="s">
        <v>28</v>
      </c>
      <c r="P79" s="13" t="s">
        <v>29</v>
      </c>
      <c r="Q79" s="16"/>
      <c r="R79" s="16" t="s">
        <v>207</v>
      </c>
      <c r="S79" s="21"/>
      <c r="T79" s="21"/>
      <c r="U79">
        <f>IF(Q79&lt;&gt;0,MATCH(Q79,Лист2!C78:C187),0)</f>
        <v>0</v>
      </c>
    </row>
    <row r="80" spans="1:21" ht="30" x14ac:dyDescent="0.25">
      <c r="A80" s="12">
        <v>78</v>
      </c>
      <c r="B80" s="13" t="s">
        <v>4</v>
      </c>
      <c r="C80" s="14">
        <v>2018</v>
      </c>
      <c r="D80" s="13" t="s">
        <v>36</v>
      </c>
      <c r="E80" s="19" t="s">
        <v>58</v>
      </c>
      <c r="F80" s="13" t="s">
        <v>22</v>
      </c>
      <c r="G80" s="13" t="s">
        <v>23</v>
      </c>
      <c r="H80" s="13"/>
      <c r="I80" s="13"/>
      <c r="J80" s="15" t="s">
        <v>70</v>
      </c>
      <c r="K80" s="13" t="s">
        <v>33</v>
      </c>
      <c r="L80" s="13" t="s">
        <v>26</v>
      </c>
      <c r="M80" s="13" t="s">
        <v>27</v>
      </c>
      <c r="N80" s="13" t="s">
        <v>33</v>
      </c>
      <c r="O80" s="13" t="s">
        <v>28</v>
      </c>
      <c r="P80" s="13" t="s">
        <v>29</v>
      </c>
      <c r="Q80" s="16">
        <v>101044732</v>
      </c>
      <c r="R80" s="16" t="s">
        <v>93</v>
      </c>
      <c r="S80" s="21" t="s">
        <v>84</v>
      </c>
      <c r="T80" s="21">
        <v>110</v>
      </c>
      <c r="U80">
        <f>IF(Q80&lt;&gt;0,MATCH(Q80,Лист2!C79:C188),0)</f>
        <v>13</v>
      </c>
    </row>
    <row r="81" spans="1:21" ht="30" x14ac:dyDescent="0.25">
      <c r="A81" s="12">
        <v>79</v>
      </c>
      <c r="B81" s="13" t="s">
        <v>4</v>
      </c>
      <c r="C81" s="14">
        <v>2018</v>
      </c>
      <c r="D81" s="13" t="s">
        <v>36</v>
      </c>
      <c r="E81" s="19" t="s">
        <v>58</v>
      </c>
      <c r="F81" s="13" t="s">
        <v>22</v>
      </c>
      <c r="G81" s="13" t="s">
        <v>23</v>
      </c>
      <c r="H81" s="13"/>
      <c r="I81" s="13"/>
      <c r="J81" s="15" t="s">
        <v>70</v>
      </c>
      <c r="K81" s="13" t="s">
        <v>33</v>
      </c>
      <c r="L81" s="13" t="s">
        <v>26</v>
      </c>
      <c r="M81" s="13" t="s">
        <v>27</v>
      </c>
      <c r="N81" s="13" t="s">
        <v>33</v>
      </c>
      <c r="O81" s="13" t="s">
        <v>28</v>
      </c>
      <c r="P81" s="13" t="s">
        <v>29</v>
      </c>
      <c r="Q81" s="16">
        <v>101044742</v>
      </c>
      <c r="R81" s="16" t="s">
        <v>103</v>
      </c>
      <c r="S81" s="21" t="s">
        <v>84</v>
      </c>
      <c r="T81" s="21"/>
      <c r="U81" t="e">
        <f>IF(Q81&lt;&gt;0,MATCH(Q81,Лист2!C80:C189),0)</f>
        <v>#N/A</v>
      </c>
    </row>
    <row r="82" spans="1:21" ht="30.75" thickBot="1" x14ac:dyDescent="0.3">
      <c r="A82" s="12">
        <v>80</v>
      </c>
      <c r="B82" s="13" t="s">
        <v>4</v>
      </c>
      <c r="C82" s="14">
        <v>2018</v>
      </c>
      <c r="D82" s="13" t="s">
        <v>36</v>
      </c>
      <c r="E82" s="13" t="s">
        <v>58</v>
      </c>
      <c r="F82" s="13" t="s">
        <v>22</v>
      </c>
      <c r="G82" s="13" t="s">
        <v>23</v>
      </c>
      <c r="H82" s="13"/>
      <c r="I82" s="13"/>
      <c r="J82" s="15" t="s">
        <v>70</v>
      </c>
      <c r="K82" s="13" t="s">
        <v>33</v>
      </c>
      <c r="L82" s="13" t="s">
        <v>26</v>
      </c>
      <c r="M82" s="13" t="s">
        <v>27</v>
      </c>
      <c r="N82" s="13" t="s">
        <v>33</v>
      </c>
      <c r="O82" s="13" t="s">
        <v>28</v>
      </c>
      <c r="P82" s="13" t="s">
        <v>29</v>
      </c>
      <c r="Q82" s="16">
        <v>101044736</v>
      </c>
      <c r="R82" s="16" t="s">
        <v>282</v>
      </c>
      <c r="S82" s="21"/>
      <c r="T82" s="21"/>
      <c r="U82" t="e">
        <f>IF(Q82&lt;&gt;0,MATCH(Q82,Лист2!C81:C190),0)</f>
        <v>#N/A</v>
      </c>
    </row>
    <row r="83" spans="1:21" ht="30.75" thickBot="1" x14ac:dyDescent="0.3">
      <c r="A83" s="12">
        <v>81</v>
      </c>
      <c r="B83" s="13" t="s">
        <v>4</v>
      </c>
      <c r="C83" s="14">
        <v>2018</v>
      </c>
      <c r="D83" s="13" t="s">
        <v>49</v>
      </c>
      <c r="E83" s="13" t="s">
        <v>46</v>
      </c>
      <c r="F83" s="13" t="s">
        <v>22</v>
      </c>
      <c r="G83" s="13" t="s">
        <v>21</v>
      </c>
      <c r="H83" s="13"/>
      <c r="I83" s="13"/>
      <c r="J83" s="15" t="s">
        <v>56</v>
      </c>
      <c r="K83" s="13" t="s">
        <v>41</v>
      </c>
      <c r="L83" s="13" t="s">
        <v>26</v>
      </c>
      <c r="M83" s="13" t="s">
        <v>31</v>
      </c>
      <c r="N83" s="13" t="s">
        <v>41</v>
      </c>
      <c r="O83" s="13" t="s">
        <v>28</v>
      </c>
      <c r="P83" s="13" t="s">
        <v>29</v>
      </c>
      <c r="Q83" s="60">
        <v>101041077</v>
      </c>
      <c r="R83" s="16" t="s">
        <v>207</v>
      </c>
      <c r="S83" s="21"/>
      <c r="T83" s="21"/>
      <c r="U83" t="e">
        <f>IF(Q83&lt;&gt;0,MATCH(Q83,Лист2!C82:C191),0)</f>
        <v>#N/A</v>
      </c>
    </row>
    <row r="84" spans="1:21" ht="30" x14ac:dyDescent="0.25">
      <c r="A84" s="12">
        <v>82</v>
      </c>
      <c r="B84" s="13" t="s">
        <v>4</v>
      </c>
      <c r="C84" s="14">
        <v>2018</v>
      </c>
      <c r="D84" s="13" t="s">
        <v>49</v>
      </c>
      <c r="E84" s="13" t="s">
        <v>46</v>
      </c>
      <c r="F84" s="13" t="s">
        <v>22</v>
      </c>
      <c r="G84" s="13" t="s">
        <v>32</v>
      </c>
      <c r="H84" s="13"/>
      <c r="I84" s="13"/>
      <c r="J84" s="13"/>
      <c r="K84" s="13" t="s">
        <v>71</v>
      </c>
      <c r="L84" s="13" t="s">
        <v>26</v>
      </c>
      <c r="M84" s="13" t="s">
        <v>27</v>
      </c>
      <c r="N84" s="13" t="s">
        <v>71</v>
      </c>
      <c r="O84" s="13" t="s">
        <v>28</v>
      </c>
      <c r="P84" s="13" t="s">
        <v>34</v>
      </c>
      <c r="Q84" s="16">
        <v>101044682</v>
      </c>
      <c r="R84" s="16" t="s">
        <v>207</v>
      </c>
      <c r="S84" s="21" t="s">
        <v>98</v>
      </c>
      <c r="T84" s="21"/>
      <c r="U84" t="e">
        <f>IF(Q84&lt;&gt;0,MATCH(Q84,Лист2!C83:C192),0)</f>
        <v>#N/A</v>
      </c>
    </row>
    <row r="85" spans="1:21" ht="30" x14ac:dyDescent="0.25">
      <c r="A85" s="12">
        <v>83</v>
      </c>
      <c r="B85" s="13" t="s">
        <v>4</v>
      </c>
      <c r="C85" s="14">
        <v>2018</v>
      </c>
      <c r="D85" s="118" t="s">
        <v>36</v>
      </c>
      <c r="E85" s="13" t="s">
        <v>19</v>
      </c>
      <c r="F85" s="13" t="s">
        <v>20</v>
      </c>
      <c r="G85" s="13" t="s">
        <v>21</v>
      </c>
      <c r="H85" s="13" t="s">
        <v>22</v>
      </c>
      <c r="I85" s="13" t="s">
        <v>23</v>
      </c>
      <c r="J85" s="13"/>
      <c r="K85" s="13" t="s">
        <v>33</v>
      </c>
      <c r="L85" s="13" t="s">
        <v>26</v>
      </c>
      <c r="M85" s="13" t="s">
        <v>27</v>
      </c>
      <c r="N85" s="13" t="s">
        <v>33</v>
      </c>
      <c r="O85" s="13" t="s">
        <v>28</v>
      </c>
      <c r="P85" s="13" t="s">
        <v>34</v>
      </c>
      <c r="Q85" s="16">
        <v>101044728</v>
      </c>
      <c r="R85" s="16" t="s">
        <v>207</v>
      </c>
      <c r="S85" s="21"/>
      <c r="T85" s="21"/>
      <c r="U85" t="e">
        <f>IF(Q85&lt;&gt;0,MATCH(Q85,Лист2!C84:C193),0)</f>
        <v>#N/A</v>
      </c>
    </row>
    <row r="86" spans="1:21" ht="30" x14ac:dyDescent="0.25">
      <c r="A86" s="12">
        <v>84</v>
      </c>
      <c r="B86" s="13" t="s">
        <v>4</v>
      </c>
      <c r="C86" s="14">
        <v>2019</v>
      </c>
      <c r="D86" s="13" t="s">
        <v>36</v>
      </c>
      <c r="E86" s="13" t="s">
        <v>19</v>
      </c>
      <c r="F86" s="13" t="s">
        <v>22</v>
      </c>
      <c r="G86" s="13" t="s">
        <v>23</v>
      </c>
      <c r="H86" s="13"/>
      <c r="I86" s="13"/>
      <c r="J86" s="13"/>
      <c r="K86" s="13" t="s">
        <v>42</v>
      </c>
      <c r="L86" s="13" t="s">
        <v>26</v>
      </c>
      <c r="M86" s="13" t="s">
        <v>31</v>
      </c>
      <c r="N86" s="13" t="s">
        <v>42</v>
      </c>
      <c r="O86" s="13" t="s">
        <v>28</v>
      </c>
      <c r="P86" s="13" t="s">
        <v>34</v>
      </c>
      <c r="Q86" s="16">
        <v>101069001</v>
      </c>
      <c r="R86" s="16" t="s">
        <v>207</v>
      </c>
      <c r="S86" s="21"/>
      <c r="T86" s="21"/>
      <c r="U86">
        <f>IF(Q86&lt;&gt;0,MATCH(Q86,Лист2!C85:C194),0)</f>
        <v>27</v>
      </c>
    </row>
    <row r="87" spans="1:21" ht="30" x14ac:dyDescent="0.25">
      <c r="A87" s="12">
        <v>85</v>
      </c>
      <c r="B87" s="13" t="s">
        <v>4</v>
      </c>
      <c r="C87" s="14">
        <v>2018</v>
      </c>
      <c r="D87" s="13" t="s">
        <v>36</v>
      </c>
      <c r="E87" s="13" t="s">
        <v>19</v>
      </c>
      <c r="F87" s="13" t="s">
        <v>20</v>
      </c>
      <c r="G87" s="13" t="s">
        <v>55</v>
      </c>
      <c r="H87" s="13" t="s">
        <v>22</v>
      </c>
      <c r="I87" s="13" t="s">
        <v>23</v>
      </c>
      <c r="J87" s="15" t="s">
        <v>72</v>
      </c>
      <c r="K87" s="13" t="s">
        <v>42</v>
      </c>
      <c r="L87" s="13" t="s">
        <v>26</v>
      </c>
      <c r="M87" s="13" t="s">
        <v>27</v>
      </c>
      <c r="N87" s="13" t="s">
        <v>42</v>
      </c>
      <c r="O87" s="13" t="s">
        <v>28</v>
      </c>
      <c r="P87" s="13" t="s">
        <v>29</v>
      </c>
      <c r="Q87" s="16">
        <v>101068527</v>
      </c>
      <c r="R87" s="16" t="s">
        <v>110</v>
      </c>
      <c r="S87" s="21"/>
      <c r="T87" s="21"/>
      <c r="U87">
        <f>IF(Q87&lt;&gt;0,MATCH(Q87,Лист2!C86:C195),0)</f>
        <v>26</v>
      </c>
    </row>
    <row r="88" spans="1:21" ht="30" x14ac:dyDescent="0.25">
      <c r="A88" s="12">
        <v>86</v>
      </c>
      <c r="B88" s="13" t="s">
        <v>4</v>
      </c>
      <c r="C88" s="14">
        <v>2018</v>
      </c>
      <c r="D88" s="13" t="s">
        <v>36</v>
      </c>
      <c r="E88" s="13" t="s">
        <v>19</v>
      </c>
      <c r="F88" s="13" t="s">
        <v>20</v>
      </c>
      <c r="G88" s="13" t="s">
        <v>55</v>
      </c>
      <c r="H88" s="13" t="s">
        <v>22</v>
      </c>
      <c r="I88" s="13" t="s">
        <v>23</v>
      </c>
      <c r="J88" s="15" t="s">
        <v>72</v>
      </c>
      <c r="K88" s="13" t="s">
        <v>42</v>
      </c>
      <c r="L88" s="13" t="s">
        <v>26</v>
      </c>
      <c r="M88" s="13" t="s">
        <v>27</v>
      </c>
      <c r="N88" s="13" t="s">
        <v>42</v>
      </c>
      <c r="O88" s="13" t="s">
        <v>28</v>
      </c>
      <c r="P88" s="13" t="s">
        <v>29</v>
      </c>
      <c r="Q88" s="16">
        <v>101068528</v>
      </c>
      <c r="R88" s="16" t="s">
        <v>110</v>
      </c>
      <c r="S88" s="21"/>
      <c r="T88" s="21"/>
      <c r="U88">
        <f>IF(Q88&lt;&gt;0,MATCH(Q88,Лист2!C87:C196),0)</f>
        <v>25</v>
      </c>
    </row>
    <row r="89" spans="1:21" ht="30" x14ac:dyDescent="0.25">
      <c r="A89" s="12">
        <v>87</v>
      </c>
      <c r="B89" s="13" t="s">
        <v>4</v>
      </c>
      <c r="C89" s="14">
        <v>2018</v>
      </c>
      <c r="D89" s="13" t="s">
        <v>36</v>
      </c>
      <c r="E89" s="13" t="s">
        <v>19</v>
      </c>
      <c r="F89" s="13" t="s">
        <v>20</v>
      </c>
      <c r="G89" s="13" t="s">
        <v>55</v>
      </c>
      <c r="H89" s="13" t="s">
        <v>22</v>
      </c>
      <c r="I89" s="13" t="s">
        <v>23</v>
      </c>
      <c r="J89" s="15" t="s">
        <v>72</v>
      </c>
      <c r="K89" s="13" t="s">
        <v>42</v>
      </c>
      <c r="L89" s="13" t="s">
        <v>26</v>
      </c>
      <c r="M89" s="13" t="s">
        <v>27</v>
      </c>
      <c r="N89" s="13" t="s">
        <v>42</v>
      </c>
      <c r="O89" s="13" t="s">
        <v>28</v>
      </c>
      <c r="P89" s="13" t="s">
        <v>29</v>
      </c>
      <c r="Q89" s="16">
        <v>101068530</v>
      </c>
      <c r="R89" s="16" t="s">
        <v>110</v>
      </c>
      <c r="S89" s="21"/>
      <c r="T89" s="21"/>
      <c r="U89">
        <f>IF(Q89&lt;&gt;0,MATCH(Q89,Лист2!C88:C197),0)</f>
        <v>24</v>
      </c>
    </row>
    <row r="90" spans="1:21" ht="30" x14ac:dyDescent="0.25">
      <c r="A90" s="12">
        <v>88</v>
      </c>
      <c r="B90" s="13" t="s">
        <v>4</v>
      </c>
      <c r="C90" s="14">
        <v>2018</v>
      </c>
      <c r="D90" s="13" t="s">
        <v>36</v>
      </c>
      <c r="E90" s="13" t="s">
        <v>19</v>
      </c>
      <c r="F90" s="13" t="s">
        <v>20</v>
      </c>
      <c r="G90" s="13" t="s">
        <v>55</v>
      </c>
      <c r="H90" s="13" t="s">
        <v>22</v>
      </c>
      <c r="I90" s="13" t="s">
        <v>23</v>
      </c>
      <c r="J90" s="15" t="s">
        <v>72</v>
      </c>
      <c r="K90" s="13" t="s">
        <v>42</v>
      </c>
      <c r="L90" s="13" t="s">
        <v>26</v>
      </c>
      <c r="M90" s="13" t="s">
        <v>27</v>
      </c>
      <c r="N90" s="13" t="s">
        <v>42</v>
      </c>
      <c r="O90" s="13" t="s">
        <v>28</v>
      </c>
      <c r="P90" s="13" t="s">
        <v>29</v>
      </c>
      <c r="Q90" s="16">
        <v>101068529</v>
      </c>
      <c r="R90" s="16" t="s">
        <v>110</v>
      </c>
      <c r="S90" s="21"/>
      <c r="T90" s="21"/>
      <c r="U90">
        <f>IF(Q90&lt;&gt;0,MATCH(Q90,Лист2!C89:C198),0)</f>
        <v>23</v>
      </c>
    </row>
    <row r="91" spans="1:21" ht="30" x14ac:dyDescent="0.25">
      <c r="A91" s="12">
        <v>89</v>
      </c>
      <c r="B91" s="13" t="s">
        <v>4</v>
      </c>
      <c r="C91" s="14">
        <v>2018</v>
      </c>
      <c r="D91" s="13" t="s">
        <v>36</v>
      </c>
      <c r="E91" s="13" t="s">
        <v>19</v>
      </c>
      <c r="F91" s="13" t="s">
        <v>20</v>
      </c>
      <c r="G91" s="13" t="s">
        <v>55</v>
      </c>
      <c r="H91" s="13" t="s">
        <v>22</v>
      </c>
      <c r="I91" s="13" t="s">
        <v>23</v>
      </c>
      <c r="J91" s="15" t="s">
        <v>72</v>
      </c>
      <c r="K91" s="13" t="s">
        <v>42</v>
      </c>
      <c r="L91" s="13" t="s">
        <v>26</v>
      </c>
      <c r="M91" s="13" t="s">
        <v>27</v>
      </c>
      <c r="N91" s="13" t="s">
        <v>42</v>
      </c>
      <c r="O91" s="13" t="s">
        <v>28</v>
      </c>
      <c r="P91" s="13" t="s">
        <v>29</v>
      </c>
      <c r="Q91" s="16">
        <v>101068536</v>
      </c>
      <c r="R91" s="16" t="s">
        <v>110</v>
      </c>
      <c r="S91" s="21"/>
      <c r="T91" s="21"/>
      <c r="U91">
        <f>IF(Q91&lt;&gt;0,MATCH(Q91,Лист2!C90:C199),0)</f>
        <v>22</v>
      </c>
    </row>
    <row r="92" spans="1:21" ht="30" x14ac:dyDescent="0.25">
      <c r="A92" s="12">
        <v>90</v>
      </c>
      <c r="B92" s="13" t="s">
        <v>4</v>
      </c>
      <c r="C92" s="14">
        <v>2018</v>
      </c>
      <c r="D92" s="13" t="s">
        <v>36</v>
      </c>
      <c r="E92" s="13" t="s">
        <v>19</v>
      </c>
      <c r="F92" s="13" t="s">
        <v>20</v>
      </c>
      <c r="G92" s="13" t="s">
        <v>55</v>
      </c>
      <c r="H92" s="13" t="s">
        <v>22</v>
      </c>
      <c r="I92" s="13" t="s">
        <v>23</v>
      </c>
      <c r="J92" s="15" t="s">
        <v>72</v>
      </c>
      <c r="K92" s="13" t="s">
        <v>42</v>
      </c>
      <c r="L92" s="13" t="s">
        <v>26</v>
      </c>
      <c r="M92" s="13" t="s">
        <v>27</v>
      </c>
      <c r="N92" s="13" t="s">
        <v>42</v>
      </c>
      <c r="O92" s="13" t="s">
        <v>28</v>
      </c>
      <c r="P92" s="13" t="s">
        <v>29</v>
      </c>
      <c r="Q92" s="16">
        <v>101068539</v>
      </c>
      <c r="R92" s="16" t="s">
        <v>110</v>
      </c>
      <c r="S92" s="21"/>
      <c r="T92" s="21"/>
      <c r="U92">
        <f>IF(Q92&lt;&gt;0,MATCH(Q92,Лист2!C91:C200),0)</f>
        <v>21</v>
      </c>
    </row>
    <row r="93" spans="1:21" ht="30" x14ac:dyDescent="0.25">
      <c r="A93" s="12">
        <v>91</v>
      </c>
      <c r="B93" s="13" t="s">
        <v>4</v>
      </c>
      <c r="C93" s="14">
        <v>2018</v>
      </c>
      <c r="D93" s="13" t="s">
        <v>36</v>
      </c>
      <c r="E93" s="13" t="s">
        <v>19</v>
      </c>
      <c r="F93" s="13" t="s">
        <v>20</v>
      </c>
      <c r="G93" s="13" t="s">
        <v>55</v>
      </c>
      <c r="H93" s="13" t="s">
        <v>22</v>
      </c>
      <c r="I93" s="13" t="s">
        <v>23</v>
      </c>
      <c r="J93" s="15" t="s">
        <v>72</v>
      </c>
      <c r="K93" s="13" t="s">
        <v>42</v>
      </c>
      <c r="L93" s="13" t="s">
        <v>26</v>
      </c>
      <c r="M93" s="13" t="s">
        <v>27</v>
      </c>
      <c r="N93" s="13" t="s">
        <v>42</v>
      </c>
      <c r="O93" s="13" t="s">
        <v>28</v>
      </c>
      <c r="P93" s="13" t="s">
        <v>29</v>
      </c>
      <c r="Q93" s="16">
        <v>101068535</v>
      </c>
      <c r="R93" s="16" t="s">
        <v>110</v>
      </c>
      <c r="S93" s="21"/>
      <c r="T93" s="21"/>
      <c r="U93">
        <f>IF(Q93&lt;&gt;0,MATCH(Q93,Лист2!C92:C201),0)</f>
        <v>12</v>
      </c>
    </row>
    <row r="94" spans="1:21" ht="30.75" thickBot="1" x14ac:dyDescent="0.3">
      <c r="A94" s="12">
        <v>92</v>
      </c>
      <c r="B94" s="13" t="s">
        <v>4</v>
      </c>
      <c r="C94" s="14">
        <v>2018</v>
      </c>
      <c r="D94" s="13" t="s">
        <v>36</v>
      </c>
      <c r="E94" s="13" t="s">
        <v>19</v>
      </c>
      <c r="F94" s="13" t="s">
        <v>20</v>
      </c>
      <c r="G94" s="13" t="s">
        <v>55</v>
      </c>
      <c r="H94" s="13" t="s">
        <v>22</v>
      </c>
      <c r="I94" s="13" t="s">
        <v>23</v>
      </c>
      <c r="J94" s="15" t="s">
        <v>72</v>
      </c>
      <c r="K94" s="13" t="s">
        <v>42</v>
      </c>
      <c r="L94" s="13" t="s">
        <v>26</v>
      </c>
      <c r="M94" s="13" t="s">
        <v>27</v>
      </c>
      <c r="N94" s="13" t="s">
        <v>42</v>
      </c>
      <c r="O94" s="13" t="s">
        <v>28</v>
      </c>
      <c r="P94" s="13" t="s">
        <v>29</v>
      </c>
      <c r="Q94" s="16">
        <v>101068538</v>
      </c>
      <c r="R94" s="16" t="s">
        <v>110</v>
      </c>
      <c r="S94" s="21"/>
      <c r="T94" s="21"/>
      <c r="U94">
        <f>IF(Q94&lt;&gt;0,MATCH(Q94,Лист2!C93:C202),0)</f>
        <v>19</v>
      </c>
    </row>
    <row r="95" spans="1:21" ht="30.75" thickBot="1" x14ac:dyDescent="0.3">
      <c r="A95" s="12">
        <v>93</v>
      </c>
      <c r="B95" s="13" t="s">
        <v>4</v>
      </c>
      <c r="C95" s="14">
        <v>2018</v>
      </c>
      <c r="D95" s="13" t="s">
        <v>36</v>
      </c>
      <c r="E95" s="13" t="s">
        <v>19</v>
      </c>
      <c r="F95" s="13" t="s">
        <v>20</v>
      </c>
      <c r="G95" s="13" t="s">
        <v>55</v>
      </c>
      <c r="H95" s="13" t="s">
        <v>22</v>
      </c>
      <c r="I95" s="13" t="s">
        <v>23</v>
      </c>
      <c r="J95" s="15" t="s">
        <v>72</v>
      </c>
      <c r="K95" s="13" t="s">
        <v>42</v>
      </c>
      <c r="L95" s="13" t="s">
        <v>26</v>
      </c>
      <c r="M95" s="13" t="s">
        <v>27</v>
      </c>
      <c r="N95" s="13" t="s">
        <v>42</v>
      </c>
      <c r="O95" s="13" t="s">
        <v>28</v>
      </c>
      <c r="P95" s="13" t="s">
        <v>29</v>
      </c>
      <c r="Q95" s="63">
        <v>101068537</v>
      </c>
      <c r="R95" s="16" t="s">
        <v>110</v>
      </c>
      <c r="S95" s="21"/>
      <c r="T95" s="21"/>
      <c r="U95">
        <f>IF(Q95&lt;&gt;0,MATCH(Q95,Лист2!C94:C203),0)</f>
        <v>18</v>
      </c>
    </row>
    <row r="96" spans="1:21" ht="30.75" thickBot="1" x14ac:dyDescent="0.3">
      <c r="A96" s="12">
        <v>94</v>
      </c>
      <c r="B96" s="13" t="s">
        <v>4</v>
      </c>
      <c r="C96" s="14">
        <v>2018</v>
      </c>
      <c r="D96" s="13" t="s">
        <v>36</v>
      </c>
      <c r="E96" s="13" t="s">
        <v>19</v>
      </c>
      <c r="F96" s="13" t="s">
        <v>20</v>
      </c>
      <c r="G96" s="13" t="s">
        <v>55</v>
      </c>
      <c r="H96" s="13" t="s">
        <v>22</v>
      </c>
      <c r="I96" s="13" t="s">
        <v>23</v>
      </c>
      <c r="J96" s="15" t="s">
        <v>72</v>
      </c>
      <c r="K96" s="13" t="s">
        <v>42</v>
      </c>
      <c r="L96" s="13" t="s">
        <v>26</v>
      </c>
      <c r="M96" s="13" t="s">
        <v>27</v>
      </c>
      <c r="N96" s="13" t="s">
        <v>42</v>
      </c>
      <c r="O96" s="13" t="s">
        <v>28</v>
      </c>
      <c r="P96" s="13" t="s">
        <v>29</v>
      </c>
      <c r="Q96" s="63">
        <v>101068532</v>
      </c>
      <c r="R96" s="16" t="s">
        <v>110</v>
      </c>
      <c r="S96" s="21"/>
      <c r="T96" s="21"/>
      <c r="U96">
        <f>IF(Q96&lt;&gt;0,MATCH(Q96,Лист2!C95:C204),0)</f>
        <v>17</v>
      </c>
    </row>
    <row r="97" spans="1:21" ht="30.75" thickBot="1" x14ac:dyDescent="0.3">
      <c r="A97" s="12">
        <v>95</v>
      </c>
      <c r="B97" s="13" t="s">
        <v>4</v>
      </c>
      <c r="C97" s="14">
        <v>2018</v>
      </c>
      <c r="D97" s="13" t="s">
        <v>36</v>
      </c>
      <c r="E97" s="13" t="s">
        <v>19</v>
      </c>
      <c r="F97" s="13" t="s">
        <v>20</v>
      </c>
      <c r="G97" s="13" t="s">
        <v>55</v>
      </c>
      <c r="H97" s="13" t="s">
        <v>22</v>
      </c>
      <c r="I97" s="13" t="s">
        <v>23</v>
      </c>
      <c r="J97" s="15" t="s">
        <v>72</v>
      </c>
      <c r="K97" s="13" t="s">
        <v>42</v>
      </c>
      <c r="L97" s="13" t="s">
        <v>26</v>
      </c>
      <c r="M97" s="13" t="s">
        <v>27</v>
      </c>
      <c r="N97" s="13" t="s">
        <v>42</v>
      </c>
      <c r="O97" s="13" t="s">
        <v>28</v>
      </c>
      <c r="P97" s="13" t="s">
        <v>29</v>
      </c>
      <c r="Q97" s="63">
        <v>101068525</v>
      </c>
      <c r="R97" s="16" t="s">
        <v>110</v>
      </c>
      <c r="S97" s="21"/>
      <c r="T97" s="21"/>
      <c r="U97">
        <f>IF(Q97&lt;&gt;0,MATCH(Q97,Лист2!C96:C205),0)</f>
        <v>16</v>
      </c>
    </row>
    <row r="98" spans="1:21" ht="30.75" thickBot="1" x14ac:dyDescent="0.3">
      <c r="A98" s="12">
        <v>96</v>
      </c>
      <c r="B98" s="13" t="s">
        <v>4</v>
      </c>
      <c r="C98" s="14">
        <v>2018</v>
      </c>
      <c r="D98" s="13" t="s">
        <v>36</v>
      </c>
      <c r="E98" s="13" t="s">
        <v>19</v>
      </c>
      <c r="F98" s="13" t="s">
        <v>20</v>
      </c>
      <c r="G98" s="13" t="s">
        <v>55</v>
      </c>
      <c r="H98" s="13" t="s">
        <v>22</v>
      </c>
      <c r="I98" s="13" t="s">
        <v>23</v>
      </c>
      <c r="J98" s="15" t="s">
        <v>72</v>
      </c>
      <c r="K98" s="13" t="s">
        <v>42</v>
      </c>
      <c r="L98" s="13" t="s">
        <v>26</v>
      </c>
      <c r="M98" s="13" t="s">
        <v>27</v>
      </c>
      <c r="N98" s="13" t="s">
        <v>42</v>
      </c>
      <c r="O98" s="13" t="s">
        <v>28</v>
      </c>
      <c r="P98" s="13" t="s">
        <v>29</v>
      </c>
      <c r="Q98" s="63">
        <v>101068526</v>
      </c>
      <c r="R98" s="16" t="s">
        <v>110</v>
      </c>
      <c r="S98" s="21"/>
      <c r="T98" s="21"/>
      <c r="U98">
        <f>IF(Q98&lt;&gt;0,MATCH(Q98,Лист2!C97:C206),0)</f>
        <v>15</v>
      </c>
    </row>
    <row r="99" spans="1:21" ht="30.75" thickBot="1" x14ac:dyDescent="0.3">
      <c r="A99" s="12">
        <v>97</v>
      </c>
      <c r="B99" s="13" t="s">
        <v>4</v>
      </c>
      <c r="C99" s="14">
        <v>2018</v>
      </c>
      <c r="D99" s="13" t="s">
        <v>36</v>
      </c>
      <c r="E99" s="13" t="s">
        <v>19</v>
      </c>
      <c r="F99" s="13" t="s">
        <v>20</v>
      </c>
      <c r="G99" s="13" t="s">
        <v>55</v>
      </c>
      <c r="H99" s="13" t="s">
        <v>22</v>
      </c>
      <c r="I99" s="13" t="s">
        <v>23</v>
      </c>
      <c r="J99" s="15" t="s">
        <v>72</v>
      </c>
      <c r="K99" s="13" t="s">
        <v>42</v>
      </c>
      <c r="L99" s="13" t="s">
        <v>26</v>
      </c>
      <c r="M99" s="13" t="s">
        <v>27</v>
      </c>
      <c r="N99" s="13" t="s">
        <v>42</v>
      </c>
      <c r="O99" s="13" t="s">
        <v>28</v>
      </c>
      <c r="P99" s="13" t="s">
        <v>29</v>
      </c>
      <c r="Q99" s="63">
        <v>101068524</v>
      </c>
      <c r="R99" s="16" t="s">
        <v>110</v>
      </c>
      <c r="S99" s="21"/>
      <c r="T99" s="21"/>
      <c r="U99">
        <f>IF(Q99&lt;&gt;0,MATCH(Q99,Лист2!C98:C207),0)</f>
        <v>14</v>
      </c>
    </row>
    <row r="100" spans="1:21" ht="30.75" thickBot="1" x14ac:dyDescent="0.3">
      <c r="A100" s="12">
        <v>98</v>
      </c>
      <c r="B100" s="13" t="s">
        <v>4</v>
      </c>
      <c r="C100" s="14">
        <v>2018</v>
      </c>
      <c r="D100" s="13" t="s">
        <v>36</v>
      </c>
      <c r="E100" s="13" t="s">
        <v>19</v>
      </c>
      <c r="F100" s="13" t="s">
        <v>20</v>
      </c>
      <c r="G100" s="13" t="s">
        <v>55</v>
      </c>
      <c r="H100" s="13" t="s">
        <v>22</v>
      </c>
      <c r="I100" s="13" t="s">
        <v>23</v>
      </c>
      <c r="J100" s="15" t="s">
        <v>72</v>
      </c>
      <c r="K100" s="13" t="s">
        <v>42</v>
      </c>
      <c r="L100" s="13" t="s">
        <v>26</v>
      </c>
      <c r="M100" s="13" t="s">
        <v>27</v>
      </c>
      <c r="N100" s="13" t="s">
        <v>42</v>
      </c>
      <c r="O100" s="13" t="s">
        <v>28</v>
      </c>
      <c r="P100" s="13" t="s">
        <v>29</v>
      </c>
      <c r="Q100" s="16">
        <v>101068531</v>
      </c>
      <c r="R100" s="16" t="s">
        <v>108</v>
      </c>
      <c r="S100" s="21"/>
      <c r="T100" s="21"/>
      <c r="U100">
        <f>IF(Q100&lt;&gt;0,MATCH(Q100,Лист2!C99:C208),0)</f>
        <v>13</v>
      </c>
    </row>
    <row r="101" spans="1:21" ht="30.75" thickBot="1" x14ac:dyDescent="0.3">
      <c r="A101" s="12">
        <v>99</v>
      </c>
      <c r="B101" s="13" t="s">
        <v>4</v>
      </c>
      <c r="C101" s="14">
        <v>2018</v>
      </c>
      <c r="D101" s="13" t="s">
        <v>36</v>
      </c>
      <c r="E101" s="13" t="s">
        <v>19</v>
      </c>
      <c r="F101" s="13" t="s">
        <v>20</v>
      </c>
      <c r="G101" s="13" t="s">
        <v>55</v>
      </c>
      <c r="H101" s="13" t="s">
        <v>22</v>
      </c>
      <c r="I101" s="13" t="s">
        <v>23</v>
      </c>
      <c r="J101" s="15" t="s">
        <v>72</v>
      </c>
      <c r="K101" s="68" t="s">
        <v>42</v>
      </c>
      <c r="L101" s="13" t="s">
        <v>26</v>
      </c>
      <c r="M101" s="13" t="s">
        <v>27</v>
      </c>
      <c r="N101" s="13" t="s">
        <v>42</v>
      </c>
      <c r="O101" s="13" t="s">
        <v>28</v>
      </c>
      <c r="P101" s="13" t="s">
        <v>29</v>
      </c>
      <c r="Q101" s="57">
        <v>101068533</v>
      </c>
      <c r="R101" s="16" t="s">
        <v>108</v>
      </c>
      <c r="S101" s="21"/>
      <c r="T101" s="21"/>
      <c r="U101">
        <f>IF(Q101&lt;&gt;0,MATCH(Q101,Лист2!C100:C209),0)</f>
        <v>12</v>
      </c>
    </row>
    <row r="102" spans="1:21" ht="30" x14ac:dyDescent="0.25">
      <c r="A102" s="6">
        <v>100</v>
      </c>
      <c r="B102" s="5" t="s">
        <v>4</v>
      </c>
      <c r="C102" s="7">
        <v>2018</v>
      </c>
      <c r="D102" s="5" t="s">
        <v>36</v>
      </c>
      <c r="E102" s="5" t="s">
        <v>46</v>
      </c>
      <c r="F102" s="5" t="s">
        <v>20</v>
      </c>
      <c r="G102" s="5" t="s">
        <v>21</v>
      </c>
      <c r="H102" s="5" t="s">
        <v>22</v>
      </c>
      <c r="I102" s="5" t="s">
        <v>23</v>
      </c>
      <c r="J102" s="8" t="s">
        <v>54</v>
      </c>
      <c r="K102" s="5" t="s">
        <v>25</v>
      </c>
      <c r="L102" s="5" t="s">
        <v>26</v>
      </c>
      <c r="M102" s="5" t="s">
        <v>27</v>
      </c>
      <c r="N102" s="5" t="s">
        <v>25</v>
      </c>
      <c r="O102" s="5" t="s">
        <v>28</v>
      </c>
      <c r="P102" s="5" t="s">
        <v>29</v>
      </c>
      <c r="Q102" s="3"/>
      <c r="R102" s="3"/>
      <c r="S102" s="2"/>
      <c r="T102" s="2"/>
      <c r="U102">
        <f>IF(Q102&lt;&gt;0,MATCH(Q102,Лист2!C101:C210),0)</f>
        <v>0</v>
      </c>
    </row>
    <row r="103" spans="1:21" ht="30" x14ac:dyDescent="0.25">
      <c r="A103" s="6">
        <v>101</v>
      </c>
      <c r="B103" s="5" t="s">
        <v>4</v>
      </c>
      <c r="C103" s="7">
        <v>2018</v>
      </c>
      <c r="D103" s="5" t="s">
        <v>36</v>
      </c>
      <c r="E103" s="5" t="s">
        <v>46</v>
      </c>
      <c r="F103" s="5" t="s">
        <v>20</v>
      </c>
      <c r="G103" s="5" t="s">
        <v>21</v>
      </c>
      <c r="H103" s="5" t="s">
        <v>22</v>
      </c>
      <c r="I103" s="5" t="s">
        <v>23</v>
      </c>
      <c r="J103" s="8" t="s">
        <v>54</v>
      </c>
      <c r="K103" s="5" t="s">
        <v>25</v>
      </c>
      <c r="L103" s="5" t="s">
        <v>26</v>
      </c>
      <c r="M103" s="5" t="s">
        <v>27</v>
      </c>
      <c r="N103" s="5" t="s">
        <v>25</v>
      </c>
      <c r="O103" s="5" t="s">
        <v>28</v>
      </c>
      <c r="P103" s="5" t="s">
        <v>29</v>
      </c>
      <c r="Q103" s="3"/>
      <c r="R103" s="3"/>
      <c r="S103" s="2"/>
      <c r="T103" s="2"/>
      <c r="U103">
        <f>IF(Q103&lt;&gt;0,MATCH(Q103,Лист2!C102:C211),0)</f>
        <v>0</v>
      </c>
    </row>
    <row r="104" spans="1:21" ht="30" x14ac:dyDescent="0.25">
      <c r="A104" s="12">
        <v>103</v>
      </c>
      <c r="B104" s="13" t="s">
        <v>4</v>
      </c>
      <c r="C104" s="14">
        <v>2019</v>
      </c>
      <c r="D104" s="13" t="s">
        <v>73</v>
      </c>
      <c r="E104" s="13" t="s">
        <v>39</v>
      </c>
      <c r="F104" s="13" t="s">
        <v>20</v>
      </c>
      <c r="G104" s="13" t="s">
        <v>32</v>
      </c>
      <c r="H104" s="13"/>
      <c r="I104" s="13"/>
      <c r="J104" s="15" t="s">
        <v>74</v>
      </c>
      <c r="K104" s="13" t="s">
        <v>33</v>
      </c>
      <c r="L104" s="13" t="s">
        <v>26</v>
      </c>
      <c r="M104" s="13" t="s">
        <v>31</v>
      </c>
      <c r="N104" s="13" t="s">
        <v>33</v>
      </c>
      <c r="O104" s="13" t="s">
        <v>28</v>
      </c>
      <c r="P104" s="13" t="s">
        <v>29</v>
      </c>
      <c r="Q104" s="16"/>
      <c r="R104" s="16" t="s">
        <v>280</v>
      </c>
      <c r="S104" s="21"/>
      <c r="T104" s="21"/>
      <c r="U104">
        <f>IF(Q104&lt;&gt;0,MATCH(Q104,Лист2!C104:C213),0)</f>
        <v>0</v>
      </c>
    </row>
    <row r="105" spans="1:21" ht="30" x14ac:dyDescent="0.25">
      <c r="A105" s="12">
        <v>104</v>
      </c>
      <c r="B105" s="13" t="s">
        <v>4</v>
      </c>
      <c r="C105" s="14">
        <v>2018</v>
      </c>
      <c r="D105" s="13" t="s">
        <v>18</v>
      </c>
      <c r="E105" s="13" t="s">
        <v>46</v>
      </c>
      <c r="F105" s="13" t="s">
        <v>20</v>
      </c>
      <c r="G105" s="13" t="s">
        <v>55</v>
      </c>
      <c r="H105" s="13"/>
      <c r="I105" s="13"/>
      <c r="J105" s="13"/>
      <c r="K105" s="13" t="s">
        <v>33</v>
      </c>
      <c r="L105" s="13" t="s">
        <v>26</v>
      </c>
      <c r="M105" s="13" t="s">
        <v>31</v>
      </c>
      <c r="N105" s="13" t="s">
        <v>33</v>
      </c>
      <c r="O105" s="13" t="s">
        <v>28</v>
      </c>
      <c r="P105" s="13" t="s">
        <v>29</v>
      </c>
      <c r="Q105" s="16">
        <v>101044715</v>
      </c>
      <c r="R105" s="16" t="s">
        <v>90</v>
      </c>
      <c r="S105" s="21"/>
      <c r="T105" s="21"/>
      <c r="U105" t="e">
        <f>IF(Q105&lt;&gt;0,MATCH(Q105,Лист2!C105:C214),0)</f>
        <v>#N/A</v>
      </c>
    </row>
    <row r="106" spans="1:21" ht="30" x14ac:dyDescent="0.25">
      <c r="A106" s="156">
        <v>105</v>
      </c>
      <c r="B106" s="157" t="s">
        <v>4</v>
      </c>
      <c r="C106" s="158">
        <v>2018</v>
      </c>
      <c r="D106" s="157" t="s">
        <v>36</v>
      </c>
      <c r="E106" s="157" t="s">
        <v>19</v>
      </c>
      <c r="F106" s="157" t="s">
        <v>20</v>
      </c>
      <c r="G106" s="157" t="s">
        <v>55</v>
      </c>
      <c r="H106" s="157" t="s">
        <v>22</v>
      </c>
      <c r="I106" s="157" t="s">
        <v>23</v>
      </c>
      <c r="J106" s="159" t="s">
        <v>72</v>
      </c>
      <c r="K106" s="157" t="s">
        <v>42</v>
      </c>
      <c r="L106" s="157" t="s">
        <v>26</v>
      </c>
      <c r="M106" s="157" t="s">
        <v>27</v>
      </c>
      <c r="N106" s="157" t="s">
        <v>42</v>
      </c>
      <c r="O106" s="157" t="s">
        <v>28</v>
      </c>
      <c r="P106" s="157" t="s">
        <v>29</v>
      </c>
      <c r="Q106" s="160">
        <v>101068523</v>
      </c>
      <c r="R106" s="160" t="s">
        <v>108</v>
      </c>
      <c r="S106" s="161"/>
      <c r="T106" s="161"/>
      <c r="U106">
        <f>IF(Q106&lt;&gt;0,MATCH(Q106,Лист2!C106:C215),0)</f>
        <v>6</v>
      </c>
    </row>
    <row r="107" spans="1:21" ht="30" x14ac:dyDescent="0.25">
      <c r="A107" s="6">
        <v>106</v>
      </c>
      <c r="B107" s="5" t="s">
        <v>4</v>
      </c>
      <c r="C107" s="7">
        <v>2018</v>
      </c>
      <c r="D107" s="5" t="s">
        <v>36</v>
      </c>
      <c r="E107" s="5" t="s">
        <v>19</v>
      </c>
      <c r="F107" s="5" t="s">
        <v>20</v>
      </c>
      <c r="G107" s="5" t="s">
        <v>55</v>
      </c>
      <c r="H107" s="5" t="s">
        <v>22</v>
      </c>
      <c r="I107" s="5" t="s">
        <v>23</v>
      </c>
      <c r="J107" s="8" t="s">
        <v>72</v>
      </c>
      <c r="K107" s="5" t="s">
        <v>42</v>
      </c>
      <c r="L107" s="5" t="s">
        <v>26</v>
      </c>
      <c r="M107" s="5" t="s">
        <v>27</v>
      </c>
      <c r="N107" s="5" t="s">
        <v>42</v>
      </c>
      <c r="O107" s="5" t="s">
        <v>28</v>
      </c>
      <c r="P107" s="5" t="s">
        <v>29</v>
      </c>
      <c r="Q107" s="3"/>
      <c r="R107" s="3"/>
      <c r="S107" s="2"/>
      <c r="T107" s="2"/>
      <c r="U107">
        <f>IF(Q107&lt;&gt;0,MATCH(Q107,Лист2!C107:C216),0)</f>
        <v>0</v>
      </c>
    </row>
    <row r="108" spans="1:21" ht="30" x14ac:dyDescent="0.25">
      <c r="A108" s="12">
        <v>107</v>
      </c>
      <c r="B108" s="13" t="s">
        <v>4</v>
      </c>
      <c r="C108" s="14">
        <v>2018</v>
      </c>
      <c r="D108" s="13" t="s">
        <v>18</v>
      </c>
      <c r="E108" s="13" t="s">
        <v>19</v>
      </c>
      <c r="F108" s="13" t="s">
        <v>22</v>
      </c>
      <c r="G108" s="13" t="s">
        <v>23</v>
      </c>
      <c r="H108" s="13"/>
      <c r="I108" s="13"/>
      <c r="J108" s="15" t="s">
        <v>75</v>
      </c>
      <c r="K108" s="13" t="s">
        <v>33</v>
      </c>
      <c r="L108" s="13" t="s">
        <v>26</v>
      </c>
      <c r="M108" s="13" t="s">
        <v>31</v>
      </c>
      <c r="N108" s="13" t="s">
        <v>33</v>
      </c>
      <c r="O108" s="13" t="s">
        <v>28</v>
      </c>
      <c r="P108" s="13" t="s">
        <v>29</v>
      </c>
      <c r="Q108" s="16">
        <v>101068431</v>
      </c>
      <c r="R108" s="16" t="s">
        <v>112</v>
      </c>
      <c r="S108" s="21"/>
      <c r="T108" s="21"/>
      <c r="U108">
        <f>IF(Q108&lt;&gt;0,MATCH(Q108,Лист2!C108:C217),0)</f>
        <v>4</v>
      </c>
    </row>
    <row r="109" spans="1:21" ht="30" x14ac:dyDescent="0.25">
      <c r="A109" s="12">
        <v>108</v>
      </c>
      <c r="B109" s="13" t="s">
        <v>4</v>
      </c>
      <c r="C109" s="14">
        <v>2018</v>
      </c>
      <c r="D109" s="13" t="s">
        <v>18</v>
      </c>
      <c r="E109" s="13" t="s">
        <v>19</v>
      </c>
      <c r="F109" s="13" t="s">
        <v>22</v>
      </c>
      <c r="G109" s="13" t="s">
        <v>23</v>
      </c>
      <c r="H109" s="13"/>
      <c r="I109" s="13"/>
      <c r="J109" s="15" t="s">
        <v>75</v>
      </c>
      <c r="K109" s="13" t="s">
        <v>33</v>
      </c>
      <c r="L109" s="13" t="s">
        <v>26</v>
      </c>
      <c r="M109" s="13" t="s">
        <v>31</v>
      </c>
      <c r="N109" s="13" t="s">
        <v>33</v>
      </c>
      <c r="O109" s="13" t="s">
        <v>28</v>
      </c>
      <c r="P109" s="13" t="s">
        <v>29</v>
      </c>
      <c r="Q109" s="16">
        <v>101068430</v>
      </c>
      <c r="R109" s="16" t="s">
        <v>112</v>
      </c>
      <c r="S109" s="21"/>
      <c r="T109" s="21"/>
      <c r="U109">
        <f>IF(Q109&lt;&gt;0,MATCH(Q109,Лист2!C109:C218),0)</f>
        <v>3</v>
      </c>
    </row>
    <row r="110" spans="1:21" ht="30" x14ac:dyDescent="0.25">
      <c r="A110" s="12">
        <v>109</v>
      </c>
      <c r="B110" s="13" t="s">
        <v>4</v>
      </c>
      <c r="C110" s="14">
        <v>2018</v>
      </c>
      <c r="D110" s="13" t="s">
        <v>18</v>
      </c>
      <c r="E110" s="13" t="s">
        <v>19</v>
      </c>
      <c r="F110" s="13" t="s">
        <v>22</v>
      </c>
      <c r="G110" s="13" t="s">
        <v>23</v>
      </c>
      <c r="H110" s="13"/>
      <c r="I110" s="13"/>
      <c r="J110" s="15" t="s">
        <v>75</v>
      </c>
      <c r="K110" s="13" t="s">
        <v>33</v>
      </c>
      <c r="L110" s="13" t="s">
        <v>26</v>
      </c>
      <c r="M110" s="13" t="s">
        <v>31</v>
      </c>
      <c r="N110" s="13" t="s">
        <v>33</v>
      </c>
      <c r="O110" s="13" t="s">
        <v>28</v>
      </c>
      <c r="P110" s="13" t="s">
        <v>29</v>
      </c>
      <c r="Q110" s="16">
        <v>101068435</v>
      </c>
      <c r="R110" s="16" t="s">
        <v>113</v>
      </c>
      <c r="S110" s="21"/>
      <c r="T110" s="21"/>
      <c r="U110">
        <f>IF(Q110&lt;&gt;0,MATCH(Q110,Лист2!C110:C219),0)</f>
        <v>2</v>
      </c>
    </row>
    <row r="111" spans="1:21" ht="30" x14ac:dyDescent="0.25">
      <c r="A111" s="12">
        <v>110</v>
      </c>
      <c r="B111" s="13" t="s">
        <v>4</v>
      </c>
      <c r="C111" s="14">
        <v>2018</v>
      </c>
      <c r="D111" s="13" t="s">
        <v>18</v>
      </c>
      <c r="E111" s="13" t="s">
        <v>19</v>
      </c>
      <c r="F111" s="13" t="s">
        <v>22</v>
      </c>
      <c r="G111" s="13" t="s">
        <v>23</v>
      </c>
      <c r="H111" s="13"/>
      <c r="I111" s="13"/>
      <c r="J111" s="15" t="s">
        <v>75</v>
      </c>
      <c r="K111" s="13" t="s">
        <v>33</v>
      </c>
      <c r="L111" s="13" t="s">
        <v>26</v>
      </c>
      <c r="M111" s="13" t="s">
        <v>31</v>
      </c>
      <c r="N111" s="13" t="s">
        <v>33</v>
      </c>
      <c r="O111" s="13" t="s">
        <v>28</v>
      </c>
      <c r="P111" s="13" t="s">
        <v>29</v>
      </c>
      <c r="Q111" s="16">
        <v>101068621</v>
      </c>
      <c r="R111" s="16" t="s">
        <v>114</v>
      </c>
      <c r="S111" s="21"/>
      <c r="T111" s="21"/>
      <c r="U111">
        <f>IF(Q111&lt;&gt;0,MATCH(Q111,Лист2!C111:C220),0)</f>
        <v>1</v>
      </c>
    </row>
    <row r="112" spans="1:21" ht="30" x14ac:dyDescent="0.25">
      <c r="A112" s="12">
        <v>111</v>
      </c>
      <c r="B112" s="13" t="s">
        <v>4</v>
      </c>
      <c r="C112" s="14">
        <v>2018</v>
      </c>
      <c r="D112" s="13" t="s">
        <v>18</v>
      </c>
      <c r="E112" s="13" t="s">
        <v>19</v>
      </c>
      <c r="F112" s="13" t="s">
        <v>22</v>
      </c>
      <c r="G112" s="13" t="s">
        <v>23</v>
      </c>
      <c r="H112" s="13"/>
      <c r="I112" s="13"/>
      <c r="J112" s="15" t="s">
        <v>75</v>
      </c>
      <c r="K112" s="13" t="s">
        <v>33</v>
      </c>
      <c r="L112" s="13" t="s">
        <v>26</v>
      </c>
      <c r="M112" s="13" t="s">
        <v>31</v>
      </c>
      <c r="N112" s="13" t="s">
        <v>33</v>
      </c>
      <c r="O112" s="13" t="s">
        <v>28</v>
      </c>
      <c r="P112" s="13" t="s">
        <v>29</v>
      </c>
      <c r="Q112" s="16">
        <v>101068427</v>
      </c>
      <c r="R112" s="16" t="s">
        <v>114</v>
      </c>
      <c r="S112" s="21"/>
      <c r="T112" s="21"/>
      <c r="U112" t="e">
        <f>IF(Q112&lt;&gt;0,MATCH(Q112,Лист2!C112:C221),0)</f>
        <v>#N/A</v>
      </c>
    </row>
    <row r="113" spans="1:21" ht="30" x14ac:dyDescent="0.25">
      <c r="A113" s="12">
        <v>112</v>
      </c>
      <c r="B113" s="13" t="s">
        <v>4</v>
      </c>
      <c r="C113" s="14">
        <v>2018</v>
      </c>
      <c r="D113" s="13" t="s">
        <v>18</v>
      </c>
      <c r="E113" s="13" t="s">
        <v>19</v>
      </c>
      <c r="F113" s="13" t="s">
        <v>22</v>
      </c>
      <c r="G113" s="13" t="s">
        <v>23</v>
      </c>
      <c r="H113" s="13"/>
      <c r="I113" s="13"/>
      <c r="J113" s="15" t="s">
        <v>75</v>
      </c>
      <c r="K113" s="13" t="s">
        <v>33</v>
      </c>
      <c r="L113" s="13" t="s">
        <v>26</v>
      </c>
      <c r="M113" s="13" t="s">
        <v>31</v>
      </c>
      <c r="N113" s="13" t="s">
        <v>33</v>
      </c>
      <c r="O113" s="13" t="s">
        <v>28</v>
      </c>
      <c r="P113" s="13" t="s">
        <v>29</v>
      </c>
      <c r="Q113" s="16">
        <v>101068433</v>
      </c>
      <c r="R113" s="16" t="s">
        <v>114</v>
      </c>
      <c r="S113" s="21"/>
      <c r="T113" s="21"/>
      <c r="U113" t="e">
        <f>IF(Q113&lt;&gt;0,MATCH(Q113,Лист2!C113:C222),0)</f>
        <v>#N/A</v>
      </c>
    </row>
    <row r="114" spans="1:21" ht="30" x14ac:dyDescent="0.25">
      <c r="A114" s="12">
        <v>113</v>
      </c>
      <c r="B114" s="13" t="s">
        <v>4</v>
      </c>
      <c r="C114" s="14">
        <v>2018</v>
      </c>
      <c r="D114" s="13" t="s">
        <v>18</v>
      </c>
      <c r="E114" s="13" t="s">
        <v>19</v>
      </c>
      <c r="F114" s="13" t="s">
        <v>22</v>
      </c>
      <c r="G114" s="13" t="s">
        <v>23</v>
      </c>
      <c r="H114" s="13"/>
      <c r="I114" s="13"/>
      <c r="J114" s="15" t="s">
        <v>75</v>
      </c>
      <c r="K114" s="13" t="s">
        <v>33</v>
      </c>
      <c r="L114" s="13" t="s">
        <v>26</v>
      </c>
      <c r="M114" s="13" t="s">
        <v>31</v>
      </c>
      <c r="N114" s="13" t="s">
        <v>33</v>
      </c>
      <c r="O114" s="13" t="s">
        <v>28</v>
      </c>
      <c r="P114" s="13" t="s">
        <v>29</v>
      </c>
      <c r="Q114" s="16">
        <v>101068428</v>
      </c>
      <c r="R114" s="16" t="s">
        <v>114</v>
      </c>
      <c r="S114" s="21"/>
      <c r="T114" s="21"/>
      <c r="U114" t="e">
        <f>IF(Q114&lt;&gt;0,MATCH(Q114,Лист2!C114:C223),0)</f>
        <v>#N/A</v>
      </c>
    </row>
    <row r="115" spans="1:21" ht="30" x14ac:dyDescent="0.25">
      <c r="A115" s="12">
        <v>114</v>
      </c>
      <c r="B115" s="13" t="s">
        <v>4</v>
      </c>
      <c r="C115" s="14">
        <v>2018</v>
      </c>
      <c r="D115" s="13" t="s">
        <v>18</v>
      </c>
      <c r="E115" s="13" t="s">
        <v>19</v>
      </c>
      <c r="F115" s="13" t="s">
        <v>22</v>
      </c>
      <c r="G115" s="13" t="s">
        <v>23</v>
      </c>
      <c r="H115" s="13"/>
      <c r="I115" s="13"/>
      <c r="J115" s="15" t="s">
        <v>75</v>
      </c>
      <c r="K115" s="13" t="s">
        <v>33</v>
      </c>
      <c r="L115" s="13" t="s">
        <v>26</v>
      </c>
      <c r="M115" s="13" t="s">
        <v>31</v>
      </c>
      <c r="N115" s="13" t="s">
        <v>33</v>
      </c>
      <c r="O115" s="13" t="s">
        <v>28</v>
      </c>
      <c r="P115" s="13" t="s">
        <v>29</v>
      </c>
      <c r="Q115" s="16">
        <v>101068425</v>
      </c>
      <c r="R115" s="16" t="s">
        <v>114</v>
      </c>
      <c r="S115" s="21"/>
      <c r="T115" s="21"/>
      <c r="U115" t="e">
        <f>IF(Q115&lt;&gt;0,MATCH(Q115,Лист2!C115:C224),0)</f>
        <v>#N/A</v>
      </c>
    </row>
    <row r="116" spans="1:21" ht="30" x14ac:dyDescent="0.25">
      <c r="A116" s="12">
        <v>115</v>
      </c>
      <c r="B116" s="13" t="s">
        <v>4</v>
      </c>
      <c r="C116" s="14">
        <v>2018</v>
      </c>
      <c r="D116" s="13" t="s">
        <v>18</v>
      </c>
      <c r="E116" s="13" t="s">
        <v>19</v>
      </c>
      <c r="F116" s="13" t="s">
        <v>22</v>
      </c>
      <c r="G116" s="13" t="s">
        <v>23</v>
      </c>
      <c r="H116" s="13"/>
      <c r="I116" s="13"/>
      <c r="J116" s="15" t="s">
        <v>75</v>
      </c>
      <c r="K116" s="13" t="s">
        <v>33</v>
      </c>
      <c r="L116" s="13" t="s">
        <v>26</v>
      </c>
      <c r="M116" s="13" t="s">
        <v>31</v>
      </c>
      <c r="N116" s="13" t="s">
        <v>33</v>
      </c>
      <c r="O116" s="13" t="s">
        <v>28</v>
      </c>
      <c r="P116" s="13" t="s">
        <v>29</v>
      </c>
      <c r="Q116" s="16">
        <v>101068437</v>
      </c>
      <c r="R116" s="16" t="s">
        <v>114</v>
      </c>
      <c r="S116" s="21"/>
      <c r="T116" s="21"/>
      <c r="U116" t="e">
        <f>IF(Q116&lt;&gt;0,MATCH(Q116,Лист2!C116:C225),0)</f>
        <v>#N/A</v>
      </c>
    </row>
    <row r="117" spans="1:21" ht="30" x14ac:dyDescent="0.25">
      <c r="A117" s="12">
        <v>116</v>
      </c>
      <c r="B117" s="13" t="s">
        <v>4</v>
      </c>
      <c r="C117" s="14">
        <v>2018</v>
      </c>
      <c r="D117" s="13" t="s">
        <v>18</v>
      </c>
      <c r="E117" s="13" t="s">
        <v>19</v>
      </c>
      <c r="F117" s="13" t="s">
        <v>22</v>
      </c>
      <c r="G117" s="13" t="s">
        <v>23</v>
      </c>
      <c r="H117" s="13"/>
      <c r="I117" s="13"/>
      <c r="J117" s="15" t="s">
        <v>75</v>
      </c>
      <c r="K117" s="13" t="s">
        <v>33</v>
      </c>
      <c r="L117" s="13" t="s">
        <v>26</v>
      </c>
      <c r="M117" s="13" t="s">
        <v>31</v>
      </c>
      <c r="N117" s="13" t="s">
        <v>33</v>
      </c>
      <c r="O117" s="13" t="s">
        <v>28</v>
      </c>
      <c r="P117" s="13" t="s">
        <v>29</v>
      </c>
      <c r="Q117" s="16">
        <v>101068426</v>
      </c>
      <c r="R117" s="16" t="s">
        <v>114</v>
      </c>
      <c r="S117" s="21"/>
      <c r="T117" s="21"/>
      <c r="U117" t="e">
        <f>IF(Q117&lt;&gt;0,MATCH(Q117,Лист2!C117:C226),0)</f>
        <v>#N/A</v>
      </c>
    </row>
    <row r="118" spans="1:21" ht="30" x14ac:dyDescent="0.25">
      <c r="A118" s="12">
        <v>117</v>
      </c>
      <c r="B118" s="13" t="s">
        <v>4</v>
      </c>
      <c r="C118" s="14">
        <v>2018</v>
      </c>
      <c r="D118" s="13" t="s">
        <v>18</v>
      </c>
      <c r="E118" s="13" t="s">
        <v>19</v>
      </c>
      <c r="F118" s="13" t="s">
        <v>22</v>
      </c>
      <c r="G118" s="13" t="s">
        <v>23</v>
      </c>
      <c r="H118" s="13"/>
      <c r="I118" s="13"/>
      <c r="J118" s="15" t="s">
        <v>75</v>
      </c>
      <c r="K118" s="13" t="s">
        <v>33</v>
      </c>
      <c r="L118" s="13" t="s">
        <v>26</v>
      </c>
      <c r="M118" s="13" t="s">
        <v>31</v>
      </c>
      <c r="N118" s="13" t="s">
        <v>33</v>
      </c>
      <c r="O118" s="13" t="s">
        <v>28</v>
      </c>
      <c r="P118" s="13" t="s">
        <v>29</v>
      </c>
      <c r="Q118" s="16">
        <v>101068416</v>
      </c>
      <c r="R118" s="16" t="s">
        <v>115</v>
      </c>
      <c r="S118" s="21"/>
      <c r="T118" s="21"/>
      <c r="U118" t="e">
        <f>IF(Q118&lt;&gt;0,MATCH(Q118,Лист2!C118:C227),0)</f>
        <v>#N/A</v>
      </c>
    </row>
    <row r="119" spans="1:21" ht="30" x14ac:dyDescent="0.25">
      <c r="A119" s="12">
        <v>118</v>
      </c>
      <c r="B119" s="13" t="s">
        <v>4</v>
      </c>
      <c r="C119" s="14">
        <v>2018</v>
      </c>
      <c r="D119" s="13" t="s">
        <v>18</v>
      </c>
      <c r="E119" s="13" t="s">
        <v>19</v>
      </c>
      <c r="F119" s="13" t="s">
        <v>22</v>
      </c>
      <c r="G119" s="13" t="s">
        <v>23</v>
      </c>
      <c r="H119" s="13"/>
      <c r="I119" s="13"/>
      <c r="J119" s="15" t="s">
        <v>75</v>
      </c>
      <c r="K119" s="13" t="s">
        <v>33</v>
      </c>
      <c r="L119" s="13" t="s">
        <v>26</v>
      </c>
      <c r="M119" s="13" t="s">
        <v>31</v>
      </c>
      <c r="N119" s="13" t="s">
        <v>33</v>
      </c>
      <c r="O119" s="13" t="s">
        <v>28</v>
      </c>
      <c r="P119" s="13" t="s">
        <v>29</v>
      </c>
      <c r="Q119" s="16">
        <v>101068415</v>
      </c>
      <c r="R119" s="16" t="s">
        <v>115</v>
      </c>
      <c r="S119" s="21"/>
      <c r="T119" s="21"/>
      <c r="U119" t="e">
        <f>IF(Q119&lt;&gt;0,MATCH(Q119,Лист2!C119:C228),0)</f>
        <v>#N/A</v>
      </c>
    </row>
    <row r="120" spans="1:21" ht="30" x14ac:dyDescent="0.25">
      <c r="A120" s="12">
        <v>119</v>
      </c>
      <c r="B120" s="13" t="s">
        <v>4</v>
      </c>
      <c r="C120" s="14">
        <v>2018</v>
      </c>
      <c r="D120" s="13" t="s">
        <v>18</v>
      </c>
      <c r="E120" s="13" t="s">
        <v>19</v>
      </c>
      <c r="F120" s="13" t="s">
        <v>22</v>
      </c>
      <c r="G120" s="13" t="s">
        <v>23</v>
      </c>
      <c r="H120" s="13"/>
      <c r="I120" s="13"/>
      <c r="J120" s="15" t="s">
        <v>75</v>
      </c>
      <c r="K120" s="13" t="s">
        <v>33</v>
      </c>
      <c r="L120" s="13" t="s">
        <v>26</v>
      </c>
      <c r="M120" s="13" t="s">
        <v>31</v>
      </c>
      <c r="N120" s="13" t="s">
        <v>33</v>
      </c>
      <c r="O120" s="13" t="s">
        <v>28</v>
      </c>
      <c r="P120" s="13" t="s">
        <v>29</v>
      </c>
      <c r="Q120" s="16">
        <v>101068414</v>
      </c>
      <c r="R120" s="16" t="s">
        <v>115</v>
      </c>
      <c r="S120" s="21"/>
      <c r="T120" s="21"/>
      <c r="U120" t="e">
        <f>IF(Q120&lt;&gt;0,MATCH(Q120,Лист2!C120:C229),0)</f>
        <v>#N/A</v>
      </c>
    </row>
    <row r="121" spans="1:21" ht="30" x14ac:dyDescent="0.25">
      <c r="A121" s="12">
        <v>120</v>
      </c>
      <c r="B121" s="13" t="s">
        <v>4</v>
      </c>
      <c r="C121" s="14">
        <v>2018</v>
      </c>
      <c r="D121" s="13" t="s">
        <v>18</v>
      </c>
      <c r="E121" s="13" t="s">
        <v>19</v>
      </c>
      <c r="F121" s="13" t="s">
        <v>22</v>
      </c>
      <c r="G121" s="13" t="s">
        <v>23</v>
      </c>
      <c r="H121" s="13"/>
      <c r="I121" s="13"/>
      <c r="J121" s="15" t="s">
        <v>75</v>
      </c>
      <c r="K121" s="13" t="s">
        <v>33</v>
      </c>
      <c r="L121" s="13" t="s">
        <v>26</v>
      </c>
      <c r="M121" s="13" t="s">
        <v>31</v>
      </c>
      <c r="N121" s="13" t="s">
        <v>33</v>
      </c>
      <c r="O121" s="13" t="s">
        <v>28</v>
      </c>
      <c r="P121" s="13" t="s">
        <v>29</v>
      </c>
      <c r="Q121" s="16">
        <v>101068422</v>
      </c>
      <c r="R121" s="16" t="s">
        <v>115</v>
      </c>
      <c r="S121" s="21"/>
      <c r="T121" s="21"/>
      <c r="U121" t="e">
        <f>IF(Q121&lt;&gt;0,MATCH(Q121,Лист2!C121:C230),0)</f>
        <v>#N/A</v>
      </c>
    </row>
    <row r="122" spans="1:21" ht="30" x14ac:dyDescent="0.25">
      <c r="A122" s="12">
        <v>121</v>
      </c>
      <c r="B122" s="13" t="s">
        <v>4</v>
      </c>
      <c r="C122" s="14">
        <v>2018</v>
      </c>
      <c r="D122" s="13" t="s">
        <v>18</v>
      </c>
      <c r="E122" s="13" t="s">
        <v>19</v>
      </c>
      <c r="F122" s="13" t="s">
        <v>22</v>
      </c>
      <c r="G122" s="13" t="s">
        <v>23</v>
      </c>
      <c r="H122" s="13"/>
      <c r="I122" s="13"/>
      <c r="J122" s="15" t="s">
        <v>75</v>
      </c>
      <c r="K122" s="13" t="s">
        <v>33</v>
      </c>
      <c r="L122" s="13" t="s">
        <v>26</v>
      </c>
      <c r="M122" s="13" t="s">
        <v>31</v>
      </c>
      <c r="N122" s="13" t="s">
        <v>33</v>
      </c>
      <c r="O122" s="13" t="s">
        <v>28</v>
      </c>
      <c r="P122" s="13" t="s">
        <v>29</v>
      </c>
      <c r="Q122" s="16">
        <v>101068436</v>
      </c>
      <c r="R122" s="16" t="s">
        <v>115</v>
      </c>
      <c r="S122" s="21"/>
      <c r="T122" s="21"/>
      <c r="U122" t="e">
        <f>IF(Q122&lt;&gt;0,MATCH(Q122,Лист2!C122:C231),0)</f>
        <v>#N/A</v>
      </c>
    </row>
    <row r="123" spans="1:21" ht="30" x14ac:dyDescent="0.25">
      <c r="A123" s="12">
        <v>122</v>
      </c>
      <c r="B123" s="13" t="s">
        <v>4</v>
      </c>
      <c r="C123" s="14">
        <v>2018</v>
      </c>
      <c r="D123" s="13" t="s">
        <v>18</v>
      </c>
      <c r="E123" s="13" t="s">
        <v>19</v>
      </c>
      <c r="F123" s="13" t="s">
        <v>22</v>
      </c>
      <c r="G123" s="13" t="s">
        <v>23</v>
      </c>
      <c r="H123" s="13"/>
      <c r="I123" s="13"/>
      <c r="J123" s="15" t="s">
        <v>75</v>
      </c>
      <c r="K123" s="13" t="s">
        <v>33</v>
      </c>
      <c r="L123" s="13" t="s">
        <v>26</v>
      </c>
      <c r="M123" s="13" t="s">
        <v>31</v>
      </c>
      <c r="N123" s="13" t="s">
        <v>33</v>
      </c>
      <c r="O123" s="13" t="s">
        <v>28</v>
      </c>
      <c r="P123" s="13" t="s">
        <v>29</v>
      </c>
      <c r="Q123" s="16">
        <v>101068418</v>
      </c>
      <c r="R123" s="16" t="s">
        <v>115</v>
      </c>
      <c r="S123" s="21"/>
      <c r="T123" s="21"/>
      <c r="U123" t="e">
        <f>IF(Q123&lt;&gt;0,MATCH(Q123,Лист2!C123:C232),0)</f>
        <v>#N/A</v>
      </c>
    </row>
    <row r="124" spans="1:21" ht="30" x14ac:dyDescent="0.25">
      <c r="A124" s="12">
        <v>123</v>
      </c>
      <c r="B124" s="13" t="s">
        <v>4</v>
      </c>
      <c r="C124" s="14">
        <v>2018</v>
      </c>
      <c r="D124" s="13" t="s">
        <v>18</v>
      </c>
      <c r="E124" s="13" t="s">
        <v>19</v>
      </c>
      <c r="F124" s="13" t="s">
        <v>22</v>
      </c>
      <c r="G124" s="13" t="s">
        <v>23</v>
      </c>
      <c r="H124" s="13"/>
      <c r="I124" s="13"/>
      <c r="J124" s="15" t="s">
        <v>75</v>
      </c>
      <c r="K124" s="13" t="s">
        <v>33</v>
      </c>
      <c r="L124" s="13" t="s">
        <v>26</v>
      </c>
      <c r="M124" s="13" t="s">
        <v>31</v>
      </c>
      <c r="N124" s="13" t="s">
        <v>33</v>
      </c>
      <c r="O124" s="13" t="s">
        <v>28</v>
      </c>
      <c r="P124" s="13" t="s">
        <v>29</v>
      </c>
      <c r="Q124" s="16">
        <v>101068420</v>
      </c>
      <c r="R124" s="16" t="s">
        <v>115</v>
      </c>
      <c r="S124" s="21"/>
      <c r="T124" s="21"/>
      <c r="U124" t="e">
        <f>IF(Q124&lt;&gt;0,MATCH(Q124,Лист2!C124:C233),0)</f>
        <v>#N/A</v>
      </c>
    </row>
    <row r="125" spans="1:21" ht="30" x14ac:dyDescent="0.25">
      <c r="A125" s="12">
        <v>124</v>
      </c>
      <c r="B125" s="13" t="s">
        <v>4</v>
      </c>
      <c r="C125" s="14">
        <v>2018</v>
      </c>
      <c r="D125" s="13" t="s">
        <v>18</v>
      </c>
      <c r="E125" s="13" t="s">
        <v>19</v>
      </c>
      <c r="F125" s="13" t="s">
        <v>22</v>
      </c>
      <c r="G125" s="13" t="s">
        <v>23</v>
      </c>
      <c r="H125" s="13"/>
      <c r="I125" s="13"/>
      <c r="J125" s="15" t="s">
        <v>75</v>
      </c>
      <c r="K125" s="13" t="s">
        <v>33</v>
      </c>
      <c r="L125" s="13" t="s">
        <v>26</v>
      </c>
      <c r="M125" s="13" t="s">
        <v>31</v>
      </c>
      <c r="N125" s="13" t="s">
        <v>33</v>
      </c>
      <c r="O125" s="13" t="s">
        <v>28</v>
      </c>
      <c r="P125" s="13" t="s">
        <v>29</v>
      </c>
      <c r="Q125" s="16">
        <v>101068413</v>
      </c>
      <c r="R125" s="16" t="s">
        <v>115</v>
      </c>
      <c r="S125" s="21"/>
      <c r="T125" s="21"/>
      <c r="U125" t="e">
        <f>IF(Q125&lt;&gt;0,MATCH(Q125,Лист2!C125:C234),0)</f>
        <v>#N/A</v>
      </c>
    </row>
    <row r="126" spans="1:21" ht="30" x14ac:dyDescent="0.25">
      <c r="A126" s="12">
        <v>125</v>
      </c>
      <c r="B126" s="13" t="s">
        <v>4</v>
      </c>
      <c r="C126" s="14">
        <v>2018</v>
      </c>
      <c r="D126" s="13" t="s">
        <v>18</v>
      </c>
      <c r="E126" s="13" t="s">
        <v>19</v>
      </c>
      <c r="F126" s="13" t="s">
        <v>22</v>
      </c>
      <c r="G126" s="13" t="s">
        <v>23</v>
      </c>
      <c r="H126" s="13"/>
      <c r="I126" s="13"/>
      <c r="J126" s="15" t="s">
        <v>75</v>
      </c>
      <c r="K126" s="13" t="s">
        <v>33</v>
      </c>
      <c r="L126" s="13" t="s">
        <v>26</v>
      </c>
      <c r="M126" s="13" t="s">
        <v>31</v>
      </c>
      <c r="N126" s="13" t="s">
        <v>33</v>
      </c>
      <c r="O126" s="13" t="s">
        <v>28</v>
      </c>
      <c r="P126" s="13" t="s">
        <v>29</v>
      </c>
      <c r="Q126" s="16">
        <v>101068417</v>
      </c>
      <c r="R126" s="16" t="s">
        <v>115</v>
      </c>
      <c r="S126" s="21"/>
      <c r="T126" s="21"/>
      <c r="U126" t="e">
        <f>IF(Q126&lt;&gt;0,MATCH(Q126,Лист2!C126:C235),0)</f>
        <v>#N/A</v>
      </c>
    </row>
    <row r="127" spans="1:21" ht="30" x14ac:dyDescent="0.25">
      <c r="A127" s="12">
        <v>126</v>
      </c>
      <c r="B127" s="13" t="s">
        <v>4</v>
      </c>
      <c r="C127" s="14">
        <v>2018</v>
      </c>
      <c r="D127" s="13" t="s">
        <v>18</v>
      </c>
      <c r="E127" s="13" t="s">
        <v>19</v>
      </c>
      <c r="F127" s="13" t="s">
        <v>22</v>
      </c>
      <c r="G127" s="13" t="s">
        <v>23</v>
      </c>
      <c r="H127" s="13"/>
      <c r="I127" s="13"/>
      <c r="J127" s="15" t="s">
        <v>75</v>
      </c>
      <c r="K127" s="13" t="s">
        <v>33</v>
      </c>
      <c r="L127" s="13" t="s">
        <v>26</v>
      </c>
      <c r="M127" s="13" t="s">
        <v>31</v>
      </c>
      <c r="N127" s="13" t="s">
        <v>33</v>
      </c>
      <c r="O127" s="13" t="s">
        <v>28</v>
      </c>
      <c r="P127" s="13" t="s">
        <v>29</v>
      </c>
      <c r="Q127" s="16">
        <v>101068421</v>
      </c>
      <c r="R127" s="16" t="s">
        <v>115</v>
      </c>
      <c r="S127" s="21"/>
      <c r="T127" s="21"/>
      <c r="U127" t="e">
        <f>IF(Q127&lt;&gt;0,MATCH(Q127,Лист2!C127:C236),0)</f>
        <v>#N/A</v>
      </c>
    </row>
    <row r="128" spans="1:21" ht="30" x14ac:dyDescent="0.25">
      <c r="A128" s="12">
        <v>127</v>
      </c>
      <c r="B128" s="13" t="s">
        <v>4</v>
      </c>
      <c r="C128" s="14">
        <v>2018</v>
      </c>
      <c r="D128" s="13" t="s">
        <v>18</v>
      </c>
      <c r="E128" s="13" t="s">
        <v>19</v>
      </c>
      <c r="F128" s="13" t="s">
        <v>22</v>
      </c>
      <c r="G128" s="13" t="s">
        <v>23</v>
      </c>
      <c r="H128" s="13"/>
      <c r="I128" s="13"/>
      <c r="J128" s="15" t="s">
        <v>75</v>
      </c>
      <c r="K128" s="13" t="s">
        <v>33</v>
      </c>
      <c r="L128" s="13" t="s">
        <v>26</v>
      </c>
      <c r="M128" s="13" t="s">
        <v>31</v>
      </c>
      <c r="N128" s="13" t="s">
        <v>33</v>
      </c>
      <c r="O128" s="13" t="s">
        <v>28</v>
      </c>
      <c r="P128" s="13" t="s">
        <v>29</v>
      </c>
      <c r="Q128" s="16">
        <v>101068419</v>
      </c>
      <c r="R128" s="16" t="s">
        <v>115</v>
      </c>
      <c r="S128" s="21"/>
      <c r="T128" s="21"/>
      <c r="U128" t="e">
        <f>IF(Q128&lt;&gt;0,MATCH(Q128,Лист2!C128:C237),0)</f>
        <v>#N/A</v>
      </c>
    </row>
    <row r="129" spans="1:21" ht="30" x14ac:dyDescent="0.25">
      <c r="A129" s="12">
        <v>128</v>
      </c>
      <c r="B129" s="13" t="s">
        <v>4</v>
      </c>
      <c r="C129" s="14">
        <v>2018</v>
      </c>
      <c r="D129" s="13" t="s">
        <v>18</v>
      </c>
      <c r="E129" s="13" t="s">
        <v>19</v>
      </c>
      <c r="F129" s="13" t="s">
        <v>22</v>
      </c>
      <c r="G129" s="13" t="s">
        <v>23</v>
      </c>
      <c r="H129" s="13"/>
      <c r="I129" s="13"/>
      <c r="J129" s="15" t="s">
        <v>75</v>
      </c>
      <c r="K129" s="13" t="s">
        <v>33</v>
      </c>
      <c r="L129" s="13" t="s">
        <v>26</v>
      </c>
      <c r="M129" s="13" t="s">
        <v>31</v>
      </c>
      <c r="N129" s="13" t="s">
        <v>33</v>
      </c>
      <c r="O129" s="13" t="s">
        <v>28</v>
      </c>
      <c r="P129" s="13" t="s">
        <v>29</v>
      </c>
      <c r="Q129" s="16">
        <v>101068423</v>
      </c>
      <c r="R129" s="16" t="s">
        <v>115</v>
      </c>
      <c r="S129" s="21"/>
      <c r="T129" s="21"/>
      <c r="U129" t="e">
        <f>IF(Q129&lt;&gt;0,MATCH(Q129,Лист2!C129:C238),0)</f>
        <v>#N/A</v>
      </c>
    </row>
    <row r="130" spans="1:21" ht="30" x14ac:dyDescent="0.25">
      <c r="A130" s="12">
        <v>129</v>
      </c>
      <c r="B130" s="13" t="s">
        <v>4</v>
      </c>
      <c r="C130" s="14">
        <v>2018</v>
      </c>
      <c r="D130" s="13" t="s">
        <v>18</v>
      </c>
      <c r="E130" s="13" t="s">
        <v>19</v>
      </c>
      <c r="F130" s="13" t="s">
        <v>22</v>
      </c>
      <c r="G130" s="13" t="s">
        <v>23</v>
      </c>
      <c r="H130" s="13"/>
      <c r="I130" s="13"/>
      <c r="J130" s="15" t="s">
        <v>75</v>
      </c>
      <c r="K130" s="13" t="s">
        <v>33</v>
      </c>
      <c r="L130" s="13" t="s">
        <v>26</v>
      </c>
      <c r="M130" s="13" t="s">
        <v>31</v>
      </c>
      <c r="N130" s="13" t="s">
        <v>33</v>
      </c>
      <c r="O130" s="13" t="s">
        <v>28</v>
      </c>
      <c r="P130" s="13" t="s">
        <v>29</v>
      </c>
      <c r="Q130" s="16">
        <v>101068438</v>
      </c>
      <c r="R130" s="16" t="s">
        <v>108</v>
      </c>
      <c r="S130" s="21"/>
      <c r="T130" s="21"/>
      <c r="U130" t="e">
        <f>IF(Q130&lt;&gt;0,MATCH(Q130,Лист2!C130:C239),0)</f>
        <v>#N/A</v>
      </c>
    </row>
    <row r="131" spans="1:21" ht="30" x14ac:dyDescent="0.25">
      <c r="A131" s="12">
        <v>130</v>
      </c>
      <c r="B131" s="13" t="s">
        <v>4</v>
      </c>
      <c r="C131" s="14">
        <v>2018</v>
      </c>
      <c r="D131" s="13" t="s">
        <v>18</v>
      </c>
      <c r="E131" s="13" t="s">
        <v>19</v>
      </c>
      <c r="F131" s="13" t="s">
        <v>22</v>
      </c>
      <c r="G131" s="13" t="s">
        <v>23</v>
      </c>
      <c r="H131" s="13"/>
      <c r="I131" s="13"/>
      <c r="J131" s="15" t="s">
        <v>75</v>
      </c>
      <c r="K131" s="13" t="s">
        <v>33</v>
      </c>
      <c r="L131" s="13" t="s">
        <v>26</v>
      </c>
      <c r="M131" s="13" t="s">
        <v>31</v>
      </c>
      <c r="N131" s="13" t="s">
        <v>33</v>
      </c>
      <c r="O131" s="13" t="s">
        <v>28</v>
      </c>
      <c r="P131" s="13" t="s">
        <v>29</v>
      </c>
      <c r="Q131" s="16">
        <v>101068432</v>
      </c>
      <c r="R131" s="16" t="s">
        <v>108</v>
      </c>
      <c r="S131" s="21"/>
      <c r="T131" s="21"/>
      <c r="U131" t="e">
        <f>IF(Q131&lt;&gt;0,MATCH(Q131,Лист2!C131:C240),0)</f>
        <v>#N/A</v>
      </c>
    </row>
    <row r="132" spans="1:21" ht="30.75" thickBot="1" x14ac:dyDescent="0.3">
      <c r="A132" s="12">
        <v>131</v>
      </c>
      <c r="B132" s="13" t="s">
        <v>4</v>
      </c>
      <c r="C132" s="14">
        <v>2018</v>
      </c>
      <c r="D132" s="13" t="s">
        <v>18</v>
      </c>
      <c r="E132" s="13" t="s">
        <v>19</v>
      </c>
      <c r="F132" s="13" t="s">
        <v>22</v>
      </c>
      <c r="G132" s="13" t="s">
        <v>23</v>
      </c>
      <c r="H132" s="13"/>
      <c r="I132" s="13"/>
      <c r="J132" s="15" t="s">
        <v>75</v>
      </c>
      <c r="K132" s="13" t="s">
        <v>33</v>
      </c>
      <c r="L132" s="13" t="s">
        <v>26</v>
      </c>
      <c r="M132" s="13" t="s">
        <v>31</v>
      </c>
      <c r="N132" s="13" t="s">
        <v>33</v>
      </c>
      <c r="O132" s="13" t="s">
        <v>28</v>
      </c>
      <c r="P132" s="13" t="s">
        <v>29</v>
      </c>
      <c r="Q132" s="16"/>
      <c r="R132" s="16" t="s">
        <v>118</v>
      </c>
      <c r="S132" s="21"/>
      <c r="T132" s="21"/>
      <c r="U132">
        <f>IF(Q132&lt;&gt;0,MATCH(Q132,Лист2!C132:C241),0)</f>
        <v>0</v>
      </c>
    </row>
    <row r="133" spans="1:21" ht="30.75" thickBot="1" x14ac:dyDescent="0.3">
      <c r="A133" s="12">
        <v>132</v>
      </c>
      <c r="B133" s="13" t="s">
        <v>4</v>
      </c>
      <c r="C133" s="14">
        <v>2018</v>
      </c>
      <c r="D133" s="13" t="s">
        <v>18</v>
      </c>
      <c r="E133" s="13" t="s">
        <v>19</v>
      </c>
      <c r="F133" s="13" t="s">
        <v>22</v>
      </c>
      <c r="G133" s="13" t="s">
        <v>23</v>
      </c>
      <c r="H133" s="13"/>
      <c r="I133" s="13"/>
      <c r="J133" s="15" t="s">
        <v>75</v>
      </c>
      <c r="K133" s="13" t="s">
        <v>33</v>
      </c>
      <c r="L133" s="13" t="s">
        <v>26</v>
      </c>
      <c r="M133" s="13" t="s">
        <v>31</v>
      </c>
      <c r="N133" s="13" t="s">
        <v>33</v>
      </c>
      <c r="O133" s="13" t="s">
        <v>28</v>
      </c>
      <c r="P133" s="13" t="s">
        <v>29</v>
      </c>
      <c r="Q133" s="109">
        <v>101068442</v>
      </c>
      <c r="R133" s="16" t="s">
        <v>279</v>
      </c>
      <c r="S133" s="21"/>
      <c r="T133" s="21"/>
      <c r="U133" t="e">
        <f>IF(Q133&lt;&gt;0,MATCH(Q133,Лист2!C133:C242),0)</f>
        <v>#N/A</v>
      </c>
    </row>
    <row r="134" spans="1:21" ht="30.75" thickBot="1" x14ac:dyDescent="0.3">
      <c r="A134" s="12">
        <v>133</v>
      </c>
      <c r="B134" s="13" t="s">
        <v>4</v>
      </c>
      <c r="C134" s="14">
        <v>2018</v>
      </c>
      <c r="D134" s="13" t="s">
        <v>18</v>
      </c>
      <c r="E134" s="13" t="s">
        <v>19</v>
      </c>
      <c r="F134" s="13" t="s">
        <v>22</v>
      </c>
      <c r="G134" s="13" t="s">
        <v>23</v>
      </c>
      <c r="H134" s="13"/>
      <c r="I134" s="13"/>
      <c r="J134" s="15" t="s">
        <v>75</v>
      </c>
      <c r="K134" s="13" t="s">
        <v>33</v>
      </c>
      <c r="L134" s="13" t="s">
        <v>26</v>
      </c>
      <c r="M134" s="13" t="s">
        <v>31</v>
      </c>
      <c r="N134" s="13" t="s">
        <v>33</v>
      </c>
      <c r="O134" s="13" t="s">
        <v>28</v>
      </c>
      <c r="P134" s="13" t="s">
        <v>29</v>
      </c>
      <c r="Q134" s="109">
        <v>101068440</v>
      </c>
      <c r="R134" s="16" t="s">
        <v>279</v>
      </c>
      <c r="S134" s="21"/>
      <c r="T134" s="21"/>
      <c r="U134" t="e">
        <f>IF(Q134&lt;&gt;0,MATCH(Q134,Лист2!C134:C243),0)</f>
        <v>#N/A</v>
      </c>
    </row>
    <row r="135" spans="1:21" ht="30.75" thickBot="1" x14ac:dyDescent="0.3">
      <c r="A135" s="12">
        <v>134</v>
      </c>
      <c r="B135" s="13" t="s">
        <v>4</v>
      </c>
      <c r="C135" s="14">
        <v>2018</v>
      </c>
      <c r="D135" s="13" t="s">
        <v>18</v>
      </c>
      <c r="E135" s="13" t="s">
        <v>19</v>
      </c>
      <c r="F135" s="13" t="s">
        <v>22</v>
      </c>
      <c r="G135" s="13" t="s">
        <v>23</v>
      </c>
      <c r="H135" s="13"/>
      <c r="I135" s="13"/>
      <c r="J135" s="15" t="s">
        <v>75</v>
      </c>
      <c r="K135" s="13" t="s">
        <v>33</v>
      </c>
      <c r="L135" s="13" t="s">
        <v>26</v>
      </c>
      <c r="M135" s="13" t="s">
        <v>31</v>
      </c>
      <c r="N135" s="13" t="s">
        <v>33</v>
      </c>
      <c r="O135" s="13" t="s">
        <v>28</v>
      </c>
      <c r="P135" s="13" t="s">
        <v>29</v>
      </c>
      <c r="Q135" s="57">
        <v>101068409</v>
      </c>
      <c r="R135" s="16" t="s">
        <v>279</v>
      </c>
      <c r="S135" s="21"/>
      <c r="T135" s="21"/>
      <c r="U135" t="e">
        <f>IF(Q135&lt;&gt;0,MATCH(Q135,Лист2!C135:C244),0)</f>
        <v>#N/A</v>
      </c>
    </row>
    <row r="136" spans="1:21" ht="30.75" thickBot="1" x14ac:dyDescent="0.3">
      <c r="A136" s="111">
        <v>135</v>
      </c>
      <c r="B136" s="112" t="s">
        <v>4</v>
      </c>
      <c r="C136" s="113">
        <v>2018</v>
      </c>
      <c r="D136" s="112" t="s">
        <v>18</v>
      </c>
      <c r="E136" s="112" t="s">
        <v>19</v>
      </c>
      <c r="F136" s="112" t="s">
        <v>22</v>
      </c>
      <c r="G136" s="112" t="s">
        <v>23</v>
      </c>
      <c r="H136" s="112"/>
      <c r="I136" s="112"/>
      <c r="J136" s="114" t="s">
        <v>75</v>
      </c>
      <c r="K136" s="112" t="s">
        <v>33</v>
      </c>
      <c r="L136" s="112" t="s">
        <v>26</v>
      </c>
      <c r="M136" s="112" t="s">
        <v>31</v>
      </c>
      <c r="N136" s="112" t="s">
        <v>33</v>
      </c>
      <c r="O136" s="112" t="s">
        <v>28</v>
      </c>
      <c r="P136" s="112" t="s">
        <v>29</v>
      </c>
      <c r="Q136" s="57">
        <v>101068412</v>
      </c>
      <c r="R136" s="110" t="s">
        <v>279</v>
      </c>
      <c r="S136" s="115"/>
      <c r="T136" s="115"/>
      <c r="U136" t="e">
        <f>IF(Q136&lt;&gt;0,MATCH(Q136,Лист2!C136:C245),0)</f>
        <v>#N/A</v>
      </c>
    </row>
    <row r="137" spans="1:21" ht="30.75" thickBot="1" x14ac:dyDescent="0.3">
      <c r="A137" s="111">
        <v>136</v>
      </c>
      <c r="B137" s="112" t="s">
        <v>4</v>
      </c>
      <c r="C137" s="113">
        <v>2018</v>
      </c>
      <c r="D137" s="112" t="s">
        <v>18</v>
      </c>
      <c r="E137" s="112" t="s">
        <v>19</v>
      </c>
      <c r="F137" s="112" t="s">
        <v>22</v>
      </c>
      <c r="G137" s="112" t="s">
        <v>23</v>
      </c>
      <c r="H137" s="112"/>
      <c r="I137" s="112"/>
      <c r="J137" s="114" t="s">
        <v>75</v>
      </c>
      <c r="K137" s="112" t="s">
        <v>33</v>
      </c>
      <c r="L137" s="112" t="s">
        <v>26</v>
      </c>
      <c r="M137" s="112" t="s">
        <v>31</v>
      </c>
      <c r="N137" s="112" t="s">
        <v>33</v>
      </c>
      <c r="O137" s="112" t="s">
        <v>28</v>
      </c>
      <c r="P137" s="112" t="s">
        <v>29</v>
      </c>
      <c r="Q137" s="57">
        <v>101068411</v>
      </c>
      <c r="R137" s="110" t="s">
        <v>279</v>
      </c>
      <c r="S137" s="115"/>
      <c r="T137" s="115"/>
      <c r="U137" t="e">
        <f>IF(Q137&lt;&gt;0,MATCH(Q137,Лист2!C137:C246),0)</f>
        <v>#N/A</v>
      </c>
    </row>
    <row r="138" spans="1:21" ht="30.75" thickBot="1" x14ac:dyDescent="0.3">
      <c r="A138" s="12">
        <v>137</v>
      </c>
      <c r="B138" s="13" t="s">
        <v>4</v>
      </c>
      <c r="C138" s="14">
        <v>2018</v>
      </c>
      <c r="D138" s="13" t="s">
        <v>18</v>
      </c>
      <c r="E138" s="13" t="s">
        <v>19</v>
      </c>
      <c r="F138" s="13" t="s">
        <v>22</v>
      </c>
      <c r="G138" s="13" t="s">
        <v>23</v>
      </c>
      <c r="H138" s="13"/>
      <c r="I138" s="13"/>
      <c r="J138" s="15" t="s">
        <v>75</v>
      </c>
      <c r="K138" s="13" t="s">
        <v>33</v>
      </c>
      <c r="L138" s="13" t="s">
        <v>26</v>
      </c>
      <c r="M138" s="13" t="s">
        <v>31</v>
      </c>
      <c r="N138" s="13" t="s">
        <v>33</v>
      </c>
      <c r="O138" s="13" t="s">
        <v>28</v>
      </c>
      <c r="P138" s="13" t="s">
        <v>29</v>
      </c>
      <c r="Q138" s="57">
        <v>101068410</v>
      </c>
      <c r="R138" s="16"/>
      <c r="S138" s="21"/>
      <c r="T138" s="21"/>
      <c r="U138" t="e">
        <f>IF(Q138&lt;&gt;0,MATCH(Q138,Лист2!C138:C247),0)</f>
        <v>#N/A</v>
      </c>
    </row>
    <row r="139" spans="1:21" ht="30.75" thickBot="1" x14ac:dyDescent="0.3">
      <c r="A139" s="12">
        <v>138</v>
      </c>
      <c r="B139" s="13" t="s">
        <v>4</v>
      </c>
      <c r="C139" s="14">
        <v>2018</v>
      </c>
      <c r="D139" s="13" t="s">
        <v>18</v>
      </c>
      <c r="E139" s="13" t="s">
        <v>19</v>
      </c>
      <c r="F139" s="13" t="s">
        <v>22</v>
      </c>
      <c r="G139" s="13" t="s">
        <v>23</v>
      </c>
      <c r="H139" s="13"/>
      <c r="I139" s="13"/>
      <c r="J139" s="15" t="s">
        <v>75</v>
      </c>
      <c r="K139" s="13" t="s">
        <v>33</v>
      </c>
      <c r="L139" s="13" t="s">
        <v>26</v>
      </c>
      <c r="M139" s="13" t="s">
        <v>31</v>
      </c>
      <c r="N139" s="13" t="s">
        <v>33</v>
      </c>
      <c r="O139" s="13" t="s">
        <v>28</v>
      </c>
      <c r="P139" s="13" t="s">
        <v>29</v>
      </c>
      <c r="Q139" s="57">
        <v>101068439</v>
      </c>
      <c r="R139" s="16"/>
      <c r="S139" s="21"/>
      <c r="T139" s="21"/>
      <c r="U139" t="e">
        <f>IF(Q139&lt;&gt;0,MATCH(Q139,Лист2!C139:C248),0)</f>
        <v>#N/A</v>
      </c>
    </row>
    <row r="140" spans="1:21" ht="30" x14ac:dyDescent="0.25">
      <c r="A140" s="6">
        <v>139</v>
      </c>
      <c r="B140" s="5" t="s">
        <v>4</v>
      </c>
      <c r="C140" s="7">
        <v>2018</v>
      </c>
      <c r="D140" s="5" t="s">
        <v>18</v>
      </c>
      <c r="E140" s="5" t="s">
        <v>19</v>
      </c>
      <c r="F140" s="5" t="s">
        <v>20</v>
      </c>
      <c r="G140" s="5" t="s">
        <v>21</v>
      </c>
      <c r="H140" s="5" t="s">
        <v>22</v>
      </c>
      <c r="I140" s="5" t="s">
        <v>23</v>
      </c>
      <c r="J140" s="5"/>
      <c r="K140" s="5"/>
      <c r="L140" s="5" t="s">
        <v>26</v>
      </c>
      <c r="M140" s="5" t="s">
        <v>31</v>
      </c>
      <c r="N140" s="5" t="s">
        <v>33</v>
      </c>
      <c r="O140" s="5" t="s">
        <v>28</v>
      </c>
      <c r="P140" s="5" t="s">
        <v>29</v>
      </c>
      <c r="Q140" s="3"/>
      <c r="R140" s="3"/>
      <c r="S140" s="2"/>
      <c r="T140" s="2"/>
      <c r="U140">
        <f>IF(Q140&lt;&gt;0,MATCH(Q140,Лист2!C140:C249),0)</f>
        <v>0</v>
      </c>
    </row>
    <row r="141" spans="1:21" ht="30" x14ac:dyDescent="0.25">
      <c r="A141" s="6">
        <v>140</v>
      </c>
      <c r="B141" s="5" t="s">
        <v>4</v>
      </c>
      <c r="C141" s="7">
        <v>2018</v>
      </c>
      <c r="D141" s="5" t="s">
        <v>18</v>
      </c>
      <c r="E141" s="5" t="s">
        <v>19</v>
      </c>
      <c r="F141" s="5" t="s">
        <v>22</v>
      </c>
      <c r="G141" s="5" t="s">
        <v>23</v>
      </c>
      <c r="H141" s="5"/>
      <c r="I141" s="5"/>
      <c r="J141" s="8" t="s">
        <v>75</v>
      </c>
      <c r="K141" s="5" t="s">
        <v>33</v>
      </c>
      <c r="L141" s="5" t="s">
        <v>26</v>
      </c>
      <c r="M141" s="5" t="s">
        <v>31</v>
      </c>
      <c r="N141" s="5" t="s">
        <v>33</v>
      </c>
      <c r="O141" s="5" t="s">
        <v>28</v>
      </c>
      <c r="P141" s="5" t="s">
        <v>29</v>
      </c>
      <c r="Q141" s="3"/>
      <c r="R141" s="3"/>
      <c r="S141" s="2"/>
      <c r="T141" s="2"/>
      <c r="U141">
        <f>IF(Q141&lt;&gt;0,MATCH(Q141,Лист2!C141:C250),0)</f>
        <v>0</v>
      </c>
    </row>
    <row r="142" spans="1:21" ht="30" x14ac:dyDescent="0.25">
      <c r="A142" s="6">
        <v>141</v>
      </c>
      <c r="B142" s="5" t="s">
        <v>4</v>
      </c>
      <c r="C142" s="7">
        <v>2018</v>
      </c>
      <c r="D142" s="5" t="s">
        <v>18</v>
      </c>
      <c r="E142" s="5" t="s">
        <v>19</v>
      </c>
      <c r="F142" s="5" t="s">
        <v>22</v>
      </c>
      <c r="G142" s="5" t="s">
        <v>23</v>
      </c>
      <c r="H142" s="5"/>
      <c r="I142" s="5"/>
      <c r="J142" s="8" t="s">
        <v>75</v>
      </c>
      <c r="K142" s="5" t="s">
        <v>33</v>
      </c>
      <c r="L142" s="5" t="s">
        <v>26</v>
      </c>
      <c r="M142" s="5" t="s">
        <v>31</v>
      </c>
      <c r="N142" s="5" t="s">
        <v>33</v>
      </c>
      <c r="O142" s="5" t="s">
        <v>28</v>
      </c>
      <c r="P142" s="5" t="s">
        <v>29</v>
      </c>
      <c r="Q142" s="3"/>
      <c r="R142" s="3"/>
      <c r="S142" s="2"/>
      <c r="T142" s="2"/>
      <c r="U142">
        <f>IF(Q142&lt;&gt;0,MATCH(Q142,Лист2!C142:C251),0)</f>
        <v>0</v>
      </c>
    </row>
    <row r="143" spans="1:21" ht="30" x14ac:dyDescent="0.25">
      <c r="A143" s="6">
        <v>142</v>
      </c>
      <c r="B143" s="5" t="s">
        <v>4</v>
      </c>
      <c r="C143" s="7">
        <v>2018</v>
      </c>
      <c r="D143" s="5" t="s">
        <v>18</v>
      </c>
      <c r="E143" s="5" t="s">
        <v>19</v>
      </c>
      <c r="F143" s="5" t="s">
        <v>22</v>
      </c>
      <c r="G143" s="5" t="s">
        <v>23</v>
      </c>
      <c r="H143" s="5"/>
      <c r="I143" s="5"/>
      <c r="J143" s="8" t="s">
        <v>75</v>
      </c>
      <c r="K143" s="5" t="s">
        <v>33</v>
      </c>
      <c r="L143" s="5" t="s">
        <v>26</v>
      </c>
      <c r="M143" s="5" t="s">
        <v>31</v>
      </c>
      <c r="N143" s="5" t="s">
        <v>33</v>
      </c>
      <c r="O143" s="5" t="s">
        <v>28</v>
      </c>
      <c r="P143" s="5" t="s">
        <v>29</v>
      </c>
      <c r="Q143" s="3"/>
      <c r="R143" s="3"/>
      <c r="S143" s="2"/>
      <c r="T143" s="2"/>
      <c r="U143">
        <f>IF(Q143&lt;&gt;0,MATCH(Q143,Лист2!C143:C252),0)</f>
        <v>0</v>
      </c>
    </row>
    <row r="144" spans="1:21" ht="30" x14ac:dyDescent="0.25">
      <c r="A144" s="12">
        <v>143</v>
      </c>
      <c r="B144" s="13" t="s">
        <v>4</v>
      </c>
      <c r="C144" s="14">
        <v>2018</v>
      </c>
      <c r="D144" s="13" t="s">
        <v>36</v>
      </c>
      <c r="E144" s="13" t="s">
        <v>39</v>
      </c>
      <c r="F144" s="13" t="s">
        <v>20</v>
      </c>
      <c r="G144" s="13" t="s">
        <v>21</v>
      </c>
      <c r="H144" s="13"/>
      <c r="I144" s="13"/>
      <c r="J144" s="13"/>
      <c r="K144" s="13" t="s">
        <v>76</v>
      </c>
      <c r="L144" s="13" t="s">
        <v>26</v>
      </c>
      <c r="M144" s="13" t="s">
        <v>31</v>
      </c>
      <c r="N144" s="13" t="s">
        <v>76</v>
      </c>
      <c r="O144" s="13"/>
      <c r="P144" s="13" t="s">
        <v>29</v>
      </c>
      <c r="Q144" s="16"/>
      <c r="R144" s="16" t="s">
        <v>117</v>
      </c>
      <c r="S144" s="21"/>
      <c r="T144" s="21"/>
      <c r="U144">
        <f>IF(Q144&lt;&gt;0,MATCH(Q144,Лист2!C144:C253),0)</f>
        <v>0</v>
      </c>
    </row>
    <row r="145" spans="1:21" ht="30" x14ac:dyDescent="0.25">
      <c r="A145" s="6">
        <v>144</v>
      </c>
      <c r="B145" s="5" t="s">
        <v>4</v>
      </c>
      <c r="C145" s="7">
        <v>2018</v>
      </c>
      <c r="D145" s="5" t="s">
        <v>18</v>
      </c>
      <c r="E145" s="5" t="s">
        <v>19</v>
      </c>
      <c r="F145" s="5" t="s">
        <v>22</v>
      </c>
      <c r="G145" s="5" t="s">
        <v>23</v>
      </c>
      <c r="H145" s="5"/>
      <c r="I145" s="5"/>
      <c r="J145" s="8" t="s">
        <v>75</v>
      </c>
      <c r="K145" s="5" t="s">
        <v>33</v>
      </c>
      <c r="L145" s="5" t="s">
        <v>26</v>
      </c>
      <c r="M145" s="5" t="s">
        <v>31</v>
      </c>
      <c r="N145" s="5" t="s">
        <v>33</v>
      </c>
      <c r="O145" s="5" t="s">
        <v>28</v>
      </c>
      <c r="P145" s="5" t="s">
        <v>29</v>
      </c>
      <c r="Q145" s="3"/>
      <c r="R145" s="3"/>
      <c r="S145" s="2"/>
      <c r="T145" s="2"/>
      <c r="U145">
        <f>IF(Q145&lt;&gt;0,MATCH(Q145,Лист2!C145:C254),0)</f>
        <v>0</v>
      </c>
    </row>
    <row r="146" spans="1:21" ht="30" x14ac:dyDescent="0.25">
      <c r="A146" s="6">
        <v>145</v>
      </c>
      <c r="B146" s="5" t="s">
        <v>4</v>
      </c>
      <c r="C146" s="7">
        <v>2018</v>
      </c>
      <c r="D146" s="5" t="s">
        <v>18</v>
      </c>
      <c r="E146" s="5" t="s">
        <v>19</v>
      </c>
      <c r="F146" s="5" t="s">
        <v>22</v>
      </c>
      <c r="G146" s="5" t="s">
        <v>23</v>
      </c>
      <c r="H146" s="5"/>
      <c r="I146" s="5"/>
      <c r="J146" s="8" t="s">
        <v>75</v>
      </c>
      <c r="K146" s="5" t="s">
        <v>33</v>
      </c>
      <c r="L146" s="5" t="s">
        <v>77</v>
      </c>
      <c r="M146" s="5" t="s">
        <v>31</v>
      </c>
      <c r="N146" s="5" t="s">
        <v>33</v>
      </c>
      <c r="O146" s="5" t="s">
        <v>28</v>
      </c>
      <c r="P146" s="5" t="s">
        <v>29</v>
      </c>
      <c r="Q146" s="3"/>
      <c r="R146" s="3"/>
      <c r="S146" s="2"/>
      <c r="T146" s="2"/>
      <c r="U146">
        <f>IF(Q146&lt;&gt;0,MATCH(Q146,Лист2!C146:C255),0)</f>
        <v>0</v>
      </c>
    </row>
    <row r="147" spans="1:21" ht="30" x14ac:dyDescent="0.25">
      <c r="A147" s="12">
        <v>146</v>
      </c>
      <c r="B147" s="13" t="s">
        <v>4</v>
      </c>
      <c r="C147" s="14">
        <v>2018</v>
      </c>
      <c r="D147" s="13" t="s">
        <v>78</v>
      </c>
      <c r="E147" s="13" t="s">
        <v>46</v>
      </c>
      <c r="F147" s="13" t="s">
        <v>20</v>
      </c>
      <c r="G147" s="13" t="s">
        <v>21</v>
      </c>
      <c r="H147" s="13" t="s">
        <v>22</v>
      </c>
      <c r="I147" s="13" t="s">
        <v>21</v>
      </c>
      <c r="J147" s="13"/>
      <c r="K147" s="13" t="s">
        <v>33</v>
      </c>
      <c r="L147" s="13" t="s">
        <v>26</v>
      </c>
      <c r="M147" s="13" t="s">
        <v>27</v>
      </c>
      <c r="N147" s="13" t="s">
        <v>33</v>
      </c>
      <c r="O147" s="13" t="s">
        <v>28</v>
      </c>
      <c r="P147" s="13" t="s">
        <v>34</v>
      </c>
      <c r="Q147" s="16">
        <v>101045556</v>
      </c>
      <c r="R147" s="16" t="s">
        <v>93</v>
      </c>
      <c r="S147" s="21" t="s">
        <v>87</v>
      </c>
      <c r="T147" s="21">
        <v>103</v>
      </c>
      <c r="U147" t="e">
        <f>IF(Q147&lt;&gt;0,MATCH(Q147,Лист2!C147:C256),0)</f>
        <v>#N/A</v>
      </c>
    </row>
    <row r="148" spans="1:21" ht="30" x14ac:dyDescent="0.25">
      <c r="A148" s="12">
        <v>147</v>
      </c>
      <c r="B148" s="13" t="s">
        <v>4</v>
      </c>
      <c r="C148" s="14">
        <v>2018</v>
      </c>
      <c r="D148" s="13" t="s">
        <v>78</v>
      </c>
      <c r="E148" s="13" t="s">
        <v>46</v>
      </c>
      <c r="F148" s="13" t="s">
        <v>20</v>
      </c>
      <c r="G148" s="13" t="s">
        <v>21</v>
      </c>
      <c r="H148" s="13" t="s">
        <v>22</v>
      </c>
      <c r="I148" s="13" t="s">
        <v>21</v>
      </c>
      <c r="J148" s="13"/>
      <c r="K148" s="13" t="s">
        <v>33</v>
      </c>
      <c r="L148" s="13" t="s">
        <v>26</v>
      </c>
      <c r="M148" s="13" t="s">
        <v>27</v>
      </c>
      <c r="N148" s="13" t="s">
        <v>33</v>
      </c>
      <c r="O148" s="13" t="s">
        <v>28</v>
      </c>
      <c r="P148" s="13" t="s">
        <v>34</v>
      </c>
      <c r="Q148" s="16">
        <v>101045552</v>
      </c>
      <c r="R148" s="16" t="s">
        <v>93</v>
      </c>
      <c r="S148" s="21" t="s">
        <v>87</v>
      </c>
      <c r="T148" s="21">
        <v>101</v>
      </c>
      <c r="U148" t="e">
        <f>IF(Q148&lt;&gt;0,MATCH(Q148,Лист2!C148:C257),0)</f>
        <v>#N/A</v>
      </c>
    </row>
    <row r="149" spans="1:21" ht="30" x14ac:dyDescent="0.25">
      <c r="A149" s="12">
        <v>148</v>
      </c>
      <c r="B149" s="13" t="s">
        <v>4</v>
      </c>
      <c r="C149" s="14">
        <v>2018</v>
      </c>
      <c r="D149" s="13" t="s">
        <v>78</v>
      </c>
      <c r="E149" s="13" t="s">
        <v>46</v>
      </c>
      <c r="F149" s="13" t="s">
        <v>20</v>
      </c>
      <c r="G149" s="13" t="s">
        <v>21</v>
      </c>
      <c r="H149" s="13" t="s">
        <v>22</v>
      </c>
      <c r="I149" s="13" t="s">
        <v>21</v>
      </c>
      <c r="J149" s="13"/>
      <c r="K149" s="13" t="s">
        <v>33</v>
      </c>
      <c r="L149" s="13" t="s">
        <v>26</v>
      </c>
      <c r="M149" s="13" t="s">
        <v>27</v>
      </c>
      <c r="N149" s="13" t="s">
        <v>33</v>
      </c>
      <c r="O149" s="13" t="s">
        <v>28</v>
      </c>
      <c r="P149" s="13" t="s">
        <v>34</v>
      </c>
      <c r="Q149" s="16">
        <v>101045557</v>
      </c>
      <c r="R149" s="16" t="s">
        <v>93</v>
      </c>
      <c r="S149" s="21" t="s">
        <v>87</v>
      </c>
      <c r="T149" s="21">
        <v>117</v>
      </c>
      <c r="U149" t="e">
        <f>IF(Q149&lt;&gt;0,MATCH(Q149,Лист2!C149:C258),0)</f>
        <v>#N/A</v>
      </c>
    </row>
    <row r="150" spans="1:21" ht="30" x14ac:dyDescent="0.25">
      <c r="A150" s="12">
        <v>149</v>
      </c>
      <c r="B150" s="13" t="s">
        <v>4</v>
      </c>
      <c r="C150" s="14">
        <v>2018</v>
      </c>
      <c r="D150" s="13" t="s">
        <v>78</v>
      </c>
      <c r="E150" s="13" t="s">
        <v>46</v>
      </c>
      <c r="F150" s="13" t="s">
        <v>20</v>
      </c>
      <c r="G150" s="13" t="s">
        <v>21</v>
      </c>
      <c r="H150" s="13" t="s">
        <v>22</v>
      </c>
      <c r="I150" s="13" t="s">
        <v>21</v>
      </c>
      <c r="J150" s="13"/>
      <c r="K150" s="13" t="s">
        <v>33</v>
      </c>
      <c r="L150" s="13" t="s">
        <v>26</v>
      </c>
      <c r="M150" s="13" t="s">
        <v>27</v>
      </c>
      <c r="N150" s="13" t="s">
        <v>33</v>
      </c>
      <c r="O150" s="13" t="s">
        <v>28</v>
      </c>
      <c r="P150" s="13" t="s">
        <v>34</v>
      </c>
      <c r="Q150" s="16">
        <v>101045554</v>
      </c>
      <c r="R150" s="16" t="s">
        <v>93</v>
      </c>
      <c r="S150" s="21" t="s">
        <v>87</v>
      </c>
      <c r="T150" s="21"/>
      <c r="U150" t="e">
        <f>IF(Q150&lt;&gt;0,MATCH(Q150,Лист2!C150:C259),0)</f>
        <v>#N/A</v>
      </c>
    </row>
    <row r="151" spans="1:21" ht="30" x14ac:dyDescent="0.25">
      <c r="A151" s="12">
        <v>150</v>
      </c>
      <c r="B151" s="13" t="s">
        <v>4</v>
      </c>
      <c r="C151" s="14">
        <v>2018</v>
      </c>
      <c r="D151" s="13" t="s">
        <v>78</v>
      </c>
      <c r="E151" s="13" t="s">
        <v>46</v>
      </c>
      <c r="F151" s="13" t="s">
        <v>20</v>
      </c>
      <c r="G151" s="13" t="s">
        <v>21</v>
      </c>
      <c r="H151" s="13" t="s">
        <v>22</v>
      </c>
      <c r="I151" s="13" t="s">
        <v>21</v>
      </c>
      <c r="J151" s="13"/>
      <c r="K151" s="13" t="s">
        <v>33</v>
      </c>
      <c r="L151" s="13" t="s">
        <v>26</v>
      </c>
      <c r="M151" s="13" t="s">
        <v>27</v>
      </c>
      <c r="N151" s="13" t="s">
        <v>33</v>
      </c>
      <c r="O151" s="13" t="s">
        <v>28</v>
      </c>
      <c r="P151" s="13" t="s">
        <v>34</v>
      </c>
      <c r="Q151" s="16">
        <v>101045558</v>
      </c>
      <c r="R151" s="16" t="s">
        <v>93</v>
      </c>
      <c r="S151" s="21" t="s">
        <v>87</v>
      </c>
      <c r="T151" s="21">
        <v>102</v>
      </c>
      <c r="U151" t="e">
        <f>IF(Q151&lt;&gt;0,MATCH(Q151,Лист2!C151:C260),0)</f>
        <v>#N/A</v>
      </c>
    </row>
    <row r="152" spans="1:21" ht="30" x14ac:dyDescent="0.25">
      <c r="A152" s="12">
        <v>151</v>
      </c>
      <c r="B152" s="13" t="s">
        <v>4</v>
      </c>
      <c r="C152" s="14">
        <v>2018</v>
      </c>
      <c r="D152" s="13" t="s">
        <v>78</v>
      </c>
      <c r="E152" s="13" t="s">
        <v>46</v>
      </c>
      <c r="F152" s="13" t="s">
        <v>20</v>
      </c>
      <c r="G152" s="13" t="s">
        <v>21</v>
      </c>
      <c r="H152" s="13" t="s">
        <v>22</v>
      </c>
      <c r="I152" s="13" t="s">
        <v>21</v>
      </c>
      <c r="J152" s="13"/>
      <c r="K152" s="13" t="s">
        <v>33</v>
      </c>
      <c r="L152" s="13" t="s">
        <v>26</v>
      </c>
      <c r="M152" s="13" t="s">
        <v>27</v>
      </c>
      <c r="N152" s="13" t="s">
        <v>33</v>
      </c>
      <c r="O152" s="13" t="s">
        <v>28</v>
      </c>
      <c r="P152" s="13" t="s">
        <v>34</v>
      </c>
      <c r="Q152" s="16">
        <v>101045551</v>
      </c>
      <c r="R152" s="16" t="s">
        <v>207</v>
      </c>
      <c r="S152" s="21"/>
      <c r="T152" s="21"/>
      <c r="U152" t="e">
        <f>IF(Q152&lt;&gt;0,MATCH(Q152,Лист2!C152:C261),0)</f>
        <v>#N/A</v>
      </c>
    </row>
    <row r="153" spans="1:21" ht="30" x14ac:dyDescent="0.25">
      <c r="A153" s="6">
        <v>152</v>
      </c>
      <c r="B153" s="5" t="s">
        <v>4</v>
      </c>
      <c r="C153" s="7">
        <v>2022</v>
      </c>
      <c r="D153" s="5" t="s">
        <v>36</v>
      </c>
      <c r="E153" s="5" t="s">
        <v>39</v>
      </c>
      <c r="F153" s="5" t="s">
        <v>20</v>
      </c>
      <c r="G153" s="5" t="s">
        <v>32</v>
      </c>
      <c r="H153" s="5"/>
      <c r="I153" s="5"/>
      <c r="J153" s="5"/>
      <c r="K153" s="5" t="s">
        <v>67</v>
      </c>
      <c r="L153" s="5" t="s">
        <v>26</v>
      </c>
      <c r="M153" s="5" t="s">
        <v>31</v>
      </c>
      <c r="N153" s="5" t="s">
        <v>67</v>
      </c>
      <c r="O153" s="5" t="s">
        <v>28</v>
      </c>
      <c r="P153" s="5" t="s">
        <v>34</v>
      </c>
      <c r="Q153" s="3"/>
      <c r="R153" s="3"/>
      <c r="S153" s="2"/>
      <c r="T153" s="2"/>
      <c r="U153">
        <f>IF(Q153&lt;&gt;0,MATCH(Q153,Лист2!C153:C262),0)</f>
        <v>0</v>
      </c>
    </row>
    <row r="154" spans="1:21" ht="30" x14ac:dyDescent="0.25">
      <c r="A154" s="6">
        <v>153</v>
      </c>
      <c r="B154" s="5" t="s">
        <v>4</v>
      </c>
      <c r="C154" s="7">
        <v>2018</v>
      </c>
      <c r="D154" s="5" t="s">
        <v>36</v>
      </c>
      <c r="E154" s="5" t="s">
        <v>19</v>
      </c>
      <c r="F154" s="5" t="s">
        <v>20</v>
      </c>
      <c r="G154" s="5" t="s">
        <v>21</v>
      </c>
      <c r="H154" s="5"/>
      <c r="I154" s="5"/>
      <c r="J154" s="5"/>
      <c r="K154" s="5" t="s">
        <v>41</v>
      </c>
      <c r="L154" s="5" t="s">
        <v>26</v>
      </c>
      <c r="M154" s="5" t="s">
        <v>31</v>
      </c>
      <c r="N154" s="5" t="s">
        <v>41</v>
      </c>
      <c r="O154" s="5" t="s">
        <v>28</v>
      </c>
      <c r="P154" s="5" t="s">
        <v>34</v>
      </c>
      <c r="Q154" s="3"/>
      <c r="R154" s="3"/>
      <c r="S154" s="2"/>
      <c r="T154" s="2"/>
      <c r="U154">
        <f>IF(Q154&lt;&gt;0,MATCH(Q154,Лист2!C154:C263),0)</f>
        <v>0</v>
      </c>
    </row>
    <row r="155" spans="1:21" ht="30" x14ac:dyDescent="0.25">
      <c r="A155" s="12">
        <v>154</v>
      </c>
      <c r="B155" s="13" t="s">
        <v>4</v>
      </c>
      <c r="C155" s="14">
        <v>2018</v>
      </c>
      <c r="D155" s="13" t="s">
        <v>78</v>
      </c>
      <c r="E155" s="13" t="s">
        <v>46</v>
      </c>
      <c r="F155" s="13" t="s">
        <v>20</v>
      </c>
      <c r="G155" s="13" t="s">
        <v>21</v>
      </c>
      <c r="H155" s="13"/>
      <c r="I155" s="13"/>
      <c r="J155" s="13"/>
      <c r="K155" s="13" t="s">
        <v>33</v>
      </c>
      <c r="L155" s="13" t="s">
        <v>26</v>
      </c>
      <c r="M155" s="13" t="s">
        <v>27</v>
      </c>
      <c r="N155" s="13" t="s">
        <v>33</v>
      </c>
      <c r="O155" s="13" t="s">
        <v>28</v>
      </c>
      <c r="P155" s="13" t="s">
        <v>34</v>
      </c>
      <c r="Q155" s="16">
        <v>101045553</v>
      </c>
      <c r="R155" s="16" t="s">
        <v>207</v>
      </c>
      <c r="S155" s="21"/>
      <c r="T155" s="21"/>
      <c r="U155" t="e">
        <f>IF(Q155&lt;&gt;0,MATCH(Q155,Лист2!C155:C264),0)</f>
        <v>#N/A</v>
      </c>
    </row>
    <row r="156" spans="1:21" ht="30" x14ac:dyDescent="0.25">
      <c r="A156" s="12">
        <v>155</v>
      </c>
      <c r="B156" s="13" t="s">
        <v>4</v>
      </c>
      <c r="C156" s="14">
        <v>2019</v>
      </c>
      <c r="D156" s="13" t="s">
        <v>18</v>
      </c>
      <c r="E156" s="13" t="s">
        <v>19</v>
      </c>
      <c r="F156" s="13" t="s">
        <v>22</v>
      </c>
      <c r="G156" s="13" t="s">
        <v>23</v>
      </c>
      <c r="H156" s="13"/>
      <c r="I156" s="13"/>
      <c r="J156" s="15" t="s">
        <v>35</v>
      </c>
      <c r="K156" s="13" t="s">
        <v>25</v>
      </c>
      <c r="L156" s="13" t="s">
        <v>26</v>
      </c>
      <c r="M156" s="13" t="s">
        <v>31</v>
      </c>
      <c r="N156" s="13" t="s">
        <v>25</v>
      </c>
      <c r="O156" s="13" t="s">
        <v>28</v>
      </c>
      <c r="P156" s="13" t="s">
        <v>29</v>
      </c>
      <c r="Q156" s="16">
        <v>101069047</v>
      </c>
      <c r="R156" s="16" t="s">
        <v>107</v>
      </c>
      <c r="S156" s="21"/>
      <c r="T156" s="21"/>
      <c r="U156" t="e">
        <f>IF(Q156&lt;&gt;0,MATCH(Q156,Лист2!C156:C265),0)</f>
        <v>#N/A</v>
      </c>
    </row>
    <row r="157" spans="1:21" ht="30" x14ac:dyDescent="0.25">
      <c r="A157" s="12">
        <v>156</v>
      </c>
      <c r="B157" s="13" t="s">
        <v>4</v>
      </c>
      <c r="C157" s="14">
        <v>2018</v>
      </c>
      <c r="D157" s="13" t="s">
        <v>36</v>
      </c>
      <c r="E157" s="13" t="s">
        <v>63</v>
      </c>
      <c r="F157" s="13" t="s">
        <v>20</v>
      </c>
      <c r="G157" s="13" t="s">
        <v>23</v>
      </c>
      <c r="H157" s="13" t="s">
        <v>20</v>
      </c>
      <c r="I157" s="13" t="s">
        <v>32</v>
      </c>
      <c r="J157" s="15" t="s">
        <v>69</v>
      </c>
      <c r="K157" s="13" t="s">
        <v>25</v>
      </c>
      <c r="L157" s="13" t="s">
        <v>26</v>
      </c>
      <c r="M157" s="13" t="s">
        <v>27</v>
      </c>
      <c r="N157" s="13" t="s">
        <v>25</v>
      </c>
      <c r="O157" s="13" t="s">
        <v>28</v>
      </c>
      <c r="P157" s="13" t="s">
        <v>29</v>
      </c>
      <c r="Q157" s="16">
        <v>101045660</v>
      </c>
      <c r="R157" s="16" t="s">
        <v>94</v>
      </c>
      <c r="S157" s="13" t="s">
        <v>84</v>
      </c>
      <c r="T157" s="21"/>
      <c r="U157" t="e">
        <f>IF(Q157&lt;&gt;0,MATCH(Q157,Лист2!C157:C266),0)</f>
        <v>#N/A</v>
      </c>
    </row>
    <row r="158" spans="1:21" x14ac:dyDescent="0.25">
      <c r="U158">
        <f>IF(Q158&lt;&gt;0,MATCH(Q158,Лист2!C158:C267),0)</f>
        <v>0</v>
      </c>
    </row>
  </sheetData>
  <mergeCells count="3">
    <mergeCell ref="C1:L1"/>
    <mergeCell ref="M1:N1"/>
    <mergeCell ref="O1:P1"/>
  </mergeCells>
  <conditionalFormatting sqref="U3:U158">
    <cfRule type="cellIs" dxfId="2" priority="1" operator="between">
      <formula>1</formula>
      <formula>10000</formula>
    </cfRule>
  </conditionalFormatting>
  <pageMargins left="0.7" right="0.7" top="0.75" bottom="0.75" header="0.3" footer="0.3"/>
  <pageSetup paperSize="9" scale="3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A467-E960-4CDD-86E0-95D16B0AC948}">
  <dimension ref="A1:Z158"/>
  <sheetViews>
    <sheetView topLeftCell="A29" zoomScale="85" zoomScaleNormal="85" workbookViewId="0">
      <selection activeCell="Q39" sqref="Q39"/>
    </sheetView>
  </sheetViews>
  <sheetFormatPr defaultRowHeight="15" x14ac:dyDescent="0.25"/>
  <cols>
    <col min="1" max="1" width="19.7109375" style="69" customWidth="1"/>
    <col min="2" max="2" width="10.140625" style="69" customWidth="1"/>
    <col min="3" max="4" width="21.140625" style="69" customWidth="1"/>
    <col min="5" max="5" width="20.7109375" style="69" customWidth="1"/>
    <col min="6" max="6" width="9.140625" style="69"/>
    <col min="7" max="7" width="9.28515625" style="69" customWidth="1"/>
    <col min="8" max="9" width="9.140625" style="69"/>
    <col min="10" max="10" width="23.7109375" style="69" customWidth="1"/>
    <col min="11" max="11" width="9.140625" style="69"/>
    <col min="12" max="12" width="16" style="69" customWidth="1"/>
    <col min="13" max="13" width="21.28515625" style="69" customWidth="1"/>
    <col min="14" max="14" width="14.28515625" style="69" customWidth="1"/>
    <col min="15" max="15" width="14" style="69" customWidth="1"/>
    <col min="16" max="16" width="9.140625" style="69"/>
    <col min="17" max="17" width="22.85546875" style="69" customWidth="1"/>
    <col min="18" max="18" width="42" style="69" customWidth="1"/>
    <col min="19" max="19" width="9.140625" style="69"/>
    <col min="20" max="20" width="11.85546875" style="69" bestFit="1" customWidth="1"/>
    <col min="21" max="16384" width="9.140625" style="69"/>
  </cols>
  <sheetData>
    <row r="1" spans="1:26" x14ac:dyDescent="0.25">
      <c r="A1" s="4"/>
      <c r="B1" s="5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1"/>
      <c r="R1" s="11"/>
    </row>
    <row r="2" spans="1:26" ht="75" x14ac:dyDescent="0.25">
      <c r="A2" s="10" t="s">
        <v>5</v>
      </c>
      <c r="B2" s="10" t="s">
        <v>6</v>
      </c>
      <c r="C2" s="10" t="s">
        <v>7</v>
      </c>
      <c r="D2" s="10" t="s">
        <v>0</v>
      </c>
      <c r="E2" s="10" t="s">
        <v>8</v>
      </c>
      <c r="F2" s="10" t="s">
        <v>1</v>
      </c>
      <c r="G2" s="10" t="s">
        <v>9</v>
      </c>
      <c r="H2" s="10" t="s">
        <v>2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79</v>
      </c>
      <c r="R2" s="10" t="s">
        <v>3</v>
      </c>
      <c r="S2" s="20" t="s">
        <v>105</v>
      </c>
      <c r="T2" s="20" t="s">
        <v>106</v>
      </c>
      <c r="Z2" s="69" t="s">
        <v>283</v>
      </c>
    </row>
    <row r="3" spans="1:26" ht="30" x14ac:dyDescent="0.25">
      <c r="A3" s="12">
        <v>1</v>
      </c>
      <c r="B3" s="13" t="s">
        <v>4</v>
      </c>
      <c r="C3" s="14">
        <v>2020</v>
      </c>
      <c r="D3" s="13" t="s">
        <v>18</v>
      </c>
      <c r="E3" s="13" t="s">
        <v>19</v>
      </c>
      <c r="F3" s="13" t="s">
        <v>20</v>
      </c>
      <c r="G3" s="13" t="s">
        <v>21</v>
      </c>
      <c r="H3" s="13" t="s">
        <v>22</v>
      </c>
      <c r="I3" s="13" t="s">
        <v>23</v>
      </c>
      <c r="J3" s="15" t="s">
        <v>24</v>
      </c>
      <c r="K3" s="13" t="s">
        <v>25</v>
      </c>
      <c r="L3" s="13" t="s">
        <v>26</v>
      </c>
      <c r="M3" s="13" t="s">
        <v>27</v>
      </c>
      <c r="N3" s="13" t="s">
        <v>25</v>
      </c>
      <c r="O3" s="13" t="s">
        <v>28</v>
      </c>
      <c r="P3" s="13" t="s">
        <v>29</v>
      </c>
      <c r="Q3" s="16">
        <v>101069073</v>
      </c>
      <c r="R3" s="16" t="s">
        <v>93</v>
      </c>
      <c r="S3" s="13" t="s">
        <v>87</v>
      </c>
      <c r="T3" s="13" t="s">
        <v>92</v>
      </c>
      <c r="U3" s="69">
        <f>IF(Q3&lt;&gt;0,MATCH(Q3,Лист2!C2:C111),0)</f>
        <v>110</v>
      </c>
      <c r="Z3" s="69" t="s">
        <v>284</v>
      </c>
    </row>
    <row r="4" spans="1:26" ht="30" x14ac:dyDescent="0.25">
      <c r="A4" s="10">
        <v>2</v>
      </c>
      <c r="B4" s="18" t="s">
        <v>4</v>
      </c>
      <c r="C4" s="119">
        <v>2020</v>
      </c>
      <c r="D4" s="18" t="s">
        <v>18</v>
      </c>
      <c r="E4" s="18" t="s">
        <v>19</v>
      </c>
      <c r="F4" s="18" t="s">
        <v>22</v>
      </c>
      <c r="G4" s="18" t="s">
        <v>23</v>
      </c>
      <c r="H4" s="18"/>
      <c r="I4" s="18"/>
      <c r="J4" s="122" t="s">
        <v>30</v>
      </c>
      <c r="K4" s="18" t="s">
        <v>25</v>
      </c>
      <c r="L4" s="18" t="s">
        <v>26</v>
      </c>
      <c r="M4" s="18" t="s">
        <v>31</v>
      </c>
      <c r="N4" s="18" t="s">
        <v>25</v>
      </c>
      <c r="O4" s="18" t="s">
        <v>28</v>
      </c>
      <c r="P4" s="18" t="s">
        <v>29</v>
      </c>
      <c r="Q4" s="120"/>
      <c r="R4" s="120"/>
      <c r="S4" s="121"/>
      <c r="T4" s="121"/>
      <c r="U4" s="123">
        <f>IF(Q4&lt;&gt;0,MATCH(Q4,Лист2!C3:C112),0)</f>
        <v>0</v>
      </c>
      <c r="Z4" s="69" t="s">
        <v>285</v>
      </c>
    </row>
    <row r="5" spans="1:26" ht="30" x14ac:dyDescent="0.25">
      <c r="A5" s="10">
        <v>3</v>
      </c>
      <c r="B5" s="18" t="s">
        <v>4</v>
      </c>
      <c r="C5" s="119">
        <v>2019</v>
      </c>
      <c r="D5" s="18" t="s">
        <v>18</v>
      </c>
      <c r="E5" s="18" t="s">
        <v>19</v>
      </c>
      <c r="F5" s="18" t="s">
        <v>20</v>
      </c>
      <c r="G5" s="18" t="s">
        <v>32</v>
      </c>
      <c r="H5" s="18"/>
      <c r="I5" s="18"/>
      <c r="J5" s="18"/>
      <c r="K5" s="18" t="s">
        <v>33</v>
      </c>
      <c r="L5" s="18" t="s">
        <v>26</v>
      </c>
      <c r="M5" s="18" t="s">
        <v>31</v>
      </c>
      <c r="N5" s="18" t="s">
        <v>33</v>
      </c>
      <c r="O5" s="18" t="s">
        <v>28</v>
      </c>
      <c r="P5" s="18" t="s">
        <v>34</v>
      </c>
      <c r="Q5" s="120"/>
      <c r="R5" s="120"/>
      <c r="S5" s="121"/>
      <c r="T5" s="121"/>
      <c r="U5" s="123">
        <f>IF(Q5&lt;&gt;0,MATCH(Q5,Лист2!C4:C113),0)</f>
        <v>0</v>
      </c>
    </row>
    <row r="6" spans="1:26" ht="30" x14ac:dyDescent="0.25">
      <c r="A6" s="12">
        <v>4</v>
      </c>
      <c r="B6" s="13" t="s">
        <v>4</v>
      </c>
      <c r="C6" s="14">
        <v>2019</v>
      </c>
      <c r="D6" s="13" t="s">
        <v>18</v>
      </c>
      <c r="E6" s="13" t="s">
        <v>19</v>
      </c>
      <c r="F6" s="13" t="s">
        <v>22</v>
      </c>
      <c r="G6" s="13" t="s">
        <v>23</v>
      </c>
      <c r="H6" s="13"/>
      <c r="I6" s="13"/>
      <c r="J6" s="15" t="s">
        <v>35</v>
      </c>
      <c r="K6" s="13" t="s">
        <v>25</v>
      </c>
      <c r="L6" s="13" t="s">
        <v>26</v>
      </c>
      <c r="M6" s="13" t="s">
        <v>31</v>
      </c>
      <c r="N6" s="13" t="s">
        <v>25</v>
      </c>
      <c r="O6" s="13" t="s">
        <v>28</v>
      </c>
      <c r="P6" s="13" t="s">
        <v>29</v>
      </c>
      <c r="Q6" s="16">
        <v>101069049</v>
      </c>
      <c r="R6" s="16" t="s">
        <v>107</v>
      </c>
      <c r="S6" s="21"/>
      <c r="T6" s="21"/>
      <c r="U6" s="69">
        <f>IF(Q6&lt;&gt;0,MATCH(Q6,Лист2!C5:C114),0)</f>
        <v>107</v>
      </c>
    </row>
    <row r="7" spans="1:26" ht="30" x14ac:dyDescent="0.25">
      <c r="A7" s="12">
        <v>5</v>
      </c>
      <c r="B7" s="13" t="s">
        <v>4</v>
      </c>
      <c r="C7" s="14">
        <v>2020</v>
      </c>
      <c r="D7" s="13" t="s">
        <v>36</v>
      </c>
      <c r="E7" s="13" t="s">
        <v>19</v>
      </c>
      <c r="F7" s="13" t="s">
        <v>22</v>
      </c>
      <c r="G7" s="13" t="s">
        <v>23</v>
      </c>
      <c r="H7" s="13"/>
      <c r="I7" s="13"/>
      <c r="J7" s="13"/>
      <c r="K7" s="13" t="s">
        <v>37</v>
      </c>
      <c r="L7" s="13" t="s">
        <v>26</v>
      </c>
      <c r="M7" s="13" t="s">
        <v>31</v>
      </c>
      <c r="N7" s="13" t="s">
        <v>37</v>
      </c>
      <c r="O7" s="13" t="s">
        <v>28</v>
      </c>
      <c r="P7" s="13" t="s">
        <v>34</v>
      </c>
      <c r="Q7" s="16">
        <v>101069076</v>
      </c>
      <c r="R7" s="16" t="s">
        <v>93</v>
      </c>
      <c r="S7" s="21" t="s">
        <v>87</v>
      </c>
      <c r="T7" s="21"/>
      <c r="U7" s="69">
        <f>IF(Q7&lt;&gt;0,MATCH(Q7,Лист2!C6:C115),0)</f>
        <v>106</v>
      </c>
    </row>
    <row r="8" spans="1:26" ht="30" x14ac:dyDescent="0.25">
      <c r="A8" s="12">
        <v>6</v>
      </c>
      <c r="B8" s="13" t="s">
        <v>4</v>
      </c>
      <c r="C8" s="14">
        <v>2020</v>
      </c>
      <c r="D8" s="13" t="s">
        <v>18</v>
      </c>
      <c r="E8" s="13" t="s">
        <v>19</v>
      </c>
      <c r="F8" s="13" t="s">
        <v>22</v>
      </c>
      <c r="G8" s="13" t="s">
        <v>23</v>
      </c>
      <c r="H8" s="13"/>
      <c r="I8" s="13"/>
      <c r="J8" s="15" t="s">
        <v>38</v>
      </c>
      <c r="K8" s="13" t="s">
        <v>25</v>
      </c>
      <c r="L8" s="13" t="s">
        <v>26</v>
      </c>
      <c r="M8" s="13" t="s">
        <v>27</v>
      </c>
      <c r="N8" s="13" t="s">
        <v>25</v>
      </c>
      <c r="O8" s="13" t="s">
        <v>28</v>
      </c>
      <c r="P8" s="13" t="s">
        <v>34</v>
      </c>
      <c r="Q8" s="16">
        <v>101064074</v>
      </c>
      <c r="R8" s="16" t="s">
        <v>88</v>
      </c>
      <c r="S8" s="21" t="s">
        <v>87</v>
      </c>
      <c r="T8" s="21"/>
      <c r="U8" s="69">
        <f>IF(Q8&lt;&gt;0,MATCH(Q8,Лист2!C7:C116),0)</f>
        <v>8</v>
      </c>
    </row>
    <row r="9" spans="1:26" ht="30" x14ac:dyDescent="0.25">
      <c r="A9" s="12">
        <v>7</v>
      </c>
      <c r="B9" s="13" t="s">
        <v>4</v>
      </c>
      <c r="C9" s="14">
        <v>2020</v>
      </c>
      <c r="D9" s="13" t="s">
        <v>36</v>
      </c>
      <c r="E9" s="13" t="s">
        <v>39</v>
      </c>
      <c r="F9" s="13" t="s">
        <v>20</v>
      </c>
      <c r="G9" s="13" t="s">
        <v>32</v>
      </c>
      <c r="H9" s="13"/>
      <c r="I9" s="13"/>
      <c r="J9" s="15" t="s">
        <v>40</v>
      </c>
      <c r="K9" s="13" t="s">
        <v>41</v>
      </c>
      <c r="L9" s="13" t="s">
        <v>26</v>
      </c>
      <c r="M9" s="13" t="s">
        <v>27</v>
      </c>
      <c r="N9" s="13" t="s">
        <v>41</v>
      </c>
      <c r="O9" s="13" t="s">
        <v>28</v>
      </c>
      <c r="P9" s="13" t="s">
        <v>34</v>
      </c>
      <c r="Q9" s="16"/>
      <c r="R9" s="16" t="s">
        <v>89</v>
      </c>
      <c r="S9" s="21" t="s">
        <v>87</v>
      </c>
      <c r="T9" s="21"/>
      <c r="U9" s="69">
        <f>IF(Q9&lt;&gt;0,MATCH(Q9,Лист2!C8:C117),0)</f>
        <v>0</v>
      </c>
    </row>
    <row r="10" spans="1:26" ht="45" x14ac:dyDescent="0.25">
      <c r="A10" s="12">
        <v>8</v>
      </c>
      <c r="B10" s="13" t="s">
        <v>4</v>
      </c>
      <c r="C10" s="14">
        <v>2019</v>
      </c>
      <c r="D10" s="13" t="s">
        <v>36</v>
      </c>
      <c r="E10" s="13" t="s">
        <v>19</v>
      </c>
      <c r="F10" s="13" t="s">
        <v>22</v>
      </c>
      <c r="G10" s="13" t="s">
        <v>23</v>
      </c>
      <c r="H10" s="13"/>
      <c r="I10" s="13"/>
      <c r="J10" s="13"/>
      <c r="K10" s="13" t="s">
        <v>42</v>
      </c>
      <c r="L10" s="13" t="s">
        <v>26</v>
      </c>
      <c r="M10" s="13" t="s">
        <v>31</v>
      </c>
      <c r="N10" s="13" t="s">
        <v>42</v>
      </c>
      <c r="O10" s="13" t="s">
        <v>28</v>
      </c>
      <c r="P10" s="13" t="s">
        <v>34</v>
      </c>
      <c r="Q10" s="16">
        <v>101069005</v>
      </c>
      <c r="R10" s="16" t="s">
        <v>82</v>
      </c>
      <c r="S10" s="13" t="s">
        <v>85</v>
      </c>
      <c r="T10" s="21">
        <v>114</v>
      </c>
      <c r="U10" s="69">
        <f>IF(Q10&lt;&gt;0,MATCH(Q10,Лист2!C9:C118),0)</f>
        <v>103</v>
      </c>
    </row>
    <row r="11" spans="1:26" ht="30" x14ac:dyDescent="0.25">
      <c r="A11" s="12">
        <v>9</v>
      </c>
      <c r="B11" s="13" t="s">
        <v>4</v>
      </c>
      <c r="C11" s="14">
        <v>2019</v>
      </c>
      <c r="D11" s="13" t="s">
        <v>36</v>
      </c>
      <c r="E11" s="13" t="s">
        <v>19</v>
      </c>
      <c r="F11" s="13" t="s">
        <v>22</v>
      </c>
      <c r="G11" s="13" t="s">
        <v>23</v>
      </c>
      <c r="H11" s="13"/>
      <c r="I11" s="13"/>
      <c r="J11" s="13"/>
      <c r="K11" s="13" t="s">
        <v>42</v>
      </c>
      <c r="L11" s="13" t="s">
        <v>26</v>
      </c>
      <c r="M11" s="13" t="s">
        <v>31</v>
      </c>
      <c r="N11" s="13" t="s">
        <v>42</v>
      </c>
      <c r="O11" s="13" t="s">
        <v>28</v>
      </c>
      <c r="P11" s="13" t="s">
        <v>34</v>
      </c>
      <c r="Q11" s="16">
        <v>101069002</v>
      </c>
      <c r="R11" s="16" t="s">
        <v>93</v>
      </c>
      <c r="S11" s="13" t="s">
        <v>87</v>
      </c>
      <c r="T11" s="21">
        <v>111</v>
      </c>
      <c r="U11" s="69">
        <f>IF(Q11&lt;&gt;0,MATCH(Q11,Лист2!C10:C119),0)</f>
        <v>102</v>
      </c>
    </row>
    <row r="12" spans="1:26" ht="30" x14ac:dyDescent="0.25">
      <c r="A12" s="12">
        <v>10</v>
      </c>
      <c r="B12" s="13" t="s">
        <v>4</v>
      </c>
      <c r="C12" s="14">
        <v>2019</v>
      </c>
      <c r="D12" s="13" t="s">
        <v>36</v>
      </c>
      <c r="E12" s="13" t="s">
        <v>19</v>
      </c>
      <c r="F12" s="13" t="s">
        <v>22</v>
      </c>
      <c r="G12" s="13" t="s">
        <v>23</v>
      </c>
      <c r="H12" s="13"/>
      <c r="I12" s="13"/>
      <c r="J12" s="13"/>
      <c r="K12" s="13" t="s">
        <v>42</v>
      </c>
      <c r="L12" s="13" t="s">
        <v>26</v>
      </c>
      <c r="M12" s="13" t="s">
        <v>31</v>
      </c>
      <c r="N12" s="13" t="s">
        <v>42</v>
      </c>
      <c r="O12" s="13" t="s">
        <v>28</v>
      </c>
      <c r="P12" s="13" t="s">
        <v>34</v>
      </c>
      <c r="Q12" s="16">
        <v>101069004</v>
      </c>
      <c r="R12" s="16" t="s">
        <v>282</v>
      </c>
      <c r="S12" s="21"/>
      <c r="T12" s="21"/>
      <c r="U12" s="69">
        <f>IF(Q12&lt;&gt;0,MATCH(Q12,Лист2!C11:C120),0)</f>
        <v>101</v>
      </c>
    </row>
    <row r="13" spans="1:26" ht="30" x14ac:dyDescent="0.25">
      <c r="A13" s="12">
        <v>11</v>
      </c>
      <c r="B13" s="13" t="s">
        <v>4</v>
      </c>
      <c r="C13" s="14">
        <v>2019</v>
      </c>
      <c r="D13" s="13" t="s">
        <v>36</v>
      </c>
      <c r="E13" s="13" t="s">
        <v>19</v>
      </c>
      <c r="F13" s="13" t="s">
        <v>22</v>
      </c>
      <c r="G13" s="13" t="s">
        <v>23</v>
      </c>
      <c r="H13" s="13"/>
      <c r="I13" s="13"/>
      <c r="J13" s="13"/>
      <c r="K13" s="13" t="s">
        <v>42</v>
      </c>
      <c r="L13" s="13" t="s">
        <v>26</v>
      </c>
      <c r="M13" s="13" t="s">
        <v>31</v>
      </c>
      <c r="N13" s="13" t="s">
        <v>42</v>
      </c>
      <c r="O13" s="13" t="s">
        <v>28</v>
      </c>
      <c r="P13" s="13" t="s">
        <v>34</v>
      </c>
      <c r="Q13" s="16">
        <v>101069003</v>
      </c>
      <c r="R13" s="16" t="s">
        <v>282</v>
      </c>
      <c r="S13" s="21"/>
      <c r="T13" s="21"/>
      <c r="U13" s="69">
        <f>IF(Q13&lt;&gt;0,MATCH(Q13,Лист2!C12:C121),0)</f>
        <v>100</v>
      </c>
    </row>
    <row r="14" spans="1:26" ht="30" x14ac:dyDescent="0.25">
      <c r="A14" s="12">
        <v>12</v>
      </c>
      <c r="B14" s="13" t="s">
        <v>4</v>
      </c>
      <c r="C14" s="14">
        <v>2019</v>
      </c>
      <c r="D14" s="13" t="s">
        <v>18</v>
      </c>
      <c r="E14" s="13" t="s">
        <v>19</v>
      </c>
      <c r="F14" s="13" t="s">
        <v>20</v>
      </c>
      <c r="G14" s="13" t="s">
        <v>32</v>
      </c>
      <c r="H14" s="13"/>
      <c r="I14" s="13"/>
      <c r="J14" s="15" t="s">
        <v>43</v>
      </c>
      <c r="K14" s="13" t="s">
        <v>44</v>
      </c>
      <c r="L14" s="13" t="s">
        <v>26</v>
      </c>
      <c r="M14" s="13" t="s">
        <v>31</v>
      </c>
      <c r="N14" s="13" t="s">
        <v>44</v>
      </c>
      <c r="O14" s="13" t="s">
        <v>28</v>
      </c>
      <c r="P14" s="13" t="s">
        <v>29</v>
      </c>
      <c r="Q14" s="16">
        <v>101068990</v>
      </c>
      <c r="R14" s="16" t="s">
        <v>102</v>
      </c>
      <c r="S14" s="21"/>
      <c r="T14" s="21"/>
      <c r="U14" s="69">
        <f>IF(Q14&lt;&gt;0,MATCH(Q14,Лист2!C13:C122),0)</f>
        <v>99</v>
      </c>
    </row>
    <row r="15" spans="1:26" ht="30" x14ac:dyDescent="0.25">
      <c r="A15" s="12">
        <v>13</v>
      </c>
      <c r="B15" s="13" t="s">
        <v>4</v>
      </c>
      <c r="C15" s="14">
        <v>2019</v>
      </c>
      <c r="D15" s="13" t="s">
        <v>18</v>
      </c>
      <c r="E15" s="13" t="s">
        <v>19</v>
      </c>
      <c r="F15" s="13" t="s">
        <v>20</v>
      </c>
      <c r="G15" s="13" t="s">
        <v>32</v>
      </c>
      <c r="H15" s="13"/>
      <c r="I15" s="13"/>
      <c r="J15" s="15" t="s">
        <v>43</v>
      </c>
      <c r="K15" s="13" t="s">
        <v>44</v>
      </c>
      <c r="L15" s="13" t="s">
        <v>26</v>
      </c>
      <c r="M15" s="13" t="s">
        <v>31</v>
      </c>
      <c r="N15" s="13" t="s">
        <v>44</v>
      </c>
      <c r="O15" s="13" t="s">
        <v>28</v>
      </c>
      <c r="P15" s="13" t="s">
        <v>29</v>
      </c>
      <c r="Q15" s="16">
        <v>101034000</v>
      </c>
      <c r="R15" s="16" t="s">
        <v>109</v>
      </c>
      <c r="S15" s="21"/>
      <c r="T15" s="21"/>
      <c r="U15" s="69" t="e">
        <f>IF(Q15&lt;&gt;0,MATCH(Q15,Лист2!C14:C123),0)</f>
        <v>#N/A</v>
      </c>
    </row>
    <row r="16" spans="1:26" ht="30" x14ac:dyDescent="0.25">
      <c r="A16" s="10">
        <v>14</v>
      </c>
      <c r="B16" s="18" t="s">
        <v>4</v>
      </c>
      <c r="C16" s="119">
        <v>2018</v>
      </c>
      <c r="D16" s="18">
        <v>8.8888888888888801E+43</v>
      </c>
      <c r="E16" s="18" t="s">
        <v>46</v>
      </c>
      <c r="F16" s="18" t="s">
        <v>22</v>
      </c>
      <c r="G16" s="18" t="s">
        <v>21</v>
      </c>
      <c r="H16" s="18"/>
      <c r="I16" s="18"/>
      <c r="J16" s="122" t="s">
        <v>47</v>
      </c>
      <c r="K16" s="18" t="s">
        <v>48</v>
      </c>
      <c r="L16" s="18" t="s">
        <v>26</v>
      </c>
      <c r="M16" s="18" t="s">
        <v>31</v>
      </c>
      <c r="N16" s="18" t="s">
        <v>48</v>
      </c>
      <c r="O16" s="18" t="s">
        <v>28</v>
      </c>
      <c r="P16" s="18" t="s">
        <v>29</v>
      </c>
      <c r="Q16" s="120"/>
      <c r="R16" s="120"/>
      <c r="S16" s="121"/>
      <c r="T16" s="121"/>
      <c r="U16" s="123">
        <f>IF(Q16&lt;&gt;0,MATCH(Q16,Лист2!C15:C124),0)</f>
        <v>0</v>
      </c>
    </row>
    <row r="17" spans="1:21" ht="45" x14ac:dyDescent="0.25">
      <c r="A17" s="12">
        <v>15</v>
      </c>
      <c r="B17" s="13" t="s">
        <v>4</v>
      </c>
      <c r="C17" s="14">
        <v>2018</v>
      </c>
      <c r="D17" s="13" t="s">
        <v>49</v>
      </c>
      <c r="E17" s="13" t="s">
        <v>46</v>
      </c>
      <c r="F17" s="13" t="s">
        <v>22</v>
      </c>
      <c r="G17" s="13" t="s">
        <v>21</v>
      </c>
      <c r="H17" s="13"/>
      <c r="I17" s="13"/>
      <c r="J17" s="15" t="s">
        <v>50</v>
      </c>
      <c r="K17" s="13" t="s">
        <v>41</v>
      </c>
      <c r="L17" s="13" t="s">
        <v>26</v>
      </c>
      <c r="M17" s="13" t="s">
        <v>31</v>
      </c>
      <c r="N17" s="13" t="s">
        <v>41</v>
      </c>
      <c r="O17" s="13" t="s">
        <v>28</v>
      </c>
      <c r="P17" s="13" t="s">
        <v>29</v>
      </c>
      <c r="Q17" s="16">
        <v>101042092</v>
      </c>
      <c r="R17" s="16" t="s">
        <v>82</v>
      </c>
      <c r="S17" s="13" t="s">
        <v>85</v>
      </c>
      <c r="T17" s="21"/>
      <c r="U17" s="69" t="e">
        <f>IF(Q17&lt;&gt;0,MATCH(Q17,Лист2!C16:C125),0)</f>
        <v>#N/A</v>
      </c>
    </row>
    <row r="18" spans="1:21" ht="30" x14ac:dyDescent="0.25">
      <c r="A18" s="10">
        <v>16</v>
      </c>
      <c r="B18" s="18" t="s">
        <v>4</v>
      </c>
      <c r="C18" s="119">
        <v>2018</v>
      </c>
      <c r="D18" s="18" t="s">
        <v>36</v>
      </c>
      <c r="E18" s="18" t="s">
        <v>39</v>
      </c>
      <c r="F18" s="18" t="s">
        <v>20</v>
      </c>
      <c r="G18" s="18" t="s">
        <v>32</v>
      </c>
      <c r="H18" s="18"/>
      <c r="I18" s="18"/>
      <c r="J18" s="18"/>
      <c r="K18" s="18" t="s">
        <v>51</v>
      </c>
      <c r="L18" s="18" t="s">
        <v>26</v>
      </c>
      <c r="M18" s="18" t="s">
        <v>31</v>
      </c>
      <c r="N18" s="18" t="s">
        <v>51</v>
      </c>
      <c r="O18" s="18" t="s">
        <v>28</v>
      </c>
      <c r="P18" s="18" t="s">
        <v>34</v>
      </c>
      <c r="Q18" s="120"/>
      <c r="R18" s="120"/>
      <c r="S18" s="121"/>
      <c r="T18" s="121"/>
      <c r="U18" s="123">
        <f>IF(Q18&lt;&gt;0,MATCH(Q18,Лист2!C17:C126),0)</f>
        <v>0</v>
      </c>
    </row>
    <row r="19" spans="1:21" ht="30" x14ac:dyDescent="0.25">
      <c r="A19" s="10">
        <v>17</v>
      </c>
      <c r="B19" s="18" t="s">
        <v>4</v>
      </c>
      <c r="C19" s="119">
        <v>2018</v>
      </c>
      <c r="D19" s="18" t="s">
        <v>36</v>
      </c>
      <c r="E19" s="18" t="s">
        <v>39</v>
      </c>
      <c r="F19" s="18" t="s">
        <v>20</v>
      </c>
      <c r="G19" s="18" t="s">
        <v>32</v>
      </c>
      <c r="H19" s="18"/>
      <c r="I19" s="18"/>
      <c r="J19" s="18"/>
      <c r="K19" s="18" t="s">
        <v>51</v>
      </c>
      <c r="L19" s="18" t="s">
        <v>26</v>
      </c>
      <c r="M19" s="18" t="s">
        <v>31</v>
      </c>
      <c r="N19" s="18" t="s">
        <v>51</v>
      </c>
      <c r="O19" s="18" t="s">
        <v>28</v>
      </c>
      <c r="P19" s="18" t="s">
        <v>34</v>
      </c>
      <c r="Q19" s="120"/>
      <c r="R19" s="120"/>
      <c r="S19" s="121"/>
      <c r="T19" s="121"/>
      <c r="U19" s="123">
        <f>IF(Q19&lt;&gt;0,MATCH(Q19,Лист2!C18:C127),0)</f>
        <v>0</v>
      </c>
    </row>
    <row r="20" spans="1:21" ht="30" x14ac:dyDescent="0.25">
      <c r="A20" s="10">
        <v>18</v>
      </c>
      <c r="B20" s="18" t="s">
        <v>4</v>
      </c>
      <c r="C20" s="119">
        <v>2018</v>
      </c>
      <c r="D20" s="18" t="s">
        <v>36</v>
      </c>
      <c r="E20" s="18" t="s">
        <v>39</v>
      </c>
      <c r="F20" s="18" t="s">
        <v>20</v>
      </c>
      <c r="G20" s="18" t="s">
        <v>32</v>
      </c>
      <c r="H20" s="18"/>
      <c r="I20" s="18"/>
      <c r="J20" s="18"/>
      <c r="K20" s="18" t="s">
        <v>51</v>
      </c>
      <c r="L20" s="18" t="s">
        <v>26</v>
      </c>
      <c r="M20" s="18" t="s">
        <v>31</v>
      </c>
      <c r="N20" s="18" t="s">
        <v>51</v>
      </c>
      <c r="O20" s="18" t="s">
        <v>28</v>
      </c>
      <c r="P20" s="18" t="s">
        <v>34</v>
      </c>
      <c r="Q20" s="120"/>
      <c r="R20" s="120"/>
      <c r="S20" s="121"/>
      <c r="T20" s="121"/>
      <c r="U20" s="123">
        <f>IF(Q20&lt;&gt;0,MATCH(Q20,Лист2!C19:C128),0)</f>
        <v>0</v>
      </c>
    </row>
    <row r="21" spans="1:21" ht="30" x14ac:dyDescent="0.25">
      <c r="A21" s="10">
        <v>19</v>
      </c>
      <c r="B21" s="18" t="s">
        <v>4</v>
      </c>
      <c r="C21" s="119">
        <v>2018</v>
      </c>
      <c r="D21" s="18" t="s">
        <v>36</v>
      </c>
      <c r="E21" s="18" t="s">
        <v>39</v>
      </c>
      <c r="F21" s="18" t="s">
        <v>20</v>
      </c>
      <c r="G21" s="18" t="s">
        <v>32</v>
      </c>
      <c r="H21" s="18"/>
      <c r="I21" s="18"/>
      <c r="J21" s="18"/>
      <c r="K21" s="18" t="s">
        <v>51</v>
      </c>
      <c r="L21" s="18" t="s">
        <v>26</v>
      </c>
      <c r="M21" s="18" t="s">
        <v>31</v>
      </c>
      <c r="N21" s="18" t="s">
        <v>51</v>
      </c>
      <c r="O21" s="18" t="s">
        <v>28</v>
      </c>
      <c r="P21" s="18" t="s">
        <v>34</v>
      </c>
      <c r="Q21" s="120"/>
      <c r="R21" s="120"/>
      <c r="S21" s="121"/>
      <c r="T21" s="121"/>
      <c r="U21" s="123">
        <f>IF(Q21&lt;&gt;0,MATCH(Q21,Лист2!C20:C129),0)</f>
        <v>0</v>
      </c>
    </row>
    <row r="22" spans="1:21" ht="30" x14ac:dyDescent="0.25">
      <c r="A22" s="10">
        <v>20</v>
      </c>
      <c r="B22" s="18" t="s">
        <v>4</v>
      </c>
      <c r="C22" s="119">
        <v>2018</v>
      </c>
      <c r="D22" s="18" t="s">
        <v>36</v>
      </c>
      <c r="E22" s="18" t="s">
        <v>39</v>
      </c>
      <c r="F22" s="18" t="s">
        <v>20</v>
      </c>
      <c r="G22" s="18" t="s">
        <v>32</v>
      </c>
      <c r="H22" s="18"/>
      <c r="I22" s="18"/>
      <c r="J22" s="18"/>
      <c r="K22" s="18" t="s">
        <v>51</v>
      </c>
      <c r="L22" s="18" t="s">
        <v>26</v>
      </c>
      <c r="M22" s="18" t="s">
        <v>31</v>
      </c>
      <c r="N22" s="18" t="s">
        <v>51</v>
      </c>
      <c r="O22" s="18" t="s">
        <v>28</v>
      </c>
      <c r="P22" s="18" t="s">
        <v>34</v>
      </c>
      <c r="Q22" s="120"/>
      <c r="R22" s="120"/>
      <c r="S22" s="121"/>
      <c r="T22" s="121"/>
      <c r="U22" s="123">
        <f>IF(Q22&lt;&gt;0,MATCH(Q22,Лист2!C21:C130),0)</f>
        <v>0</v>
      </c>
    </row>
    <row r="23" spans="1:21" ht="30" x14ac:dyDescent="0.25">
      <c r="A23" s="10">
        <v>21</v>
      </c>
      <c r="B23" s="18" t="s">
        <v>4</v>
      </c>
      <c r="C23" s="119">
        <v>2018</v>
      </c>
      <c r="D23" s="18" t="s">
        <v>36</v>
      </c>
      <c r="E23" s="18" t="s">
        <v>39</v>
      </c>
      <c r="F23" s="18" t="s">
        <v>20</v>
      </c>
      <c r="G23" s="18" t="s">
        <v>32</v>
      </c>
      <c r="H23" s="18"/>
      <c r="I23" s="18"/>
      <c r="J23" s="18"/>
      <c r="K23" s="18" t="s">
        <v>51</v>
      </c>
      <c r="L23" s="18" t="s">
        <v>26</v>
      </c>
      <c r="M23" s="18" t="s">
        <v>31</v>
      </c>
      <c r="N23" s="18" t="s">
        <v>51</v>
      </c>
      <c r="O23" s="18" t="s">
        <v>28</v>
      </c>
      <c r="P23" s="18" t="s">
        <v>34</v>
      </c>
      <c r="Q23" s="120"/>
      <c r="R23" s="120"/>
      <c r="S23" s="121"/>
      <c r="T23" s="121"/>
      <c r="U23" s="123">
        <f>IF(Q23&lt;&gt;0,MATCH(Q23,Лист2!C22:C131),0)</f>
        <v>0</v>
      </c>
    </row>
    <row r="24" spans="1:21" ht="75" x14ac:dyDescent="0.25">
      <c r="A24" s="12">
        <v>22</v>
      </c>
      <c r="B24" s="13" t="s">
        <v>4</v>
      </c>
      <c r="C24" s="14">
        <v>2018</v>
      </c>
      <c r="D24" s="13" t="s">
        <v>36</v>
      </c>
      <c r="E24" s="13" t="s">
        <v>19</v>
      </c>
      <c r="F24" s="13" t="s">
        <v>22</v>
      </c>
      <c r="G24" s="13" t="s">
        <v>23</v>
      </c>
      <c r="H24" s="13"/>
      <c r="I24" s="13"/>
      <c r="J24" s="15" t="s">
        <v>52</v>
      </c>
      <c r="K24" s="13" t="s">
        <v>53</v>
      </c>
      <c r="L24" s="13" t="s">
        <v>26</v>
      </c>
      <c r="M24" s="13" t="s">
        <v>27</v>
      </c>
      <c r="N24" s="13" t="s">
        <v>53</v>
      </c>
      <c r="O24" s="13" t="s">
        <v>28</v>
      </c>
      <c r="P24" s="13"/>
      <c r="Q24" s="16">
        <v>101044729</v>
      </c>
      <c r="R24" s="16" t="s">
        <v>80</v>
      </c>
      <c r="S24" s="13" t="s">
        <v>81</v>
      </c>
      <c r="T24" s="21"/>
      <c r="U24" s="69">
        <f>IF(Q24&lt;&gt;0,MATCH(Q24,Лист2!C23:C132),0)</f>
        <v>27</v>
      </c>
    </row>
    <row r="25" spans="1:21" ht="30" x14ac:dyDescent="0.25">
      <c r="A25" s="12">
        <v>23</v>
      </c>
      <c r="B25" s="13" t="s">
        <v>4</v>
      </c>
      <c r="C25" s="14">
        <v>2018</v>
      </c>
      <c r="D25" s="13" t="s">
        <v>36</v>
      </c>
      <c r="E25" s="13" t="s">
        <v>39</v>
      </c>
      <c r="F25" s="13" t="s">
        <v>20</v>
      </c>
      <c r="G25" s="13" t="s">
        <v>32</v>
      </c>
      <c r="H25" s="13"/>
      <c r="I25" s="13"/>
      <c r="J25" s="15" t="s">
        <v>54</v>
      </c>
      <c r="K25" s="13" t="s">
        <v>25</v>
      </c>
      <c r="L25" s="13" t="s">
        <v>26</v>
      </c>
      <c r="M25" s="13" t="s">
        <v>27</v>
      </c>
      <c r="N25" s="13" t="s">
        <v>25</v>
      </c>
      <c r="O25" s="13" t="s">
        <v>28</v>
      </c>
      <c r="P25" s="13" t="s">
        <v>29</v>
      </c>
      <c r="Q25" s="16">
        <v>101045727</v>
      </c>
      <c r="R25" s="16" t="s">
        <v>108</v>
      </c>
      <c r="S25" s="21"/>
      <c r="T25" s="21"/>
      <c r="U25" s="69" t="e">
        <f>IF(Q25&lt;&gt;0,MATCH(Q25,Лист2!C24:C133),0)</f>
        <v>#N/A</v>
      </c>
    </row>
    <row r="26" spans="1:21" ht="30.75" thickBot="1" x14ac:dyDescent="0.3">
      <c r="A26" s="12">
        <v>24</v>
      </c>
      <c r="B26" s="13" t="s">
        <v>4</v>
      </c>
      <c r="C26" s="14">
        <v>2019</v>
      </c>
      <c r="D26" s="13" t="s">
        <v>18</v>
      </c>
      <c r="E26" s="13" t="s">
        <v>19</v>
      </c>
      <c r="F26" s="13" t="s">
        <v>20</v>
      </c>
      <c r="G26" s="13" t="s">
        <v>55</v>
      </c>
      <c r="H26" s="13" t="s">
        <v>22</v>
      </c>
      <c r="I26" s="13" t="s">
        <v>23</v>
      </c>
      <c r="J26" s="15" t="s">
        <v>24</v>
      </c>
      <c r="K26" s="13" t="s">
        <v>37</v>
      </c>
      <c r="L26" s="13" t="s">
        <v>26</v>
      </c>
      <c r="M26" s="13" t="s">
        <v>31</v>
      </c>
      <c r="N26" s="13" t="s">
        <v>37</v>
      </c>
      <c r="O26" s="13" t="s">
        <v>28</v>
      </c>
      <c r="P26" s="13" t="s">
        <v>29</v>
      </c>
      <c r="Q26" s="16"/>
      <c r="R26" s="16" t="s">
        <v>119</v>
      </c>
      <c r="S26" s="21"/>
      <c r="T26" s="21"/>
      <c r="U26" s="69">
        <f>IF(Q26&lt;&gt;0,MATCH(Q26,Лист2!C25:C134),0)</f>
        <v>0</v>
      </c>
    </row>
    <row r="27" spans="1:21" ht="28.5" customHeight="1" thickBot="1" x14ac:dyDescent="0.3">
      <c r="A27" s="12">
        <v>25</v>
      </c>
      <c r="B27" s="13" t="s">
        <v>4</v>
      </c>
      <c r="C27" s="14">
        <v>2018</v>
      </c>
      <c r="D27" s="13" t="s">
        <v>36</v>
      </c>
      <c r="E27" s="13" t="s">
        <v>19</v>
      </c>
      <c r="F27" s="13" t="s">
        <v>20</v>
      </c>
      <c r="G27" s="13" t="s">
        <v>23</v>
      </c>
      <c r="H27" s="13"/>
      <c r="I27" s="13"/>
      <c r="J27" s="13"/>
      <c r="K27" s="13" t="s">
        <v>53</v>
      </c>
      <c r="L27" s="13" t="s">
        <v>26</v>
      </c>
      <c r="M27" s="13" t="s">
        <v>31</v>
      </c>
      <c r="N27" s="13" t="s">
        <v>53</v>
      </c>
      <c r="O27" s="13" t="s">
        <v>28</v>
      </c>
      <c r="P27" s="13" t="s">
        <v>34</v>
      </c>
      <c r="Q27" s="60">
        <v>101044743</v>
      </c>
      <c r="R27" s="16" t="s">
        <v>207</v>
      </c>
      <c r="S27" s="21"/>
      <c r="T27" s="21"/>
      <c r="U27" s="69">
        <f>IF(Q27&lt;&gt;0,MATCH(Q27,Лист2!C26:C135),0)</f>
        <v>27</v>
      </c>
    </row>
    <row r="28" spans="1:21" ht="24" customHeight="1" x14ac:dyDescent="0.25">
      <c r="A28" s="12">
        <v>26</v>
      </c>
      <c r="B28" s="13" t="s">
        <v>4</v>
      </c>
      <c r="C28" s="14">
        <v>2019</v>
      </c>
      <c r="D28" s="13" t="s">
        <v>18</v>
      </c>
      <c r="E28" s="13" t="s">
        <v>19</v>
      </c>
      <c r="F28" s="13" t="s">
        <v>20</v>
      </c>
      <c r="G28" s="13" t="s">
        <v>32</v>
      </c>
      <c r="H28" s="13"/>
      <c r="I28" s="13"/>
      <c r="J28" s="15" t="s">
        <v>43</v>
      </c>
      <c r="K28" s="13" t="s">
        <v>44</v>
      </c>
      <c r="L28" s="13" t="s">
        <v>26</v>
      </c>
      <c r="M28" s="13" t="s">
        <v>31</v>
      </c>
      <c r="N28" s="13" t="s">
        <v>44</v>
      </c>
      <c r="O28" s="13" t="s">
        <v>28</v>
      </c>
      <c r="P28" s="13" t="s">
        <v>29</v>
      </c>
      <c r="Q28" s="16">
        <v>101068989</v>
      </c>
      <c r="R28" s="16" t="s">
        <v>281</v>
      </c>
      <c r="S28" s="21" t="s">
        <v>87</v>
      </c>
      <c r="T28" s="21"/>
      <c r="U28" s="69">
        <f>IF(Q28&lt;&gt;0,MATCH(Q28,Лист2!C27:C136),0)</f>
        <v>85</v>
      </c>
    </row>
    <row r="29" spans="1:21" ht="45" x14ac:dyDescent="0.25">
      <c r="A29" s="12">
        <v>27</v>
      </c>
      <c r="B29" s="13" t="s">
        <v>4</v>
      </c>
      <c r="C29" s="14">
        <v>2018</v>
      </c>
      <c r="D29" s="13" t="s">
        <v>36</v>
      </c>
      <c r="E29" s="13" t="s">
        <v>19</v>
      </c>
      <c r="F29" s="13" t="s">
        <v>22</v>
      </c>
      <c r="G29" s="13" t="s">
        <v>23</v>
      </c>
      <c r="H29" s="13"/>
      <c r="I29" s="13"/>
      <c r="J29" s="15" t="s">
        <v>52</v>
      </c>
      <c r="K29" s="13" t="s">
        <v>53</v>
      </c>
      <c r="L29" s="13" t="s">
        <v>26</v>
      </c>
      <c r="M29" s="13" t="s">
        <v>27</v>
      </c>
      <c r="N29" s="13" t="s">
        <v>53</v>
      </c>
      <c r="O29" s="13" t="s">
        <v>28</v>
      </c>
      <c r="P29" s="13" t="s">
        <v>29</v>
      </c>
      <c r="Q29" s="16">
        <v>101044730</v>
      </c>
      <c r="R29" s="16" t="s">
        <v>80</v>
      </c>
      <c r="S29" s="13" t="s">
        <v>85</v>
      </c>
      <c r="T29" s="21">
        <v>111</v>
      </c>
      <c r="U29" s="69" t="e">
        <f>IF(Q29&lt;&gt;0,MATCH(Q29,Лист2!C28:C137),0)</f>
        <v>#N/A</v>
      </c>
    </row>
    <row r="30" spans="1:21" ht="30" x14ac:dyDescent="0.25">
      <c r="A30" s="12">
        <v>28</v>
      </c>
      <c r="B30" s="13" t="s">
        <v>4</v>
      </c>
      <c r="C30" s="14">
        <v>2018</v>
      </c>
      <c r="D30" s="13" t="s">
        <v>49</v>
      </c>
      <c r="E30" s="13" t="s">
        <v>46</v>
      </c>
      <c r="F30" s="13" t="s">
        <v>22</v>
      </c>
      <c r="G30" s="13" t="s">
        <v>21</v>
      </c>
      <c r="H30" s="13"/>
      <c r="I30" s="13"/>
      <c r="J30" s="15" t="s">
        <v>56</v>
      </c>
      <c r="K30" s="13" t="s">
        <v>41</v>
      </c>
      <c r="L30" s="13" t="s">
        <v>26</v>
      </c>
      <c r="M30" s="13" t="s">
        <v>31</v>
      </c>
      <c r="N30" s="13" t="s">
        <v>41</v>
      </c>
      <c r="O30" s="13" t="s">
        <v>28</v>
      </c>
      <c r="P30" s="13" t="s">
        <v>29</v>
      </c>
      <c r="Q30" s="16">
        <v>101042091</v>
      </c>
      <c r="R30" s="16" t="s">
        <v>110</v>
      </c>
      <c r="S30" s="21"/>
      <c r="T30" s="21"/>
      <c r="U30" s="69">
        <f>IF(Q30&lt;&gt;0,MATCH(Q30,Лист2!C29:C138),0)</f>
        <v>20</v>
      </c>
    </row>
    <row r="31" spans="1:21" ht="30" x14ac:dyDescent="0.25">
      <c r="A31" s="12">
        <v>29</v>
      </c>
      <c r="B31" s="13" t="s">
        <v>4</v>
      </c>
      <c r="C31" s="14">
        <v>2018</v>
      </c>
      <c r="D31" s="13" t="s">
        <v>49</v>
      </c>
      <c r="E31" s="13" t="s">
        <v>46</v>
      </c>
      <c r="F31" s="13" t="s">
        <v>22</v>
      </c>
      <c r="G31" s="13" t="s">
        <v>21</v>
      </c>
      <c r="H31" s="13"/>
      <c r="I31" s="13"/>
      <c r="J31" s="15" t="s">
        <v>56</v>
      </c>
      <c r="K31" s="13" t="s">
        <v>41</v>
      </c>
      <c r="L31" s="13" t="s">
        <v>26</v>
      </c>
      <c r="M31" s="13" t="s">
        <v>31</v>
      </c>
      <c r="N31" s="13" t="s">
        <v>41</v>
      </c>
      <c r="O31" s="13" t="s">
        <v>28</v>
      </c>
      <c r="P31" s="13" t="s">
        <v>29</v>
      </c>
      <c r="Q31" s="16">
        <v>101041076</v>
      </c>
      <c r="R31" s="16" t="s">
        <v>207</v>
      </c>
      <c r="S31" s="21"/>
      <c r="T31" s="21"/>
      <c r="U31" s="69" t="e">
        <f>IF(Q31&lt;&gt;0,MATCH(Q31,Лист2!C30:C139),0)</f>
        <v>#N/A</v>
      </c>
    </row>
    <row r="32" spans="1:21" ht="30" x14ac:dyDescent="0.25">
      <c r="A32" s="12">
        <v>30</v>
      </c>
      <c r="B32" s="13" t="s">
        <v>4</v>
      </c>
      <c r="C32" s="14">
        <v>2018</v>
      </c>
      <c r="D32" s="13" t="s">
        <v>49</v>
      </c>
      <c r="E32" s="13" t="s">
        <v>46</v>
      </c>
      <c r="F32" s="13" t="s">
        <v>22</v>
      </c>
      <c r="G32" s="13" t="s">
        <v>21</v>
      </c>
      <c r="H32" s="13"/>
      <c r="I32" s="13"/>
      <c r="J32" s="15" t="s">
        <v>56</v>
      </c>
      <c r="K32" s="13" t="s">
        <v>41</v>
      </c>
      <c r="L32" s="13" t="s">
        <v>26</v>
      </c>
      <c r="M32" s="13" t="s">
        <v>31</v>
      </c>
      <c r="N32" s="13" t="s">
        <v>41</v>
      </c>
      <c r="O32" s="13" t="s">
        <v>28</v>
      </c>
      <c r="P32" s="13" t="s">
        <v>29</v>
      </c>
      <c r="Q32" s="16">
        <v>101041078</v>
      </c>
      <c r="R32" s="16" t="s">
        <v>207</v>
      </c>
      <c r="S32" s="21"/>
      <c r="T32" s="21"/>
      <c r="U32" s="69" t="e">
        <f>IF(Q32&lt;&gt;0,MATCH(Q32,Лист2!C31:C140),0)</f>
        <v>#N/A</v>
      </c>
    </row>
    <row r="33" spans="1:21" ht="30" x14ac:dyDescent="0.25">
      <c r="A33" s="10">
        <v>31</v>
      </c>
      <c r="B33" s="18" t="s">
        <v>4</v>
      </c>
      <c r="C33" s="119">
        <v>2018</v>
      </c>
      <c r="D33" s="18" t="s">
        <v>36</v>
      </c>
      <c r="E33" s="18" t="s">
        <v>46</v>
      </c>
      <c r="F33" s="18" t="s">
        <v>22</v>
      </c>
      <c r="G33" s="18" t="s">
        <v>23</v>
      </c>
      <c r="H33" s="18"/>
      <c r="I33" s="18"/>
      <c r="J33" s="122" t="s">
        <v>57</v>
      </c>
      <c r="K33" s="18" t="s">
        <v>51</v>
      </c>
      <c r="L33" s="18" t="s">
        <v>26</v>
      </c>
      <c r="M33" s="18" t="s">
        <v>27</v>
      </c>
      <c r="N33" s="18" t="s">
        <v>51</v>
      </c>
      <c r="O33" s="18" t="s">
        <v>28</v>
      </c>
      <c r="P33" s="18" t="s">
        <v>29</v>
      </c>
      <c r="Q33" s="120"/>
      <c r="R33" s="120"/>
      <c r="S33" s="121"/>
      <c r="T33" s="121"/>
      <c r="U33" s="123">
        <f>IF(Q33&lt;&gt;0,MATCH(Q33,Лист2!C32:C141),0)</f>
        <v>0</v>
      </c>
    </row>
    <row r="34" spans="1:21" ht="30" x14ac:dyDescent="0.25">
      <c r="A34" s="10">
        <v>32</v>
      </c>
      <c r="B34" s="18" t="s">
        <v>4</v>
      </c>
      <c r="C34" s="119">
        <v>2018</v>
      </c>
      <c r="D34" s="18" t="s">
        <v>18</v>
      </c>
      <c r="E34" s="18" t="s">
        <v>58</v>
      </c>
      <c r="F34" s="18" t="s">
        <v>22</v>
      </c>
      <c r="G34" s="18" t="s">
        <v>23</v>
      </c>
      <c r="H34" s="18"/>
      <c r="I34" s="18"/>
      <c r="J34" s="122" t="s">
        <v>59</v>
      </c>
      <c r="K34" s="18" t="s">
        <v>60</v>
      </c>
      <c r="L34" s="18" t="s">
        <v>26</v>
      </c>
      <c r="M34" s="18" t="s">
        <v>31</v>
      </c>
      <c r="N34" s="124" t="s">
        <v>60</v>
      </c>
      <c r="O34" s="18" t="s">
        <v>28</v>
      </c>
      <c r="P34" s="18" t="s">
        <v>29</v>
      </c>
      <c r="Q34" s="120"/>
      <c r="R34" s="120"/>
      <c r="S34" s="121"/>
      <c r="T34" s="121"/>
      <c r="U34" s="123">
        <f>IF(Q34&lt;&gt;0,MATCH(Q34,Лист2!C33:C142),0)</f>
        <v>0</v>
      </c>
    </row>
    <row r="35" spans="1:21" ht="45" x14ac:dyDescent="0.25">
      <c r="A35" s="12">
        <v>33</v>
      </c>
      <c r="B35" s="13" t="s">
        <v>4</v>
      </c>
      <c r="C35" s="14">
        <v>2018</v>
      </c>
      <c r="D35" s="13" t="s">
        <v>36</v>
      </c>
      <c r="E35" s="13" t="s">
        <v>19</v>
      </c>
      <c r="F35" s="13" t="s">
        <v>22</v>
      </c>
      <c r="G35" s="13" t="s">
        <v>23</v>
      </c>
      <c r="H35" s="13"/>
      <c r="I35" s="13"/>
      <c r="J35" s="15" t="s">
        <v>52</v>
      </c>
      <c r="K35" s="13" t="s">
        <v>53</v>
      </c>
      <c r="L35" s="13" t="s">
        <v>26</v>
      </c>
      <c r="M35" s="13" t="s">
        <v>27</v>
      </c>
      <c r="N35" s="13" t="s">
        <v>53</v>
      </c>
      <c r="O35" s="13" t="s">
        <v>28</v>
      </c>
      <c r="P35" s="13" t="s">
        <v>29</v>
      </c>
      <c r="Q35" s="16">
        <v>101044733</v>
      </c>
      <c r="R35" s="16" t="s">
        <v>80</v>
      </c>
      <c r="S35" s="13" t="s">
        <v>85</v>
      </c>
      <c r="T35" s="21" t="s">
        <v>86</v>
      </c>
      <c r="U35" s="69">
        <f>IF(Q35&lt;&gt;0,MATCH(Q35,Лист2!C34:C143),0)</f>
        <v>16</v>
      </c>
    </row>
    <row r="36" spans="1:21" ht="30" x14ac:dyDescent="0.25">
      <c r="A36" s="12">
        <v>34</v>
      </c>
      <c r="B36" s="13" t="s">
        <v>4</v>
      </c>
      <c r="C36" s="14">
        <v>2018</v>
      </c>
      <c r="D36" s="13" t="s">
        <v>36</v>
      </c>
      <c r="E36" s="13" t="s">
        <v>19</v>
      </c>
      <c r="F36" s="13" t="s">
        <v>22</v>
      </c>
      <c r="G36" s="13" t="s">
        <v>23</v>
      </c>
      <c r="H36" s="13"/>
      <c r="I36" s="13"/>
      <c r="J36" s="15" t="s">
        <v>52</v>
      </c>
      <c r="K36" s="13" t="s">
        <v>53</v>
      </c>
      <c r="L36" s="13" t="s">
        <v>26</v>
      </c>
      <c r="M36" s="13" t="s">
        <v>27</v>
      </c>
      <c r="N36" s="13" t="s">
        <v>53</v>
      </c>
      <c r="O36" s="13" t="s">
        <v>28</v>
      </c>
      <c r="P36" s="13" t="s">
        <v>29</v>
      </c>
      <c r="Q36" s="16">
        <v>101044740</v>
      </c>
      <c r="R36" s="16" t="s">
        <v>93</v>
      </c>
      <c r="S36" s="13" t="s">
        <v>87</v>
      </c>
      <c r="T36" s="21">
        <v>107</v>
      </c>
      <c r="U36" s="69" t="e">
        <f>IF(Q36&lt;&gt;0,MATCH(Q36,Лист2!C35:C144),0)</f>
        <v>#N/A</v>
      </c>
    </row>
    <row r="37" spans="1:21" ht="120" x14ac:dyDescent="0.25">
      <c r="A37" s="12">
        <v>35</v>
      </c>
      <c r="B37" s="13" t="s">
        <v>4</v>
      </c>
      <c r="C37" s="14">
        <v>2018</v>
      </c>
      <c r="D37" s="13" t="s">
        <v>45</v>
      </c>
      <c r="E37" s="13" t="s">
        <v>46</v>
      </c>
      <c r="F37" s="13" t="s">
        <v>22</v>
      </c>
      <c r="G37" s="13" t="s">
        <v>21</v>
      </c>
      <c r="H37" s="13"/>
      <c r="I37" s="13"/>
      <c r="J37" s="15" t="s">
        <v>47</v>
      </c>
      <c r="K37" s="13" t="s">
        <v>48</v>
      </c>
      <c r="L37" s="13" t="s">
        <v>26</v>
      </c>
      <c r="M37" s="13" t="s">
        <v>31</v>
      </c>
      <c r="N37" s="13" t="s">
        <v>48</v>
      </c>
      <c r="O37" s="13" t="s">
        <v>28</v>
      </c>
      <c r="P37" s="13" t="s">
        <v>29</v>
      </c>
      <c r="Q37" s="16">
        <v>101042095</v>
      </c>
      <c r="R37" s="16" t="s">
        <v>82</v>
      </c>
      <c r="S37" s="13" t="s">
        <v>83</v>
      </c>
      <c r="T37" s="21"/>
      <c r="U37" s="69">
        <f>IF(Q37&lt;&gt;0,MATCH(Q37,Лист2!C36:C145),0)</f>
        <v>13</v>
      </c>
    </row>
    <row r="38" spans="1:21" ht="30" x14ac:dyDescent="0.25">
      <c r="A38" s="12">
        <v>36</v>
      </c>
      <c r="B38" s="13" t="s">
        <v>4</v>
      </c>
      <c r="C38" s="14">
        <v>2018</v>
      </c>
      <c r="D38" s="118" t="s">
        <v>36</v>
      </c>
      <c r="E38" s="13" t="s">
        <v>19</v>
      </c>
      <c r="F38" s="13" t="s">
        <v>20</v>
      </c>
      <c r="G38" s="13" t="s">
        <v>21</v>
      </c>
      <c r="H38" s="13"/>
      <c r="I38" s="13"/>
      <c r="J38" s="13"/>
      <c r="K38" s="13" t="s">
        <v>48</v>
      </c>
      <c r="L38" s="13" t="s">
        <v>26</v>
      </c>
      <c r="M38" s="13" t="s">
        <v>27</v>
      </c>
      <c r="N38" s="13" t="s">
        <v>48</v>
      </c>
      <c r="O38" s="13" t="s">
        <v>28</v>
      </c>
      <c r="P38" s="13" t="s">
        <v>29</v>
      </c>
      <c r="Q38" s="16">
        <v>101044741</v>
      </c>
      <c r="R38" s="16" t="s">
        <v>207</v>
      </c>
      <c r="S38" s="21"/>
      <c r="T38" s="21"/>
      <c r="U38" s="69">
        <f>IF(Q38&lt;&gt;0,MATCH(Q38,Лист2!C37:C146),0)</f>
        <v>55</v>
      </c>
    </row>
    <row r="39" spans="1:21" ht="30" x14ac:dyDescent="0.25">
      <c r="A39" s="10">
        <v>37</v>
      </c>
      <c r="B39" s="18" t="s">
        <v>4</v>
      </c>
      <c r="C39" s="119">
        <v>2018</v>
      </c>
      <c r="D39" s="18" t="s">
        <v>36</v>
      </c>
      <c r="E39" s="18" t="s">
        <v>19</v>
      </c>
      <c r="F39" s="18" t="s">
        <v>20</v>
      </c>
      <c r="G39" s="18" t="s">
        <v>21</v>
      </c>
      <c r="H39" s="18"/>
      <c r="I39" s="18"/>
      <c r="J39" s="18"/>
      <c r="K39" s="18" t="s">
        <v>48</v>
      </c>
      <c r="L39" s="18" t="s">
        <v>26</v>
      </c>
      <c r="M39" s="18" t="s">
        <v>27</v>
      </c>
      <c r="N39" s="18" t="s">
        <v>48</v>
      </c>
      <c r="O39" s="18" t="s">
        <v>28</v>
      </c>
      <c r="P39" s="18" t="s">
        <v>29</v>
      </c>
      <c r="Q39" s="120"/>
      <c r="R39" s="120"/>
      <c r="S39" s="121"/>
      <c r="T39" s="121"/>
      <c r="U39" s="69">
        <f>IF(Q39&lt;&gt;0,MATCH(Q39,Лист2!C38:C147),0)</f>
        <v>0</v>
      </c>
    </row>
    <row r="40" spans="1:21" ht="30" x14ac:dyDescent="0.25">
      <c r="A40" s="12">
        <v>38</v>
      </c>
      <c r="B40" s="13" t="s">
        <v>4</v>
      </c>
      <c r="C40" s="14">
        <v>2018</v>
      </c>
      <c r="D40" s="13" t="s">
        <v>36</v>
      </c>
      <c r="E40" s="118" t="s">
        <v>19</v>
      </c>
      <c r="F40" s="13" t="s">
        <v>20</v>
      </c>
      <c r="G40" s="13" t="s">
        <v>21</v>
      </c>
      <c r="H40" s="13" t="s">
        <v>22</v>
      </c>
      <c r="I40" s="13" t="s">
        <v>23</v>
      </c>
      <c r="J40" s="15" t="s">
        <v>52</v>
      </c>
      <c r="K40" s="13" t="s">
        <v>48</v>
      </c>
      <c r="L40" s="13" t="s">
        <v>26</v>
      </c>
      <c r="M40" s="13" t="s">
        <v>27</v>
      </c>
      <c r="N40" s="13" t="s">
        <v>48</v>
      </c>
      <c r="O40" s="13" t="s">
        <v>28</v>
      </c>
      <c r="P40" s="13" t="s">
        <v>29</v>
      </c>
      <c r="Q40" s="16">
        <v>101044731</v>
      </c>
      <c r="R40" s="16" t="s">
        <v>207</v>
      </c>
      <c r="S40" s="21"/>
      <c r="T40" s="21"/>
      <c r="U40" s="69">
        <f>IF(Q40&lt;&gt;0,MATCH(Q40,Лист2!C39:C148),0)</f>
        <v>3</v>
      </c>
    </row>
    <row r="41" spans="1:21" ht="30" x14ac:dyDescent="0.25">
      <c r="A41" s="12">
        <v>39</v>
      </c>
      <c r="B41" s="13" t="s">
        <v>4</v>
      </c>
      <c r="C41" s="14">
        <v>2018</v>
      </c>
      <c r="D41" s="13" t="s">
        <v>36</v>
      </c>
      <c r="E41" s="13" t="s">
        <v>39</v>
      </c>
      <c r="F41" s="13" t="s">
        <v>20</v>
      </c>
      <c r="G41" s="13" t="s">
        <v>21</v>
      </c>
      <c r="H41" s="13" t="s">
        <v>22</v>
      </c>
      <c r="I41" s="13" t="s">
        <v>23</v>
      </c>
      <c r="J41" s="15" t="s">
        <v>61</v>
      </c>
      <c r="K41" s="13" t="s">
        <v>48</v>
      </c>
      <c r="L41" s="13" t="s">
        <v>26</v>
      </c>
      <c r="M41" s="13" t="s">
        <v>27</v>
      </c>
      <c r="N41" s="13" t="s">
        <v>48</v>
      </c>
      <c r="O41" s="13" t="s">
        <v>28</v>
      </c>
      <c r="P41" s="13" t="s">
        <v>29</v>
      </c>
      <c r="Q41" s="16">
        <v>101068822</v>
      </c>
      <c r="R41" s="16" t="s">
        <v>111</v>
      </c>
      <c r="S41" s="21" t="s">
        <v>87</v>
      </c>
      <c r="T41" s="21"/>
      <c r="U41" s="69">
        <f>IF(Q41&lt;&gt;0,MATCH(Q41,Лист2!C40:C149),0)</f>
        <v>72</v>
      </c>
    </row>
    <row r="42" spans="1:21" ht="30" x14ac:dyDescent="0.25">
      <c r="A42" s="12">
        <v>40</v>
      </c>
      <c r="B42" s="13" t="s">
        <v>4</v>
      </c>
      <c r="C42" s="14">
        <v>2018</v>
      </c>
      <c r="D42" s="13" t="s">
        <v>36</v>
      </c>
      <c r="E42" s="13" t="s">
        <v>39</v>
      </c>
      <c r="F42" s="13" t="s">
        <v>20</v>
      </c>
      <c r="G42" s="13" t="s">
        <v>21</v>
      </c>
      <c r="H42" s="13" t="s">
        <v>22</v>
      </c>
      <c r="I42" s="13" t="s">
        <v>23</v>
      </c>
      <c r="J42" s="15" t="s">
        <v>61</v>
      </c>
      <c r="K42" s="13" t="s">
        <v>48</v>
      </c>
      <c r="L42" s="13" t="s">
        <v>26</v>
      </c>
      <c r="M42" s="13" t="s">
        <v>27</v>
      </c>
      <c r="N42" s="13" t="s">
        <v>48</v>
      </c>
      <c r="O42" s="13" t="s">
        <v>28</v>
      </c>
      <c r="P42" s="13" t="s">
        <v>29</v>
      </c>
      <c r="Q42" s="16">
        <v>101068819</v>
      </c>
      <c r="R42" s="16" t="s">
        <v>111</v>
      </c>
      <c r="S42" s="21" t="s">
        <v>87</v>
      </c>
      <c r="T42" s="21"/>
      <c r="U42" s="69">
        <f>IF(Q42&lt;&gt;0,MATCH(Q42,Лист2!C41:C150),0)</f>
        <v>54</v>
      </c>
    </row>
    <row r="43" spans="1:21" ht="30" x14ac:dyDescent="0.25">
      <c r="A43" s="12">
        <v>41</v>
      </c>
      <c r="B43" s="13" t="s">
        <v>4</v>
      </c>
      <c r="C43" s="14">
        <v>2018</v>
      </c>
      <c r="D43" s="13" t="s">
        <v>36</v>
      </c>
      <c r="E43" s="13" t="s">
        <v>39</v>
      </c>
      <c r="F43" s="13" t="s">
        <v>20</v>
      </c>
      <c r="G43" s="13" t="s">
        <v>21</v>
      </c>
      <c r="H43" s="13" t="s">
        <v>22</v>
      </c>
      <c r="I43" s="13" t="s">
        <v>23</v>
      </c>
      <c r="J43" s="15" t="s">
        <v>61</v>
      </c>
      <c r="K43" s="13" t="s">
        <v>48</v>
      </c>
      <c r="L43" s="13" t="s">
        <v>26</v>
      </c>
      <c r="M43" s="13" t="s">
        <v>27</v>
      </c>
      <c r="N43" s="13" t="s">
        <v>48</v>
      </c>
      <c r="O43" s="13" t="s">
        <v>28</v>
      </c>
      <c r="P43" s="13" t="s">
        <v>29</v>
      </c>
      <c r="Q43" s="16">
        <v>101068820</v>
      </c>
      <c r="R43" s="16" t="s">
        <v>108</v>
      </c>
      <c r="S43" s="21" t="s">
        <v>87</v>
      </c>
      <c r="T43" s="21"/>
      <c r="U43" s="69">
        <f>IF(Q43&lt;&gt;0,MATCH(Q43,Лист2!C42:C151),0)</f>
        <v>70</v>
      </c>
    </row>
    <row r="44" spans="1:21" ht="30" x14ac:dyDescent="0.25">
      <c r="A44" s="12">
        <v>42</v>
      </c>
      <c r="B44" s="13" t="s">
        <v>4</v>
      </c>
      <c r="C44" s="14">
        <v>2018</v>
      </c>
      <c r="D44" s="13" t="s">
        <v>18</v>
      </c>
      <c r="E44" s="13" t="s">
        <v>19</v>
      </c>
      <c r="F44" s="13" t="s">
        <v>20</v>
      </c>
      <c r="G44" s="13" t="s">
        <v>21</v>
      </c>
      <c r="H44" s="13" t="s">
        <v>22</v>
      </c>
      <c r="I44" s="13" t="s">
        <v>23</v>
      </c>
      <c r="J44" s="15" t="s">
        <v>52</v>
      </c>
      <c r="K44" s="13" t="s">
        <v>33</v>
      </c>
      <c r="L44" s="13" t="s">
        <v>26</v>
      </c>
      <c r="M44" s="13" t="s">
        <v>27</v>
      </c>
      <c r="N44" s="13" t="s">
        <v>33</v>
      </c>
      <c r="O44" s="13" t="s">
        <v>28</v>
      </c>
      <c r="P44" s="13" t="s">
        <v>29</v>
      </c>
      <c r="Q44" s="16">
        <v>101044726</v>
      </c>
      <c r="R44" s="16" t="s">
        <v>93</v>
      </c>
      <c r="S44" s="21" t="s">
        <v>87</v>
      </c>
      <c r="T44" s="21">
        <v>104</v>
      </c>
      <c r="U44" s="69">
        <f>IF(Q44&lt;&gt;0,MATCH(Q44,Лист2!C43:C152),0)</f>
        <v>7</v>
      </c>
    </row>
    <row r="45" spans="1:21" ht="30" x14ac:dyDescent="0.25">
      <c r="A45" s="12">
        <v>43</v>
      </c>
      <c r="B45" s="13" t="s">
        <v>4</v>
      </c>
      <c r="C45" s="14">
        <v>2018</v>
      </c>
      <c r="D45" s="13" t="s">
        <v>18</v>
      </c>
      <c r="E45" s="13" t="s">
        <v>19</v>
      </c>
      <c r="F45" s="13" t="s">
        <v>20</v>
      </c>
      <c r="G45" s="13" t="s">
        <v>21</v>
      </c>
      <c r="H45" s="13" t="s">
        <v>22</v>
      </c>
      <c r="I45" s="13" t="s">
        <v>23</v>
      </c>
      <c r="J45" s="15" t="s">
        <v>52</v>
      </c>
      <c r="K45" s="13" t="s">
        <v>33</v>
      </c>
      <c r="L45" s="13" t="s">
        <v>26</v>
      </c>
      <c r="M45" s="13" t="s">
        <v>27</v>
      </c>
      <c r="N45" s="13" t="s">
        <v>33</v>
      </c>
      <c r="O45" s="13" t="s">
        <v>28</v>
      </c>
      <c r="P45" s="13" t="s">
        <v>29</v>
      </c>
      <c r="Q45" s="16">
        <v>101044738</v>
      </c>
      <c r="R45" s="16" t="s">
        <v>93</v>
      </c>
      <c r="S45" s="21" t="s">
        <v>87</v>
      </c>
      <c r="T45" s="21">
        <v>106</v>
      </c>
      <c r="U45" s="69">
        <f>IF(Q45&lt;&gt;0,MATCH(Q45,Лист2!C44:C153),0)</f>
        <v>9</v>
      </c>
    </row>
    <row r="46" spans="1:21" ht="30" x14ac:dyDescent="0.25">
      <c r="A46" s="12">
        <v>44</v>
      </c>
      <c r="B46" s="13" t="s">
        <v>4</v>
      </c>
      <c r="C46" s="14">
        <v>2018</v>
      </c>
      <c r="D46" s="13" t="s">
        <v>18</v>
      </c>
      <c r="E46" s="13" t="s">
        <v>19</v>
      </c>
      <c r="F46" s="13" t="s">
        <v>20</v>
      </c>
      <c r="G46" s="13" t="s">
        <v>21</v>
      </c>
      <c r="H46" s="13" t="s">
        <v>22</v>
      </c>
      <c r="I46" s="13" t="s">
        <v>23</v>
      </c>
      <c r="J46" s="15" t="s">
        <v>52</v>
      </c>
      <c r="K46" s="13" t="s">
        <v>33</v>
      </c>
      <c r="L46" s="13" t="s">
        <v>26</v>
      </c>
      <c r="M46" s="13" t="s">
        <v>27</v>
      </c>
      <c r="N46" s="13" t="s">
        <v>33</v>
      </c>
      <c r="O46" s="13" t="s">
        <v>28</v>
      </c>
      <c r="P46" s="13" t="s">
        <v>29</v>
      </c>
      <c r="Q46" s="16">
        <v>101044739</v>
      </c>
      <c r="R46" s="16" t="s">
        <v>93</v>
      </c>
      <c r="S46" s="21" t="s">
        <v>87</v>
      </c>
      <c r="T46" s="21">
        <v>109</v>
      </c>
      <c r="U46" s="69">
        <f>IF(Q46&lt;&gt;0,MATCH(Q46,Лист2!C45:C154),0)</f>
        <v>2</v>
      </c>
    </row>
    <row r="47" spans="1:21" ht="30" x14ac:dyDescent="0.25">
      <c r="A47" s="12">
        <v>45</v>
      </c>
      <c r="B47" s="13" t="s">
        <v>4</v>
      </c>
      <c r="C47" s="14">
        <v>2018</v>
      </c>
      <c r="D47" s="13" t="s">
        <v>18</v>
      </c>
      <c r="E47" s="13" t="s">
        <v>19</v>
      </c>
      <c r="F47" s="13" t="s">
        <v>20</v>
      </c>
      <c r="G47" s="13" t="s">
        <v>21</v>
      </c>
      <c r="H47" s="13" t="s">
        <v>22</v>
      </c>
      <c r="I47" s="13" t="s">
        <v>23</v>
      </c>
      <c r="J47" s="15" t="s">
        <v>52</v>
      </c>
      <c r="K47" s="13" t="s">
        <v>33</v>
      </c>
      <c r="L47" s="13" t="s">
        <v>26</v>
      </c>
      <c r="M47" s="13" t="s">
        <v>27</v>
      </c>
      <c r="N47" s="13" t="s">
        <v>33</v>
      </c>
      <c r="O47" s="13" t="s">
        <v>28</v>
      </c>
      <c r="P47" s="13" t="s">
        <v>29</v>
      </c>
      <c r="Q47" s="16">
        <v>101044725</v>
      </c>
      <c r="R47" s="16" t="s">
        <v>93</v>
      </c>
      <c r="S47" s="21" t="s">
        <v>87</v>
      </c>
      <c r="T47" s="21">
        <v>111</v>
      </c>
      <c r="U47" s="69">
        <f>IF(Q47&lt;&gt;0,MATCH(Q47,Лист2!C46:C155),0)</f>
        <v>4</v>
      </c>
    </row>
    <row r="48" spans="1:21" ht="30" x14ac:dyDescent="0.25">
      <c r="A48" s="12">
        <v>46</v>
      </c>
      <c r="B48" s="13" t="s">
        <v>4</v>
      </c>
      <c r="C48" s="14">
        <v>2018</v>
      </c>
      <c r="D48" s="13" t="s">
        <v>18</v>
      </c>
      <c r="E48" s="13" t="s">
        <v>19</v>
      </c>
      <c r="F48" s="13" t="s">
        <v>20</v>
      </c>
      <c r="G48" s="13" t="s">
        <v>21</v>
      </c>
      <c r="H48" s="13" t="s">
        <v>22</v>
      </c>
      <c r="I48" s="13" t="s">
        <v>23</v>
      </c>
      <c r="J48" s="15" t="s">
        <v>52</v>
      </c>
      <c r="K48" s="13" t="s">
        <v>33</v>
      </c>
      <c r="L48" s="13" t="s">
        <v>26</v>
      </c>
      <c r="M48" s="13" t="s">
        <v>27</v>
      </c>
      <c r="N48" s="13" t="s">
        <v>33</v>
      </c>
      <c r="O48" s="13" t="s">
        <v>28</v>
      </c>
      <c r="P48" s="13" t="s">
        <v>29</v>
      </c>
      <c r="Q48" s="16">
        <v>101044722</v>
      </c>
      <c r="R48" s="16" t="s">
        <v>93</v>
      </c>
      <c r="S48" s="21" t="s">
        <v>87</v>
      </c>
      <c r="T48" s="21">
        <v>108</v>
      </c>
      <c r="U48" s="69">
        <f>IF(Q48&lt;&gt;0,MATCH(Q48,Лист2!C47:C156),0)</f>
        <v>3</v>
      </c>
    </row>
    <row r="49" spans="1:21" ht="30" x14ac:dyDescent="0.25">
      <c r="A49" s="12">
        <v>47</v>
      </c>
      <c r="B49" s="13" t="s">
        <v>4</v>
      </c>
      <c r="C49" s="14">
        <v>2018</v>
      </c>
      <c r="D49" s="13" t="s">
        <v>18</v>
      </c>
      <c r="E49" s="13" t="s">
        <v>19</v>
      </c>
      <c r="F49" s="13" t="s">
        <v>20</v>
      </c>
      <c r="G49" s="13" t="s">
        <v>21</v>
      </c>
      <c r="H49" s="13" t="s">
        <v>22</v>
      </c>
      <c r="I49" s="13" t="s">
        <v>23</v>
      </c>
      <c r="J49" s="15" t="s">
        <v>52</v>
      </c>
      <c r="K49" s="13" t="s">
        <v>33</v>
      </c>
      <c r="L49" s="13" t="s">
        <v>26</v>
      </c>
      <c r="M49" s="13" t="s">
        <v>27</v>
      </c>
      <c r="N49" s="13" t="s">
        <v>33</v>
      </c>
      <c r="O49" s="13" t="s">
        <v>28</v>
      </c>
      <c r="P49" s="13" t="s">
        <v>29</v>
      </c>
      <c r="Q49" s="16">
        <v>101044735</v>
      </c>
      <c r="R49" s="16" t="s">
        <v>93</v>
      </c>
      <c r="S49" s="21" t="s">
        <v>87</v>
      </c>
      <c r="T49" s="21">
        <v>105</v>
      </c>
      <c r="U49" s="69">
        <f>IF(Q49&lt;&gt;0,MATCH(Q49,Лист2!C48:C157),0)</f>
        <v>2</v>
      </c>
    </row>
    <row r="50" spans="1:21" ht="30" x14ac:dyDescent="0.25">
      <c r="A50" s="12">
        <v>48</v>
      </c>
      <c r="B50" s="13" t="s">
        <v>4</v>
      </c>
      <c r="C50" s="14">
        <v>2018</v>
      </c>
      <c r="D50" s="13" t="s">
        <v>18</v>
      </c>
      <c r="E50" s="13" t="s">
        <v>19</v>
      </c>
      <c r="F50" s="13" t="s">
        <v>20</v>
      </c>
      <c r="G50" s="13" t="s">
        <v>21</v>
      </c>
      <c r="H50" s="13" t="s">
        <v>22</v>
      </c>
      <c r="I50" s="13" t="s">
        <v>23</v>
      </c>
      <c r="J50" s="15" t="s">
        <v>52</v>
      </c>
      <c r="K50" s="13" t="s">
        <v>33</v>
      </c>
      <c r="L50" s="13" t="s">
        <v>26</v>
      </c>
      <c r="M50" s="13" t="s">
        <v>27</v>
      </c>
      <c r="N50" s="13" t="s">
        <v>33</v>
      </c>
      <c r="O50" s="13" t="s">
        <v>28</v>
      </c>
      <c r="P50" s="13" t="s">
        <v>29</v>
      </c>
      <c r="Q50" s="16">
        <v>101044727</v>
      </c>
      <c r="R50" s="16" t="s">
        <v>93</v>
      </c>
      <c r="S50" s="21" t="s">
        <v>87</v>
      </c>
      <c r="T50" s="21">
        <v>113</v>
      </c>
      <c r="U50" s="69">
        <f>IF(Q50&lt;&gt;0,MATCH(Q50,Лист2!C49:C158),0)</f>
        <v>1</v>
      </c>
    </row>
    <row r="51" spans="1:21" ht="30" x14ac:dyDescent="0.25">
      <c r="A51" s="12">
        <v>49</v>
      </c>
      <c r="B51" s="13" t="s">
        <v>4</v>
      </c>
      <c r="C51" s="14">
        <v>2021</v>
      </c>
      <c r="D51" s="13" t="s">
        <v>62</v>
      </c>
      <c r="E51" s="13" t="s">
        <v>63</v>
      </c>
      <c r="F51" s="13" t="s">
        <v>20</v>
      </c>
      <c r="G51" s="13" t="s">
        <v>23</v>
      </c>
      <c r="H51" s="13" t="s">
        <v>20</v>
      </c>
      <c r="I51" s="13" t="s">
        <v>32</v>
      </c>
      <c r="J51" s="15" t="s">
        <v>64</v>
      </c>
      <c r="K51" s="13" t="s">
        <v>65</v>
      </c>
      <c r="L51" s="13" t="s">
        <v>26</v>
      </c>
      <c r="M51" s="13" t="s">
        <v>27</v>
      </c>
      <c r="N51" s="13" t="s">
        <v>65</v>
      </c>
      <c r="O51" s="13" t="s">
        <v>28</v>
      </c>
      <c r="P51" s="13" t="s">
        <v>29</v>
      </c>
      <c r="Q51" s="16">
        <v>101069175</v>
      </c>
      <c r="R51" s="16" t="s">
        <v>94</v>
      </c>
      <c r="S51" s="21" t="s">
        <v>87</v>
      </c>
      <c r="T51" s="21"/>
      <c r="U51" s="69">
        <f>IF(Q51&lt;&gt;0,MATCH(Q51,Лист2!C50:C159),0)</f>
        <v>62</v>
      </c>
    </row>
    <row r="52" spans="1:21" ht="30" x14ac:dyDescent="0.25">
      <c r="A52" s="12">
        <v>50</v>
      </c>
      <c r="B52" s="13" t="s">
        <v>4</v>
      </c>
      <c r="C52" s="14">
        <v>2021</v>
      </c>
      <c r="D52" s="13" t="s">
        <v>62</v>
      </c>
      <c r="E52" s="13" t="s">
        <v>63</v>
      </c>
      <c r="F52" s="13" t="s">
        <v>20</v>
      </c>
      <c r="G52" s="13" t="s">
        <v>23</v>
      </c>
      <c r="H52" s="13" t="s">
        <v>20</v>
      </c>
      <c r="I52" s="13" t="s">
        <v>32</v>
      </c>
      <c r="J52" s="15" t="s">
        <v>64</v>
      </c>
      <c r="K52" s="13" t="s">
        <v>65</v>
      </c>
      <c r="L52" s="13" t="s">
        <v>26</v>
      </c>
      <c r="M52" s="13" t="s">
        <v>27</v>
      </c>
      <c r="N52" s="13" t="s">
        <v>65</v>
      </c>
      <c r="O52" s="13" t="s">
        <v>28</v>
      </c>
      <c r="P52" s="13" t="s">
        <v>29</v>
      </c>
      <c r="Q52" s="16">
        <v>101069173</v>
      </c>
      <c r="R52" s="16" t="s">
        <v>94</v>
      </c>
      <c r="S52" s="21" t="s">
        <v>87</v>
      </c>
      <c r="T52" s="21"/>
      <c r="U52" s="69">
        <f>IF(Q52&lt;&gt;0,MATCH(Q52,Лист2!C51:C160),0)</f>
        <v>61</v>
      </c>
    </row>
    <row r="53" spans="1:21" ht="30" x14ac:dyDescent="0.25">
      <c r="A53" s="12">
        <v>51</v>
      </c>
      <c r="B53" s="13" t="s">
        <v>4</v>
      </c>
      <c r="C53" s="14">
        <v>2021</v>
      </c>
      <c r="D53" s="13" t="s">
        <v>62</v>
      </c>
      <c r="E53" s="13" t="s">
        <v>63</v>
      </c>
      <c r="F53" s="13" t="s">
        <v>20</v>
      </c>
      <c r="G53" s="13" t="s">
        <v>23</v>
      </c>
      <c r="H53" s="13" t="s">
        <v>20</v>
      </c>
      <c r="I53" s="13" t="s">
        <v>32</v>
      </c>
      <c r="J53" s="15" t="s">
        <v>64</v>
      </c>
      <c r="K53" s="13" t="s">
        <v>65</v>
      </c>
      <c r="L53" s="13" t="s">
        <v>26</v>
      </c>
      <c r="M53" s="13" t="s">
        <v>27</v>
      </c>
      <c r="N53" s="13" t="s">
        <v>65</v>
      </c>
      <c r="O53" s="13" t="s">
        <v>28</v>
      </c>
      <c r="P53" s="13" t="s">
        <v>29</v>
      </c>
      <c r="Q53" s="16">
        <v>101069174</v>
      </c>
      <c r="R53" s="16" t="s">
        <v>94</v>
      </c>
      <c r="S53" s="21" t="s">
        <v>87</v>
      </c>
      <c r="T53" s="21"/>
      <c r="U53" s="69">
        <f>IF(Q53&lt;&gt;0,MATCH(Q53,Лист2!C52:C161),0)</f>
        <v>60</v>
      </c>
    </row>
    <row r="54" spans="1:21" ht="30" x14ac:dyDescent="0.25">
      <c r="A54" s="12">
        <v>52</v>
      </c>
      <c r="B54" s="13" t="s">
        <v>4</v>
      </c>
      <c r="C54" s="14">
        <v>2021</v>
      </c>
      <c r="D54" s="13" t="s">
        <v>62</v>
      </c>
      <c r="E54" s="13" t="s">
        <v>63</v>
      </c>
      <c r="F54" s="13" t="s">
        <v>20</v>
      </c>
      <c r="G54" s="13" t="s">
        <v>23</v>
      </c>
      <c r="H54" s="13" t="s">
        <v>20</v>
      </c>
      <c r="I54" s="13" t="s">
        <v>32</v>
      </c>
      <c r="J54" s="15" t="s">
        <v>64</v>
      </c>
      <c r="K54" s="13" t="s">
        <v>65</v>
      </c>
      <c r="L54" s="13" t="s">
        <v>26</v>
      </c>
      <c r="M54" s="13" t="s">
        <v>27</v>
      </c>
      <c r="N54" s="13" t="s">
        <v>65</v>
      </c>
      <c r="O54" s="13" t="s">
        <v>28</v>
      </c>
      <c r="P54" s="13" t="s">
        <v>29</v>
      </c>
      <c r="Q54" s="16">
        <v>101069172</v>
      </c>
      <c r="R54" s="16" t="s">
        <v>94</v>
      </c>
      <c r="S54" s="21" t="s">
        <v>87</v>
      </c>
      <c r="T54" s="21"/>
      <c r="U54" s="69">
        <f>IF(Q54&lt;&gt;0,MATCH(Q54,Лист2!C53:C162),0)</f>
        <v>59</v>
      </c>
    </row>
    <row r="55" spans="1:21" ht="30" x14ac:dyDescent="0.25">
      <c r="A55" s="12">
        <v>53</v>
      </c>
      <c r="B55" s="13" t="s">
        <v>4</v>
      </c>
      <c r="C55" s="14">
        <v>2021</v>
      </c>
      <c r="D55" s="13" t="s">
        <v>62</v>
      </c>
      <c r="E55" s="13" t="s">
        <v>63</v>
      </c>
      <c r="F55" s="13" t="s">
        <v>20</v>
      </c>
      <c r="G55" s="13" t="s">
        <v>23</v>
      </c>
      <c r="H55" s="13" t="s">
        <v>20</v>
      </c>
      <c r="I55" s="13" t="s">
        <v>32</v>
      </c>
      <c r="J55" s="15" t="s">
        <v>64</v>
      </c>
      <c r="K55" s="13" t="s">
        <v>65</v>
      </c>
      <c r="L55" s="13" t="s">
        <v>26</v>
      </c>
      <c r="M55" s="13" t="s">
        <v>27</v>
      </c>
      <c r="N55" s="13" t="s">
        <v>65</v>
      </c>
      <c r="O55" s="13" t="s">
        <v>28</v>
      </c>
      <c r="P55" s="13" t="s">
        <v>29</v>
      </c>
      <c r="Q55" s="16">
        <v>101069177</v>
      </c>
      <c r="R55" s="16" t="s">
        <v>104</v>
      </c>
      <c r="S55" s="21" t="s">
        <v>87</v>
      </c>
      <c r="T55" s="21"/>
      <c r="U55" s="69">
        <f>IF(Q55&lt;&gt;0,MATCH(Q55,Лист2!C54:C163),0)</f>
        <v>58</v>
      </c>
    </row>
    <row r="56" spans="1:21" ht="30" x14ac:dyDescent="0.25">
      <c r="A56" s="12">
        <v>54</v>
      </c>
      <c r="B56" s="13" t="s">
        <v>4</v>
      </c>
      <c r="C56" s="14">
        <v>2021</v>
      </c>
      <c r="D56" s="13" t="s">
        <v>62</v>
      </c>
      <c r="E56" s="13" t="s">
        <v>63</v>
      </c>
      <c r="F56" s="13" t="s">
        <v>20</v>
      </c>
      <c r="G56" s="13" t="s">
        <v>23</v>
      </c>
      <c r="H56" s="13" t="s">
        <v>20</v>
      </c>
      <c r="I56" s="13" t="s">
        <v>32</v>
      </c>
      <c r="J56" s="15" t="s">
        <v>64</v>
      </c>
      <c r="K56" s="13" t="s">
        <v>65</v>
      </c>
      <c r="L56" s="13" t="s">
        <v>26</v>
      </c>
      <c r="M56" s="13" t="s">
        <v>27</v>
      </c>
      <c r="N56" s="13" t="s">
        <v>65</v>
      </c>
      <c r="O56" s="13" t="s">
        <v>28</v>
      </c>
      <c r="P56" s="13" t="s">
        <v>29</v>
      </c>
      <c r="Q56" s="16">
        <v>101069178</v>
      </c>
      <c r="R56" s="16" t="s">
        <v>104</v>
      </c>
      <c r="S56" s="21" t="s">
        <v>87</v>
      </c>
      <c r="T56" s="21"/>
      <c r="U56" s="69">
        <f>IF(Q56&lt;&gt;0,MATCH(Q56,Лист2!C55:C164),0)</f>
        <v>57</v>
      </c>
    </row>
    <row r="57" spans="1:21" ht="30" x14ac:dyDescent="0.25">
      <c r="A57" s="12">
        <v>55</v>
      </c>
      <c r="B57" s="13" t="s">
        <v>4</v>
      </c>
      <c r="C57" s="14">
        <v>2021</v>
      </c>
      <c r="D57" s="13" t="s">
        <v>62</v>
      </c>
      <c r="E57" s="13" t="s">
        <v>63</v>
      </c>
      <c r="F57" s="13" t="s">
        <v>20</v>
      </c>
      <c r="G57" s="13" t="s">
        <v>23</v>
      </c>
      <c r="H57" s="13" t="s">
        <v>20</v>
      </c>
      <c r="I57" s="13" t="s">
        <v>32</v>
      </c>
      <c r="J57" s="15" t="s">
        <v>64</v>
      </c>
      <c r="K57" s="13" t="s">
        <v>65</v>
      </c>
      <c r="L57" s="13" t="s">
        <v>26</v>
      </c>
      <c r="M57" s="13" t="s">
        <v>27</v>
      </c>
      <c r="N57" s="13" t="s">
        <v>65</v>
      </c>
      <c r="O57" s="13" t="s">
        <v>28</v>
      </c>
      <c r="P57" s="13" t="s">
        <v>29</v>
      </c>
      <c r="Q57" s="16">
        <v>101069184</v>
      </c>
      <c r="R57" s="16" t="s">
        <v>104</v>
      </c>
      <c r="S57" s="21" t="s">
        <v>87</v>
      </c>
      <c r="T57" s="21"/>
      <c r="U57" s="69">
        <f>IF(Q57&lt;&gt;0,MATCH(Q57,Лист2!C56:C165),0)</f>
        <v>56</v>
      </c>
    </row>
    <row r="58" spans="1:21" ht="30" x14ac:dyDescent="0.25">
      <c r="A58" s="12">
        <v>56</v>
      </c>
      <c r="B58" s="13" t="s">
        <v>4</v>
      </c>
      <c r="C58" s="14">
        <v>2021</v>
      </c>
      <c r="D58" s="13" t="s">
        <v>62</v>
      </c>
      <c r="E58" s="13" t="s">
        <v>63</v>
      </c>
      <c r="F58" s="13" t="s">
        <v>20</v>
      </c>
      <c r="G58" s="13" t="s">
        <v>23</v>
      </c>
      <c r="H58" s="13" t="s">
        <v>20</v>
      </c>
      <c r="I58" s="13" t="s">
        <v>32</v>
      </c>
      <c r="J58" s="15" t="s">
        <v>64</v>
      </c>
      <c r="K58" s="13" t="s">
        <v>65</v>
      </c>
      <c r="L58" s="13" t="s">
        <v>26</v>
      </c>
      <c r="M58" s="13" t="s">
        <v>27</v>
      </c>
      <c r="N58" s="13" t="s">
        <v>65</v>
      </c>
      <c r="O58" s="13" t="s">
        <v>28</v>
      </c>
      <c r="P58" s="13" t="s">
        <v>29</v>
      </c>
      <c r="Q58" s="16">
        <v>101069181</v>
      </c>
      <c r="R58" s="16" t="s">
        <v>104</v>
      </c>
      <c r="S58" s="21" t="s">
        <v>87</v>
      </c>
      <c r="T58" s="21"/>
      <c r="U58" s="69">
        <f>IF(Q58&lt;&gt;0,MATCH(Q58,Лист2!C57:C166),0)</f>
        <v>55</v>
      </c>
    </row>
    <row r="59" spans="1:21" ht="30" x14ac:dyDescent="0.25">
      <c r="A59" s="12">
        <v>57</v>
      </c>
      <c r="B59" s="13" t="s">
        <v>4</v>
      </c>
      <c r="C59" s="14">
        <v>2021</v>
      </c>
      <c r="D59" s="13" t="s">
        <v>62</v>
      </c>
      <c r="E59" s="13" t="s">
        <v>63</v>
      </c>
      <c r="F59" s="13" t="s">
        <v>20</v>
      </c>
      <c r="G59" s="13" t="s">
        <v>23</v>
      </c>
      <c r="H59" s="13" t="s">
        <v>20</v>
      </c>
      <c r="I59" s="13" t="s">
        <v>32</v>
      </c>
      <c r="J59" s="15" t="s">
        <v>64</v>
      </c>
      <c r="K59" s="13" t="s">
        <v>65</v>
      </c>
      <c r="L59" s="13" t="s">
        <v>26</v>
      </c>
      <c r="M59" s="13" t="s">
        <v>27</v>
      </c>
      <c r="N59" s="13" t="s">
        <v>65</v>
      </c>
      <c r="O59" s="13" t="s">
        <v>28</v>
      </c>
      <c r="P59" s="13" t="s">
        <v>29</v>
      </c>
      <c r="Q59" s="16">
        <v>101069182</v>
      </c>
      <c r="R59" s="16" t="s">
        <v>104</v>
      </c>
      <c r="S59" s="21" t="s">
        <v>87</v>
      </c>
      <c r="T59" s="21"/>
      <c r="U59" s="69">
        <f>IF(Q59&lt;&gt;0,MATCH(Q59,Лист2!C58:C167),0)</f>
        <v>54</v>
      </c>
    </row>
    <row r="60" spans="1:21" ht="30" x14ac:dyDescent="0.25">
      <c r="A60" s="12">
        <v>58</v>
      </c>
      <c r="B60" s="13" t="s">
        <v>4</v>
      </c>
      <c r="C60" s="14">
        <v>2021</v>
      </c>
      <c r="D60" s="13" t="s">
        <v>62</v>
      </c>
      <c r="E60" s="13" t="s">
        <v>63</v>
      </c>
      <c r="F60" s="13" t="s">
        <v>20</v>
      </c>
      <c r="G60" s="13" t="s">
        <v>23</v>
      </c>
      <c r="H60" s="13" t="s">
        <v>20</v>
      </c>
      <c r="I60" s="13" t="s">
        <v>32</v>
      </c>
      <c r="J60" s="15" t="s">
        <v>64</v>
      </c>
      <c r="K60" s="13" t="s">
        <v>65</v>
      </c>
      <c r="L60" s="13" t="s">
        <v>26</v>
      </c>
      <c r="M60" s="13" t="s">
        <v>27</v>
      </c>
      <c r="N60" s="13" t="s">
        <v>65</v>
      </c>
      <c r="O60" s="13" t="s">
        <v>28</v>
      </c>
      <c r="P60" s="13" t="s">
        <v>29</v>
      </c>
      <c r="Q60" s="16">
        <v>101069176</v>
      </c>
      <c r="R60" s="16" t="s">
        <v>104</v>
      </c>
      <c r="S60" s="21" t="s">
        <v>87</v>
      </c>
      <c r="T60" s="21"/>
      <c r="U60" s="69">
        <f>IF(Q60&lt;&gt;0,MATCH(Q60,Лист2!C59:C168),0)</f>
        <v>53</v>
      </c>
    </row>
    <row r="61" spans="1:21" ht="30" x14ac:dyDescent="0.25">
      <c r="A61" s="12">
        <v>59</v>
      </c>
      <c r="B61" s="13" t="s">
        <v>4</v>
      </c>
      <c r="C61" s="14">
        <v>2021</v>
      </c>
      <c r="D61" s="13" t="s">
        <v>62</v>
      </c>
      <c r="E61" s="13" t="s">
        <v>63</v>
      </c>
      <c r="F61" s="13" t="s">
        <v>20</v>
      </c>
      <c r="G61" s="13" t="s">
        <v>23</v>
      </c>
      <c r="H61" s="13" t="s">
        <v>20</v>
      </c>
      <c r="I61" s="13" t="s">
        <v>32</v>
      </c>
      <c r="J61" s="15" t="s">
        <v>64</v>
      </c>
      <c r="K61" s="13" t="s">
        <v>65</v>
      </c>
      <c r="L61" s="13" t="s">
        <v>26</v>
      </c>
      <c r="M61" s="13" t="s">
        <v>27</v>
      </c>
      <c r="N61" s="13" t="s">
        <v>65</v>
      </c>
      <c r="O61" s="13" t="s">
        <v>28</v>
      </c>
      <c r="P61" s="13" t="s">
        <v>29</v>
      </c>
      <c r="Q61" s="16">
        <v>101069186</v>
      </c>
      <c r="R61" s="16" t="s">
        <v>104</v>
      </c>
      <c r="S61" s="21" t="s">
        <v>87</v>
      </c>
      <c r="T61" s="21"/>
      <c r="U61" s="69">
        <f>IF(Q61&lt;&gt;0,MATCH(Q61,Лист2!C60:C169),0)</f>
        <v>52</v>
      </c>
    </row>
    <row r="62" spans="1:21" ht="30" x14ac:dyDescent="0.25">
      <c r="A62" s="12">
        <v>60</v>
      </c>
      <c r="B62" s="13" t="s">
        <v>4</v>
      </c>
      <c r="C62" s="14">
        <v>2019</v>
      </c>
      <c r="D62" s="13" t="s">
        <v>18</v>
      </c>
      <c r="E62" s="13" t="s">
        <v>66</v>
      </c>
      <c r="F62" s="13" t="s">
        <v>20</v>
      </c>
      <c r="G62" s="13" t="s">
        <v>55</v>
      </c>
      <c r="H62" s="13" t="s">
        <v>22</v>
      </c>
      <c r="I62" s="13" t="s">
        <v>23</v>
      </c>
      <c r="J62" s="15" t="s">
        <v>24</v>
      </c>
      <c r="K62" s="13" t="s">
        <v>37</v>
      </c>
      <c r="L62" s="13" t="s">
        <v>26</v>
      </c>
      <c r="M62" s="13" t="s">
        <v>31</v>
      </c>
      <c r="N62" s="13" t="s">
        <v>37</v>
      </c>
      <c r="O62" s="13" t="s">
        <v>28</v>
      </c>
      <c r="P62" s="13" t="s">
        <v>29</v>
      </c>
      <c r="Q62" s="16"/>
      <c r="R62" s="16" t="s">
        <v>99</v>
      </c>
      <c r="S62" s="21" t="s">
        <v>87</v>
      </c>
      <c r="T62" s="21" t="s">
        <v>100</v>
      </c>
      <c r="U62" s="69">
        <f>IF(Q62&lt;&gt;0,MATCH(Q62,Лист2!C61:C170),0)</f>
        <v>0</v>
      </c>
    </row>
    <row r="63" spans="1:21" ht="30" x14ac:dyDescent="0.25">
      <c r="A63" s="12">
        <v>61</v>
      </c>
      <c r="B63" s="13" t="s">
        <v>4</v>
      </c>
      <c r="C63" s="14">
        <v>2019</v>
      </c>
      <c r="D63" s="13" t="s">
        <v>18</v>
      </c>
      <c r="E63" s="13" t="s">
        <v>66</v>
      </c>
      <c r="F63" s="13" t="s">
        <v>20</v>
      </c>
      <c r="G63" s="13" t="s">
        <v>55</v>
      </c>
      <c r="H63" s="13" t="s">
        <v>22</v>
      </c>
      <c r="I63" s="13" t="s">
        <v>23</v>
      </c>
      <c r="J63" s="15" t="s">
        <v>24</v>
      </c>
      <c r="K63" s="13" t="s">
        <v>37</v>
      </c>
      <c r="L63" s="13" t="s">
        <v>26</v>
      </c>
      <c r="M63" s="13" t="s">
        <v>31</v>
      </c>
      <c r="N63" s="13" t="s">
        <v>37</v>
      </c>
      <c r="O63" s="13" t="s">
        <v>28</v>
      </c>
      <c r="P63" s="13" t="s">
        <v>29</v>
      </c>
      <c r="Q63" s="16"/>
      <c r="R63" s="16" t="s">
        <v>99</v>
      </c>
      <c r="S63" s="21" t="s">
        <v>87</v>
      </c>
      <c r="T63" s="21" t="s">
        <v>100</v>
      </c>
      <c r="U63" s="69">
        <f>IF(Q63&lt;&gt;0,MATCH(Q63,Лист2!C62:C171),0)</f>
        <v>0</v>
      </c>
    </row>
    <row r="64" spans="1:21" ht="30" x14ac:dyDescent="0.25">
      <c r="A64" s="12">
        <v>62</v>
      </c>
      <c r="B64" s="13" t="s">
        <v>4</v>
      </c>
      <c r="C64" s="14">
        <v>2020</v>
      </c>
      <c r="D64" s="13" t="s">
        <v>18</v>
      </c>
      <c r="E64" s="13" t="s">
        <v>19</v>
      </c>
      <c r="F64" s="13" t="s">
        <v>20</v>
      </c>
      <c r="G64" s="13" t="s">
        <v>32</v>
      </c>
      <c r="H64" s="13"/>
      <c r="I64" s="13"/>
      <c r="J64" s="15" t="s">
        <v>30</v>
      </c>
      <c r="K64" s="13" t="s">
        <v>44</v>
      </c>
      <c r="L64" s="13" t="s">
        <v>26</v>
      </c>
      <c r="M64" s="13" t="s">
        <v>27</v>
      </c>
      <c r="N64" s="13" t="s">
        <v>44</v>
      </c>
      <c r="O64" s="13" t="s">
        <v>28</v>
      </c>
      <c r="P64" s="13" t="s">
        <v>29</v>
      </c>
      <c r="Q64" s="16">
        <v>101069075</v>
      </c>
      <c r="R64" s="16" t="s">
        <v>96</v>
      </c>
      <c r="S64" s="21" t="s">
        <v>87</v>
      </c>
      <c r="T64" s="21"/>
      <c r="U64" s="69">
        <f>IF(Q64&lt;&gt;0,MATCH(Q64,Лист2!C63:C172),0)</f>
        <v>49</v>
      </c>
    </row>
    <row r="65" spans="1:21" ht="30" x14ac:dyDescent="0.25">
      <c r="A65" s="10">
        <v>63</v>
      </c>
      <c r="B65" s="18" t="s">
        <v>4</v>
      </c>
      <c r="C65" s="119">
        <v>2019</v>
      </c>
      <c r="D65" s="18" t="s">
        <v>18</v>
      </c>
      <c r="E65" s="18" t="s">
        <v>19</v>
      </c>
      <c r="F65" s="18" t="s">
        <v>20</v>
      </c>
      <c r="G65" s="18" t="s">
        <v>32</v>
      </c>
      <c r="H65" s="18"/>
      <c r="I65" s="18"/>
      <c r="J65" s="18"/>
      <c r="K65" s="18" t="s">
        <v>33</v>
      </c>
      <c r="L65" s="18" t="s">
        <v>26</v>
      </c>
      <c r="M65" s="18" t="s">
        <v>31</v>
      </c>
      <c r="N65" s="18" t="s">
        <v>33</v>
      </c>
      <c r="O65" s="18" t="s">
        <v>28</v>
      </c>
      <c r="P65" s="18" t="s">
        <v>29</v>
      </c>
      <c r="Q65" s="120"/>
      <c r="R65" s="120"/>
      <c r="S65" s="121"/>
      <c r="T65" s="121"/>
      <c r="U65" s="123">
        <f>IF(Q65&lt;&gt;0,MATCH(Q65,Лист2!C64:C173),0)</f>
        <v>0</v>
      </c>
    </row>
    <row r="66" spans="1:21" ht="30" x14ac:dyDescent="0.25">
      <c r="A66" s="10">
        <v>64</v>
      </c>
      <c r="B66" s="18" t="s">
        <v>4</v>
      </c>
      <c r="C66" s="119">
        <v>2019</v>
      </c>
      <c r="D66" s="18" t="s">
        <v>18</v>
      </c>
      <c r="E66" s="18" t="s">
        <v>19</v>
      </c>
      <c r="F66" s="18" t="s">
        <v>20</v>
      </c>
      <c r="G66" s="18" t="s">
        <v>32</v>
      </c>
      <c r="H66" s="18"/>
      <c r="I66" s="18"/>
      <c r="J66" s="18"/>
      <c r="K66" s="18" t="s">
        <v>33</v>
      </c>
      <c r="L66" s="18" t="s">
        <v>26</v>
      </c>
      <c r="M66" s="18" t="s">
        <v>31</v>
      </c>
      <c r="N66" s="18" t="s">
        <v>33</v>
      </c>
      <c r="O66" s="18" t="s">
        <v>28</v>
      </c>
      <c r="P66" s="18" t="s">
        <v>29</v>
      </c>
      <c r="Q66" s="120"/>
      <c r="R66" s="120"/>
      <c r="S66" s="121"/>
      <c r="T66" s="121"/>
      <c r="U66" s="123">
        <f>IF(Q66&lt;&gt;0,MATCH(Q66,Лист2!C65:C174),0)</f>
        <v>0</v>
      </c>
    </row>
    <row r="67" spans="1:21" ht="30" x14ac:dyDescent="0.25">
      <c r="A67" s="12">
        <v>65</v>
      </c>
      <c r="B67" s="13" t="s">
        <v>4</v>
      </c>
      <c r="C67" s="14">
        <v>2022</v>
      </c>
      <c r="D67" s="13" t="s">
        <v>36</v>
      </c>
      <c r="E67" s="13" t="s">
        <v>39</v>
      </c>
      <c r="F67" s="13" t="s">
        <v>20</v>
      </c>
      <c r="G67" s="13" t="s">
        <v>32</v>
      </c>
      <c r="H67" s="13"/>
      <c r="I67" s="13"/>
      <c r="J67" s="13"/>
      <c r="K67" s="13" t="s">
        <v>67</v>
      </c>
      <c r="L67" s="13" t="s">
        <v>26</v>
      </c>
      <c r="M67" s="13" t="s">
        <v>31</v>
      </c>
      <c r="N67" s="13" t="s">
        <v>67</v>
      </c>
      <c r="O67" s="13" t="s">
        <v>28</v>
      </c>
      <c r="P67" s="13" t="s">
        <v>29</v>
      </c>
      <c r="Q67" s="17" t="s">
        <v>101</v>
      </c>
      <c r="R67" s="16" t="s">
        <v>91</v>
      </c>
      <c r="S67" s="13" t="s">
        <v>87</v>
      </c>
      <c r="T67" s="21"/>
      <c r="U67" s="69" t="e">
        <f>IF(Q67&lt;&gt;0,MATCH(Q67,Лист2!C66:C175),0)</f>
        <v>#N/A</v>
      </c>
    </row>
    <row r="68" spans="1:21" ht="30" x14ac:dyDescent="0.25">
      <c r="A68" s="12">
        <v>66</v>
      </c>
      <c r="B68" s="13" t="s">
        <v>4</v>
      </c>
      <c r="C68" s="14">
        <v>2019</v>
      </c>
      <c r="D68" s="13" t="s">
        <v>18</v>
      </c>
      <c r="E68" s="13" t="s">
        <v>19</v>
      </c>
      <c r="F68" s="13" t="s">
        <v>22</v>
      </c>
      <c r="G68" s="13" t="s">
        <v>23</v>
      </c>
      <c r="H68" s="13"/>
      <c r="I68" s="13"/>
      <c r="J68" s="15" t="s">
        <v>68</v>
      </c>
      <c r="K68" s="13" t="s">
        <v>25</v>
      </c>
      <c r="L68" s="13" t="s">
        <v>26</v>
      </c>
      <c r="M68" s="13" t="s">
        <v>27</v>
      </c>
      <c r="N68" s="13" t="s">
        <v>25</v>
      </c>
      <c r="O68" s="13" t="s">
        <v>28</v>
      </c>
      <c r="P68" s="13" t="s">
        <v>29</v>
      </c>
      <c r="Q68" s="16">
        <v>101069048</v>
      </c>
      <c r="R68" s="16" t="s">
        <v>103</v>
      </c>
      <c r="S68" s="13" t="s">
        <v>87</v>
      </c>
      <c r="T68" s="21"/>
      <c r="U68" s="69">
        <f>IF(Q68&lt;&gt;0,MATCH(Q68,Лист2!C67:C176),0)</f>
        <v>45</v>
      </c>
    </row>
    <row r="69" spans="1:21" ht="30" x14ac:dyDescent="0.25">
      <c r="A69" s="12">
        <v>67</v>
      </c>
      <c r="B69" s="13" t="s">
        <v>4</v>
      </c>
      <c r="C69" s="14">
        <v>2021</v>
      </c>
      <c r="D69" s="13" t="s">
        <v>62</v>
      </c>
      <c r="E69" s="13" t="s">
        <v>63</v>
      </c>
      <c r="F69" s="13" t="s">
        <v>20</v>
      </c>
      <c r="G69" s="13" t="s">
        <v>23</v>
      </c>
      <c r="H69" s="13" t="s">
        <v>20</v>
      </c>
      <c r="I69" s="13" t="s">
        <v>32</v>
      </c>
      <c r="J69" s="15" t="s">
        <v>64</v>
      </c>
      <c r="K69" s="13" t="s">
        <v>65</v>
      </c>
      <c r="L69" s="13" t="s">
        <v>26</v>
      </c>
      <c r="M69" s="13" t="s">
        <v>27</v>
      </c>
      <c r="N69" s="13" t="s">
        <v>65</v>
      </c>
      <c r="O69" s="13" t="s">
        <v>28</v>
      </c>
      <c r="P69" s="13" t="s">
        <v>29</v>
      </c>
      <c r="Q69" s="16">
        <v>101069179</v>
      </c>
      <c r="R69" s="16" t="s">
        <v>104</v>
      </c>
      <c r="S69" s="13" t="s">
        <v>87</v>
      </c>
      <c r="T69" s="21"/>
      <c r="U69" s="69">
        <f>IF(Q69&lt;&gt;0,MATCH(Q69,Лист2!C68:C177),0)</f>
        <v>44</v>
      </c>
    </row>
    <row r="70" spans="1:21" ht="30" x14ac:dyDescent="0.25">
      <c r="A70" s="12">
        <v>68</v>
      </c>
      <c r="B70" s="13" t="s">
        <v>4</v>
      </c>
      <c r="C70" s="14">
        <v>2021</v>
      </c>
      <c r="D70" s="13" t="s">
        <v>62</v>
      </c>
      <c r="E70" s="13" t="s">
        <v>63</v>
      </c>
      <c r="F70" s="13" t="s">
        <v>20</v>
      </c>
      <c r="G70" s="13" t="s">
        <v>23</v>
      </c>
      <c r="H70" s="13" t="s">
        <v>20</v>
      </c>
      <c r="I70" s="13" t="s">
        <v>32</v>
      </c>
      <c r="J70" s="15" t="s">
        <v>64</v>
      </c>
      <c r="K70" s="13" t="s">
        <v>65</v>
      </c>
      <c r="L70" s="13" t="s">
        <v>26</v>
      </c>
      <c r="M70" s="13" t="s">
        <v>27</v>
      </c>
      <c r="N70" s="13" t="s">
        <v>65</v>
      </c>
      <c r="O70" s="13" t="s">
        <v>28</v>
      </c>
      <c r="P70" s="13" t="s">
        <v>29</v>
      </c>
      <c r="Q70" s="16">
        <v>101069185</v>
      </c>
      <c r="R70" s="16" t="s">
        <v>104</v>
      </c>
      <c r="S70" s="13" t="s">
        <v>87</v>
      </c>
      <c r="T70" s="21"/>
      <c r="U70" s="69">
        <f>IF(Q70&lt;&gt;0,MATCH(Q70,Лист2!C69:C178),0)</f>
        <v>43</v>
      </c>
    </row>
    <row r="71" spans="1:21" ht="30" x14ac:dyDescent="0.25">
      <c r="A71" s="12">
        <v>69</v>
      </c>
      <c r="B71" s="13" t="s">
        <v>4</v>
      </c>
      <c r="C71" s="14">
        <v>2021</v>
      </c>
      <c r="D71" s="13" t="s">
        <v>62</v>
      </c>
      <c r="E71" s="13" t="s">
        <v>63</v>
      </c>
      <c r="F71" s="13" t="s">
        <v>20</v>
      </c>
      <c r="G71" s="13" t="s">
        <v>23</v>
      </c>
      <c r="H71" s="13" t="s">
        <v>20</v>
      </c>
      <c r="I71" s="13" t="s">
        <v>32</v>
      </c>
      <c r="J71" s="15" t="s">
        <v>64</v>
      </c>
      <c r="K71" s="13" t="s">
        <v>65</v>
      </c>
      <c r="L71" s="13" t="s">
        <v>26</v>
      </c>
      <c r="M71" s="13" t="s">
        <v>27</v>
      </c>
      <c r="N71" s="13" t="s">
        <v>65</v>
      </c>
      <c r="O71" s="13" t="s">
        <v>28</v>
      </c>
      <c r="P71" s="13" t="s">
        <v>29</v>
      </c>
      <c r="Q71" s="16">
        <v>101069180</v>
      </c>
      <c r="R71" s="16" t="s">
        <v>104</v>
      </c>
      <c r="S71" s="13" t="s">
        <v>87</v>
      </c>
      <c r="T71" s="21"/>
      <c r="U71" s="69">
        <f>IF(Q71&lt;&gt;0,MATCH(Q71,Лист2!C70:C179),0)</f>
        <v>42</v>
      </c>
    </row>
    <row r="72" spans="1:21" ht="30" x14ac:dyDescent="0.25">
      <c r="A72" s="12">
        <v>70</v>
      </c>
      <c r="B72" s="13" t="s">
        <v>4</v>
      </c>
      <c r="C72" s="14">
        <v>2021</v>
      </c>
      <c r="D72" s="13" t="s">
        <v>62</v>
      </c>
      <c r="E72" s="13" t="s">
        <v>63</v>
      </c>
      <c r="F72" s="13" t="s">
        <v>20</v>
      </c>
      <c r="G72" s="13" t="s">
        <v>23</v>
      </c>
      <c r="H72" s="13" t="s">
        <v>20</v>
      </c>
      <c r="I72" s="13" t="s">
        <v>32</v>
      </c>
      <c r="J72" s="15" t="s">
        <v>64</v>
      </c>
      <c r="K72" s="13" t="s">
        <v>65</v>
      </c>
      <c r="L72" s="13" t="s">
        <v>26</v>
      </c>
      <c r="M72" s="13" t="s">
        <v>27</v>
      </c>
      <c r="N72" s="13" t="s">
        <v>65</v>
      </c>
      <c r="O72" s="13" t="s">
        <v>28</v>
      </c>
      <c r="P72" s="13" t="s">
        <v>29</v>
      </c>
      <c r="Q72" s="16">
        <v>101069183</v>
      </c>
      <c r="R72" s="16" t="s">
        <v>104</v>
      </c>
      <c r="S72" s="13" t="s">
        <v>87</v>
      </c>
      <c r="T72" s="21"/>
      <c r="U72" s="69">
        <f>IF(Q72&lt;&gt;0,MATCH(Q72,Лист2!C71:C180),0)</f>
        <v>41</v>
      </c>
    </row>
    <row r="73" spans="1:21" ht="30" x14ac:dyDescent="0.25">
      <c r="A73" s="12">
        <v>71</v>
      </c>
      <c r="B73" s="13" t="s">
        <v>4</v>
      </c>
      <c r="C73" s="14">
        <v>2018</v>
      </c>
      <c r="D73" s="13" t="s">
        <v>36</v>
      </c>
      <c r="E73" s="13" t="s">
        <v>63</v>
      </c>
      <c r="F73" s="13" t="s">
        <v>20</v>
      </c>
      <c r="G73" s="13" t="s">
        <v>23</v>
      </c>
      <c r="H73" s="13" t="s">
        <v>20</v>
      </c>
      <c r="I73" s="13" t="s">
        <v>32</v>
      </c>
      <c r="J73" s="15" t="s">
        <v>69</v>
      </c>
      <c r="K73" s="13" t="s">
        <v>25</v>
      </c>
      <c r="L73" s="13" t="s">
        <v>26</v>
      </c>
      <c r="M73" s="13" t="s">
        <v>27</v>
      </c>
      <c r="N73" s="13" t="s">
        <v>25</v>
      </c>
      <c r="O73" s="13" t="s">
        <v>28</v>
      </c>
      <c r="P73" s="13" t="s">
        <v>29</v>
      </c>
      <c r="Q73" s="16">
        <v>101045726</v>
      </c>
      <c r="R73" s="16" t="s">
        <v>82</v>
      </c>
      <c r="S73" s="13" t="s">
        <v>84</v>
      </c>
      <c r="T73" s="21"/>
      <c r="U73" s="69">
        <f>IF(Q73&lt;&gt;0,MATCH(Q73,Лист2!C72:C181),0)</f>
        <v>20</v>
      </c>
    </row>
    <row r="74" spans="1:21" ht="30" x14ac:dyDescent="0.25">
      <c r="A74" s="12">
        <v>72</v>
      </c>
      <c r="B74" s="13" t="s">
        <v>4</v>
      </c>
      <c r="C74" s="14">
        <v>2018</v>
      </c>
      <c r="D74" s="13" t="s">
        <v>18</v>
      </c>
      <c r="E74" s="13" t="s">
        <v>19</v>
      </c>
      <c r="F74" s="13" t="s">
        <v>20</v>
      </c>
      <c r="G74" s="13" t="s">
        <v>21</v>
      </c>
      <c r="H74" s="13" t="s">
        <v>22</v>
      </c>
      <c r="I74" s="13" t="s">
        <v>23</v>
      </c>
      <c r="J74" s="15" t="s">
        <v>52</v>
      </c>
      <c r="K74" s="13" t="s">
        <v>33</v>
      </c>
      <c r="L74" s="13" t="s">
        <v>26</v>
      </c>
      <c r="M74" s="13" t="s">
        <v>27</v>
      </c>
      <c r="N74" s="13" t="s">
        <v>33</v>
      </c>
      <c r="O74" s="13" t="s">
        <v>28</v>
      </c>
      <c r="P74" s="13" t="s">
        <v>29</v>
      </c>
      <c r="Q74" s="16">
        <v>101044737</v>
      </c>
      <c r="R74" s="16" t="s">
        <v>95</v>
      </c>
      <c r="S74" s="21" t="s">
        <v>87</v>
      </c>
      <c r="T74" s="21"/>
      <c r="U74" s="69" t="e">
        <f>IF(Q74&lt;&gt;0,MATCH(Q74,Лист2!C73:C182),0)</f>
        <v>#N/A</v>
      </c>
    </row>
    <row r="75" spans="1:21" ht="30" x14ac:dyDescent="0.25">
      <c r="A75" s="12">
        <v>73</v>
      </c>
      <c r="B75" s="13" t="s">
        <v>4</v>
      </c>
      <c r="C75" s="14">
        <v>2018</v>
      </c>
      <c r="D75" s="13" t="s">
        <v>18</v>
      </c>
      <c r="E75" s="13" t="s">
        <v>19</v>
      </c>
      <c r="F75" s="13" t="s">
        <v>20</v>
      </c>
      <c r="G75" s="13" t="s">
        <v>21</v>
      </c>
      <c r="H75" s="13" t="s">
        <v>22</v>
      </c>
      <c r="I75" s="13" t="s">
        <v>23</v>
      </c>
      <c r="J75" s="15" t="s">
        <v>52</v>
      </c>
      <c r="K75" s="13" t="s">
        <v>33</v>
      </c>
      <c r="L75" s="13" t="s">
        <v>26</v>
      </c>
      <c r="M75" s="13" t="s">
        <v>27</v>
      </c>
      <c r="N75" s="13" t="s">
        <v>33</v>
      </c>
      <c r="O75" s="13" t="s">
        <v>28</v>
      </c>
      <c r="P75" s="13" t="s">
        <v>29</v>
      </c>
      <c r="Q75" s="16">
        <v>101044723</v>
      </c>
      <c r="R75" s="16" t="s">
        <v>95</v>
      </c>
      <c r="S75" s="21" t="s">
        <v>87</v>
      </c>
      <c r="T75" s="21"/>
      <c r="U75" s="69" t="e">
        <f>IF(Q75&lt;&gt;0,MATCH(Q75,Лист2!C74:C183),0)</f>
        <v>#N/A</v>
      </c>
    </row>
    <row r="76" spans="1:21" ht="30" x14ac:dyDescent="0.25">
      <c r="A76" s="12">
        <v>74</v>
      </c>
      <c r="B76" s="13" t="s">
        <v>4</v>
      </c>
      <c r="C76" s="14">
        <v>2020</v>
      </c>
      <c r="D76" s="13" t="s">
        <v>18</v>
      </c>
      <c r="E76" s="13" t="s">
        <v>19</v>
      </c>
      <c r="F76" s="13" t="s">
        <v>20</v>
      </c>
      <c r="G76" s="13" t="s">
        <v>21</v>
      </c>
      <c r="H76" s="13" t="s">
        <v>22</v>
      </c>
      <c r="I76" s="13" t="s">
        <v>23</v>
      </c>
      <c r="J76" s="15" t="s">
        <v>24</v>
      </c>
      <c r="K76" s="13" t="s">
        <v>25</v>
      </c>
      <c r="L76" s="13" t="s">
        <v>26</v>
      </c>
      <c r="M76" s="13" t="s">
        <v>27</v>
      </c>
      <c r="N76" s="13" t="s">
        <v>25</v>
      </c>
      <c r="O76" s="13" t="s">
        <v>28</v>
      </c>
      <c r="P76" s="13" t="s">
        <v>29</v>
      </c>
      <c r="Q76" s="16">
        <v>101069072</v>
      </c>
      <c r="R76" s="16" t="s">
        <v>93</v>
      </c>
      <c r="S76" s="21" t="s">
        <v>84</v>
      </c>
      <c r="T76" s="21" t="s">
        <v>97</v>
      </c>
      <c r="U76" s="69">
        <f>IF(Q76&lt;&gt;0,MATCH(Q76,Лист2!C75:C184),0)</f>
        <v>37</v>
      </c>
    </row>
    <row r="77" spans="1:21" ht="30" x14ac:dyDescent="0.25">
      <c r="A77" s="12">
        <v>75</v>
      </c>
      <c r="B77" s="13" t="s">
        <v>4</v>
      </c>
      <c r="C77" s="14">
        <v>2018</v>
      </c>
      <c r="D77" s="13" t="s">
        <v>49</v>
      </c>
      <c r="E77" s="13" t="s">
        <v>46</v>
      </c>
      <c r="F77" s="13" t="s">
        <v>22</v>
      </c>
      <c r="G77" s="13" t="s">
        <v>21</v>
      </c>
      <c r="H77" s="13"/>
      <c r="I77" s="13"/>
      <c r="J77" s="15" t="s">
        <v>56</v>
      </c>
      <c r="K77" s="13" t="s">
        <v>41</v>
      </c>
      <c r="L77" s="13" t="s">
        <v>26</v>
      </c>
      <c r="M77" s="13" t="s">
        <v>31</v>
      </c>
      <c r="N77" s="13" t="s">
        <v>41</v>
      </c>
      <c r="O77" s="13" t="s">
        <v>28</v>
      </c>
      <c r="P77" s="13" t="s">
        <v>29</v>
      </c>
      <c r="Q77" s="16">
        <v>101041079</v>
      </c>
      <c r="R77" s="16" t="s">
        <v>207</v>
      </c>
      <c r="S77" s="21"/>
      <c r="T77" s="21"/>
      <c r="U77" s="69" t="e">
        <f>IF(Q77&lt;&gt;0,MATCH(Q77,Лист2!C76:C185),0)</f>
        <v>#N/A</v>
      </c>
    </row>
    <row r="78" spans="1:21" ht="30" x14ac:dyDescent="0.25">
      <c r="A78" s="12">
        <v>76</v>
      </c>
      <c r="B78" s="13" t="s">
        <v>4</v>
      </c>
      <c r="C78" s="14">
        <v>2022</v>
      </c>
      <c r="D78" s="13" t="s">
        <v>36</v>
      </c>
      <c r="E78" s="13" t="s">
        <v>39</v>
      </c>
      <c r="F78" s="13" t="s">
        <v>20</v>
      </c>
      <c r="G78" s="13" t="s">
        <v>32</v>
      </c>
      <c r="H78" s="13"/>
      <c r="I78" s="13"/>
      <c r="J78" s="13"/>
      <c r="K78" s="13" t="s">
        <v>67</v>
      </c>
      <c r="L78" s="13" t="s">
        <v>26</v>
      </c>
      <c r="M78" s="13" t="s">
        <v>31</v>
      </c>
      <c r="N78" s="13" t="s">
        <v>67</v>
      </c>
      <c r="O78" s="13" t="s">
        <v>28</v>
      </c>
      <c r="P78" s="13" t="s">
        <v>29</v>
      </c>
      <c r="Q78" s="16"/>
      <c r="R78" s="16" t="s">
        <v>207</v>
      </c>
      <c r="S78" s="21"/>
      <c r="T78" s="21"/>
      <c r="U78" s="69">
        <f>IF(Q78&lt;&gt;0,MATCH(Q78,Лист2!C77:C186),0)</f>
        <v>0</v>
      </c>
    </row>
    <row r="79" spans="1:21" ht="30" x14ac:dyDescent="0.25">
      <c r="A79" s="12">
        <v>77</v>
      </c>
      <c r="B79" s="13" t="s">
        <v>4</v>
      </c>
      <c r="C79" s="14">
        <v>2022</v>
      </c>
      <c r="D79" s="13" t="s">
        <v>36</v>
      </c>
      <c r="E79" s="13" t="s">
        <v>39</v>
      </c>
      <c r="F79" s="13" t="s">
        <v>20</v>
      </c>
      <c r="G79" s="13" t="s">
        <v>32</v>
      </c>
      <c r="H79" s="13"/>
      <c r="I79" s="13"/>
      <c r="J79" s="13"/>
      <c r="K79" s="13" t="s">
        <v>67</v>
      </c>
      <c r="L79" s="13" t="s">
        <v>26</v>
      </c>
      <c r="M79" s="13" t="s">
        <v>31</v>
      </c>
      <c r="N79" s="13" t="s">
        <v>67</v>
      </c>
      <c r="O79" s="13" t="s">
        <v>28</v>
      </c>
      <c r="P79" s="13" t="s">
        <v>29</v>
      </c>
      <c r="Q79" s="16"/>
      <c r="R79" s="16" t="s">
        <v>207</v>
      </c>
      <c r="S79" s="21"/>
      <c r="T79" s="21"/>
      <c r="U79" s="69">
        <f>IF(Q79&lt;&gt;0,MATCH(Q79,Лист2!C78:C187),0)</f>
        <v>0</v>
      </c>
    </row>
    <row r="80" spans="1:21" ht="30" x14ac:dyDescent="0.25">
      <c r="A80" s="12">
        <v>78</v>
      </c>
      <c r="B80" s="13" t="s">
        <v>4</v>
      </c>
      <c r="C80" s="14">
        <v>2018</v>
      </c>
      <c r="D80" s="13" t="s">
        <v>36</v>
      </c>
      <c r="E80" s="19" t="s">
        <v>58</v>
      </c>
      <c r="F80" s="13" t="s">
        <v>22</v>
      </c>
      <c r="G80" s="13" t="s">
        <v>23</v>
      </c>
      <c r="H80" s="13"/>
      <c r="I80" s="13"/>
      <c r="J80" s="15" t="s">
        <v>70</v>
      </c>
      <c r="K80" s="13" t="s">
        <v>33</v>
      </c>
      <c r="L80" s="13" t="s">
        <v>26</v>
      </c>
      <c r="M80" s="13" t="s">
        <v>27</v>
      </c>
      <c r="N80" s="13" t="s">
        <v>33</v>
      </c>
      <c r="O80" s="13" t="s">
        <v>28</v>
      </c>
      <c r="P80" s="13" t="s">
        <v>29</v>
      </c>
      <c r="Q80" s="16">
        <v>101044732</v>
      </c>
      <c r="R80" s="16" t="s">
        <v>93</v>
      </c>
      <c r="S80" s="21" t="s">
        <v>84</v>
      </c>
      <c r="T80" s="21">
        <v>110</v>
      </c>
      <c r="U80" s="69">
        <f>IF(Q80&lt;&gt;0,MATCH(Q80,Лист2!C79:C188),0)</f>
        <v>13</v>
      </c>
    </row>
    <row r="81" spans="1:21" ht="30" x14ac:dyDescent="0.25">
      <c r="A81" s="12">
        <v>79</v>
      </c>
      <c r="B81" s="13" t="s">
        <v>4</v>
      </c>
      <c r="C81" s="14">
        <v>2018</v>
      </c>
      <c r="D81" s="13" t="s">
        <v>36</v>
      </c>
      <c r="E81" s="19" t="s">
        <v>58</v>
      </c>
      <c r="F81" s="13" t="s">
        <v>22</v>
      </c>
      <c r="G81" s="13" t="s">
        <v>23</v>
      </c>
      <c r="H81" s="13"/>
      <c r="I81" s="13"/>
      <c r="J81" s="15" t="s">
        <v>70</v>
      </c>
      <c r="K81" s="13" t="s">
        <v>33</v>
      </c>
      <c r="L81" s="13" t="s">
        <v>26</v>
      </c>
      <c r="M81" s="13" t="s">
        <v>27</v>
      </c>
      <c r="N81" s="13" t="s">
        <v>33</v>
      </c>
      <c r="O81" s="13" t="s">
        <v>28</v>
      </c>
      <c r="P81" s="13" t="s">
        <v>29</v>
      </c>
      <c r="Q81" s="16">
        <v>101044742</v>
      </c>
      <c r="R81" s="16" t="s">
        <v>103</v>
      </c>
      <c r="S81" s="21" t="s">
        <v>84</v>
      </c>
      <c r="T81" s="21"/>
      <c r="U81" s="69" t="e">
        <f>IF(Q81&lt;&gt;0,MATCH(Q81,Лист2!C80:C189),0)</f>
        <v>#N/A</v>
      </c>
    </row>
    <row r="82" spans="1:21" ht="30.75" thickBot="1" x14ac:dyDescent="0.3">
      <c r="A82" s="12">
        <v>80</v>
      </c>
      <c r="B82" s="13" t="s">
        <v>4</v>
      </c>
      <c r="C82" s="14">
        <v>2018</v>
      </c>
      <c r="D82" s="13" t="s">
        <v>36</v>
      </c>
      <c r="E82" s="13" t="s">
        <v>58</v>
      </c>
      <c r="F82" s="13" t="s">
        <v>22</v>
      </c>
      <c r="G82" s="13" t="s">
        <v>23</v>
      </c>
      <c r="H82" s="13"/>
      <c r="I82" s="13"/>
      <c r="J82" s="15" t="s">
        <v>70</v>
      </c>
      <c r="K82" s="13" t="s">
        <v>33</v>
      </c>
      <c r="L82" s="13" t="s">
        <v>26</v>
      </c>
      <c r="M82" s="13" t="s">
        <v>27</v>
      </c>
      <c r="N82" s="13" t="s">
        <v>33</v>
      </c>
      <c r="O82" s="13" t="s">
        <v>28</v>
      </c>
      <c r="P82" s="13" t="s">
        <v>29</v>
      </c>
      <c r="Q82" s="16">
        <v>101044736</v>
      </c>
      <c r="R82" s="16" t="s">
        <v>282</v>
      </c>
      <c r="S82" s="21"/>
      <c r="T82" s="21"/>
      <c r="U82" s="69" t="e">
        <f>IF(Q82&lt;&gt;0,MATCH(Q82,Лист2!C81:C190),0)</f>
        <v>#N/A</v>
      </c>
    </row>
    <row r="83" spans="1:21" ht="30.75" thickBot="1" x14ac:dyDescent="0.3">
      <c r="A83" s="12">
        <v>81</v>
      </c>
      <c r="B83" s="13" t="s">
        <v>4</v>
      </c>
      <c r="C83" s="14">
        <v>2018</v>
      </c>
      <c r="D83" s="13" t="s">
        <v>49</v>
      </c>
      <c r="E83" s="13" t="s">
        <v>46</v>
      </c>
      <c r="F83" s="13" t="s">
        <v>22</v>
      </c>
      <c r="G83" s="13" t="s">
        <v>21</v>
      </c>
      <c r="H83" s="13"/>
      <c r="I83" s="13"/>
      <c r="J83" s="15" t="s">
        <v>56</v>
      </c>
      <c r="K83" s="13" t="s">
        <v>41</v>
      </c>
      <c r="L83" s="13" t="s">
        <v>26</v>
      </c>
      <c r="M83" s="13" t="s">
        <v>31</v>
      </c>
      <c r="N83" s="13" t="s">
        <v>41</v>
      </c>
      <c r="O83" s="13" t="s">
        <v>28</v>
      </c>
      <c r="P83" s="13" t="s">
        <v>29</v>
      </c>
      <c r="Q83" s="60">
        <v>101041077</v>
      </c>
      <c r="R83" s="16" t="s">
        <v>207</v>
      </c>
      <c r="S83" s="21"/>
      <c r="T83" s="21"/>
      <c r="U83" s="69" t="e">
        <f>IF(Q83&lt;&gt;0,MATCH(Q83,Лист2!C82:C191),0)</f>
        <v>#N/A</v>
      </c>
    </row>
    <row r="84" spans="1:21" ht="30" x14ac:dyDescent="0.25">
      <c r="A84" s="12">
        <v>82</v>
      </c>
      <c r="B84" s="13" t="s">
        <v>4</v>
      </c>
      <c r="C84" s="14">
        <v>2018</v>
      </c>
      <c r="D84" s="13" t="s">
        <v>49</v>
      </c>
      <c r="E84" s="13" t="s">
        <v>46</v>
      </c>
      <c r="F84" s="13" t="s">
        <v>22</v>
      </c>
      <c r="G84" s="13" t="s">
        <v>32</v>
      </c>
      <c r="H84" s="13"/>
      <c r="I84" s="13"/>
      <c r="J84" s="13"/>
      <c r="K84" s="13" t="s">
        <v>71</v>
      </c>
      <c r="L84" s="13" t="s">
        <v>26</v>
      </c>
      <c r="M84" s="13" t="s">
        <v>27</v>
      </c>
      <c r="N84" s="13" t="s">
        <v>71</v>
      </c>
      <c r="O84" s="13" t="s">
        <v>28</v>
      </c>
      <c r="P84" s="13" t="s">
        <v>34</v>
      </c>
      <c r="Q84" s="16">
        <v>101044682</v>
      </c>
      <c r="R84" s="16" t="s">
        <v>207</v>
      </c>
      <c r="S84" s="21" t="s">
        <v>98</v>
      </c>
      <c r="T84" s="21"/>
      <c r="U84" s="69" t="e">
        <f>IF(Q84&lt;&gt;0,MATCH(Q84,Лист2!C83:C192),0)</f>
        <v>#N/A</v>
      </c>
    </row>
    <row r="85" spans="1:21" ht="30" x14ac:dyDescent="0.25">
      <c r="A85" s="12">
        <v>83</v>
      </c>
      <c r="B85" s="13" t="s">
        <v>4</v>
      </c>
      <c r="C85" s="14">
        <v>2018</v>
      </c>
      <c r="D85" s="118" t="s">
        <v>36</v>
      </c>
      <c r="E85" s="13" t="s">
        <v>19</v>
      </c>
      <c r="F85" s="13" t="s">
        <v>20</v>
      </c>
      <c r="G85" s="13" t="s">
        <v>21</v>
      </c>
      <c r="H85" s="13" t="s">
        <v>22</v>
      </c>
      <c r="I85" s="13" t="s">
        <v>23</v>
      </c>
      <c r="J85" s="13"/>
      <c r="K85" s="13" t="s">
        <v>33</v>
      </c>
      <c r="L85" s="13" t="s">
        <v>26</v>
      </c>
      <c r="M85" s="13" t="s">
        <v>27</v>
      </c>
      <c r="N85" s="13" t="s">
        <v>33</v>
      </c>
      <c r="O85" s="13" t="s">
        <v>28</v>
      </c>
      <c r="P85" s="13" t="s">
        <v>34</v>
      </c>
      <c r="Q85" s="16">
        <v>101044728</v>
      </c>
      <c r="R85" s="16" t="s">
        <v>207</v>
      </c>
      <c r="S85" s="21"/>
      <c r="T85" s="21"/>
      <c r="U85" s="69" t="e">
        <f>IF(Q85&lt;&gt;0,MATCH(Q85,Лист2!C84:C193),0)</f>
        <v>#N/A</v>
      </c>
    </row>
    <row r="86" spans="1:21" ht="30" x14ac:dyDescent="0.25">
      <c r="A86" s="12">
        <v>84</v>
      </c>
      <c r="B86" s="13" t="s">
        <v>4</v>
      </c>
      <c r="C86" s="14">
        <v>2019</v>
      </c>
      <c r="D86" s="13" t="s">
        <v>36</v>
      </c>
      <c r="E86" s="13" t="s">
        <v>19</v>
      </c>
      <c r="F86" s="13" t="s">
        <v>22</v>
      </c>
      <c r="G86" s="13" t="s">
        <v>23</v>
      </c>
      <c r="H86" s="13"/>
      <c r="I86" s="13"/>
      <c r="J86" s="13"/>
      <c r="K86" s="13" t="s">
        <v>42</v>
      </c>
      <c r="L86" s="13" t="s">
        <v>26</v>
      </c>
      <c r="M86" s="13" t="s">
        <v>31</v>
      </c>
      <c r="N86" s="13" t="s">
        <v>42</v>
      </c>
      <c r="O86" s="13" t="s">
        <v>28</v>
      </c>
      <c r="P86" s="13" t="s">
        <v>34</v>
      </c>
      <c r="Q86" s="16">
        <v>101069001</v>
      </c>
      <c r="R86" s="16" t="s">
        <v>207</v>
      </c>
      <c r="S86" s="21"/>
      <c r="T86" s="21"/>
      <c r="U86" s="69">
        <f>IF(Q86&lt;&gt;0,MATCH(Q86,Лист2!C85:C194),0)</f>
        <v>27</v>
      </c>
    </row>
    <row r="87" spans="1:21" ht="30" x14ac:dyDescent="0.25">
      <c r="A87" s="12">
        <v>85</v>
      </c>
      <c r="B87" s="13" t="s">
        <v>4</v>
      </c>
      <c r="C87" s="14">
        <v>2018</v>
      </c>
      <c r="D87" s="13" t="s">
        <v>36</v>
      </c>
      <c r="E87" s="13" t="s">
        <v>19</v>
      </c>
      <c r="F87" s="13" t="s">
        <v>20</v>
      </c>
      <c r="G87" s="13" t="s">
        <v>55</v>
      </c>
      <c r="H87" s="13" t="s">
        <v>22</v>
      </c>
      <c r="I87" s="13" t="s">
        <v>23</v>
      </c>
      <c r="J87" s="15" t="s">
        <v>72</v>
      </c>
      <c r="K87" s="13" t="s">
        <v>42</v>
      </c>
      <c r="L87" s="13" t="s">
        <v>26</v>
      </c>
      <c r="M87" s="13" t="s">
        <v>27</v>
      </c>
      <c r="N87" s="13" t="s">
        <v>42</v>
      </c>
      <c r="O87" s="13" t="s">
        <v>28</v>
      </c>
      <c r="P87" s="13" t="s">
        <v>29</v>
      </c>
      <c r="Q87" s="16">
        <v>101068527</v>
      </c>
      <c r="R87" s="16" t="s">
        <v>110</v>
      </c>
      <c r="S87" s="21"/>
      <c r="T87" s="21"/>
      <c r="U87" s="69">
        <f>IF(Q87&lt;&gt;0,MATCH(Q87,Лист2!C86:C195),0)</f>
        <v>26</v>
      </c>
    </row>
    <row r="88" spans="1:21" ht="30" x14ac:dyDescent="0.25">
      <c r="A88" s="12">
        <v>86</v>
      </c>
      <c r="B88" s="13" t="s">
        <v>4</v>
      </c>
      <c r="C88" s="14">
        <v>2018</v>
      </c>
      <c r="D88" s="13" t="s">
        <v>36</v>
      </c>
      <c r="E88" s="13" t="s">
        <v>19</v>
      </c>
      <c r="F88" s="13" t="s">
        <v>20</v>
      </c>
      <c r="G88" s="13" t="s">
        <v>55</v>
      </c>
      <c r="H88" s="13" t="s">
        <v>22</v>
      </c>
      <c r="I88" s="13" t="s">
        <v>23</v>
      </c>
      <c r="J88" s="15" t="s">
        <v>72</v>
      </c>
      <c r="K88" s="13" t="s">
        <v>42</v>
      </c>
      <c r="L88" s="13" t="s">
        <v>26</v>
      </c>
      <c r="M88" s="13" t="s">
        <v>27</v>
      </c>
      <c r="N88" s="13" t="s">
        <v>42</v>
      </c>
      <c r="O88" s="13" t="s">
        <v>28</v>
      </c>
      <c r="P88" s="13" t="s">
        <v>29</v>
      </c>
      <c r="Q88" s="16">
        <v>101068528</v>
      </c>
      <c r="R88" s="16" t="s">
        <v>110</v>
      </c>
      <c r="S88" s="21"/>
      <c r="T88" s="21"/>
      <c r="U88" s="69">
        <f>IF(Q88&lt;&gt;0,MATCH(Q88,Лист2!C87:C196),0)</f>
        <v>25</v>
      </c>
    </row>
    <row r="89" spans="1:21" ht="30" x14ac:dyDescent="0.25">
      <c r="A89" s="12">
        <v>87</v>
      </c>
      <c r="B89" s="13" t="s">
        <v>4</v>
      </c>
      <c r="C89" s="14">
        <v>2018</v>
      </c>
      <c r="D89" s="13" t="s">
        <v>36</v>
      </c>
      <c r="E89" s="13" t="s">
        <v>19</v>
      </c>
      <c r="F89" s="13" t="s">
        <v>20</v>
      </c>
      <c r="G89" s="13" t="s">
        <v>55</v>
      </c>
      <c r="H89" s="13" t="s">
        <v>22</v>
      </c>
      <c r="I89" s="13" t="s">
        <v>23</v>
      </c>
      <c r="J89" s="15" t="s">
        <v>72</v>
      </c>
      <c r="K89" s="13" t="s">
        <v>42</v>
      </c>
      <c r="L89" s="13" t="s">
        <v>26</v>
      </c>
      <c r="M89" s="13" t="s">
        <v>27</v>
      </c>
      <c r="N89" s="13" t="s">
        <v>42</v>
      </c>
      <c r="O89" s="13" t="s">
        <v>28</v>
      </c>
      <c r="P89" s="13" t="s">
        <v>29</v>
      </c>
      <c r="Q89" s="16">
        <v>101068530</v>
      </c>
      <c r="R89" s="16" t="s">
        <v>110</v>
      </c>
      <c r="S89" s="21"/>
      <c r="T89" s="21"/>
      <c r="U89" s="69">
        <f>IF(Q89&lt;&gt;0,MATCH(Q89,Лист2!C88:C197),0)</f>
        <v>24</v>
      </c>
    </row>
    <row r="90" spans="1:21" ht="30" x14ac:dyDescent="0.25">
      <c r="A90" s="12">
        <v>88</v>
      </c>
      <c r="B90" s="13" t="s">
        <v>4</v>
      </c>
      <c r="C90" s="14">
        <v>2018</v>
      </c>
      <c r="D90" s="13" t="s">
        <v>36</v>
      </c>
      <c r="E90" s="13" t="s">
        <v>19</v>
      </c>
      <c r="F90" s="13" t="s">
        <v>20</v>
      </c>
      <c r="G90" s="13" t="s">
        <v>55</v>
      </c>
      <c r="H90" s="13" t="s">
        <v>22</v>
      </c>
      <c r="I90" s="13" t="s">
        <v>23</v>
      </c>
      <c r="J90" s="15" t="s">
        <v>72</v>
      </c>
      <c r="K90" s="13" t="s">
        <v>42</v>
      </c>
      <c r="L90" s="13" t="s">
        <v>26</v>
      </c>
      <c r="M90" s="13" t="s">
        <v>27</v>
      </c>
      <c r="N90" s="13" t="s">
        <v>42</v>
      </c>
      <c r="O90" s="13" t="s">
        <v>28</v>
      </c>
      <c r="P90" s="13" t="s">
        <v>29</v>
      </c>
      <c r="Q90" s="16">
        <v>101068529</v>
      </c>
      <c r="R90" s="16" t="s">
        <v>110</v>
      </c>
      <c r="S90" s="21"/>
      <c r="T90" s="21"/>
      <c r="U90" s="69">
        <f>IF(Q90&lt;&gt;0,MATCH(Q90,Лист2!C89:C198),0)</f>
        <v>23</v>
      </c>
    </row>
    <row r="91" spans="1:21" ht="30" x14ac:dyDescent="0.25">
      <c r="A91" s="12">
        <v>89</v>
      </c>
      <c r="B91" s="13" t="s">
        <v>4</v>
      </c>
      <c r="C91" s="14">
        <v>2018</v>
      </c>
      <c r="D91" s="13" t="s">
        <v>36</v>
      </c>
      <c r="E91" s="13" t="s">
        <v>19</v>
      </c>
      <c r="F91" s="13" t="s">
        <v>20</v>
      </c>
      <c r="G91" s="13" t="s">
        <v>55</v>
      </c>
      <c r="H91" s="13" t="s">
        <v>22</v>
      </c>
      <c r="I91" s="13" t="s">
        <v>23</v>
      </c>
      <c r="J91" s="15" t="s">
        <v>72</v>
      </c>
      <c r="K91" s="13" t="s">
        <v>42</v>
      </c>
      <c r="L91" s="13" t="s">
        <v>26</v>
      </c>
      <c r="M91" s="13" t="s">
        <v>27</v>
      </c>
      <c r="N91" s="13" t="s">
        <v>42</v>
      </c>
      <c r="O91" s="13" t="s">
        <v>28</v>
      </c>
      <c r="P91" s="13" t="s">
        <v>29</v>
      </c>
      <c r="Q91" s="16">
        <v>101068536</v>
      </c>
      <c r="R91" s="16" t="s">
        <v>110</v>
      </c>
      <c r="S91" s="21"/>
      <c r="T91" s="21"/>
      <c r="U91" s="69">
        <f>IF(Q91&lt;&gt;0,MATCH(Q91,Лист2!C90:C199),0)</f>
        <v>22</v>
      </c>
    </row>
    <row r="92" spans="1:21" ht="30" x14ac:dyDescent="0.25">
      <c r="A92" s="12">
        <v>90</v>
      </c>
      <c r="B92" s="13" t="s">
        <v>4</v>
      </c>
      <c r="C92" s="14">
        <v>2018</v>
      </c>
      <c r="D92" s="13" t="s">
        <v>36</v>
      </c>
      <c r="E92" s="13" t="s">
        <v>19</v>
      </c>
      <c r="F92" s="13" t="s">
        <v>20</v>
      </c>
      <c r="G92" s="13" t="s">
        <v>55</v>
      </c>
      <c r="H92" s="13" t="s">
        <v>22</v>
      </c>
      <c r="I92" s="13" t="s">
        <v>23</v>
      </c>
      <c r="J92" s="15" t="s">
        <v>72</v>
      </c>
      <c r="K92" s="13" t="s">
        <v>42</v>
      </c>
      <c r="L92" s="13" t="s">
        <v>26</v>
      </c>
      <c r="M92" s="13" t="s">
        <v>27</v>
      </c>
      <c r="N92" s="13" t="s">
        <v>42</v>
      </c>
      <c r="O92" s="13" t="s">
        <v>28</v>
      </c>
      <c r="P92" s="13" t="s">
        <v>29</v>
      </c>
      <c r="Q92" s="16">
        <v>101068539</v>
      </c>
      <c r="R92" s="16" t="s">
        <v>110</v>
      </c>
      <c r="S92" s="21"/>
      <c r="T92" s="21"/>
      <c r="U92" s="69">
        <f>IF(Q92&lt;&gt;0,MATCH(Q92,Лист2!C91:C200),0)</f>
        <v>21</v>
      </c>
    </row>
    <row r="93" spans="1:21" ht="30" x14ac:dyDescent="0.25">
      <c r="A93" s="12">
        <v>91</v>
      </c>
      <c r="B93" s="13" t="s">
        <v>4</v>
      </c>
      <c r="C93" s="14">
        <v>2018</v>
      </c>
      <c r="D93" s="13" t="s">
        <v>36</v>
      </c>
      <c r="E93" s="13" t="s">
        <v>19</v>
      </c>
      <c r="F93" s="13" t="s">
        <v>20</v>
      </c>
      <c r="G93" s="13" t="s">
        <v>55</v>
      </c>
      <c r="H93" s="13" t="s">
        <v>22</v>
      </c>
      <c r="I93" s="13" t="s">
        <v>23</v>
      </c>
      <c r="J93" s="15" t="s">
        <v>72</v>
      </c>
      <c r="K93" s="13" t="s">
        <v>42</v>
      </c>
      <c r="L93" s="13" t="s">
        <v>26</v>
      </c>
      <c r="M93" s="13" t="s">
        <v>27</v>
      </c>
      <c r="N93" s="13" t="s">
        <v>42</v>
      </c>
      <c r="O93" s="13" t="s">
        <v>28</v>
      </c>
      <c r="P93" s="13" t="s">
        <v>29</v>
      </c>
      <c r="Q93" s="16">
        <v>101068535</v>
      </c>
      <c r="R93" s="16" t="s">
        <v>110</v>
      </c>
      <c r="S93" s="21"/>
      <c r="T93" s="21"/>
      <c r="U93" s="69">
        <f>IF(Q93&lt;&gt;0,MATCH(Q93,Лист2!C92:C201),0)</f>
        <v>12</v>
      </c>
    </row>
    <row r="94" spans="1:21" ht="30.75" thickBot="1" x14ac:dyDescent="0.3">
      <c r="A94" s="12">
        <v>92</v>
      </c>
      <c r="B94" s="13" t="s">
        <v>4</v>
      </c>
      <c r="C94" s="14">
        <v>2018</v>
      </c>
      <c r="D94" s="13" t="s">
        <v>36</v>
      </c>
      <c r="E94" s="13" t="s">
        <v>19</v>
      </c>
      <c r="F94" s="13" t="s">
        <v>20</v>
      </c>
      <c r="G94" s="13" t="s">
        <v>55</v>
      </c>
      <c r="H94" s="13" t="s">
        <v>22</v>
      </c>
      <c r="I94" s="13" t="s">
        <v>23</v>
      </c>
      <c r="J94" s="15" t="s">
        <v>72</v>
      </c>
      <c r="K94" s="13" t="s">
        <v>42</v>
      </c>
      <c r="L94" s="13" t="s">
        <v>26</v>
      </c>
      <c r="M94" s="13" t="s">
        <v>27</v>
      </c>
      <c r="N94" s="13" t="s">
        <v>42</v>
      </c>
      <c r="O94" s="13" t="s">
        <v>28</v>
      </c>
      <c r="P94" s="13" t="s">
        <v>29</v>
      </c>
      <c r="Q94" s="16">
        <v>101068538</v>
      </c>
      <c r="R94" s="16" t="s">
        <v>110</v>
      </c>
      <c r="S94" s="21"/>
      <c r="T94" s="21"/>
      <c r="U94" s="69">
        <f>IF(Q94&lt;&gt;0,MATCH(Q94,Лист2!C93:C202),0)</f>
        <v>19</v>
      </c>
    </row>
    <row r="95" spans="1:21" ht="30.75" thickBot="1" x14ac:dyDescent="0.3">
      <c r="A95" s="12">
        <v>93</v>
      </c>
      <c r="B95" s="13" t="s">
        <v>4</v>
      </c>
      <c r="C95" s="14">
        <v>2018</v>
      </c>
      <c r="D95" s="13" t="s">
        <v>36</v>
      </c>
      <c r="E95" s="13" t="s">
        <v>19</v>
      </c>
      <c r="F95" s="13" t="s">
        <v>20</v>
      </c>
      <c r="G95" s="13" t="s">
        <v>55</v>
      </c>
      <c r="H95" s="13" t="s">
        <v>22</v>
      </c>
      <c r="I95" s="13" t="s">
        <v>23</v>
      </c>
      <c r="J95" s="15" t="s">
        <v>72</v>
      </c>
      <c r="K95" s="13" t="s">
        <v>42</v>
      </c>
      <c r="L95" s="13" t="s">
        <v>26</v>
      </c>
      <c r="M95" s="13" t="s">
        <v>27</v>
      </c>
      <c r="N95" s="13" t="s">
        <v>42</v>
      </c>
      <c r="O95" s="13" t="s">
        <v>28</v>
      </c>
      <c r="P95" s="13" t="s">
        <v>29</v>
      </c>
      <c r="Q95" s="63">
        <v>101068537</v>
      </c>
      <c r="R95" s="16" t="s">
        <v>110</v>
      </c>
      <c r="S95" s="21"/>
      <c r="T95" s="21"/>
      <c r="U95" s="69">
        <f>IF(Q95&lt;&gt;0,MATCH(Q95,Лист2!C94:C203),0)</f>
        <v>18</v>
      </c>
    </row>
    <row r="96" spans="1:21" ht="30.75" thickBot="1" x14ac:dyDescent="0.3">
      <c r="A96" s="12">
        <v>94</v>
      </c>
      <c r="B96" s="13" t="s">
        <v>4</v>
      </c>
      <c r="C96" s="14">
        <v>2018</v>
      </c>
      <c r="D96" s="13" t="s">
        <v>36</v>
      </c>
      <c r="E96" s="13" t="s">
        <v>19</v>
      </c>
      <c r="F96" s="13" t="s">
        <v>20</v>
      </c>
      <c r="G96" s="13" t="s">
        <v>55</v>
      </c>
      <c r="H96" s="13" t="s">
        <v>22</v>
      </c>
      <c r="I96" s="13" t="s">
        <v>23</v>
      </c>
      <c r="J96" s="15" t="s">
        <v>72</v>
      </c>
      <c r="K96" s="13" t="s">
        <v>42</v>
      </c>
      <c r="L96" s="13" t="s">
        <v>26</v>
      </c>
      <c r="M96" s="13" t="s">
        <v>27</v>
      </c>
      <c r="N96" s="13" t="s">
        <v>42</v>
      </c>
      <c r="O96" s="13" t="s">
        <v>28</v>
      </c>
      <c r="P96" s="13" t="s">
        <v>29</v>
      </c>
      <c r="Q96" s="63">
        <v>101068532</v>
      </c>
      <c r="R96" s="16" t="s">
        <v>110</v>
      </c>
      <c r="S96" s="21"/>
      <c r="T96" s="21"/>
      <c r="U96" s="69">
        <f>IF(Q96&lt;&gt;0,MATCH(Q96,Лист2!C95:C204),0)</f>
        <v>17</v>
      </c>
    </row>
    <row r="97" spans="1:21" ht="30.75" thickBot="1" x14ac:dyDescent="0.3">
      <c r="A97" s="12">
        <v>95</v>
      </c>
      <c r="B97" s="13" t="s">
        <v>4</v>
      </c>
      <c r="C97" s="14">
        <v>2018</v>
      </c>
      <c r="D97" s="13" t="s">
        <v>36</v>
      </c>
      <c r="E97" s="13" t="s">
        <v>19</v>
      </c>
      <c r="F97" s="13" t="s">
        <v>20</v>
      </c>
      <c r="G97" s="13" t="s">
        <v>55</v>
      </c>
      <c r="H97" s="13" t="s">
        <v>22</v>
      </c>
      <c r="I97" s="13" t="s">
        <v>23</v>
      </c>
      <c r="J97" s="15" t="s">
        <v>72</v>
      </c>
      <c r="K97" s="13" t="s">
        <v>42</v>
      </c>
      <c r="L97" s="13" t="s">
        <v>26</v>
      </c>
      <c r="M97" s="13" t="s">
        <v>27</v>
      </c>
      <c r="N97" s="13" t="s">
        <v>42</v>
      </c>
      <c r="O97" s="13" t="s">
        <v>28</v>
      </c>
      <c r="P97" s="13" t="s">
        <v>29</v>
      </c>
      <c r="Q97" s="63">
        <v>101068525</v>
      </c>
      <c r="R97" s="16" t="s">
        <v>110</v>
      </c>
      <c r="S97" s="21"/>
      <c r="T97" s="21"/>
      <c r="U97" s="69">
        <f>IF(Q97&lt;&gt;0,MATCH(Q97,Лист2!C96:C205),0)</f>
        <v>16</v>
      </c>
    </row>
    <row r="98" spans="1:21" ht="30.75" thickBot="1" x14ac:dyDescent="0.3">
      <c r="A98" s="12">
        <v>96</v>
      </c>
      <c r="B98" s="13" t="s">
        <v>4</v>
      </c>
      <c r="C98" s="14">
        <v>2018</v>
      </c>
      <c r="D98" s="13" t="s">
        <v>36</v>
      </c>
      <c r="E98" s="13" t="s">
        <v>19</v>
      </c>
      <c r="F98" s="13" t="s">
        <v>20</v>
      </c>
      <c r="G98" s="13" t="s">
        <v>55</v>
      </c>
      <c r="H98" s="13" t="s">
        <v>22</v>
      </c>
      <c r="I98" s="13" t="s">
        <v>23</v>
      </c>
      <c r="J98" s="15" t="s">
        <v>72</v>
      </c>
      <c r="K98" s="13" t="s">
        <v>42</v>
      </c>
      <c r="L98" s="13" t="s">
        <v>26</v>
      </c>
      <c r="M98" s="13" t="s">
        <v>27</v>
      </c>
      <c r="N98" s="13" t="s">
        <v>42</v>
      </c>
      <c r="O98" s="13" t="s">
        <v>28</v>
      </c>
      <c r="P98" s="13" t="s">
        <v>29</v>
      </c>
      <c r="Q98" s="63">
        <v>101068526</v>
      </c>
      <c r="R98" s="16" t="s">
        <v>110</v>
      </c>
      <c r="S98" s="21"/>
      <c r="T98" s="21"/>
      <c r="U98" s="69">
        <f>IF(Q98&lt;&gt;0,MATCH(Q98,Лист2!C97:C206),0)</f>
        <v>15</v>
      </c>
    </row>
    <row r="99" spans="1:21" ht="30.75" thickBot="1" x14ac:dyDescent="0.3">
      <c r="A99" s="12">
        <v>97</v>
      </c>
      <c r="B99" s="13" t="s">
        <v>4</v>
      </c>
      <c r="C99" s="14">
        <v>2018</v>
      </c>
      <c r="D99" s="13" t="s">
        <v>36</v>
      </c>
      <c r="E99" s="13" t="s">
        <v>19</v>
      </c>
      <c r="F99" s="13" t="s">
        <v>20</v>
      </c>
      <c r="G99" s="13" t="s">
        <v>55</v>
      </c>
      <c r="H99" s="13" t="s">
        <v>22</v>
      </c>
      <c r="I99" s="13" t="s">
        <v>23</v>
      </c>
      <c r="J99" s="15" t="s">
        <v>72</v>
      </c>
      <c r="K99" s="13" t="s">
        <v>42</v>
      </c>
      <c r="L99" s="13" t="s">
        <v>26</v>
      </c>
      <c r="M99" s="13" t="s">
        <v>27</v>
      </c>
      <c r="N99" s="13" t="s">
        <v>42</v>
      </c>
      <c r="O99" s="13" t="s">
        <v>28</v>
      </c>
      <c r="P99" s="13" t="s">
        <v>29</v>
      </c>
      <c r="Q99" s="63">
        <v>101068524</v>
      </c>
      <c r="R99" s="16" t="s">
        <v>110</v>
      </c>
      <c r="S99" s="21"/>
      <c r="T99" s="21"/>
      <c r="U99" s="69">
        <f>IF(Q99&lt;&gt;0,MATCH(Q99,Лист2!C98:C207),0)</f>
        <v>14</v>
      </c>
    </row>
    <row r="100" spans="1:21" ht="30.75" thickBot="1" x14ac:dyDescent="0.3">
      <c r="A100" s="12">
        <v>98</v>
      </c>
      <c r="B100" s="13" t="s">
        <v>4</v>
      </c>
      <c r="C100" s="14">
        <v>2018</v>
      </c>
      <c r="D100" s="13" t="s">
        <v>36</v>
      </c>
      <c r="E100" s="13" t="s">
        <v>19</v>
      </c>
      <c r="F100" s="13" t="s">
        <v>20</v>
      </c>
      <c r="G100" s="13" t="s">
        <v>55</v>
      </c>
      <c r="H100" s="13" t="s">
        <v>22</v>
      </c>
      <c r="I100" s="13" t="s">
        <v>23</v>
      </c>
      <c r="J100" s="15" t="s">
        <v>72</v>
      </c>
      <c r="K100" s="13" t="s">
        <v>42</v>
      </c>
      <c r="L100" s="13" t="s">
        <v>26</v>
      </c>
      <c r="M100" s="13" t="s">
        <v>27</v>
      </c>
      <c r="N100" s="13" t="s">
        <v>42</v>
      </c>
      <c r="O100" s="13" t="s">
        <v>28</v>
      </c>
      <c r="P100" s="13" t="s">
        <v>29</v>
      </c>
      <c r="Q100" s="16">
        <v>101068531</v>
      </c>
      <c r="R100" s="16" t="s">
        <v>108</v>
      </c>
      <c r="S100" s="21"/>
      <c r="T100" s="21"/>
      <c r="U100" s="69">
        <f>IF(Q100&lt;&gt;0,MATCH(Q100,Лист2!C99:C208),0)</f>
        <v>13</v>
      </c>
    </row>
    <row r="101" spans="1:21" ht="30.75" thickBot="1" x14ac:dyDescent="0.3">
      <c r="A101" s="12">
        <v>99</v>
      </c>
      <c r="B101" s="13" t="s">
        <v>4</v>
      </c>
      <c r="C101" s="14">
        <v>2018</v>
      </c>
      <c r="D101" s="13" t="s">
        <v>36</v>
      </c>
      <c r="E101" s="13" t="s">
        <v>19</v>
      </c>
      <c r="F101" s="13" t="s">
        <v>20</v>
      </c>
      <c r="G101" s="13" t="s">
        <v>55</v>
      </c>
      <c r="H101" s="13" t="s">
        <v>22</v>
      </c>
      <c r="I101" s="13" t="s">
        <v>23</v>
      </c>
      <c r="J101" s="15" t="s">
        <v>72</v>
      </c>
      <c r="K101" s="68" t="s">
        <v>42</v>
      </c>
      <c r="L101" s="13" t="s">
        <v>26</v>
      </c>
      <c r="M101" s="13" t="s">
        <v>27</v>
      </c>
      <c r="N101" s="13" t="s">
        <v>42</v>
      </c>
      <c r="O101" s="13" t="s">
        <v>28</v>
      </c>
      <c r="P101" s="13" t="s">
        <v>29</v>
      </c>
      <c r="Q101" s="57">
        <v>101068533</v>
      </c>
      <c r="R101" s="16" t="s">
        <v>108</v>
      </c>
      <c r="S101" s="21"/>
      <c r="T101" s="21"/>
      <c r="U101" s="69">
        <f>IF(Q101&lt;&gt;0,MATCH(Q101,Лист2!C100:C209),0)</f>
        <v>12</v>
      </c>
    </row>
    <row r="102" spans="1:21" ht="30" x14ac:dyDescent="0.25">
      <c r="A102" s="10">
        <v>100</v>
      </c>
      <c r="B102" s="18" t="s">
        <v>4</v>
      </c>
      <c r="C102" s="119">
        <v>2018</v>
      </c>
      <c r="D102" s="18" t="s">
        <v>36</v>
      </c>
      <c r="E102" s="18" t="s">
        <v>46</v>
      </c>
      <c r="F102" s="18" t="s">
        <v>20</v>
      </c>
      <c r="G102" s="18" t="s">
        <v>21</v>
      </c>
      <c r="H102" s="18" t="s">
        <v>22</v>
      </c>
      <c r="I102" s="18" t="s">
        <v>23</v>
      </c>
      <c r="J102" s="122" t="s">
        <v>54</v>
      </c>
      <c r="K102" s="18" t="s">
        <v>25</v>
      </c>
      <c r="L102" s="18" t="s">
        <v>26</v>
      </c>
      <c r="M102" s="18" t="s">
        <v>27</v>
      </c>
      <c r="N102" s="18" t="s">
        <v>25</v>
      </c>
      <c r="O102" s="18" t="s">
        <v>28</v>
      </c>
      <c r="P102" s="18" t="s">
        <v>29</v>
      </c>
      <c r="Q102" s="120"/>
      <c r="R102" s="120"/>
      <c r="S102" s="121"/>
      <c r="T102" s="121"/>
      <c r="U102" s="123">
        <f>IF(Q102&lt;&gt;0,MATCH(Q102,Лист2!C101:C210),0)</f>
        <v>0</v>
      </c>
    </row>
    <row r="103" spans="1:21" ht="30" x14ac:dyDescent="0.25">
      <c r="A103" s="10">
        <v>101</v>
      </c>
      <c r="B103" s="18" t="s">
        <v>4</v>
      </c>
      <c r="C103" s="119">
        <v>2018</v>
      </c>
      <c r="D103" s="18" t="s">
        <v>36</v>
      </c>
      <c r="E103" s="18" t="s">
        <v>46</v>
      </c>
      <c r="F103" s="18" t="s">
        <v>20</v>
      </c>
      <c r="G103" s="18" t="s">
        <v>21</v>
      </c>
      <c r="H103" s="18" t="s">
        <v>22</v>
      </c>
      <c r="I103" s="18" t="s">
        <v>23</v>
      </c>
      <c r="J103" s="122" t="s">
        <v>54</v>
      </c>
      <c r="K103" s="18" t="s">
        <v>25</v>
      </c>
      <c r="L103" s="18" t="s">
        <v>26</v>
      </c>
      <c r="M103" s="18" t="s">
        <v>27</v>
      </c>
      <c r="N103" s="18" t="s">
        <v>25</v>
      </c>
      <c r="O103" s="18" t="s">
        <v>28</v>
      </c>
      <c r="P103" s="18" t="s">
        <v>29</v>
      </c>
      <c r="Q103" s="120"/>
      <c r="R103" s="120"/>
      <c r="S103" s="121"/>
      <c r="T103" s="121"/>
      <c r="U103" s="123">
        <f>IF(Q103&lt;&gt;0,MATCH(Q103,Лист2!C102:C211),0)</f>
        <v>0</v>
      </c>
    </row>
    <row r="104" spans="1:21" ht="30" x14ac:dyDescent="0.25">
      <c r="A104" s="12">
        <v>103</v>
      </c>
      <c r="B104" s="13" t="s">
        <v>4</v>
      </c>
      <c r="C104" s="14">
        <v>2019</v>
      </c>
      <c r="D104" s="13" t="s">
        <v>73</v>
      </c>
      <c r="E104" s="13" t="s">
        <v>39</v>
      </c>
      <c r="F104" s="13" t="s">
        <v>20</v>
      </c>
      <c r="G104" s="13" t="s">
        <v>32</v>
      </c>
      <c r="H104" s="13"/>
      <c r="I104" s="13"/>
      <c r="J104" s="15" t="s">
        <v>74</v>
      </c>
      <c r="K104" s="13" t="s">
        <v>33</v>
      </c>
      <c r="L104" s="13" t="s">
        <v>26</v>
      </c>
      <c r="M104" s="13" t="s">
        <v>31</v>
      </c>
      <c r="N104" s="13" t="s">
        <v>33</v>
      </c>
      <c r="O104" s="13" t="s">
        <v>28</v>
      </c>
      <c r="P104" s="13" t="s">
        <v>29</v>
      </c>
      <c r="Q104" s="16"/>
      <c r="R104" s="16" t="s">
        <v>280</v>
      </c>
      <c r="S104" s="21"/>
      <c r="T104" s="21"/>
      <c r="U104" s="69">
        <f>IF(Q104&lt;&gt;0,MATCH(Q104,Лист2!C104:C213),0)</f>
        <v>0</v>
      </c>
    </row>
    <row r="105" spans="1:21" ht="30" x14ac:dyDescent="0.25">
      <c r="A105" s="12">
        <v>104</v>
      </c>
      <c r="B105" s="13" t="s">
        <v>4</v>
      </c>
      <c r="C105" s="14">
        <v>2018</v>
      </c>
      <c r="D105" s="13" t="s">
        <v>18</v>
      </c>
      <c r="E105" s="13" t="s">
        <v>46</v>
      </c>
      <c r="F105" s="13" t="s">
        <v>20</v>
      </c>
      <c r="G105" s="13" t="s">
        <v>55</v>
      </c>
      <c r="H105" s="13"/>
      <c r="I105" s="13"/>
      <c r="J105" s="13"/>
      <c r="K105" s="13" t="s">
        <v>33</v>
      </c>
      <c r="L105" s="13" t="s">
        <v>26</v>
      </c>
      <c r="M105" s="13" t="s">
        <v>31</v>
      </c>
      <c r="N105" s="13" t="s">
        <v>33</v>
      </c>
      <c r="O105" s="13" t="s">
        <v>28</v>
      </c>
      <c r="P105" s="13" t="s">
        <v>29</v>
      </c>
      <c r="Q105" s="16">
        <v>101044715</v>
      </c>
      <c r="R105" s="16" t="s">
        <v>90</v>
      </c>
      <c r="S105" s="21"/>
      <c r="T105" s="21"/>
      <c r="U105" s="69" t="e">
        <f>IF(Q105&lt;&gt;0,MATCH(Q105,Лист2!C105:C214),0)</f>
        <v>#N/A</v>
      </c>
    </row>
    <row r="106" spans="1:21" ht="30" x14ac:dyDescent="0.25">
      <c r="A106" s="10">
        <v>105</v>
      </c>
      <c r="B106" s="18" t="s">
        <v>4</v>
      </c>
      <c r="C106" s="119">
        <v>2018</v>
      </c>
      <c r="D106" s="18" t="s">
        <v>36</v>
      </c>
      <c r="E106" s="18" t="s">
        <v>19</v>
      </c>
      <c r="F106" s="18" t="s">
        <v>20</v>
      </c>
      <c r="G106" s="18" t="s">
        <v>55</v>
      </c>
      <c r="H106" s="18" t="s">
        <v>22</v>
      </c>
      <c r="I106" s="18" t="s">
        <v>23</v>
      </c>
      <c r="J106" s="122" t="s">
        <v>72</v>
      </c>
      <c r="K106" s="18" t="s">
        <v>42</v>
      </c>
      <c r="L106" s="18" t="s">
        <v>26</v>
      </c>
      <c r="M106" s="18" t="s">
        <v>27</v>
      </c>
      <c r="N106" s="18" t="s">
        <v>42</v>
      </c>
      <c r="O106" s="18" t="s">
        <v>28</v>
      </c>
      <c r="P106" s="18" t="s">
        <v>29</v>
      </c>
      <c r="Q106" s="120"/>
      <c r="R106" s="120"/>
      <c r="S106" s="121"/>
      <c r="T106" s="121"/>
      <c r="U106" s="123">
        <f>IF(Q106&lt;&gt;0,MATCH(Q106,Лист2!C106:C215),0)</f>
        <v>0</v>
      </c>
    </row>
    <row r="107" spans="1:21" ht="30" x14ac:dyDescent="0.25">
      <c r="A107" s="10">
        <v>106</v>
      </c>
      <c r="B107" s="18" t="s">
        <v>4</v>
      </c>
      <c r="C107" s="119">
        <v>2018</v>
      </c>
      <c r="D107" s="18" t="s">
        <v>36</v>
      </c>
      <c r="E107" s="18" t="s">
        <v>19</v>
      </c>
      <c r="F107" s="18" t="s">
        <v>20</v>
      </c>
      <c r="G107" s="18" t="s">
        <v>55</v>
      </c>
      <c r="H107" s="18" t="s">
        <v>22</v>
      </c>
      <c r="I107" s="18" t="s">
        <v>23</v>
      </c>
      <c r="J107" s="122" t="s">
        <v>72</v>
      </c>
      <c r="K107" s="18" t="s">
        <v>42</v>
      </c>
      <c r="L107" s="18" t="s">
        <v>26</v>
      </c>
      <c r="M107" s="18" t="s">
        <v>27</v>
      </c>
      <c r="N107" s="18" t="s">
        <v>42</v>
      </c>
      <c r="O107" s="18" t="s">
        <v>28</v>
      </c>
      <c r="P107" s="18" t="s">
        <v>29</v>
      </c>
      <c r="Q107" s="120"/>
      <c r="R107" s="120"/>
      <c r="S107" s="121"/>
      <c r="T107" s="121"/>
      <c r="U107" s="123">
        <f>IF(Q107&lt;&gt;0,MATCH(Q107,Лист2!C107:C216),0)</f>
        <v>0</v>
      </c>
    </row>
    <row r="108" spans="1:21" ht="30" x14ac:dyDescent="0.25">
      <c r="A108" s="12">
        <v>107</v>
      </c>
      <c r="B108" s="13" t="s">
        <v>4</v>
      </c>
      <c r="C108" s="14">
        <v>2018</v>
      </c>
      <c r="D108" s="13" t="s">
        <v>18</v>
      </c>
      <c r="E108" s="13" t="s">
        <v>19</v>
      </c>
      <c r="F108" s="13" t="s">
        <v>22</v>
      </c>
      <c r="G108" s="13" t="s">
        <v>23</v>
      </c>
      <c r="H108" s="13"/>
      <c r="I108" s="13"/>
      <c r="J108" s="15" t="s">
        <v>75</v>
      </c>
      <c r="K108" s="13" t="s">
        <v>33</v>
      </c>
      <c r="L108" s="13" t="s">
        <v>26</v>
      </c>
      <c r="M108" s="13" t="s">
        <v>31</v>
      </c>
      <c r="N108" s="13" t="s">
        <v>33</v>
      </c>
      <c r="O108" s="13" t="s">
        <v>28</v>
      </c>
      <c r="P108" s="13" t="s">
        <v>29</v>
      </c>
      <c r="Q108" s="16">
        <v>101068431</v>
      </c>
      <c r="R108" s="16" t="s">
        <v>112</v>
      </c>
      <c r="S108" s="21"/>
      <c r="T108" s="21"/>
      <c r="U108" s="69">
        <f>IF(Q108&lt;&gt;0,MATCH(Q108,Лист2!C108:C217),0)</f>
        <v>4</v>
      </c>
    </row>
    <row r="109" spans="1:21" ht="30" x14ac:dyDescent="0.25">
      <c r="A109" s="12">
        <v>108</v>
      </c>
      <c r="B109" s="13" t="s">
        <v>4</v>
      </c>
      <c r="C109" s="14">
        <v>2018</v>
      </c>
      <c r="D109" s="13" t="s">
        <v>18</v>
      </c>
      <c r="E109" s="13" t="s">
        <v>19</v>
      </c>
      <c r="F109" s="13" t="s">
        <v>22</v>
      </c>
      <c r="G109" s="13" t="s">
        <v>23</v>
      </c>
      <c r="H109" s="13"/>
      <c r="I109" s="13"/>
      <c r="J109" s="15" t="s">
        <v>75</v>
      </c>
      <c r="K109" s="13" t="s">
        <v>33</v>
      </c>
      <c r="L109" s="13" t="s">
        <v>26</v>
      </c>
      <c r="M109" s="13" t="s">
        <v>31</v>
      </c>
      <c r="N109" s="13" t="s">
        <v>33</v>
      </c>
      <c r="O109" s="13" t="s">
        <v>28</v>
      </c>
      <c r="P109" s="13" t="s">
        <v>29</v>
      </c>
      <c r="Q109" s="16">
        <v>101068430</v>
      </c>
      <c r="R109" s="16" t="s">
        <v>112</v>
      </c>
      <c r="S109" s="21"/>
      <c r="T109" s="21"/>
      <c r="U109" s="69">
        <f>IF(Q109&lt;&gt;0,MATCH(Q109,Лист2!C109:C218),0)</f>
        <v>3</v>
      </c>
    </row>
    <row r="110" spans="1:21" ht="30" x14ac:dyDescent="0.25">
      <c r="A110" s="12">
        <v>109</v>
      </c>
      <c r="B110" s="13" t="s">
        <v>4</v>
      </c>
      <c r="C110" s="14">
        <v>2018</v>
      </c>
      <c r="D110" s="13" t="s">
        <v>18</v>
      </c>
      <c r="E110" s="13" t="s">
        <v>19</v>
      </c>
      <c r="F110" s="13" t="s">
        <v>22</v>
      </c>
      <c r="G110" s="13" t="s">
        <v>23</v>
      </c>
      <c r="H110" s="13"/>
      <c r="I110" s="13"/>
      <c r="J110" s="15" t="s">
        <v>75</v>
      </c>
      <c r="K110" s="13" t="s">
        <v>33</v>
      </c>
      <c r="L110" s="13" t="s">
        <v>26</v>
      </c>
      <c r="M110" s="13" t="s">
        <v>31</v>
      </c>
      <c r="N110" s="13" t="s">
        <v>33</v>
      </c>
      <c r="O110" s="13" t="s">
        <v>28</v>
      </c>
      <c r="P110" s="13" t="s">
        <v>29</v>
      </c>
      <c r="Q110" s="16">
        <v>101068435</v>
      </c>
      <c r="R110" s="16" t="s">
        <v>113</v>
      </c>
      <c r="S110" s="21"/>
      <c r="T110" s="21"/>
      <c r="U110" s="69">
        <f>IF(Q110&lt;&gt;0,MATCH(Q110,Лист2!C110:C219),0)</f>
        <v>2</v>
      </c>
    </row>
    <row r="111" spans="1:21" ht="30" x14ac:dyDescent="0.25">
      <c r="A111" s="12">
        <v>110</v>
      </c>
      <c r="B111" s="13" t="s">
        <v>4</v>
      </c>
      <c r="C111" s="14">
        <v>2018</v>
      </c>
      <c r="D111" s="13" t="s">
        <v>18</v>
      </c>
      <c r="E111" s="13" t="s">
        <v>19</v>
      </c>
      <c r="F111" s="13" t="s">
        <v>22</v>
      </c>
      <c r="G111" s="13" t="s">
        <v>23</v>
      </c>
      <c r="H111" s="13"/>
      <c r="I111" s="13"/>
      <c r="J111" s="15" t="s">
        <v>75</v>
      </c>
      <c r="K111" s="13" t="s">
        <v>33</v>
      </c>
      <c r="L111" s="13" t="s">
        <v>26</v>
      </c>
      <c r="M111" s="13" t="s">
        <v>31</v>
      </c>
      <c r="N111" s="13" t="s">
        <v>33</v>
      </c>
      <c r="O111" s="13" t="s">
        <v>28</v>
      </c>
      <c r="P111" s="13" t="s">
        <v>29</v>
      </c>
      <c r="Q111" s="16">
        <v>101068621</v>
      </c>
      <c r="R111" s="16" t="s">
        <v>114</v>
      </c>
      <c r="S111" s="21"/>
      <c r="T111" s="21"/>
      <c r="U111" s="69">
        <f>IF(Q111&lt;&gt;0,MATCH(Q111,Лист2!C111:C220),0)</f>
        <v>1</v>
      </c>
    </row>
    <row r="112" spans="1:21" ht="30" x14ac:dyDescent="0.25">
      <c r="A112" s="12">
        <v>111</v>
      </c>
      <c r="B112" s="13" t="s">
        <v>4</v>
      </c>
      <c r="C112" s="14">
        <v>2018</v>
      </c>
      <c r="D112" s="13" t="s">
        <v>18</v>
      </c>
      <c r="E112" s="13" t="s">
        <v>19</v>
      </c>
      <c r="F112" s="13" t="s">
        <v>22</v>
      </c>
      <c r="G112" s="13" t="s">
        <v>23</v>
      </c>
      <c r="H112" s="13"/>
      <c r="I112" s="13"/>
      <c r="J112" s="15" t="s">
        <v>75</v>
      </c>
      <c r="K112" s="13" t="s">
        <v>33</v>
      </c>
      <c r="L112" s="13" t="s">
        <v>26</v>
      </c>
      <c r="M112" s="13" t="s">
        <v>31</v>
      </c>
      <c r="N112" s="13" t="s">
        <v>33</v>
      </c>
      <c r="O112" s="13" t="s">
        <v>28</v>
      </c>
      <c r="P112" s="13" t="s">
        <v>29</v>
      </c>
      <c r="Q112" s="16">
        <v>101068427</v>
      </c>
      <c r="R112" s="16" t="s">
        <v>114</v>
      </c>
      <c r="S112" s="21"/>
      <c r="T112" s="21"/>
      <c r="U112" s="69" t="e">
        <f>IF(Q112&lt;&gt;0,MATCH(Q112,Лист2!C112:C221),0)</f>
        <v>#N/A</v>
      </c>
    </row>
    <row r="113" spans="1:21" ht="30" x14ac:dyDescent="0.25">
      <c r="A113" s="12">
        <v>112</v>
      </c>
      <c r="B113" s="13" t="s">
        <v>4</v>
      </c>
      <c r="C113" s="14">
        <v>2018</v>
      </c>
      <c r="D113" s="13" t="s">
        <v>18</v>
      </c>
      <c r="E113" s="13" t="s">
        <v>19</v>
      </c>
      <c r="F113" s="13" t="s">
        <v>22</v>
      </c>
      <c r="G113" s="13" t="s">
        <v>23</v>
      </c>
      <c r="H113" s="13"/>
      <c r="I113" s="13"/>
      <c r="J113" s="15" t="s">
        <v>75</v>
      </c>
      <c r="K113" s="13" t="s">
        <v>33</v>
      </c>
      <c r="L113" s="13" t="s">
        <v>26</v>
      </c>
      <c r="M113" s="13" t="s">
        <v>31</v>
      </c>
      <c r="N113" s="13" t="s">
        <v>33</v>
      </c>
      <c r="O113" s="13" t="s">
        <v>28</v>
      </c>
      <c r="P113" s="13" t="s">
        <v>29</v>
      </c>
      <c r="Q113" s="16">
        <v>101068433</v>
      </c>
      <c r="R113" s="16" t="s">
        <v>114</v>
      </c>
      <c r="S113" s="21"/>
      <c r="T113" s="21"/>
      <c r="U113" s="69" t="e">
        <f>IF(Q113&lt;&gt;0,MATCH(Q113,Лист2!C113:C222),0)</f>
        <v>#N/A</v>
      </c>
    </row>
    <row r="114" spans="1:21" ht="30" x14ac:dyDescent="0.25">
      <c r="A114" s="12">
        <v>113</v>
      </c>
      <c r="B114" s="13" t="s">
        <v>4</v>
      </c>
      <c r="C114" s="14">
        <v>2018</v>
      </c>
      <c r="D114" s="13" t="s">
        <v>18</v>
      </c>
      <c r="E114" s="13" t="s">
        <v>19</v>
      </c>
      <c r="F114" s="13" t="s">
        <v>22</v>
      </c>
      <c r="G114" s="13" t="s">
        <v>23</v>
      </c>
      <c r="H114" s="13"/>
      <c r="I114" s="13"/>
      <c r="J114" s="15" t="s">
        <v>75</v>
      </c>
      <c r="K114" s="13" t="s">
        <v>33</v>
      </c>
      <c r="L114" s="13" t="s">
        <v>26</v>
      </c>
      <c r="M114" s="13" t="s">
        <v>31</v>
      </c>
      <c r="N114" s="13" t="s">
        <v>33</v>
      </c>
      <c r="O114" s="13" t="s">
        <v>28</v>
      </c>
      <c r="P114" s="13" t="s">
        <v>29</v>
      </c>
      <c r="Q114" s="16">
        <v>101068428</v>
      </c>
      <c r="R114" s="16" t="s">
        <v>114</v>
      </c>
      <c r="S114" s="21"/>
      <c r="T114" s="21"/>
      <c r="U114" s="69" t="e">
        <f>IF(Q114&lt;&gt;0,MATCH(Q114,Лист2!C114:C223),0)</f>
        <v>#N/A</v>
      </c>
    </row>
    <row r="115" spans="1:21" ht="30" x14ac:dyDescent="0.25">
      <c r="A115" s="12">
        <v>114</v>
      </c>
      <c r="B115" s="13" t="s">
        <v>4</v>
      </c>
      <c r="C115" s="14">
        <v>2018</v>
      </c>
      <c r="D115" s="13" t="s">
        <v>18</v>
      </c>
      <c r="E115" s="13" t="s">
        <v>19</v>
      </c>
      <c r="F115" s="13" t="s">
        <v>22</v>
      </c>
      <c r="G115" s="13" t="s">
        <v>23</v>
      </c>
      <c r="H115" s="13"/>
      <c r="I115" s="13"/>
      <c r="J115" s="15" t="s">
        <v>75</v>
      </c>
      <c r="K115" s="13" t="s">
        <v>33</v>
      </c>
      <c r="L115" s="13" t="s">
        <v>26</v>
      </c>
      <c r="M115" s="13" t="s">
        <v>31</v>
      </c>
      <c r="N115" s="13" t="s">
        <v>33</v>
      </c>
      <c r="O115" s="13" t="s">
        <v>28</v>
      </c>
      <c r="P115" s="13" t="s">
        <v>29</v>
      </c>
      <c r="Q115" s="16">
        <v>101068425</v>
      </c>
      <c r="R115" s="16" t="s">
        <v>114</v>
      </c>
      <c r="S115" s="21"/>
      <c r="T115" s="21"/>
      <c r="U115" s="69" t="e">
        <f>IF(Q115&lt;&gt;0,MATCH(Q115,Лист2!C115:C224),0)</f>
        <v>#N/A</v>
      </c>
    </row>
    <row r="116" spans="1:21" ht="30" x14ac:dyDescent="0.25">
      <c r="A116" s="12">
        <v>115</v>
      </c>
      <c r="B116" s="13" t="s">
        <v>4</v>
      </c>
      <c r="C116" s="14">
        <v>2018</v>
      </c>
      <c r="D116" s="13" t="s">
        <v>18</v>
      </c>
      <c r="E116" s="13" t="s">
        <v>19</v>
      </c>
      <c r="F116" s="13" t="s">
        <v>22</v>
      </c>
      <c r="G116" s="13" t="s">
        <v>23</v>
      </c>
      <c r="H116" s="13"/>
      <c r="I116" s="13"/>
      <c r="J116" s="15" t="s">
        <v>75</v>
      </c>
      <c r="K116" s="13" t="s">
        <v>33</v>
      </c>
      <c r="L116" s="13" t="s">
        <v>26</v>
      </c>
      <c r="M116" s="13" t="s">
        <v>31</v>
      </c>
      <c r="N116" s="13" t="s">
        <v>33</v>
      </c>
      <c r="O116" s="13" t="s">
        <v>28</v>
      </c>
      <c r="P116" s="13" t="s">
        <v>29</v>
      </c>
      <c r="Q116" s="16">
        <v>101068437</v>
      </c>
      <c r="R116" s="16" t="s">
        <v>114</v>
      </c>
      <c r="S116" s="21"/>
      <c r="T116" s="21"/>
      <c r="U116" s="69" t="e">
        <f>IF(Q116&lt;&gt;0,MATCH(Q116,Лист2!C116:C225),0)</f>
        <v>#N/A</v>
      </c>
    </row>
    <row r="117" spans="1:21" ht="30" x14ac:dyDescent="0.25">
      <c r="A117" s="12">
        <v>116</v>
      </c>
      <c r="B117" s="13" t="s">
        <v>4</v>
      </c>
      <c r="C117" s="14">
        <v>2018</v>
      </c>
      <c r="D117" s="13" t="s">
        <v>18</v>
      </c>
      <c r="E117" s="13" t="s">
        <v>19</v>
      </c>
      <c r="F117" s="13" t="s">
        <v>22</v>
      </c>
      <c r="G117" s="13" t="s">
        <v>23</v>
      </c>
      <c r="H117" s="13"/>
      <c r="I117" s="13"/>
      <c r="J117" s="15" t="s">
        <v>75</v>
      </c>
      <c r="K117" s="13" t="s">
        <v>33</v>
      </c>
      <c r="L117" s="13" t="s">
        <v>26</v>
      </c>
      <c r="M117" s="13" t="s">
        <v>31</v>
      </c>
      <c r="N117" s="13" t="s">
        <v>33</v>
      </c>
      <c r="O117" s="13" t="s">
        <v>28</v>
      </c>
      <c r="P117" s="13" t="s">
        <v>29</v>
      </c>
      <c r="Q117" s="16">
        <v>101068426</v>
      </c>
      <c r="R117" s="16" t="s">
        <v>114</v>
      </c>
      <c r="S117" s="21"/>
      <c r="T117" s="21"/>
      <c r="U117" s="69" t="e">
        <f>IF(Q117&lt;&gt;0,MATCH(Q117,Лист2!C117:C226),0)</f>
        <v>#N/A</v>
      </c>
    </row>
    <row r="118" spans="1:21" ht="30" x14ac:dyDescent="0.25">
      <c r="A118" s="12">
        <v>117</v>
      </c>
      <c r="B118" s="13" t="s">
        <v>4</v>
      </c>
      <c r="C118" s="14">
        <v>2018</v>
      </c>
      <c r="D118" s="13" t="s">
        <v>18</v>
      </c>
      <c r="E118" s="13" t="s">
        <v>19</v>
      </c>
      <c r="F118" s="13" t="s">
        <v>22</v>
      </c>
      <c r="G118" s="13" t="s">
        <v>23</v>
      </c>
      <c r="H118" s="13"/>
      <c r="I118" s="13"/>
      <c r="J118" s="15" t="s">
        <v>75</v>
      </c>
      <c r="K118" s="13" t="s">
        <v>33</v>
      </c>
      <c r="L118" s="13" t="s">
        <v>26</v>
      </c>
      <c r="M118" s="13" t="s">
        <v>31</v>
      </c>
      <c r="N118" s="13" t="s">
        <v>33</v>
      </c>
      <c r="O118" s="13" t="s">
        <v>28</v>
      </c>
      <c r="P118" s="13" t="s">
        <v>29</v>
      </c>
      <c r="Q118" s="16">
        <v>101068416</v>
      </c>
      <c r="R118" s="16" t="s">
        <v>115</v>
      </c>
      <c r="S118" s="21"/>
      <c r="T118" s="21"/>
      <c r="U118" s="69" t="e">
        <f>IF(Q118&lt;&gt;0,MATCH(Q118,Лист2!C118:C227),0)</f>
        <v>#N/A</v>
      </c>
    </row>
    <row r="119" spans="1:21" ht="30" x14ac:dyDescent="0.25">
      <c r="A119" s="12">
        <v>118</v>
      </c>
      <c r="B119" s="13" t="s">
        <v>4</v>
      </c>
      <c r="C119" s="14">
        <v>2018</v>
      </c>
      <c r="D119" s="13" t="s">
        <v>18</v>
      </c>
      <c r="E119" s="13" t="s">
        <v>19</v>
      </c>
      <c r="F119" s="13" t="s">
        <v>22</v>
      </c>
      <c r="G119" s="13" t="s">
        <v>23</v>
      </c>
      <c r="H119" s="13"/>
      <c r="I119" s="13"/>
      <c r="J119" s="15" t="s">
        <v>75</v>
      </c>
      <c r="K119" s="13" t="s">
        <v>33</v>
      </c>
      <c r="L119" s="13" t="s">
        <v>26</v>
      </c>
      <c r="M119" s="13" t="s">
        <v>31</v>
      </c>
      <c r="N119" s="13" t="s">
        <v>33</v>
      </c>
      <c r="O119" s="13" t="s">
        <v>28</v>
      </c>
      <c r="P119" s="13" t="s">
        <v>29</v>
      </c>
      <c r="Q119" s="16">
        <v>101068415</v>
      </c>
      <c r="R119" s="16" t="s">
        <v>115</v>
      </c>
      <c r="S119" s="21"/>
      <c r="T119" s="21"/>
      <c r="U119" s="69" t="e">
        <f>IF(Q119&lt;&gt;0,MATCH(Q119,Лист2!C119:C228),0)</f>
        <v>#N/A</v>
      </c>
    </row>
    <row r="120" spans="1:21" ht="30" x14ac:dyDescent="0.25">
      <c r="A120" s="12">
        <v>119</v>
      </c>
      <c r="B120" s="13" t="s">
        <v>4</v>
      </c>
      <c r="C120" s="14">
        <v>2018</v>
      </c>
      <c r="D120" s="13" t="s">
        <v>18</v>
      </c>
      <c r="E120" s="13" t="s">
        <v>19</v>
      </c>
      <c r="F120" s="13" t="s">
        <v>22</v>
      </c>
      <c r="G120" s="13" t="s">
        <v>23</v>
      </c>
      <c r="H120" s="13"/>
      <c r="I120" s="13"/>
      <c r="J120" s="15" t="s">
        <v>75</v>
      </c>
      <c r="K120" s="13" t="s">
        <v>33</v>
      </c>
      <c r="L120" s="13" t="s">
        <v>26</v>
      </c>
      <c r="M120" s="13" t="s">
        <v>31</v>
      </c>
      <c r="N120" s="13" t="s">
        <v>33</v>
      </c>
      <c r="O120" s="13" t="s">
        <v>28</v>
      </c>
      <c r="P120" s="13" t="s">
        <v>29</v>
      </c>
      <c r="Q120" s="16">
        <v>101068414</v>
      </c>
      <c r="R120" s="16" t="s">
        <v>115</v>
      </c>
      <c r="S120" s="21"/>
      <c r="T120" s="21"/>
      <c r="U120" s="69" t="e">
        <f>IF(Q120&lt;&gt;0,MATCH(Q120,Лист2!C120:C229),0)</f>
        <v>#N/A</v>
      </c>
    </row>
    <row r="121" spans="1:21" ht="30" x14ac:dyDescent="0.25">
      <c r="A121" s="12">
        <v>120</v>
      </c>
      <c r="B121" s="13" t="s">
        <v>4</v>
      </c>
      <c r="C121" s="14">
        <v>2018</v>
      </c>
      <c r="D121" s="13" t="s">
        <v>18</v>
      </c>
      <c r="E121" s="13" t="s">
        <v>19</v>
      </c>
      <c r="F121" s="13" t="s">
        <v>22</v>
      </c>
      <c r="G121" s="13" t="s">
        <v>23</v>
      </c>
      <c r="H121" s="13"/>
      <c r="I121" s="13"/>
      <c r="J121" s="15" t="s">
        <v>75</v>
      </c>
      <c r="K121" s="13" t="s">
        <v>33</v>
      </c>
      <c r="L121" s="13" t="s">
        <v>26</v>
      </c>
      <c r="M121" s="13" t="s">
        <v>31</v>
      </c>
      <c r="N121" s="13" t="s">
        <v>33</v>
      </c>
      <c r="O121" s="13" t="s">
        <v>28</v>
      </c>
      <c r="P121" s="13" t="s">
        <v>29</v>
      </c>
      <c r="Q121" s="16">
        <v>101068422</v>
      </c>
      <c r="R121" s="16" t="s">
        <v>115</v>
      </c>
      <c r="S121" s="21"/>
      <c r="T121" s="21"/>
      <c r="U121" s="69" t="e">
        <f>IF(Q121&lt;&gt;0,MATCH(Q121,Лист2!C121:C230),0)</f>
        <v>#N/A</v>
      </c>
    </row>
    <row r="122" spans="1:21" ht="30" x14ac:dyDescent="0.25">
      <c r="A122" s="12">
        <v>121</v>
      </c>
      <c r="B122" s="13" t="s">
        <v>4</v>
      </c>
      <c r="C122" s="14">
        <v>2018</v>
      </c>
      <c r="D122" s="13" t="s">
        <v>18</v>
      </c>
      <c r="E122" s="13" t="s">
        <v>19</v>
      </c>
      <c r="F122" s="13" t="s">
        <v>22</v>
      </c>
      <c r="G122" s="13" t="s">
        <v>23</v>
      </c>
      <c r="H122" s="13"/>
      <c r="I122" s="13"/>
      <c r="J122" s="15" t="s">
        <v>75</v>
      </c>
      <c r="K122" s="13" t="s">
        <v>33</v>
      </c>
      <c r="L122" s="13" t="s">
        <v>26</v>
      </c>
      <c r="M122" s="13" t="s">
        <v>31</v>
      </c>
      <c r="N122" s="13" t="s">
        <v>33</v>
      </c>
      <c r="O122" s="13" t="s">
        <v>28</v>
      </c>
      <c r="P122" s="13" t="s">
        <v>29</v>
      </c>
      <c r="Q122" s="16">
        <v>101068436</v>
      </c>
      <c r="R122" s="16" t="s">
        <v>115</v>
      </c>
      <c r="S122" s="21"/>
      <c r="T122" s="21"/>
      <c r="U122" s="69" t="e">
        <f>IF(Q122&lt;&gt;0,MATCH(Q122,Лист2!C122:C231),0)</f>
        <v>#N/A</v>
      </c>
    </row>
    <row r="123" spans="1:21" ht="30" x14ac:dyDescent="0.25">
      <c r="A123" s="12">
        <v>122</v>
      </c>
      <c r="B123" s="13" t="s">
        <v>4</v>
      </c>
      <c r="C123" s="14">
        <v>2018</v>
      </c>
      <c r="D123" s="13" t="s">
        <v>18</v>
      </c>
      <c r="E123" s="13" t="s">
        <v>19</v>
      </c>
      <c r="F123" s="13" t="s">
        <v>22</v>
      </c>
      <c r="G123" s="13" t="s">
        <v>23</v>
      </c>
      <c r="H123" s="13"/>
      <c r="I123" s="13"/>
      <c r="J123" s="15" t="s">
        <v>75</v>
      </c>
      <c r="K123" s="13" t="s">
        <v>33</v>
      </c>
      <c r="L123" s="13" t="s">
        <v>26</v>
      </c>
      <c r="M123" s="13" t="s">
        <v>31</v>
      </c>
      <c r="N123" s="13" t="s">
        <v>33</v>
      </c>
      <c r="O123" s="13" t="s">
        <v>28</v>
      </c>
      <c r="P123" s="13" t="s">
        <v>29</v>
      </c>
      <c r="Q123" s="16">
        <v>101068418</v>
      </c>
      <c r="R123" s="16" t="s">
        <v>115</v>
      </c>
      <c r="S123" s="21"/>
      <c r="T123" s="21"/>
      <c r="U123" s="69" t="e">
        <f>IF(Q123&lt;&gt;0,MATCH(Q123,Лист2!C123:C232),0)</f>
        <v>#N/A</v>
      </c>
    </row>
    <row r="124" spans="1:21" ht="30" x14ac:dyDescent="0.25">
      <c r="A124" s="12">
        <v>123</v>
      </c>
      <c r="B124" s="13" t="s">
        <v>4</v>
      </c>
      <c r="C124" s="14">
        <v>2018</v>
      </c>
      <c r="D124" s="13" t="s">
        <v>18</v>
      </c>
      <c r="E124" s="13" t="s">
        <v>19</v>
      </c>
      <c r="F124" s="13" t="s">
        <v>22</v>
      </c>
      <c r="G124" s="13" t="s">
        <v>23</v>
      </c>
      <c r="H124" s="13"/>
      <c r="I124" s="13"/>
      <c r="J124" s="15" t="s">
        <v>75</v>
      </c>
      <c r="K124" s="13" t="s">
        <v>33</v>
      </c>
      <c r="L124" s="13" t="s">
        <v>26</v>
      </c>
      <c r="M124" s="13" t="s">
        <v>31</v>
      </c>
      <c r="N124" s="13" t="s">
        <v>33</v>
      </c>
      <c r="O124" s="13" t="s">
        <v>28</v>
      </c>
      <c r="P124" s="13" t="s">
        <v>29</v>
      </c>
      <c r="Q124" s="16">
        <v>101068420</v>
      </c>
      <c r="R124" s="16" t="s">
        <v>115</v>
      </c>
      <c r="S124" s="21"/>
      <c r="T124" s="21"/>
      <c r="U124" s="69" t="e">
        <f>IF(Q124&lt;&gt;0,MATCH(Q124,Лист2!C124:C233),0)</f>
        <v>#N/A</v>
      </c>
    </row>
    <row r="125" spans="1:21" ht="30" x14ac:dyDescent="0.25">
      <c r="A125" s="12">
        <v>124</v>
      </c>
      <c r="B125" s="13" t="s">
        <v>4</v>
      </c>
      <c r="C125" s="14">
        <v>2018</v>
      </c>
      <c r="D125" s="13" t="s">
        <v>18</v>
      </c>
      <c r="E125" s="13" t="s">
        <v>19</v>
      </c>
      <c r="F125" s="13" t="s">
        <v>22</v>
      </c>
      <c r="G125" s="13" t="s">
        <v>23</v>
      </c>
      <c r="H125" s="13"/>
      <c r="I125" s="13"/>
      <c r="J125" s="15" t="s">
        <v>75</v>
      </c>
      <c r="K125" s="13" t="s">
        <v>33</v>
      </c>
      <c r="L125" s="13" t="s">
        <v>26</v>
      </c>
      <c r="M125" s="13" t="s">
        <v>31</v>
      </c>
      <c r="N125" s="13" t="s">
        <v>33</v>
      </c>
      <c r="O125" s="13" t="s">
        <v>28</v>
      </c>
      <c r="P125" s="13" t="s">
        <v>29</v>
      </c>
      <c r="Q125" s="16">
        <v>101068413</v>
      </c>
      <c r="R125" s="16" t="s">
        <v>115</v>
      </c>
      <c r="S125" s="21"/>
      <c r="T125" s="21"/>
      <c r="U125" s="69" t="e">
        <f>IF(Q125&lt;&gt;0,MATCH(Q125,Лист2!C125:C234),0)</f>
        <v>#N/A</v>
      </c>
    </row>
    <row r="126" spans="1:21" ht="30" x14ac:dyDescent="0.25">
      <c r="A126" s="12">
        <v>125</v>
      </c>
      <c r="B126" s="13" t="s">
        <v>4</v>
      </c>
      <c r="C126" s="14">
        <v>2018</v>
      </c>
      <c r="D126" s="13" t="s">
        <v>18</v>
      </c>
      <c r="E126" s="13" t="s">
        <v>19</v>
      </c>
      <c r="F126" s="13" t="s">
        <v>22</v>
      </c>
      <c r="G126" s="13" t="s">
        <v>23</v>
      </c>
      <c r="H126" s="13"/>
      <c r="I126" s="13"/>
      <c r="J126" s="15" t="s">
        <v>75</v>
      </c>
      <c r="K126" s="13" t="s">
        <v>33</v>
      </c>
      <c r="L126" s="13" t="s">
        <v>26</v>
      </c>
      <c r="M126" s="13" t="s">
        <v>31</v>
      </c>
      <c r="N126" s="13" t="s">
        <v>33</v>
      </c>
      <c r="O126" s="13" t="s">
        <v>28</v>
      </c>
      <c r="P126" s="13" t="s">
        <v>29</v>
      </c>
      <c r="Q126" s="16">
        <v>101068417</v>
      </c>
      <c r="R126" s="16" t="s">
        <v>115</v>
      </c>
      <c r="S126" s="21"/>
      <c r="T126" s="21"/>
      <c r="U126" s="69" t="e">
        <f>IF(Q126&lt;&gt;0,MATCH(Q126,Лист2!C126:C235),0)</f>
        <v>#N/A</v>
      </c>
    </row>
    <row r="127" spans="1:21" ht="30" x14ac:dyDescent="0.25">
      <c r="A127" s="12">
        <v>126</v>
      </c>
      <c r="B127" s="13" t="s">
        <v>4</v>
      </c>
      <c r="C127" s="14">
        <v>2018</v>
      </c>
      <c r="D127" s="13" t="s">
        <v>18</v>
      </c>
      <c r="E127" s="13" t="s">
        <v>19</v>
      </c>
      <c r="F127" s="13" t="s">
        <v>22</v>
      </c>
      <c r="G127" s="13" t="s">
        <v>23</v>
      </c>
      <c r="H127" s="13"/>
      <c r="I127" s="13"/>
      <c r="J127" s="15" t="s">
        <v>75</v>
      </c>
      <c r="K127" s="13" t="s">
        <v>33</v>
      </c>
      <c r="L127" s="13" t="s">
        <v>26</v>
      </c>
      <c r="M127" s="13" t="s">
        <v>31</v>
      </c>
      <c r="N127" s="13" t="s">
        <v>33</v>
      </c>
      <c r="O127" s="13" t="s">
        <v>28</v>
      </c>
      <c r="P127" s="13" t="s">
        <v>29</v>
      </c>
      <c r="Q127" s="16">
        <v>101068421</v>
      </c>
      <c r="R127" s="16" t="s">
        <v>115</v>
      </c>
      <c r="S127" s="21"/>
      <c r="T127" s="21"/>
      <c r="U127" s="69" t="e">
        <f>IF(Q127&lt;&gt;0,MATCH(Q127,Лист2!C127:C236),0)</f>
        <v>#N/A</v>
      </c>
    </row>
    <row r="128" spans="1:21" ht="30" x14ac:dyDescent="0.25">
      <c r="A128" s="12">
        <v>127</v>
      </c>
      <c r="B128" s="13" t="s">
        <v>4</v>
      </c>
      <c r="C128" s="14">
        <v>2018</v>
      </c>
      <c r="D128" s="13" t="s">
        <v>18</v>
      </c>
      <c r="E128" s="13" t="s">
        <v>19</v>
      </c>
      <c r="F128" s="13" t="s">
        <v>22</v>
      </c>
      <c r="G128" s="13" t="s">
        <v>23</v>
      </c>
      <c r="H128" s="13"/>
      <c r="I128" s="13"/>
      <c r="J128" s="15" t="s">
        <v>75</v>
      </c>
      <c r="K128" s="13" t="s">
        <v>33</v>
      </c>
      <c r="L128" s="13" t="s">
        <v>26</v>
      </c>
      <c r="M128" s="13" t="s">
        <v>31</v>
      </c>
      <c r="N128" s="13" t="s">
        <v>33</v>
      </c>
      <c r="O128" s="13" t="s">
        <v>28</v>
      </c>
      <c r="P128" s="13" t="s">
        <v>29</v>
      </c>
      <c r="Q128" s="16">
        <v>101068419</v>
      </c>
      <c r="R128" s="16" t="s">
        <v>115</v>
      </c>
      <c r="S128" s="21"/>
      <c r="T128" s="21"/>
      <c r="U128" s="69" t="e">
        <f>IF(Q128&lt;&gt;0,MATCH(Q128,Лист2!C128:C237),0)</f>
        <v>#N/A</v>
      </c>
    </row>
    <row r="129" spans="1:21" ht="30" x14ac:dyDescent="0.25">
      <c r="A129" s="12">
        <v>128</v>
      </c>
      <c r="B129" s="13" t="s">
        <v>4</v>
      </c>
      <c r="C129" s="14">
        <v>2018</v>
      </c>
      <c r="D129" s="13" t="s">
        <v>18</v>
      </c>
      <c r="E129" s="13" t="s">
        <v>19</v>
      </c>
      <c r="F129" s="13" t="s">
        <v>22</v>
      </c>
      <c r="G129" s="13" t="s">
        <v>23</v>
      </c>
      <c r="H129" s="13"/>
      <c r="I129" s="13"/>
      <c r="J129" s="15" t="s">
        <v>75</v>
      </c>
      <c r="K129" s="13" t="s">
        <v>33</v>
      </c>
      <c r="L129" s="13" t="s">
        <v>26</v>
      </c>
      <c r="M129" s="13" t="s">
        <v>31</v>
      </c>
      <c r="N129" s="13" t="s">
        <v>33</v>
      </c>
      <c r="O129" s="13" t="s">
        <v>28</v>
      </c>
      <c r="P129" s="13" t="s">
        <v>29</v>
      </c>
      <c r="Q129" s="16">
        <v>101068423</v>
      </c>
      <c r="R129" s="16" t="s">
        <v>115</v>
      </c>
      <c r="S129" s="21"/>
      <c r="T129" s="21"/>
      <c r="U129" s="69" t="e">
        <f>IF(Q129&lt;&gt;0,MATCH(Q129,Лист2!C129:C238),0)</f>
        <v>#N/A</v>
      </c>
    </row>
    <row r="130" spans="1:21" ht="30" x14ac:dyDescent="0.25">
      <c r="A130" s="12">
        <v>129</v>
      </c>
      <c r="B130" s="13" t="s">
        <v>4</v>
      </c>
      <c r="C130" s="14">
        <v>2018</v>
      </c>
      <c r="D130" s="13" t="s">
        <v>18</v>
      </c>
      <c r="E130" s="13" t="s">
        <v>19</v>
      </c>
      <c r="F130" s="13" t="s">
        <v>22</v>
      </c>
      <c r="G130" s="13" t="s">
        <v>23</v>
      </c>
      <c r="H130" s="13"/>
      <c r="I130" s="13"/>
      <c r="J130" s="15" t="s">
        <v>75</v>
      </c>
      <c r="K130" s="13" t="s">
        <v>33</v>
      </c>
      <c r="L130" s="13" t="s">
        <v>26</v>
      </c>
      <c r="M130" s="13" t="s">
        <v>31</v>
      </c>
      <c r="N130" s="13" t="s">
        <v>33</v>
      </c>
      <c r="O130" s="13" t="s">
        <v>28</v>
      </c>
      <c r="P130" s="13" t="s">
        <v>29</v>
      </c>
      <c r="Q130" s="16">
        <v>101068438</v>
      </c>
      <c r="R130" s="16" t="s">
        <v>108</v>
      </c>
      <c r="S130" s="21"/>
      <c r="T130" s="21"/>
      <c r="U130" s="69" t="e">
        <f>IF(Q130&lt;&gt;0,MATCH(Q130,Лист2!C130:C239),0)</f>
        <v>#N/A</v>
      </c>
    </row>
    <row r="131" spans="1:21" ht="30" x14ac:dyDescent="0.25">
      <c r="A131" s="12">
        <v>130</v>
      </c>
      <c r="B131" s="13" t="s">
        <v>4</v>
      </c>
      <c r="C131" s="14">
        <v>2018</v>
      </c>
      <c r="D131" s="13" t="s">
        <v>18</v>
      </c>
      <c r="E131" s="13" t="s">
        <v>19</v>
      </c>
      <c r="F131" s="13" t="s">
        <v>22</v>
      </c>
      <c r="G131" s="13" t="s">
        <v>23</v>
      </c>
      <c r="H131" s="13"/>
      <c r="I131" s="13"/>
      <c r="J131" s="15" t="s">
        <v>75</v>
      </c>
      <c r="K131" s="13" t="s">
        <v>33</v>
      </c>
      <c r="L131" s="13" t="s">
        <v>26</v>
      </c>
      <c r="M131" s="13" t="s">
        <v>31</v>
      </c>
      <c r="N131" s="13" t="s">
        <v>33</v>
      </c>
      <c r="O131" s="13" t="s">
        <v>28</v>
      </c>
      <c r="P131" s="13" t="s">
        <v>29</v>
      </c>
      <c r="Q131" s="16">
        <v>101068432</v>
      </c>
      <c r="R131" s="16" t="s">
        <v>108</v>
      </c>
      <c r="S131" s="21"/>
      <c r="T131" s="21"/>
      <c r="U131" s="69" t="e">
        <f>IF(Q131&lt;&gt;0,MATCH(Q131,Лист2!C131:C240),0)</f>
        <v>#N/A</v>
      </c>
    </row>
    <row r="132" spans="1:21" ht="30.75" thickBot="1" x14ac:dyDescent="0.3">
      <c r="A132" s="12">
        <v>131</v>
      </c>
      <c r="B132" s="13" t="s">
        <v>4</v>
      </c>
      <c r="C132" s="14">
        <v>2018</v>
      </c>
      <c r="D132" s="13" t="s">
        <v>18</v>
      </c>
      <c r="E132" s="13" t="s">
        <v>19</v>
      </c>
      <c r="F132" s="13" t="s">
        <v>22</v>
      </c>
      <c r="G132" s="13" t="s">
        <v>23</v>
      </c>
      <c r="H132" s="13"/>
      <c r="I132" s="13"/>
      <c r="J132" s="15" t="s">
        <v>75</v>
      </c>
      <c r="K132" s="13" t="s">
        <v>33</v>
      </c>
      <c r="L132" s="13" t="s">
        <v>26</v>
      </c>
      <c r="M132" s="13" t="s">
        <v>31</v>
      </c>
      <c r="N132" s="13" t="s">
        <v>33</v>
      </c>
      <c r="O132" s="13" t="s">
        <v>28</v>
      </c>
      <c r="P132" s="13" t="s">
        <v>29</v>
      </c>
      <c r="Q132" s="16"/>
      <c r="R132" s="16" t="s">
        <v>118</v>
      </c>
      <c r="S132" s="21"/>
      <c r="T132" s="21"/>
      <c r="U132" s="69">
        <f>IF(Q132&lt;&gt;0,MATCH(Q132,Лист2!C132:C241),0)</f>
        <v>0</v>
      </c>
    </row>
    <row r="133" spans="1:21" ht="30.75" thickBot="1" x14ac:dyDescent="0.3">
      <c r="A133" s="12">
        <v>132</v>
      </c>
      <c r="B133" s="13" t="s">
        <v>4</v>
      </c>
      <c r="C133" s="14">
        <v>2018</v>
      </c>
      <c r="D133" s="13" t="s">
        <v>18</v>
      </c>
      <c r="E133" s="13" t="s">
        <v>19</v>
      </c>
      <c r="F133" s="13" t="s">
        <v>22</v>
      </c>
      <c r="G133" s="13" t="s">
        <v>23</v>
      </c>
      <c r="H133" s="13"/>
      <c r="I133" s="13"/>
      <c r="J133" s="15" t="s">
        <v>75</v>
      </c>
      <c r="K133" s="13" t="s">
        <v>33</v>
      </c>
      <c r="L133" s="13" t="s">
        <v>26</v>
      </c>
      <c r="M133" s="13" t="s">
        <v>31</v>
      </c>
      <c r="N133" s="13" t="s">
        <v>33</v>
      </c>
      <c r="O133" s="13" t="s">
        <v>28</v>
      </c>
      <c r="P133" s="13" t="s">
        <v>29</v>
      </c>
      <c r="Q133" s="109">
        <v>101068442</v>
      </c>
      <c r="R133" s="16" t="s">
        <v>279</v>
      </c>
      <c r="S133" s="21"/>
      <c r="T133" s="21"/>
      <c r="U133" s="69" t="e">
        <f>IF(Q133&lt;&gt;0,MATCH(Q133,Лист2!C133:C242),0)</f>
        <v>#N/A</v>
      </c>
    </row>
    <row r="134" spans="1:21" ht="30.75" thickBot="1" x14ac:dyDescent="0.3">
      <c r="A134" s="12">
        <v>133</v>
      </c>
      <c r="B134" s="13" t="s">
        <v>4</v>
      </c>
      <c r="C134" s="14">
        <v>2018</v>
      </c>
      <c r="D134" s="13" t="s">
        <v>18</v>
      </c>
      <c r="E134" s="13" t="s">
        <v>19</v>
      </c>
      <c r="F134" s="13" t="s">
        <v>22</v>
      </c>
      <c r="G134" s="13" t="s">
        <v>23</v>
      </c>
      <c r="H134" s="13"/>
      <c r="I134" s="13"/>
      <c r="J134" s="15" t="s">
        <v>75</v>
      </c>
      <c r="K134" s="13" t="s">
        <v>33</v>
      </c>
      <c r="L134" s="13" t="s">
        <v>26</v>
      </c>
      <c r="M134" s="13" t="s">
        <v>31</v>
      </c>
      <c r="N134" s="13" t="s">
        <v>33</v>
      </c>
      <c r="O134" s="13" t="s">
        <v>28</v>
      </c>
      <c r="P134" s="13" t="s">
        <v>29</v>
      </c>
      <c r="Q134" s="109">
        <v>101068440</v>
      </c>
      <c r="R134" s="16" t="s">
        <v>279</v>
      </c>
      <c r="S134" s="21"/>
      <c r="T134" s="21"/>
      <c r="U134" s="69" t="e">
        <f>IF(Q134&lt;&gt;0,MATCH(Q134,Лист2!C134:C243),0)</f>
        <v>#N/A</v>
      </c>
    </row>
    <row r="135" spans="1:21" ht="30.75" thickBot="1" x14ac:dyDescent="0.3">
      <c r="A135" s="12">
        <v>134</v>
      </c>
      <c r="B135" s="13" t="s">
        <v>4</v>
      </c>
      <c r="C135" s="14">
        <v>2018</v>
      </c>
      <c r="D135" s="13" t="s">
        <v>18</v>
      </c>
      <c r="E135" s="13" t="s">
        <v>19</v>
      </c>
      <c r="F135" s="13" t="s">
        <v>22</v>
      </c>
      <c r="G135" s="13" t="s">
        <v>23</v>
      </c>
      <c r="H135" s="13"/>
      <c r="I135" s="13"/>
      <c r="J135" s="15" t="s">
        <v>75</v>
      </c>
      <c r="K135" s="13" t="s">
        <v>33</v>
      </c>
      <c r="L135" s="13" t="s">
        <v>26</v>
      </c>
      <c r="M135" s="13" t="s">
        <v>31</v>
      </c>
      <c r="N135" s="13" t="s">
        <v>33</v>
      </c>
      <c r="O135" s="13" t="s">
        <v>28</v>
      </c>
      <c r="P135" s="13" t="s">
        <v>29</v>
      </c>
      <c r="Q135" s="57">
        <v>101068409</v>
      </c>
      <c r="R135" s="16" t="s">
        <v>279</v>
      </c>
      <c r="S135" s="21"/>
      <c r="T135" s="21"/>
      <c r="U135" s="69" t="e">
        <f>IF(Q135&lt;&gt;0,MATCH(Q135,Лист2!C135:C244),0)</f>
        <v>#N/A</v>
      </c>
    </row>
    <row r="136" spans="1:21" ht="30.75" thickBot="1" x14ac:dyDescent="0.3">
      <c r="A136" s="111">
        <v>135</v>
      </c>
      <c r="B136" s="112" t="s">
        <v>4</v>
      </c>
      <c r="C136" s="113">
        <v>2018</v>
      </c>
      <c r="D136" s="112" t="s">
        <v>18</v>
      </c>
      <c r="E136" s="112" t="s">
        <v>19</v>
      </c>
      <c r="F136" s="112" t="s">
        <v>22</v>
      </c>
      <c r="G136" s="112" t="s">
        <v>23</v>
      </c>
      <c r="H136" s="112"/>
      <c r="I136" s="112"/>
      <c r="J136" s="114" t="s">
        <v>75</v>
      </c>
      <c r="K136" s="112" t="s">
        <v>33</v>
      </c>
      <c r="L136" s="112" t="s">
        <v>26</v>
      </c>
      <c r="M136" s="112" t="s">
        <v>31</v>
      </c>
      <c r="N136" s="112" t="s">
        <v>33</v>
      </c>
      <c r="O136" s="112" t="s">
        <v>28</v>
      </c>
      <c r="P136" s="112" t="s">
        <v>29</v>
      </c>
      <c r="Q136" s="57">
        <v>101068412</v>
      </c>
      <c r="R136" s="110" t="s">
        <v>279</v>
      </c>
      <c r="S136" s="115"/>
      <c r="T136" s="115"/>
      <c r="U136" s="69" t="e">
        <f>IF(Q136&lt;&gt;0,MATCH(Q136,Лист2!C136:C245),0)</f>
        <v>#N/A</v>
      </c>
    </row>
    <row r="137" spans="1:21" ht="30.75" thickBot="1" x14ac:dyDescent="0.3">
      <c r="A137" s="111">
        <v>136</v>
      </c>
      <c r="B137" s="112" t="s">
        <v>4</v>
      </c>
      <c r="C137" s="113">
        <v>2018</v>
      </c>
      <c r="D137" s="112" t="s">
        <v>18</v>
      </c>
      <c r="E137" s="112" t="s">
        <v>19</v>
      </c>
      <c r="F137" s="112" t="s">
        <v>22</v>
      </c>
      <c r="G137" s="112" t="s">
        <v>23</v>
      </c>
      <c r="H137" s="112"/>
      <c r="I137" s="112"/>
      <c r="J137" s="114" t="s">
        <v>75</v>
      </c>
      <c r="K137" s="112" t="s">
        <v>33</v>
      </c>
      <c r="L137" s="112" t="s">
        <v>26</v>
      </c>
      <c r="M137" s="112" t="s">
        <v>31</v>
      </c>
      <c r="N137" s="112" t="s">
        <v>33</v>
      </c>
      <c r="O137" s="112" t="s">
        <v>28</v>
      </c>
      <c r="P137" s="112" t="s">
        <v>29</v>
      </c>
      <c r="Q137" s="57">
        <v>101068411</v>
      </c>
      <c r="R137" s="110" t="s">
        <v>279</v>
      </c>
      <c r="S137" s="115"/>
      <c r="T137" s="115"/>
      <c r="U137" s="69" t="e">
        <f>IF(Q137&lt;&gt;0,MATCH(Q137,Лист2!C137:C246),0)</f>
        <v>#N/A</v>
      </c>
    </row>
    <row r="138" spans="1:21" ht="30.75" thickBot="1" x14ac:dyDescent="0.3">
      <c r="A138" s="12">
        <v>137</v>
      </c>
      <c r="B138" s="13" t="s">
        <v>4</v>
      </c>
      <c r="C138" s="14">
        <v>2018</v>
      </c>
      <c r="D138" s="13" t="s">
        <v>18</v>
      </c>
      <c r="E138" s="13" t="s">
        <v>19</v>
      </c>
      <c r="F138" s="13" t="s">
        <v>22</v>
      </c>
      <c r="G138" s="13" t="s">
        <v>23</v>
      </c>
      <c r="H138" s="13"/>
      <c r="I138" s="13"/>
      <c r="J138" s="15" t="s">
        <v>75</v>
      </c>
      <c r="K138" s="13" t="s">
        <v>33</v>
      </c>
      <c r="L138" s="13" t="s">
        <v>26</v>
      </c>
      <c r="M138" s="13" t="s">
        <v>31</v>
      </c>
      <c r="N138" s="13" t="s">
        <v>33</v>
      </c>
      <c r="O138" s="13" t="s">
        <v>28</v>
      </c>
      <c r="P138" s="13" t="s">
        <v>29</v>
      </c>
      <c r="Q138" s="57">
        <v>101068410</v>
      </c>
      <c r="R138" s="16"/>
      <c r="S138" s="21"/>
      <c r="T138" s="21"/>
      <c r="U138" s="69" t="e">
        <f>IF(Q138&lt;&gt;0,MATCH(Q138,Лист2!C138:C247),0)</f>
        <v>#N/A</v>
      </c>
    </row>
    <row r="139" spans="1:21" ht="30.75" thickBot="1" x14ac:dyDescent="0.3">
      <c r="A139" s="12">
        <v>138</v>
      </c>
      <c r="B139" s="13" t="s">
        <v>4</v>
      </c>
      <c r="C139" s="14">
        <v>2018</v>
      </c>
      <c r="D139" s="13" t="s">
        <v>18</v>
      </c>
      <c r="E139" s="13" t="s">
        <v>19</v>
      </c>
      <c r="F139" s="13" t="s">
        <v>22</v>
      </c>
      <c r="G139" s="13" t="s">
        <v>23</v>
      </c>
      <c r="H139" s="13"/>
      <c r="I139" s="13"/>
      <c r="J139" s="15" t="s">
        <v>75</v>
      </c>
      <c r="K139" s="13" t="s">
        <v>33</v>
      </c>
      <c r="L139" s="13" t="s">
        <v>26</v>
      </c>
      <c r="M139" s="13" t="s">
        <v>31</v>
      </c>
      <c r="N139" s="13" t="s">
        <v>33</v>
      </c>
      <c r="O139" s="13" t="s">
        <v>28</v>
      </c>
      <c r="P139" s="13" t="s">
        <v>29</v>
      </c>
      <c r="Q139" s="57">
        <v>101068439</v>
      </c>
      <c r="R139" s="16"/>
      <c r="S139" s="21"/>
      <c r="T139" s="21"/>
      <c r="U139" s="69" t="e">
        <f>IF(Q139&lt;&gt;0,MATCH(Q139,Лист2!C139:C248),0)</f>
        <v>#N/A</v>
      </c>
    </row>
    <row r="140" spans="1:21" ht="30" x14ac:dyDescent="0.25">
      <c r="A140" s="10">
        <v>139</v>
      </c>
      <c r="B140" s="18" t="s">
        <v>4</v>
      </c>
      <c r="C140" s="119">
        <v>2018</v>
      </c>
      <c r="D140" s="18" t="s">
        <v>18</v>
      </c>
      <c r="E140" s="18" t="s">
        <v>19</v>
      </c>
      <c r="F140" s="18" t="s">
        <v>20</v>
      </c>
      <c r="G140" s="18" t="s">
        <v>21</v>
      </c>
      <c r="H140" s="18" t="s">
        <v>22</v>
      </c>
      <c r="I140" s="18" t="s">
        <v>23</v>
      </c>
      <c r="J140" s="18"/>
      <c r="K140" s="18"/>
      <c r="L140" s="18" t="s">
        <v>26</v>
      </c>
      <c r="M140" s="18" t="s">
        <v>31</v>
      </c>
      <c r="N140" s="18" t="s">
        <v>33</v>
      </c>
      <c r="O140" s="18" t="s">
        <v>28</v>
      </c>
      <c r="P140" s="18" t="s">
        <v>29</v>
      </c>
      <c r="Q140" s="120"/>
      <c r="R140" s="120"/>
      <c r="S140" s="121"/>
      <c r="T140" s="121"/>
      <c r="U140" s="123">
        <f>IF(Q140&lt;&gt;0,MATCH(Q140,Лист2!C140:C249),0)</f>
        <v>0</v>
      </c>
    </row>
    <row r="141" spans="1:21" ht="30" x14ac:dyDescent="0.25">
      <c r="A141" s="10">
        <v>140</v>
      </c>
      <c r="B141" s="18" t="s">
        <v>4</v>
      </c>
      <c r="C141" s="119">
        <v>2018</v>
      </c>
      <c r="D141" s="18" t="s">
        <v>18</v>
      </c>
      <c r="E141" s="18" t="s">
        <v>19</v>
      </c>
      <c r="F141" s="18" t="s">
        <v>22</v>
      </c>
      <c r="G141" s="18" t="s">
        <v>23</v>
      </c>
      <c r="H141" s="18"/>
      <c r="I141" s="18"/>
      <c r="J141" s="122" t="s">
        <v>75</v>
      </c>
      <c r="K141" s="18" t="s">
        <v>33</v>
      </c>
      <c r="L141" s="18" t="s">
        <v>26</v>
      </c>
      <c r="M141" s="18" t="s">
        <v>31</v>
      </c>
      <c r="N141" s="18" t="s">
        <v>33</v>
      </c>
      <c r="O141" s="18" t="s">
        <v>28</v>
      </c>
      <c r="P141" s="18" t="s">
        <v>29</v>
      </c>
      <c r="Q141" s="120"/>
      <c r="R141" s="120"/>
      <c r="S141" s="121"/>
      <c r="T141" s="121"/>
      <c r="U141" s="123">
        <f>IF(Q141&lt;&gt;0,MATCH(Q141,Лист2!C141:C250),0)</f>
        <v>0</v>
      </c>
    </row>
    <row r="142" spans="1:21" ht="30" x14ac:dyDescent="0.25">
      <c r="A142" s="10">
        <v>141</v>
      </c>
      <c r="B142" s="18" t="s">
        <v>4</v>
      </c>
      <c r="C142" s="119">
        <v>2018</v>
      </c>
      <c r="D142" s="18" t="s">
        <v>18</v>
      </c>
      <c r="E142" s="18" t="s">
        <v>19</v>
      </c>
      <c r="F142" s="18" t="s">
        <v>22</v>
      </c>
      <c r="G142" s="18" t="s">
        <v>23</v>
      </c>
      <c r="H142" s="18"/>
      <c r="I142" s="18"/>
      <c r="J142" s="122" t="s">
        <v>75</v>
      </c>
      <c r="K142" s="18" t="s">
        <v>33</v>
      </c>
      <c r="L142" s="18" t="s">
        <v>26</v>
      </c>
      <c r="M142" s="18" t="s">
        <v>31</v>
      </c>
      <c r="N142" s="18" t="s">
        <v>33</v>
      </c>
      <c r="O142" s="18" t="s">
        <v>28</v>
      </c>
      <c r="P142" s="18" t="s">
        <v>29</v>
      </c>
      <c r="Q142" s="120"/>
      <c r="R142" s="120"/>
      <c r="S142" s="121"/>
      <c r="T142" s="121"/>
      <c r="U142" s="123">
        <f>IF(Q142&lt;&gt;0,MATCH(Q142,Лист2!C142:C251),0)</f>
        <v>0</v>
      </c>
    </row>
    <row r="143" spans="1:21" ht="30" x14ac:dyDescent="0.25">
      <c r="A143" s="10">
        <v>142</v>
      </c>
      <c r="B143" s="18" t="s">
        <v>4</v>
      </c>
      <c r="C143" s="119">
        <v>2018</v>
      </c>
      <c r="D143" s="18" t="s">
        <v>18</v>
      </c>
      <c r="E143" s="18" t="s">
        <v>19</v>
      </c>
      <c r="F143" s="18" t="s">
        <v>22</v>
      </c>
      <c r="G143" s="18" t="s">
        <v>23</v>
      </c>
      <c r="H143" s="18"/>
      <c r="I143" s="18"/>
      <c r="J143" s="122" t="s">
        <v>75</v>
      </c>
      <c r="K143" s="18" t="s">
        <v>33</v>
      </c>
      <c r="L143" s="18" t="s">
        <v>26</v>
      </c>
      <c r="M143" s="18" t="s">
        <v>31</v>
      </c>
      <c r="N143" s="18" t="s">
        <v>33</v>
      </c>
      <c r="O143" s="18" t="s">
        <v>28</v>
      </c>
      <c r="P143" s="18" t="s">
        <v>29</v>
      </c>
      <c r="Q143" s="120"/>
      <c r="R143" s="120"/>
      <c r="S143" s="121"/>
      <c r="T143" s="121"/>
      <c r="U143" s="123">
        <f>IF(Q143&lt;&gt;0,MATCH(Q143,Лист2!C143:C252),0)</f>
        <v>0</v>
      </c>
    </row>
    <row r="144" spans="1:21" ht="30" x14ac:dyDescent="0.25">
      <c r="A144" s="12">
        <v>143</v>
      </c>
      <c r="B144" s="13" t="s">
        <v>4</v>
      </c>
      <c r="C144" s="14">
        <v>2018</v>
      </c>
      <c r="D144" s="13" t="s">
        <v>36</v>
      </c>
      <c r="E144" s="13" t="s">
        <v>39</v>
      </c>
      <c r="F144" s="13" t="s">
        <v>20</v>
      </c>
      <c r="G144" s="13" t="s">
        <v>21</v>
      </c>
      <c r="H144" s="13"/>
      <c r="I144" s="13"/>
      <c r="J144" s="13"/>
      <c r="K144" s="13" t="s">
        <v>76</v>
      </c>
      <c r="L144" s="13" t="s">
        <v>26</v>
      </c>
      <c r="M144" s="13" t="s">
        <v>31</v>
      </c>
      <c r="N144" s="13" t="s">
        <v>76</v>
      </c>
      <c r="O144" s="13"/>
      <c r="P144" s="13" t="s">
        <v>29</v>
      </c>
      <c r="Q144" s="16"/>
      <c r="R144" s="16" t="s">
        <v>117</v>
      </c>
      <c r="S144" s="21"/>
      <c r="T144" s="21"/>
      <c r="U144" s="69">
        <f>IF(Q144&lt;&gt;0,MATCH(Q144,Лист2!C144:C253),0)</f>
        <v>0</v>
      </c>
    </row>
    <row r="145" spans="1:21" ht="30" x14ac:dyDescent="0.25">
      <c r="A145" s="10">
        <v>144</v>
      </c>
      <c r="B145" s="18" t="s">
        <v>4</v>
      </c>
      <c r="C145" s="119">
        <v>2018</v>
      </c>
      <c r="D145" s="18" t="s">
        <v>18</v>
      </c>
      <c r="E145" s="18" t="s">
        <v>19</v>
      </c>
      <c r="F145" s="18" t="s">
        <v>22</v>
      </c>
      <c r="G145" s="18" t="s">
        <v>23</v>
      </c>
      <c r="H145" s="18"/>
      <c r="I145" s="18"/>
      <c r="J145" s="122" t="s">
        <v>75</v>
      </c>
      <c r="K145" s="18" t="s">
        <v>33</v>
      </c>
      <c r="L145" s="18" t="s">
        <v>26</v>
      </c>
      <c r="M145" s="18" t="s">
        <v>31</v>
      </c>
      <c r="N145" s="18" t="s">
        <v>33</v>
      </c>
      <c r="O145" s="18" t="s">
        <v>28</v>
      </c>
      <c r="P145" s="18" t="s">
        <v>29</v>
      </c>
      <c r="Q145" s="120"/>
      <c r="R145" s="120"/>
      <c r="S145" s="121"/>
      <c r="T145" s="121"/>
      <c r="U145" s="123">
        <f>IF(Q145&lt;&gt;0,MATCH(Q145,Лист2!C145:C254),0)</f>
        <v>0</v>
      </c>
    </row>
    <row r="146" spans="1:21" ht="30" x14ac:dyDescent="0.25">
      <c r="A146" s="10">
        <v>145</v>
      </c>
      <c r="B146" s="18" t="s">
        <v>4</v>
      </c>
      <c r="C146" s="119">
        <v>2018</v>
      </c>
      <c r="D146" s="18" t="s">
        <v>18</v>
      </c>
      <c r="E146" s="18" t="s">
        <v>19</v>
      </c>
      <c r="F146" s="18" t="s">
        <v>22</v>
      </c>
      <c r="G146" s="18" t="s">
        <v>23</v>
      </c>
      <c r="H146" s="18"/>
      <c r="I146" s="18"/>
      <c r="J146" s="122" t="s">
        <v>75</v>
      </c>
      <c r="K146" s="18" t="s">
        <v>33</v>
      </c>
      <c r="L146" s="18" t="s">
        <v>77</v>
      </c>
      <c r="M146" s="18" t="s">
        <v>31</v>
      </c>
      <c r="N146" s="18" t="s">
        <v>33</v>
      </c>
      <c r="O146" s="18" t="s">
        <v>28</v>
      </c>
      <c r="P146" s="18" t="s">
        <v>29</v>
      </c>
      <c r="Q146" s="120"/>
      <c r="R146" s="120"/>
      <c r="S146" s="121"/>
      <c r="T146" s="121"/>
      <c r="U146" s="123">
        <f>IF(Q146&lt;&gt;0,MATCH(Q146,Лист2!C146:C255),0)</f>
        <v>0</v>
      </c>
    </row>
    <row r="147" spans="1:21" ht="30" x14ac:dyDescent="0.25">
      <c r="A147" s="12">
        <v>146</v>
      </c>
      <c r="B147" s="13" t="s">
        <v>4</v>
      </c>
      <c r="C147" s="14">
        <v>2018</v>
      </c>
      <c r="D147" s="13" t="s">
        <v>78</v>
      </c>
      <c r="E147" s="13" t="s">
        <v>46</v>
      </c>
      <c r="F147" s="13" t="s">
        <v>20</v>
      </c>
      <c r="G147" s="13" t="s">
        <v>21</v>
      </c>
      <c r="H147" s="13" t="s">
        <v>22</v>
      </c>
      <c r="I147" s="13" t="s">
        <v>21</v>
      </c>
      <c r="J147" s="13"/>
      <c r="K147" s="13" t="s">
        <v>33</v>
      </c>
      <c r="L147" s="13" t="s">
        <v>26</v>
      </c>
      <c r="M147" s="13" t="s">
        <v>27</v>
      </c>
      <c r="N147" s="13" t="s">
        <v>33</v>
      </c>
      <c r="O147" s="13" t="s">
        <v>28</v>
      </c>
      <c r="P147" s="13" t="s">
        <v>34</v>
      </c>
      <c r="Q147" s="16">
        <v>101045556</v>
      </c>
      <c r="R147" s="16" t="s">
        <v>93</v>
      </c>
      <c r="S147" s="21" t="s">
        <v>87</v>
      </c>
      <c r="T147" s="21">
        <v>103</v>
      </c>
      <c r="U147" s="69" t="e">
        <f>IF(Q147&lt;&gt;0,MATCH(Q147,Лист2!C147:C256),0)</f>
        <v>#N/A</v>
      </c>
    </row>
    <row r="148" spans="1:21" ht="30" x14ac:dyDescent="0.25">
      <c r="A148" s="12">
        <v>147</v>
      </c>
      <c r="B148" s="13" t="s">
        <v>4</v>
      </c>
      <c r="C148" s="14">
        <v>2018</v>
      </c>
      <c r="D148" s="13" t="s">
        <v>78</v>
      </c>
      <c r="E148" s="13" t="s">
        <v>46</v>
      </c>
      <c r="F148" s="13" t="s">
        <v>20</v>
      </c>
      <c r="G148" s="13" t="s">
        <v>21</v>
      </c>
      <c r="H148" s="13" t="s">
        <v>22</v>
      </c>
      <c r="I148" s="13" t="s">
        <v>21</v>
      </c>
      <c r="J148" s="13"/>
      <c r="K148" s="13" t="s">
        <v>33</v>
      </c>
      <c r="L148" s="13" t="s">
        <v>26</v>
      </c>
      <c r="M148" s="13" t="s">
        <v>27</v>
      </c>
      <c r="N148" s="13" t="s">
        <v>33</v>
      </c>
      <c r="O148" s="13" t="s">
        <v>28</v>
      </c>
      <c r="P148" s="13" t="s">
        <v>34</v>
      </c>
      <c r="Q148" s="16">
        <v>101045552</v>
      </c>
      <c r="R148" s="16" t="s">
        <v>93</v>
      </c>
      <c r="S148" s="21" t="s">
        <v>87</v>
      </c>
      <c r="T148" s="21">
        <v>101</v>
      </c>
      <c r="U148" s="69" t="e">
        <f>IF(Q148&lt;&gt;0,MATCH(Q148,Лист2!C148:C257),0)</f>
        <v>#N/A</v>
      </c>
    </row>
    <row r="149" spans="1:21" ht="30" x14ac:dyDescent="0.25">
      <c r="A149" s="12">
        <v>148</v>
      </c>
      <c r="B149" s="13" t="s">
        <v>4</v>
      </c>
      <c r="C149" s="14">
        <v>2018</v>
      </c>
      <c r="D149" s="13" t="s">
        <v>78</v>
      </c>
      <c r="E149" s="13" t="s">
        <v>46</v>
      </c>
      <c r="F149" s="13" t="s">
        <v>20</v>
      </c>
      <c r="G149" s="13" t="s">
        <v>21</v>
      </c>
      <c r="H149" s="13" t="s">
        <v>22</v>
      </c>
      <c r="I149" s="13" t="s">
        <v>21</v>
      </c>
      <c r="J149" s="13"/>
      <c r="K149" s="13" t="s">
        <v>33</v>
      </c>
      <c r="L149" s="13" t="s">
        <v>26</v>
      </c>
      <c r="M149" s="13" t="s">
        <v>27</v>
      </c>
      <c r="N149" s="13" t="s">
        <v>33</v>
      </c>
      <c r="O149" s="13" t="s">
        <v>28</v>
      </c>
      <c r="P149" s="13" t="s">
        <v>34</v>
      </c>
      <c r="Q149" s="16">
        <v>101045557</v>
      </c>
      <c r="R149" s="16" t="s">
        <v>93</v>
      </c>
      <c r="S149" s="21" t="s">
        <v>87</v>
      </c>
      <c r="T149" s="21">
        <v>117</v>
      </c>
      <c r="U149" s="69" t="e">
        <f>IF(Q149&lt;&gt;0,MATCH(Q149,Лист2!C149:C258),0)</f>
        <v>#N/A</v>
      </c>
    </row>
    <row r="150" spans="1:21" ht="30" x14ac:dyDescent="0.25">
      <c r="A150" s="12">
        <v>149</v>
      </c>
      <c r="B150" s="13" t="s">
        <v>4</v>
      </c>
      <c r="C150" s="14">
        <v>2018</v>
      </c>
      <c r="D150" s="13" t="s">
        <v>78</v>
      </c>
      <c r="E150" s="13" t="s">
        <v>46</v>
      </c>
      <c r="F150" s="13" t="s">
        <v>20</v>
      </c>
      <c r="G150" s="13" t="s">
        <v>21</v>
      </c>
      <c r="H150" s="13" t="s">
        <v>22</v>
      </c>
      <c r="I150" s="13" t="s">
        <v>21</v>
      </c>
      <c r="J150" s="13"/>
      <c r="K150" s="13" t="s">
        <v>33</v>
      </c>
      <c r="L150" s="13" t="s">
        <v>26</v>
      </c>
      <c r="M150" s="13" t="s">
        <v>27</v>
      </c>
      <c r="N150" s="13" t="s">
        <v>33</v>
      </c>
      <c r="O150" s="13" t="s">
        <v>28</v>
      </c>
      <c r="P150" s="13" t="s">
        <v>34</v>
      </c>
      <c r="Q150" s="16">
        <v>101045554</v>
      </c>
      <c r="R150" s="16" t="s">
        <v>93</v>
      </c>
      <c r="S150" s="21" t="s">
        <v>87</v>
      </c>
      <c r="T150" s="21"/>
      <c r="U150" s="69" t="e">
        <f>IF(Q150&lt;&gt;0,MATCH(Q150,Лист2!C150:C259),0)</f>
        <v>#N/A</v>
      </c>
    </row>
    <row r="151" spans="1:21" ht="30" x14ac:dyDescent="0.25">
      <c r="A151" s="12">
        <v>150</v>
      </c>
      <c r="B151" s="13" t="s">
        <v>4</v>
      </c>
      <c r="C151" s="14">
        <v>2018</v>
      </c>
      <c r="D151" s="13" t="s">
        <v>78</v>
      </c>
      <c r="E151" s="13" t="s">
        <v>46</v>
      </c>
      <c r="F151" s="13" t="s">
        <v>20</v>
      </c>
      <c r="G151" s="13" t="s">
        <v>21</v>
      </c>
      <c r="H151" s="13" t="s">
        <v>22</v>
      </c>
      <c r="I151" s="13" t="s">
        <v>21</v>
      </c>
      <c r="J151" s="13"/>
      <c r="K151" s="13" t="s">
        <v>33</v>
      </c>
      <c r="L151" s="13" t="s">
        <v>26</v>
      </c>
      <c r="M151" s="13" t="s">
        <v>27</v>
      </c>
      <c r="N151" s="13" t="s">
        <v>33</v>
      </c>
      <c r="O151" s="13" t="s">
        <v>28</v>
      </c>
      <c r="P151" s="13" t="s">
        <v>34</v>
      </c>
      <c r="Q151" s="16">
        <v>101045558</v>
      </c>
      <c r="R151" s="16" t="s">
        <v>93</v>
      </c>
      <c r="S151" s="21" t="s">
        <v>87</v>
      </c>
      <c r="T151" s="21">
        <v>102</v>
      </c>
      <c r="U151" s="69" t="e">
        <f>IF(Q151&lt;&gt;0,MATCH(Q151,Лист2!C151:C260),0)</f>
        <v>#N/A</v>
      </c>
    </row>
    <row r="152" spans="1:21" ht="30" x14ac:dyDescent="0.25">
      <c r="A152" s="12">
        <v>151</v>
      </c>
      <c r="B152" s="13" t="s">
        <v>4</v>
      </c>
      <c r="C152" s="14">
        <v>2018</v>
      </c>
      <c r="D152" s="13" t="s">
        <v>78</v>
      </c>
      <c r="E152" s="13" t="s">
        <v>46</v>
      </c>
      <c r="F152" s="13" t="s">
        <v>20</v>
      </c>
      <c r="G152" s="13" t="s">
        <v>21</v>
      </c>
      <c r="H152" s="13" t="s">
        <v>22</v>
      </c>
      <c r="I152" s="13" t="s">
        <v>21</v>
      </c>
      <c r="J152" s="13"/>
      <c r="K152" s="13" t="s">
        <v>33</v>
      </c>
      <c r="L152" s="13" t="s">
        <v>26</v>
      </c>
      <c r="M152" s="13" t="s">
        <v>27</v>
      </c>
      <c r="N152" s="13" t="s">
        <v>33</v>
      </c>
      <c r="O152" s="13" t="s">
        <v>28</v>
      </c>
      <c r="P152" s="13" t="s">
        <v>34</v>
      </c>
      <c r="Q152" s="16">
        <v>101045551</v>
      </c>
      <c r="R152" s="16" t="s">
        <v>207</v>
      </c>
      <c r="S152" s="21"/>
      <c r="T152" s="21"/>
      <c r="U152" s="69" t="e">
        <f>IF(Q152&lt;&gt;0,MATCH(Q152,Лист2!C152:C261),0)</f>
        <v>#N/A</v>
      </c>
    </row>
    <row r="153" spans="1:21" ht="30" x14ac:dyDescent="0.25">
      <c r="A153" s="10">
        <v>152</v>
      </c>
      <c r="B153" s="18" t="s">
        <v>4</v>
      </c>
      <c r="C153" s="119">
        <v>2022</v>
      </c>
      <c r="D153" s="18" t="s">
        <v>36</v>
      </c>
      <c r="E153" s="18" t="s">
        <v>39</v>
      </c>
      <c r="F153" s="18" t="s">
        <v>20</v>
      </c>
      <c r="G153" s="18" t="s">
        <v>32</v>
      </c>
      <c r="H153" s="18"/>
      <c r="I153" s="18"/>
      <c r="J153" s="18"/>
      <c r="K153" s="18" t="s">
        <v>67</v>
      </c>
      <c r="L153" s="18" t="s">
        <v>26</v>
      </c>
      <c r="M153" s="18" t="s">
        <v>31</v>
      </c>
      <c r="N153" s="18" t="s">
        <v>67</v>
      </c>
      <c r="O153" s="18" t="s">
        <v>28</v>
      </c>
      <c r="P153" s="18" t="s">
        <v>34</v>
      </c>
      <c r="Q153" s="120"/>
      <c r="R153" s="120"/>
      <c r="S153" s="121"/>
      <c r="T153" s="121"/>
      <c r="U153" s="123">
        <f>IF(Q153&lt;&gt;0,MATCH(Q153,Лист2!C153:C262),0)</f>
        <v>0</v>
      </c>
    </row>
    <row r="154" spans="1:21" ht="30" x14ac:dyDescent="0.25">
      <c r="A154" s="10">
        <v>153</v>
      </c>
      <c r="B154" s="18" t="s">
        <v>4</v>
      </c>
      <c r="C154" s="119">
        <v>2018</v>
      </c>
      <c r="D154" s="18" t="s">
        <v>36</v>
      </c>
      <c r="E154" s="18" t="s">
        <v>19</v>
      </c>
      <c r="F154" s="18" t="s">
        <v>20</v>
      </c>
      <c r="G154" s="18" t="s">
        <v>21</v>
      </c>
      <c r="H154" s="18"/>
      <c r="I154" s="18"/>
      <c r="J154" s="18"/>
      <c r="K154" s="18" t="s">
        <v>41</v>
      </c>
      <c r="L154" s="18" t="s">
        <v>26</v>
      </c>
      <c r="M154" s="18" t="s">
        <v>31</v>
      </c>
      <c r="N154" s="18" t="s">
        <v>41</v>
      </c>
      <c r="O154" s="18" t="s">
        <v>28</v>
      </c>
      <c r="P154" s="18" t="s">
        <v>34</v>
      </c>
      <c r="Q154" s="120"/>
      <c r="R154" s="120"/>
      <c r="S154" s="121"/>
      <c r="T154" s="121"/>
      <c r="U154" s="123">
        <f>IF(Q154&lt;&gt;0,MATCH(Q154,Лист2!C154:C263),0)</f>
        <v>0</v>
      </c>
    </row>
    <row r="155" spans="1:21" ht="30" x14ac:dyDescent="0.25">
      <c r="A155" s="12">
        <v>154</v>
      </c>
      <c r="B155" s="13" t="s">
        <v>4</v>
      </c>
      <c r="C155" s="14">
        <v>2018</v>
      </c>
      <c r="D155" s="13" t="s">
        <v>78</v>
      </c>
      <c r="E155" s="13" t="s">
        <v>46</v>
      </c>
      <c r="F155" s="13" t="s">
        <v>20</v>
      </c>
      <c r="G155" s="13" t="s">
        <v>21</v>
      </c>
      <c r="H155" s="13"/>
      <c r="I155" s="13"/>
      <c r="J155" s="13"/>
      <c r="K155" s="13" t="s">
        <v>33</v>
      </c>
      <c r="L155" s="13" t="s">
        <v>26</v>
      </c>
      <c r="M155" s="13" t="s">
        <v>27</v>
      </c>
      <c r="N155" s="13" t="s">
        <v>33</v>
      </c>
      <c r="O155" s="13" t="s">
        <v>28</v>
      </c>
      <c r="P155" s="13" t="s">
        <v>34</v>
      </c>
      <c r="Q155" s="16">
        <v>101045553</v>
      </c>
      <c r="R155" s="16" t="s">
        <v>207</v>
      </c>
      <c r="S155" s="21"/>
      <c r="T155" s="21"/>
      <c r="U155" s="69" t="e">
        <f>IF(Q155&lt;&gt;0,MATCH(Q155,Лист2!C155:C264),0)</f>
        <v>#N/A</v>
      </c>
    </row>
    <row r="156" spans="1:21" ht="30" x14ac:dyDescent="0.25">
      <c r="A156" s="12">
        <v>155</v>
      </c>
      <c r="B156" s="13" t="s">
        <v>4</v>
      </c>
      <c r="C156" s="14">
        <v>2019</v>
      </c>
      <c r="D156" s="13" t="s">
        <v>18</v>
      </c>
      <c r="E156" s="13" t="s">
        <v>19</v>
      </c>
      <c r="F156" s="13" t="s">
        <v>22</v>
      </c>
      <c r="G156" s="13" t="s">
        <v>23</v>
      </c>
      <c r="H156" s="13"/>
      <c r="I156" s="13"/>
      <c r="J156" s="15" t="s">
        <v>35</v>
      </c>
      <c r="K156" s="13" t="s">
        <v>25</v>
      </c>
      <c r="L156" s="13" t="s">
        <v>26</v>
      </c>
      <c r="M156" s="13" t="s">
        <v>31</v>
      </c>
      <c r="N156" s="13" t="s">
        <v>25</v>
      </c>
      <c r="O156" s="13" t="s">
        <v>28</v>
      </c>
      <c r="P156" s="13" t="s">
        <v>29</v>
      </c>
      <c r="Q156" s="16">
        <v>101069047</v>
      </c>
      <c r="R156" s="16" t="s">
        <v>107</v>
      </c>
      <c r="S156" s="21"/>
      <c r="T156" s="21"/>
      <c r="U156" s="69" t="e">
        <f>IF(Q156&lt;&gt;0,MATCH(Q156,Лист2!C156:C265),0)</f>
        <v>#N/A</v>
      </c>
    </row>
    <row r="157" spans="1:21" ht="30" x14ac:dyDescent="0.25">
      <c r="A157" s="12">
        <v>156</v>
      </c>
      <c r="B157" s="13" t="s">
        <v>4</v>
      </c>
      <c r="C157" s="14">
        <v>2018</v>
      </c>
      <c r="D157" s="13" t="s">
        <v>36</v>
      </c>
      <c r="E157" s="13" t="s">
        <v>63</v>
      </c>
      <c r="F157" s="13" t="s">
        <v>20</v>
      </c>
      <c r="G157" s="13" t="s">
        <v>23</v>
      </c>
      <c r="H157" s="13" t="s">
        <v>20</v>
      </c>
      <c r="I157" s="13" t="s">
        <v>32</v>
      </c>
      <c r="J157" s="15" t="s">
        <v>69</v>
      </c>
      <c r="K157" s="13" t="s">
        <v>25</v>
      </c>
      <c r="L157" s="13" t="s">
        <v>26</v>
      </c>
      <c r="M157" s="13" t="s">
        <v>27</v>
      </c>
      <c r="N157" s="13" t="s">
        <v>25</v>
      </c>
      <c r="O157" s="13" t="s">
        <v>28</v>
      </c>
      <c r="P157" s="13" t="s">
        <v>29</v>
      </c>
      <c r="Q157" s="16">
        <v>101045660</v>
      </c>
      <c r="R157" s="16" t="s">
        <v>94</v>
      </c>
      <c r="S157" s="13" t="s">
        <v>84</v>
      </c>
      <c r="T157" s="21"/>
      <c r="U157" s="69" t="e">
        <f>IF(Q157&lt;&gt;0,MATCH(Q157,Лист2!C157:C266),0)</f>
        <v>#N/A</v>
      </c>
    </row>
    <row r="158" spans="1:21" x14ac:dyDescent="0.25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>
        <f>IF(Q158&lt;&gt;0,MATCH(Q158,Лист2!C158:C267),0)</f>
        <v>0</v>
      </c>
    </row>
  </sheetData>
  <mergeCells count="3">
    <mergeCell ref="C1:L1"/>
    <mergeCell ref="M1:N1"/>
    <mergeCell ref="O1:P1"/>
  </mergeCells>
  <conditionalFormatting sqref="U3:U158">
    <cfRule type="cellIs" dxfId="1" priority="1" operator="between">
      <formula>1</formula>
      <formula>10000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8310-7551-46F6-B012-A8E89EE90FA6}">
  <dimension ref="A2:B91"/>
  <sheetViews>
    <sheetView topLeftCell="A18" workbookViewId="0">
      <selection activeCell="B2" sqref="B2:B91"/>
    </sheetView>
  </sheetViews>
  <sheetFormatPr defaultRowHeight="15" x14ac:dyDescent="0.25"/>
  <sheetData>
    <row r="2" spans="1:2" x14ac:dyDescent="0.25">
      <c r="A2">
        <v>1</v>
      </c>
      <c r="B2" t="s">
        <v>286</v>
      </c>
    </row>
    <row r="3" spans="1:2" x14ac:dyDescent="0.25">
      <c r="A3">
        <f>A2+1</f>
        <v>2</v>
      </c>
      <c r="B3" s="69" t="s">
        <v>286</v>
      </c>
    </row>
    <row r="4" spans="1:2" x14ac:dyDescent="0.25">
      <c r="A4" s="69">
        <f t="shared" ref="A4:A67" si="0">A3+1</f>
        <v>3</v>
      </c>
      <c r="B4" s="69" t="s">
        <v>286</v>
      </c>
    </row>
    <row r="5" spans="1:2" x14ac:dyDescent="0.25">
      <c r="A5" s="69">
        <f t="shared" si="0"/>
        <v>4</v>
      </c>
      <c r="B5" s="69" t="s">
        <v>286</v>
      </c>
    </row>
    <row r="6" spans="1:2" x14ac:dyDescent="0.25">
      <c r="A6" s="69">
        <f t="shared" si="0"/>
        <v>5</v>
      </c>
      <c r="B6" s="69" t="s">
        <v>286</v>
      </c>
    </row>
    <row r="7" spans="1:2" x14ac:dyDescent="0.25">
      <c r="A7" s="69">
        <f t="shared" si="0"/>
        <v>6</v>
      </c>
      <c r="B7" s="69" t="s">
        <v>286</v>
      </c>
    </row>
    <row r="8" spans="1:2" x14ac:dyDescent="0.25">
      <c r="A8" s="69">
        <f t="shared" si="0"/>
        <v>7</v>
      </c>
      <c r="B8" s="69" t="s">
        <v>286</v>
      </c>
    </row>
    <row r="9" spans="1:2" x14ac:dyDescent="0.25">
      <c r="A9" s="69">
        <f t="shared" si="0"/>
        <v>8</v>
      </c>
      <c r="B9" s="69" t="s">
        <v>286</v>
      </c>
    </row>
    <row r="10" spans="1:2" x14ac:dyDescent="0.25">
      <c r="A10" s="69">
        <f t="shared" si="0"/>
        <v>9</v>
      </c>
      <c r="B10" s="69" t="s">
        <v>286</v>
      </c>
    </row>
    <row r="11" spans="1:2" x14ac:dyDescent="0.25">
      <c r="A11" s="69">
        <f t="shared" si="0"/>
        <v>10</v>
      </c>
      <c r="B11" s="69" t="s">
        <v>286</v>
      </c>
    </row>
    <row r="12" spans="1:2" x14ac:dyDescent="0.25">
      <c r="A12" s="69">
        <f t="shared" si="0"/>
        <v>11</v>
      </c>
      <c r="B12" s="69" t="s">
        <v>286</v>
      </c>
    </row>
    <row r="13" spans="1:2" x14ac:dyDescent="0.25">
      <c r="A13" s="69">
        <f t="shared" si="0"/>
        <v>12</v>
      </c>
      <c r="B13" s="69" t="s">
        <v>286</v>
      </c>
    </row>
    <row r="14" spans="1:2" x14ac:dyDescent="0.25">
      <c r="A14" s="69">
        <f t="shared" si="0"/>
        <v>13</v>
      </c>
      <c r="B14" s="69" t="s">
        <v>286</v>
      </c>
    </row>
    <row r="15" spans="1:2" x14ac:dyDescent="0.25">
      <c r="A15" s="69">
        <f t="shared" si="0"/>
        <v>14</v>
      </c>
      <c r="B15" s="69" t="s">
        <v>286</v>
      </c>
    </row>
    <row r="16" spans="1:2" x14ac:dyDescent="0.25">
      <c r="A16" s="69">
        <f t="shared" si="0"/>
        <v>15</v>
      </c>
      <c r="B16" s="69" t="s">
        <v>286</v>
      </c>
    </row>
    <row r="17" spans="1:2" x14ac:dyDescent="0.25">
      <c r="A17" s="69">
        <f t="shared" si="0"/>
        <v>16</v>
      </c>
      <c r="B17" s="69" t="s">
        <v>286</v>
      </c>
    </row>
    <row r="18" spans="1:2" x14ac:dyDescent="0.25">
      <c r="A18" s="69">
        <f t="shared" si="0"/>
        <v>17</v>
      </c>
      <c r="B18" s="69" t="s">
        <v>286</v>
      </c>
    </row>
    <row r="19" spans="1:2" x14ac:dyDescent="0.25">
      <c r="A19" s="69">
        <f t="shared" si="0"/>
        <v>18</v>
      </c>
      <c r="B19" s="69" t="s">
        <v>286</v>
      </c>
    </row>
    <row r="20" spans="1:2" x14ac:dyDescent="0.25">
      <c r="A20" s="69">
        <f t="shared" si="0"/>
        <v>19</v>
      </c>
      <c r="B20" s="69" t="s">
        <v>286</v>
      </c>
    </row>
    <row r="21" spans="1:2" x14ac:dyDescent="0.25">
      <c r="A21" s="69">
        <f t="shared" si="0"/>
        <v>20</v>
      </c>
      <c r="B21" s="69" t="s">
        <v>286</v>
      </c>
    </row>
    <row r="22" spans="1:2" x14ac:dyDescent="0.25">
      <c r="A22" s="69">
        <f t="shared" si="0"/>
        <v>21</v>
      </c>
      <c r="B22" s="69" t="s">
        <v>286</v>
      </c>
    </row>
    <row r="23" spans="1:2" x14ac:dyDescent="0.25">
      <c r="A23" s="69">
        <f t="shared" si="0"/>
        <v>22</v>
      </c>
      <c r="B23" s="69" t="s">
        <v>286</v>
      </c>
    </row>
    <row r="24" spans="1:2" x14ac:dyDescent="0.25">
      <c r="A24" s="69">
        <f t="shared" si="0"/>
        <v>23</v>
      </c>
      <c r="B24" s="69" t="s">
        <v>286</v>
      </c>
    </row>
    <row r="25" spans="1:2" x14ac:dyDescent="0.25">
      <c r="A25" s="69">
        <f t="shared" si="0"/>
        <v>24</v>
      </c>
      <c r="B25" s="69" t="s">
        <v>286</v>
      </c>
    </row>
    <row r="26" spans="1:2" x14ac:dyDescent="0.25">
      <c r="A26" s="69">
        <f t="shared" si="0"/>
        <v>25</v>
      </c>
      <c r="B26" s="69" t="s">
        <v>286</v>
      </c>
    </row>
    <row r="27" spans="1:2" x14ac:dyDescent="0.25">
      <c r="A27" s="69">
        <f t="shared" si="0"/>
        <v>26</v>
      </c>
      <c r="B27" s="69" t="s">
        <v>286</v>
      </c>
    </row>
    <row r="28" spans="1:2" x14ac:dyDescent="0.25">
      <c r="A28" s="69">
        <f t="shared" si="0"/>
        <v>27</v>
      </c>
      <c r="B28" s="69" t="s">
        <v>286</v>
      </c>
    </row>
    <row r="29" spans="1:2" x14ac:dyDescent="0.25">
      <c r="A29" s="69">
        <f t="shared" si="0"/>
        <v>28</v>
      </c>
      <c r="B29" s="69" t="s">
        <v>286</v>
      </c>
    </row>
    <row r="30" spans="1:2" x14ac:dyDescent="0.25">
      <c r="A30" s="69">
        <f t="shared" si="0"/>
        <v>29</v>
      </c>
      <c r="B30" s="69" t="s">
        <v>286</v>
      </c>
    </row>
    <row r="31" spans="1:2" x14ac:dyDescent="0.25">
      <c r="A31" s="69">
        <f t="shared" si="0"/>
        <v>30</v>
      </c>
      <c r="B31" s="69" t="s">
        <v>286</v>
      </c>
    </row>
    <row r="32" spans="1:2" x14ac:dyDescent="0.25">
      <c r="A32" s="69">
        <f t="shared" si="0"/>
        <v>31</v>
      </c>
      <c r="B32" s="69" t="s">
        <v>286</v>
      </c>
    </row>
    <row r="33" spans="1:2" x14ac:dyDescent="0.25">
      <c r="A33" s="69">
        <f t="shared" si="0"/>
        <v>32</v>
      </c>
      <c r="B33" s="69" t="s">
        <v>286</v>
      </c>
    </row>
    <row r="34" spans="1:2" x14ac:dyDescent="0.25">
      <c r="A34" s="69">
        <f t="shared" si="0"/>
        <v>33</v>
      </c>
      <c r="B34" s="69" t="s">
        <v>286</v>
      </c>
    </row>
    <row r="35" spans="1:2" x14ac:dyDescent="0.25">
      <c r="A35" s="69">
        <f t="shared" si="0"/>
        <v>34</v>
      </c>
      <c r="B35" s="69" t="s">
        <v>286</v>
      </c>
    </row>
    <row r="36" spans="1:2" x14ac:dyDescent="0.25">
      <c r="A36" s="69">
        <f t="shared" si="0"/>
        <v>35</v>
      </c>
      <c r="B36" s="69" t="s">
        <v>286</v>
      </c>
    </row>
    <row r="37" spans="1:2" x14ac:dyDescent="0.25">
      <c r="A37" s="69">
        <f t="shared" si="0"/>
        <v>36</v>
      </c>
      <c r="B37" s="69" t="s">
        <v>286</v>
      </c>
    </row>
    <row r="38" spans="1:2" x14ac:dyDescent="0.25">
      <c r="A38" s="69">
        <f t="shared" si="0"/>
        <v>37</v>
      </c>
      <c r="B38" s="69" t="s">
        <v>286</v>
      </c>
    </row>
    <row r="39" spans="1:2" x14ac:dyDescent="0.25">
      <c r="A39" s="69">
        <f t="shared" si="0"/>
        <v>38</v>
      </c>
      <c r="B39" s="69" t="s">
        <v>286</v>
      </c>
    </row>
    <row r="40" spans="1:2" x14ac:dyDescent="0.25">
      <c r="A40" s="69">
        <f t="shared" si="0"/>
        <v>39</v>
      </c>
      <c r="B40" s="69" t="s">
        <v>286</v>
      </c>
    </row>
    <row r="41" spans="1:2" x14ac:dyDescent="0.25">
      <c r="A41" s="69">
        <f t="shared" si="0"/>
        <v>40</v>
      </c>
      <c r="B41" s="69" t="s">
        <v>286</v>
      </c>
    </row>
    <row r="42" spans="1:2" x14ac:dyDescent="0.25">
      <c r="A42" s="69">
        <f t="shared" si="0"/>
        <v>41</v>
      </c>
      <c r="B42" s="69" t="s">
        <v>286</v>
      </c>
    </row>
    <row r="43" spans="1:2" x14ac:dyDescent="0.25">
      <c r="A43" s="69">
        <f t="shared" si="0"/>
        <v>42</v>
      </c>
      <c r="B43" s="69" t="s">
        <v>286</v>
      </c>
    </row>
    <row r="44" spans="1:2" x14ac:dyDescent="0.25">
      <c r="A44" s="69">
        <f t="shared" si="0"/>
        <v>43</v>
      </c>
      <c r="B44" s="69" t="s">
        <v>286</v>
      </c>
    </row>
    <row r="45" spans="1:2" x14ac:dyDescent="0.25">
      <c r="A45" s="69">
        <f t="shared" si="0"/>
        <v>44</v>
      </c>
      <c r="B45" s="69" t="s">
        <v>286</v>
      </c>
    </row>
    <row r="46" spans="1:2" x14ac:dyDescent="0.25">
      <c r="A46" s="69">
        <f t="shared" si="0"/>
        <v>45</v>
      </c>
      <c r="B46" s="69" t="s">
        <v>286</v>
      </c>
    </row>
    <row r="47" spans="1:2" x14ac:dyDescent="0.25">
      <c r="A47" s="69">
        <f t="shared" si="0"/>
        <v>46</v>
      </c>
      <c r="B47" s="69" t="s">
        <v>286</v>
      </c>
    </row>
    <row r="48" spans="1:2" x14ac:dyDescent="0.25">
      <c r="A48" s="69">
        <f t="shared" si="0"/>
        <v>47</v>
      </c>
      <c r="B48" s="69" t="s">
        <v>286</v>
      </c>
    </row>
    <row r="49" spans="1:2" x14ac:dyDescent="0.25">
      <c r="A49" s="69">
        <f t="shared" si="0"/>
        <v>48</v>
      </c>
      <c r="B49" s="69" t="s">
        <v>286</v>
      </c>
    </row>
    <row r="50" spans="1:2" x14ac:dyDescent="0.25">
      <c r="A50" s="69">
        <f t="shared" si="0"/>
        <v>49</v>
      </c>
      <c r="B50" s="69" t="s">
        <v>286</v>
      </c>
    </row>
    <row r="51" spans="1:2" x14ac:dyDescent="0.25">
      <c r="A51" s="69">
        <f t="shared" si="0"/>
        <v>50</v>
      </c>
      <c r="B51" s="69" t="s">
        <v>286</v>
      </c>
    </row>
    <row r="52" spans="1:2" x14ac:dyDescent="0.25">
      <c r="A52" s="69">
        <f t="shared" si="0"/>
        <v>51</v>
      </c>
      <c r="B52" s="69" t="s">
        <v>286</v>
      </c>
    </row>
    <row r="53" spans="1:2" x14ac:dyDescent="0.25">
      <c r="A53" s="69">
        <f t="shared" si="0"/>
        <v>52</v>
      </c>
      <c r="B53" s="69" t="s">
        <v>286</v>
      </c>
    </row>
    <row r="54" spans="1:2" x14ac:dyDescent="0.25">
      <c r="A54" s="69">
        <f t="shared" si="0"/>
        <v>53</v>
      </c>
      <c r="B54" s="69" t="s">
        <v>286</v>
      </c>
    </row>
    <row r="55" spans="1:2" x14ac:dyDescent="0.25">
      <c r="A55" s="69">
        <f t="shared" si="0"/>
        <v>54</v>
      </c>
      <c r="B55" s="69" t="s">
        <v>286</v>
      </c>
    </row>
    <row r="56" spans="1:2" x14ac:dyDescent="0.25">
      <c r="A56" s="69">
        <f t="shared" si="0"/>
        <v>55</v>
      </c>
      <c r="B56" s="69" t="s">
        <v>286</v>
      </c>
    </row>
    <row r="57" spans="1:2" x14ac:dyDescent="0.25">
      <c r="A57" s="69">
        <f t="shared" si="0"/>
        <v>56</v>
      </c>
      <c r="B57" s="69" t="s">
        <v>286</v>
      </c>
    </row>
    <row r="58" spans="1:2" x14ac:dyDescent="0.25">
      <c r="A58" s="69">
        <f t="shared" si="0"/>
        <v>57</v>
      </c>
      <c r="B58" s="69" t="s">
        <v>286</v>
      </c>
    </row>
    <row r="59" spans="1:2" x14ac:dyDescent="0.25">
      <c r="A59" s="69">
        <f t="shared" si="0"/>
        <v>58</v>
      </c>
      <c r="B59" s="69" t="s">
        <v>286</v>
      </c>
    </row>
    <row r="60" spans="1:2" x14ac:dyDescent="0.25">
      <c r="A60" s="69">
        <f t="shared" si="0"/>
        <v>59</v>
      </c>
      <c r="B60" s="69" t="s">
        <v>286</v>
      </c>
    </row>
    <row r="61" spans="1:2" x14ac:dyDescent="0.25">
      <c r="A61" s="69">
        <f t="shared" si="0"/>
        <v>60</v>
      </c>
      <c r="B61" s="69" t="s">
        <v>286</v>
      </c>
    </row>
    <row r="62" spans="1:2" x14ac:dyDescent="0.25">
      <c r="A62" s="69">
        <f t="shared" si="0"/>
        <v>61</v>
      </c>
      <c r="B62" s="69" t="s">
        <v>286</v>
      </c>
    </row>
    <row r="63" spans="1:2" x14ac:dyDescent="0.25">
      <c r="A63" s="69">
        <f t="shared" si="0"/>
        <v>62</v>
      </c>
      <c r="B63" s="69" t="s">
        <v>286</v>
      </c>
    </row>
    <row r="64" spans="1:2" x14ac:dyDescent="0.25">
      <c r="A64" s="69">
        <f t="shared" si="0"/>
        <v>63</v>
      </c>
      <c r="B64" s="69" t="s">
        <v>286</v>
      </c>
    </row>
    <row r="65" spans="1:2" x14ac:dyDescent="0.25">
      <c r="A65" s="69">
        <f t="shared" si="0"/>
        <v>64</v>
      </c>
      <c r="B65" s="69" t="s">
        <v>286</v>
      </c>
    </row>
    <row r="66" spans="1:2" x14ac:dyDescent="0.25">
      <c r="A66" s="69">
        <f t="shared" si="0"/>
        <v>65</v>
      </c>
      <c r="B66" s="69" t="s">
        <v>286</v>
      </c>
    </row>
    <row r="67" spans="1:2" x14ac:dyDescent="0.25">
      <c r="A67" s="69">
        <f t="shared" si="0"/>
        <v>66</v>
      </c>
      <c r="B67" s="69" t="s">
        <v>286</v>
      </c>
    </row>
    <row r="68" spans="1:2" x14ac:dyDescent="0.25">
      <c r="A68" s="69">
        <f t="shared" ref="A68:A90" si="1">A67+1</f>
        <v>67</v>
      </c>
      <c r="B68" s="69" t="s">
        <v>286</v>
      </c>
    </row>
    <row r="69" spans="1:2" x14ac:dyDescent="0.25">
      <c r="A69" s="69">
        <f t="shared" si="1"/>
        <v>68</v>
      </c>
      <c r="B69" s="69" t="s">
        <v>286</v>
      </c>
    </row>
    <row r="70" spans="1:2" x14ac:dyDescent="0.25">
      <c r="A70" s="69">
        <f t="shared" si="1"/>
        <v>69</v>
      </c>
      <c r="B70" s="69" t="s">
        <v>286</v>
      </c>
    </row>
    <row r="71" spans="1:2" x14ac:dyDescent="0.25">
      <c r="A71" s="69">
        <f t="shared" si="1"/>
        <v>70</v>
      </c>
      <c r="B71" s="69" t="s">
        <v>286</v>
      </c>
    </row>
    <row r="72" spans="1:2" x14ac:dyDescent="0.25">
      <c r="A72" s="69">
        <f t="shared" si="1"/>
        <v>71</v>
      </c>
      <c r="B72" s="69" t="s">
        <v>286</v>
      </c>
    </row>
    <row r="73" spans="1:2" x14ac:dyDescent="0.25">
      <c r="A73" s="69">
        <f t="shared" si="1"/>
        <v>72</v>
      </c>
      <c r="B73" s="69" t="s">
        <v>286</v>
      </c>
    </row>
    <row r="74" spans="1:2" x14ac:dyDescent="0.25">
      <c r="A74" s="69">
        <f t="shared" si="1"/>
        <v>73</v>
      </c>
      <c r="B74" s="69" t="s">
        <v>286</v>
      </c>
    </row>
    <row r="75" spans="1:2" x14ac:dyDescent="0.25">
      <c r="A75" s="69">
        <f t="shared" si="1"/>
        <v>74</v>
      </c>
      <c r="B75" s="69" t="s">
        <v>286</v>
      </c>
    </row>
    <row r="76" spans="1:2" x14ac:dyDescent="0.25">
      <c r="A76" s="69">
        <f t="shared" si="1"/>
        <v>75</v>
      </c>
      <c r="B76" s="69" t="s">
        <v>286</v>
      </c>
    </row>
    <row r="77" spans="1:2" x14ac:dyDescent="0.25">
      <c r="A77" s="69">
        <f t="shared" si="1"/>
        <v>76</v>
      </c>
      <c r="B77" s="69" t="s">
        <v>286</v>
      </c>
    </row>
    <row r="78" spans="1:2" x14ac:dyDescent="0.25">
      <c r="A78" s="69">
        <f t="shared" si="1"/>
        <v>77</v>
      </c>
      <c r="B78" s="69" t="s">
        <v>286</v>
      </c>
    </row>
    <row r="79" spans="1:2" x14ac:dyDescent="0.25">
      <c r="A79" s="69">
        <f t="shared" si="1"/>
        <v>78</v>
      </c>
      <c r="B79" s="69" t="s">
        <v>286</v>
      </c>
    </row>
    <row r="80" spans="1:2" x14ac:dyDescent="0.25">
      <c r="A80" s="69">
        <f t="shared" si="1"/>
        <v>79</v>
      </c>
      <c r="B80" s="69" t="s">
        <v>286</v>
      </c>
    </row>
    <row r="81" spans="1:2" x14ac:dyDescent="0.25">
      <c r="A81" s="69">
        <f t="shared" si="1"/>
        <v>80</v>
      </c>
      <c r="B81" s="69" t="s">
        <v>286</v>
      </c>
    </row>
    <row r="82" spans="1:2" x14ac:dyDescent="0.25">
      <c r="A82" s="69">
        <f t="shared" si="1"/>
        <v>81</v>
      </c>
      <c r="B82" s="69" t="s">
        <v>286</v>
      </c>
    </row>
    <row r="83" spans="1:2" x14ac:dyDescent="0.25">
      <c r="A83" s="69">
        <f t="shared" si="1"/>
        <v>82</v>
      </c>
      <c r="B83" s="69" t="s">
        <v>286</v>
      </c>
    </row>
    <row r="84" spans="1:2" x14ac:dyDescent="0.25">
      <c r="A84" s="69">
        <f t="shared" si="1"/>
        <v>83</v>
      </c>
      <c r="B84" s="69" t="s">
        <v>286</v>
      </c>
    </row>
    <row r="85" spans="1:2" x14ac:dyDescent="0.25">
      <c r="A85" s="69">
        <f t="shared" si="1"/>
        <v>84</v>
      </c>
      <c r="B85" s="69" t="s">
        <v>286</v>
      </c>
    </row>
    <row r="86" spans="1:2" x14ac:dyDescent="0.25">
      <c r="A86" s="69">
        <f t="shared" si="1"/>
        <v>85</v>
      </c>
      <c r="B86" s="69" t="s">
        <v>286</v>
      </c>
    </row>
    <row r="87" spans="1:2" x14ac:dyDescent="0.25">
      <c r="A87" s="69">
        <f t="shared" si="1"/>
        <v>86</v>
      </c>
      <c r="B87" s="69" t="s">
        <v>286</v>
      </c>
    </row>
    <row r="88" spans="1:2" x14ac:dyDescent="0.25">
      <c r="A88" s="69">
        <f t="shared" si="1"/>
        <v>87</v>
      </c>
      <c r="B88" s="69" t="s">
        <v>286</v>
      </c>
    </row>
    <row r="89" spans="1:2" x14ac:dyDescent="0.25">
      <c r="A89" s="69">
        <f t="shared" si="1"/>
        <v>88</v>
      </c>
      <c r="B89" s="69" t="s">
        <v>286</v>
      </c>
    </row>
    <row r="90" spans="1:2" x14ac:dyDescent="0.25">
      <c r="A90" s="69">
        <f t="shared" si="1"/>
        <v>89</v>
      </c>
      <c r="B90" s="69" t="s">
        <v>286</v>
      </c>
    </row>
    <row r="91" spans="1:2" x14ac:dyDescent="0.25">
      <c r="A91" s="69">
        <f>A90+1</f>
        <v>90</v>
      </c>
      <c r="B91" s="69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F648-CE5D-4816-AFB9-5F2084788C69}">
  <dimension ref="A1:U111"/>
  <sheetViews>
    <sheetView topLeftCell="A38" workbookViewId="0">
      <selection activeCell="C46" sqref="C46"/>
    </sheetView>
  </sheetViews>
  <sheetFormatPr defaultRowHeight="15" x14ac:dyDescent="0.25"/>
  <cols>
    <col min="2" max="2" width="42.140625" customWidth="1"/>
    <col min="3" max="3" width="69.28515625" customWidth="1"/>
    <col min="4" max="4" width="16.42578125" customWidth="1"/>
    <col min="15" max="15" width="19" customWidth="1"/>
    <col min="21" max="21" width="36.42578125" customWidth="1"/>
  </cols>
  <sheetData>
    <row r="1" spans="1:19" ht="64.5" thickBot="1" x14ac:dyDescent="0.3">
      <c r="A1" s="22" t="s">
        <v>120</v>
      </c>
      <c r="B1" s="23" t="s">
        <v>121</v>
      </c>
      <c r="C1" s="23" t="s">
        <v>122</v>
      </c>
      <c r="D1" s="23" t="s">
        <v>123</v>
      </c>
      <c r="E1" s="23" t="s">
        <v>124</v>
      </c>
      <c r="F1" s="23" t="s">
        <v>125</v>
      </c>
      <c r="G1" s="23" t="s">
        <v>0</v>
      </c>
      <c r="H1" s="23" t="s">
        <v>8</v>
      </c>
      <c r="I1" s="23" t="s">
        <v>126</v>
      </c>
      <c r="J1" s="23" t="s">
        <v>127</v>
      </c>
      <c r="K1" s="23" t="s">
        <v>128</v>
      </c>
      <c r="L1" s="23" t="s">
        <v>129</v>
      </c>
      <c r="M1" s="23" t="s">
        <v>130</v>
      </c>
      <c r="N1" s="23" t="s">
        <v>131</v>
      </c>
      <c r="O1" s="23" t="s">
        <v>132</v>
      </c>
      <c r="P1" s="23" t="s">
        <v>133</v>
      </c>
      <c r="Q1" s="23" t="s">
        <v>134</v>
      </c>
      <c r="R1" s="23" t="s">
        <v>135</v>
      </c>
      <c r="S1" s="24" t="s">
        <v>136</v>
      </c>
    </row>
    <row r="2" spans="1:19" ht="26.25" thickBot="1" x14ac:dyDescent="0.3">
      <c r="A2" s="31">
        <v>1</v>
      </c>
      <c r="B2" s="32" t="s">
        <v>137</v>
      </c>
      <c r="C2" s="32">
        <v>101045556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2" t="s">
        <v>138</v>
      </c>
      <c r="P2" s="32" t="s">
        <v>139</v>
      </c>
      <c r="Q2" s="32" t="s">
        <v>140</v>
      </c>
      <c r="R2" s="33"/>
      <c r="S2" s="33"/>
    </row>
    <row r="3" spans="1:19" ht="51.75" thickBot="1" x14ac:dyDescent="0.3">
      <c r="A3" s="31">
        <v>2</v>
      </c>
      <c r="B3" s="32" t="s">
        <v>141</v>
      </c>
      <c r="C3" s="32">
        <v>101069072</v>
      </c>
      <c r="D3" s="34">
        <v>43941</v>
      </c>
      <c r="E3" s="32" t="s">
        <v>142</v>
      </c>
      <c r="F3" s="32" t="s">
        <v>143</v>
      </c>
      <c r="G3" s="32" t="s">
        <v>144</v>
      </c>
      <c r="H3" s="32" t="s">
        <v>145</v>
      </c>
      <c r="I3" s="32" t="s">
        <v>146</v>
      </c>
      <c r="J3" s="32" t="s">
        <v>24</v>
      </c>
      <c r="K3" s="32" t="s">
        <v>147</v>
      </c>
      <c r="L3" s="32" t="s">
        <v>148</v>
      </c>
      <c r="M3" s="35"/>
      <c r="N3" s="35"/>
      <c r="O3" s="32" t="s">
        <v>138</v>
      </c>
      <c r="P3" s="32" t="s">
        <v>139</v>
      </c>
      <c r="Q3" s="32" t="s">
        <v>140</v>
      </c>
      <c r="R3" s="33"/>
      <c r="S3" s="33"/>
    </row>
    <row r="4" spans="1:19" ht="26.25" thickBot="1" x14ac:dyDescent="0.3">
      <c r="A4" s="31">
        <v>3</v>
      </c>
      <c r="B4" s="32" t="s">
        <v>137</v>
      </c>
      <c r="C4" s="32">
        <v>101045552</v>
      </c>
      <c r="D4" s="36">
        <v>18</v>
      </c>
      <c r="E4" s="35"/>
      <c r="F4" s="32">
        <v>17</v>
      </c>
      <c r="G4" s="37" t="s">
        <v>149</v>
      </c>
      <c r="H4" s="32" t="s">
        <v>46</v>
      </c>
      <c r="I4" s="35"/>
      <c r="J4" s="35"/>
      <c r="K4" s="32">
        <v>250</v>
      </c>
      <c r="L4" s="32">
        <v>250</v>
      </c>
      <c r="M4" s="35"/>
      <c r="N4" s="35"/>
      <c r="O4" s="32" t="s">
        <v>138</v>
      </c>
      <c r="P4" s="32" t="s">
        <v>139</v>
      </c>
      <c r="Q4" s="32" t="s">
        <v>140</v>
      </c>
      <c r="R4" s="33"/>
      <c r="S4" s="33"/>
    </row>
    <row r="5" spans="1:19" ht="26.25" thickBot="1" x14ac:dyDescent="0.3">
      <c r="A5" s="31">
        <v>4</v>
      </c>
      <c r="B5" s="32" t="s">
        <v>137</v>
      </c>
      <c r="C5" s="32">
        <v>101045557</v>
      </c>
      <c r="D5" s="36">
        <v>18</v>
      </c>
      <c r="E5" s="35"/>
      <c r="F5" s="32">
        <v>17</v>
      </c>
      <c r="G5" s="37" t="s">
        <v>149</v>
      </c>
      <c r="H5" s="32" t="s">
        <v>46</v>
      </c>
      <c r="I5" s="35"/>
      <c r="J5" s="35"/>
      <c r="K5" s="32">
        <v>250</v>
      </c>
      <c r="L5" s="32">
        <v>250</v>
      </c>
      <c r="M5" s="35"/>
      <c r="N5" s="35"/>
      <c r="O5" s="32" t="s">
        <v>138</v>
      </c>
      <c r="P5" s="32" t="s">
        <v>139</v>
      </c>
      <c r="Q5" s="32" t="s">
        <v>140</v>
      </c>
      <c r="R5" s="33"/>
      <c r="S5" s="33"/>
    </row>
    <row r="6" spans="1:19" ht="26.25" thickBot="1" x14ac:dyDescent="0.3">
      <c r="A6" s="31">
        <v>5</v>
      </c>
      <c r="B6" s="32" t="s">
        <v>137</v>
      </c>
      <c r="C6" s="32">
        <v>101045554</v>
      </c>
      <c r="D6" s="38">
        <v>18</v>
      </c>
      <c r="E6" s="35"/>
      <c r="F6" s="32">
        <v>17</v>
      </c>
      <c r="G6" s="37" t="s">
        <v>149</v>
      </c>
      <c r="H6" s="32" t="s">
        <v>46</v>
      </c>
      <c r="I6" s="35"/>
      <c r="J6" s="35"/>
      <c r="K6" s="32">
        <v>250</v>
      </c>
      <c r="L6" s="32">
        <v>250</v>
      </c>
      <c r="M6" s="35"/>
      <c r="N6" s="35"/>
      <c r="O6" s="32" t="s">
        <v>138</v>
      </c>
      <c r="P6" s="32" t="s">
        <v>139</v>
      </c>
      <c r="Q6" s="32" t="s">
        <v>140</v>
      </c>
      <c r="R6" s="33"/>
      <c r="S6" s="33"/>
    </row>
    <row r="7" spans="1:19" ht="39" thickBot="1" x14ac:dyDescent="0.3">
      <c r="A7" s="31">
        <v>6</v>
      </c>
      <c r="B7" s="32" t="s">
        <v>150</v>
      </c>
      <c r="C7" s="39">
        <v>101044729</v>
      </c>
      <c r="D7" s="40">
        <v>43117</v>
      </c>
      <c r="E7" s="32" t="s">
        <v>151</v>
      </c>
      <c r="F7" s="32" t="s">
        <v>143</v>
      </c>
      <c r="G7" s="32" t="s">
        <v>152</v>
      </c>
      <c r="H7" s="32" t="s">
        <v>153</v>
      </c>
      <c r="I7" s="32" t="s">
        <v>146</v>
      </c>
      <c r="J7" s="32" t="s">
        <v>52</v>
      </c>
      <c r="K7" s="32" t="s">
        <v>147</v>
      </c>
      <c r="L7" s="32" t="s">
        <v>148</v>
      </c>
      <c r="M7" s="35"/>
      <c r="N7" s="35"/>
      <c r="O7" s="32" t="s">
        <v>138</v>
      </c>
      <c r="P7" s="32" t="s">
        <v>139</v>
      </c>
      <c r="Q7" s="32" t="s">
        <v>140</v>
      </c>
      <c r="R7" s="33"/>
      <c r="S7" s="33"/>
    </row>
    <row r="8" spans="1:19" ht="39" thickBot="1" x14ac:dyDescent="0.3">
      <c r="A8" s="31">
        <v>7</v>
      </c>
      <c r="B8" s="32" t="s">
        <v>150</v>
      </c>
      <c r="C8" s="39">
        <v>101044722</v>
      </c>
      <c r="D8" s="40">
        <v>43117</v>
      </c>
      <c r="E8" s="32" t="s">
        <v>151</v>
      </c>
      <c r="F8" s="32" t="s">
        <v>143</v>
      </c>
      <c r="G8" s="32" t="s">
        <v>152</v>
      </c>
      <c r="H8" s="32" t="s">
        <v>153</v>
      </c>
      <c r="I8" s="32" t="s">
        <v>146</v>
      </c>
      <c r="J8" s="32" t="s">
        <v>52</v>
      </c>
      <c r="K8" s="32" t="s">
        <v>147</v>
      </c>
      <c r="L8" s="32" t="s">
        <v>148</v>
      </c>
      <c r="M8" s="35"/>
      <c r="N8" s="35"/>
      <c r="O8" s="32" t="s">
        <v>138</v>
      </c>
      <c r="P8" s="32" t="s">
        <v>139</v>
      </c>
      <c r="Q8" s="32" t="s">
        <v>140</v>
      </c>
      <c r="R8" s="33"/>
      <c r="S8" s="33"/>
    </row>
    <row r="9" spans="1:19" ht="39" thickBot="1" x14ac:dyDescent="0.3">
      <c r="A9" s="31">
        <v>8</v>
      </c>
      <c r="B9" s="32" t="s">
        <v>150</v>
      </c>
      <c r="C9" s="39">
        <v>101044735</v>
      </c>
      <c r="D9" s="40">
        <v>43117</v>
      </c>
      <c r="E9" s="32" t="s">
        <v>151</v>
      </c>
      <c r="F9" s="32" t="s">
        <v>143</v>
      </c>
      <c r="G9" s="32" t="s">
        <v>152</v>
      </c>
      <c r="H9" s="32" t="s">
        <v>153</v>
      </c>
      <c r="I9" s="32" t="s">
        <v>146</v>
      </c>
      <c r="J9" s="32" t="s">
        <v>52</v>
      </c>
      <c r="K9" s="32" t="s">
        <v>147</v>
      </c>
      <c r="L9" s="32" t="s">
        <v>148</v>
      </c>
      <c r="M9" s="35"/>
      <c r="N9" s="35"/>
      <c r="O9" s="32" t="s">
        <v>138</v>
      </c>
      <c r="P9" s="32" t="s">
        <v>139</v>
      </c>
      <c r="Q9" s="32" t="s">
        <v>140</v>
      </c>
      <c r="R9" s="33"/>
      <c r="S9" s="33"/>
    </row>
    <row r="10" spans="1:19" ht="39" thickBot="1" x14ac:dyDescent="0.3">
      <c r="A10" s="31">
        <v>9</v>
      </c>
      <c r="B10" s="32" t="s">
        <v>150</v>
      </c>
      <c r="C10" s="39">
        <v>101044725</v>
      </c>
      <c r="D10" s="40">
        <v>43117</v>
      </c>
      <c r="E10" s="32" t="s">
        <v>151</v>
      </c>
      <c r="F10" s="32" t="s">
        <v>143</v>
      </c>
      <c r="G10" s="32" t="s">
        <v>152</v>
      </c>
      <c r="H10" s="32" t="s">
        <v>153</v>
      </c>
      <c r="I10" s="32" t="s">
        <v>146</v>
      </c>
      <c r="J10" s="32" t="s">
        <v>52</v>
      </c>
      <c r="K10" s="32" t="s">
        <v>147</v>
      </c>
      <c r="L10" s="32" t="s">
        <v>148</v>
      </c>
      <c r="M10" s="35"/>
      <c r="N10" s="35"/>
      <c r="O10" s="32" t="s">
        <v>138</v>
      </c>
      <c r="P10" s="32" t="s">
        <v>139</v>
      </c>
      <c r="Q10" s="32" t="s">
        <v>140</v>
      </c>
      <c r="R10" s="33"/>
      <c r="S10" s="33"/>
    </row>
    <row r="11" spans="1:19" ht="39" thickBot="1" x14ac:dyDescent="0.3">
      <c r="A11" s="31">
        <v>10</v>
      </c>
      <c r="B11" s="32" t="s">
        <v>150</v>
      </c>
      <c r="C11" s="39">
        <v>101044738</v>
      </c>
      <c r="D11" s="40">
        <v>43117</v>
      </c>
      <c r="E11" s="32" t="s">
        <v>151</v>
      </c>
      <c r="F11" s="32" t="s">
        <v>143</v>
      </c>
      <c r="G11" s="32" t="s">
        <v>152</v>
      </c>
      <c r="H11" s="32" t="s">
        <v>153</v>
      </c>
      <c r="I11" s="32" t="s">
        <v>146</v>
      </c>
      <c r="J11" s="32" t="s">
        <v>52</v>
      </c>
      <c r="K11" s="32" t="s">
        <v>147</v>
      </c>
      <c r="L11" s="32" t="s">
        <v>148</v>
      </c>
      <c r="M11" s="35"/>
      <c r="N11" s="35"/>
      <c r="O11" s="32" t="s">
        <v>138</v>
      </c>
      <c r="P11" s="32" t="s">
        <v>139</v>
      </c>
      <c r="Q11" s="32" t="s">
        <v>140</v>
      </c>
      <c r="R11" s="33"/>
      <c r="S11" s="33"/>
    </row>
    <row r="12" spans="1:19" ht="39" thickBot="1" x14ac:dyDescent="0.3">
      <c r="A12" s="31">
        <v>11</v>
      </c>
      <c r="B12" s="32" t="s">
        <v>150</v>
      </c>
      <c r="C12" s="39">
        <v>101044726</v>
      </c>
      <c r="D12" s="40">
        <v>43117</v>
      </c>
      <c r="E12" s="32" t="s">
        <v>151</v>
      </c>
      <c r="F12" s="32" t="s">
        <v>143</v>
      </c>
      <c r="G12" s="32" t="s">
        <v>152</v>
      </c>
      <c r="H12" s="32" t="s">
        <v>153</v>
      </c>
      <c r="I12" s="32" t="s">
        <v>146</v>
      </c>
      <c r="J12" s="32" t="s">
        <v>52</v>
      </c>
      <c r="K12" s="32" t="s">
        <v>147</v>
      </c>
      <c r="L12" s="32" t="s">
        <v>148</v>
      </c>
      <c r="M12" s="35"/>
      <c r="N12" s="35"/>
      <c r="O12" s="32" t="s">
        <v>138</v>
      </c>
      <c r="P12" s="32" t="s">
        <v>139</v>
      </c>
      <c r="Q12" s="32" t="s">
        <v>140</v>
      </c>
      <c r="R12" s="33"/>
      <c r="S12" s="33"/>
    </row>
    <row r="13" spans="1:19" ht="39" thickBot="1" x14ac:dyDescent="0.3">
      <c r="A13" s="31">
        <v>12</v>
      </c>
      <c r="B13" s="32" t="s">
        <v>150</v>
      </c>
      <c r="C13" s="39">
        <v>101044740</v>
      </c>
      <c r="D13" s="40">
        <v>43117</v>
      </c>
      <c r="E13" s="32" t="s">
        <v>151</v>
      </c>
      <c r="F13" s="32" t="s">
        <v>143</v>
      </c>
      <c r="G13" s="32" t="s">
        <v>152</v>
      </c>
      <c r="H13" s="32" t="s">
        <v>153</v>
      </c>
      <c r="I13" s="32" t="s">
        <v>146</v>
      </c>
      <c r="J13" s="32" t="s">
        <v>52</v>
      </c>
      <c r="K13" s="32" t="s">
        <v>147</v>
      </c>
      <c r="L13" s="32" t="s">
        <v>148</v>
      </c>
      <c r="M13" s="35"/>
      <c r="N13" s="35"/>
      <c r="O13" s="32" t="s">
        <v>138</v>
      </c>
      <c r="P13" s="32" t="s">
        <v>139</v>
      </c>
      <c r="Q13" s="32" t="s">
        <v>140</v>
      </c>
      <c r="R13" s="33"/>
      <c r="S13" s="33"/>
    </row>
    <row r="14" spans="1:19" ht="39" thickBot="1" x14ac:dyDescent="0.3">
      <c r="A14" s="31">
        <v>13</v>
      </c>
      <c r="B14" s="32" t="s">
        <v>150</v>
      </c>
      <c r="C14" s="39">
        <v>101044727</v>
      </c>
      <c r="D14" s="40">
        <v>43117</v>
      </c>
      <c r="E14" s="32" t="s">
        <v>151</v>
      </c>
      <c r="F14" s="32" t="s">
        <v>143</v>
      </c>
      <c r="G14" s="32" t="s">
        <v>152</v>
      </c>
      <c r="H14" s="32" t="s">
        <v>153</v>
      </c>
      <c r="I14" s="32" t="s">
        <v>146</v>
      </c>
      <c r="J14" s="32" t="s">
        <v>52</v>
      </c>
      <c r="K14" s="32" t="s">
        <v>147</v>
      </c>
      <c r="L14" s="32" t="s">
        <v>148</v>
      </c>
      <c r="M14" s="35"/>
      <c r="N14" s="35"/>
      <c r="O14" s="32" t="s">
        <v>138</v>
      </c>
      <c r="P14" s="32" t="s">
        <v>139</v>
      </c>
      <c r="Q14" s="32" t="s">
        <v>140</v>
      </c>
      <c r="R14" s="33"/>
      <c r="S14" s="33"/>
    </row>
    <row r="15" spans="1:19" ht="51.75" thickBot="1" x14ac:dyDescent="0.3">
      <c r="A15" s="31">
        <v>14</v>
      </c>
      <c r="B15" s="32" t="s">
        <v>154</v>
      </c>
      <c r="C15" s="39">
        <v>101069178</v>
      </c>
      <c r="D15" s="40">
        <v>44530</v>
      </c>
      <c r="E15" s="32" t="s">
        <v>155</v>
      </c>
      <c r="F15" s="32" t="s">
        <v>143</v>
      </c>
      <c r="G15" s="32" t="s">
        <v>156</v>
      </c>
      <c r="H15" s="32" t="s">
        <v>157</v>
      </c>
      <c r="I15" s="32" t="s">
        <v>146</v>
      </c>
      <c r="J15" s="32" t="s">
        <v>64</v>
      </c>
      <c r="K15" s="32" t="s">
        <v>158</v>
      </c>
      <c r="L15" s="32" t="s">
        <v>159</v>
      </c>
      <c r="M15" s="35"/>
      <c r="N15" s="35"/>
      <c r="O15" s="32" t="s">
        <v>138</v>
      </c>
      <c r="P15" s="32" t="s">
        <v>160</v>
      </c>
      <c r="Q15" s="32" t="s">
        <v>140</v>
      </c>
      <c r="R15" s="33"/>
      <c r="S15" s="33"/>
    </row>
    <row r="16" spans="1:19" ht="51.75" thickBot="1" x14ac:dyDescent="0.3">
      <c r="A16" s="31">
        <v>15</v>
      </c>
      <c r="B16" s="32" t="s">
        <v>154</v>
      </c>
      <c r="C16" s="39">
        <v>101069176</v>
      </c>
      <c r="D16" s="40">
        <v>44530</v>
      </c>
      <c r="E16" s="32" t="s">
        <v>155</v>
      </c>
      <c r="F16" s="32" t="s">
        <v>143</v>
      </c>
      <c r="G16" s="32" t="s">
        <v>156</v>
      </c>
      <c r="H16" s="32" t="s">
        <v>157</v>
      </c>
      <c r="I16" s="32" t="s">
        <v>146</v>
      </c>
      <c r="J16" s="32" t="s">
        <v>64</v>
      </c>
      <c r="K16" s="32" t="s">
        <v>158</v>
      </c>
      <c r="L16" s="32" t="s">
        <v>159</v>
      </c>
      <c r="M16" s="35"/>
      <c r="N16" s="35"/>
      <c r="O16" s="32" t="s">
        <v>138</v>
      </c>
      <c r="P16" s="32" t="s">
        <v>160</v>
      </c>
      <c r="Q16" s="32" t="s">
        <v>140</v>
      </c>
      <c r="R16" s="33"/>
      <c r="S16" s="33"/>
    </row>
    <row r="17" spans="1:19" ht="51.75" thickBot="1" x14ac:dyDescent="0.3">
      <c r="A17" s="31">
        <v>16</v>
      </c>
      <c r="B17" s="32" t="s">
        <v>154</v>
      </c>
      <c r="C17" s="32">
        <v>101069182</v>
      </c>
      <c r="D17" s="34">
        <v>44530</v>
      </c>
      <c r="E17" s="32" t="s">
        <v>155</v>
      </c>
      <c r="F17" s="32" t="s">
        <v>143</v>
      </c>
      <c r="G17" s="32" t="s">
        <v>156</v>
      </c>
      <c r="H17" s="32" t="s">
        <v>157</v>
      </c>
      <c r="I17" s="32" t="s">
        <v>146</v>
      </c>
      <c r="J17" s="32" t="s">
        <v>64</v>
      </c>
      <c r="K17" s="32" t="s">
        <v>158</v>
      </c>
      <c r="L17" s="32" t="s">
        <v>159</v>
      </c>
      <c r="M17" s="35"/>
      <c r="N17" s="35"/>
      <c r="O17" s="32" t="s">
        <v>138</v>
      </c>
      <c r="P17" s="32" t="s">
        <v>160</v>
      </c>
      <c r="Q17" s="32" t="s">
        <v>140</v>
      </c>
      <c r="R17" s="33"/>
      <c r="S17" s="33"/>
    </row>
    <row r="18" spans="1:19" ht="51.75" thickBot="1" x14ac:dyDescent="0.3">
      <c r="A18" s="31">
        <v>17</v>
      </c>
      <c r="B18" s="32" t="s">
        <v>154</v>
      </c>
      <c r="C18" s="32">
        <v>101069177</v>
      </c>
      <c r="D18" s="34">
        <v>44530</v>
      </c>
      <c r="E18" s="32" t="s">
        <v>155</v>
      </c>
      <c r="F18" s="32" t="s">
        <v>143</v>
      </c>
      <c r="G18" s="32" t="s">
        <v>156</v>
      </c>
      <c r="H18" s="32" t="s">
        <v>157</v>
      </c>
      <c r="I18" s="32" t="s">
        <v>146</v>
      </c>
      <c r="J18" s="32" t="s">
        <v>64</v>
      </c>
      <c r="K18" s="32" t="s">
        <v>158</v>
      </c>
      <c r="L18" s="32" t="s">
        <v>159</v>
      </c>
      <c r="M18" s="35"/>
      <c r="N18" s="35"/>
      <c r="O18" s="32" t="s">
        <v>138</v>
      </c>
      <c r="P18" s="32" t="s">
        <v>160</v>
      </c>
      <c r="Q18" s="32" t="s">
        <v>140</v>
      </c>
      <c r="R18" s="33"/>
      <c r="S18" s="33"/>
    </row>
    <row r="19" spans="1:19" ht="51.75" thickBot="1" x14ac:dyDescent="0.3">
      <c r="A19" s="31">
        <v>18</v>
      </c>
      <c r="B19" s="32" t="s">
        <v>154</v>
      </c>
      <c r="C19" s="32">
        <v>101069186</v>
      </c>
      <c r="D19" s="34">
        <v>44530</v>
      </c>
      <c r="E19" s="32" t="s">
        <v>155</v>
      </c>
      <c r="F19" s="32" t="s">
        <v>143</v>
      </c>
      <c r="G19" s="32" t="s">
        <v>156</v>
      </c>
      <c r="H19" s="32" t="s">
        <v>157</v>
      </c>
      <c r="I19" s="32" t="s">
        <v>146</v>
      </c>
      <c r="J19" s="32" t="s">
        <v>64</v>
      </c>
      <c r="K19" s="32" t="s">
        <v>158</v>
      </c>
      <c r="L19" s="32" t="s">
        <v>159</v>
      </c>
      <c r="M19" s="35"/>
      <c r="N19" s="35"/>
      <c r="O19" s="32" t="s">
        <v>138</v>
      </c>
      <c r="P19" s="32" t="s">
        <v>160</v>
      </c>
      <c r="Q19" s="32" t="s">
        <v>140</v>
      </c>
      <c r="R19" s="33"/>
      <c r="S19" s="33"/>
    </row>
    <row r="20" spans="1:19" ht="51.75" thickBot="1" x14ac:dyDescent="0.3">
      <c r="A20" s="31">
        <v>19</v>
      </c>
      <c r="B20" s="32" t="s">
        <v>154</v>
      </c>
      <c r="C20" s="32">
        <v>101069183</v>
      </c>
      <c r="D20" s="34">
        <v>44530</v>
      </c>
      <c r="E20" s="32" t="s">
        <v>155</v>
      </c>
      <c r="F20" s="32" t="s">
        <v>143</v>
      </c>
      <c r="G20" s="32" t="s">
        <v>156</v>
      </c>
      <c r="H20" s="32" t="s">
        <v>157</v>
      </c>
      <c r="I20" s="32" t="s">
        <v>146</v>
      </c>
      <c r="J20" s="32" t="s">
        <v>64</v>
      </c>
      <c r="K20" s="32" t="s">
        <v>158</v>
      </c>
      <c r="L20" s="32" t="s">
        <v>159</v>
      </c>
      <c r="M20" s="35"/>
      <c r="N20" s="35"/>
      <c r="O20" s="32" t="s">
        <v>138</v>
      </c>
      <c r="P20" s="32" t="s">
        <v>160</v>
      </c>
      <c r="Q20" s="32" t="s">
        <v>140</v>
      </c>
      <c r="R20" s="33"/>
      <c r="S20" s="33"/>
    </row>
    <row r="21" spans="1:19" ht="51.75" thickBot="1" x14ac:dyDescent="0.3">
      <c r="A21" s="31">
        <v>20</v>
      </c>
      <c r="B21" s="32" t="s">
        <v>154</v>
      </c>
      <c r="C21" s="32">
        <v>101069181</v>
      </c>
      <c r="D21" s="34">
        <v>44530</v>
      </c>
      <c r="E21" s="32" t="s">
        <v>155</v>
      </c>
      <c r="F21" s="32" t="s">
        <v>143</v>
      </c>
      <c r="G21" s="32" t="s">
        <v>156</v>
      </c>
      <c r="H21" s="32" t="s">
        <v>157</v>
      </c>
      <c r="I21" s="32" t="s">
        <v>146</v>
      </c>
      <c r="J21" s="32" t="s">
        <v>64</v>
      </c>
      <c r="K21" s="32" t="s">
        <v>158</v>
      </c>
      <c r="L21" s="32" t="s">
        <v>159</v>
      </c>
      <c r="M21" s="35"/>
      <c r="N21" s="35"/>
      <c r="O21" s="32" t="s">
        <v>138</v>
      </c>
      <c r="P21" s="32" t="s">
        <v>160</v>
      </c>
      <c r="Q21" s="32" t="s">
        <v>140</v>
      </c>
      <c r="R21" s="33"/>
      <c r="S21" s="33"/>
    </row>
    <row r="22" spans="1:19" ht="51.75" thickBot="1" x14ac:dyDescent="0.3">
      <c r="A22" s="31">
        <v>21</v>
      </c>
      <c r="B22" s="32" t="s">
        <v>154</v>
      </c>
      <c r="C22" s="32">
        <v>101069180</v>
      </c>
      <c r="D22" s="34">
        <v>44530</v>
      </c>
      <c r="E22" s="32" t="s">
        <v>155</v>
      </c>
      <c r="F22" s="32" t="s">
        <v>143</v>
      </c>
      <c r="G22" s="32" t="s">
        <v>156</v>
      </c>
      <c r="H22" s="32" t="s">
        <v>157</v>
      </c>
      <c r="I22" s="32" t="s">
        <v>146</v>
      </c>
      <c r="J22" s="32" t="s">
        <v>64</v>
      </c>
      <c r="K22" s="32" t="s">
        <v>158</v>
      </c>
      <c r="L22" s="32" t="s">
        <v>159</v>
      </c>
      <c r="M22" s="35"/>
      <c r="N22" s="35"/>
      <c r="O22" s="32" t="s">
        <v>138</v>
      </c>
      <c r="P22" s="32" t="s">
        <v>160</v>
      </c>
      <c r="Q22" s="32" t="s">
        <v>140</v>
      </c>
      <c r="R22" s="33"/>
      <c r="S22" s="33"/>
    </row>
    <row r="23" spans="1:19" ht="51.75" thickBot="1" x14ac:dyDescent="0.3">
      <c r="A23" s="31">
        <v>22</v>
      </c>
      <c r="B23" s="32" t="s">
        <v>154</v>
      </c>
      <c r="C23" s="32">
        <v>101069185</v>
      </c>
      <c r="D23" s="34">
        <v>44530</v>
      </c>
      <c r="E23" s="32" t="s">
        <v>155</v>
      </c>
      <c r="F23" s="32" t="s">
        <v>143</v>
      </c>
      <c r="G23" s="32" t="s">
        <v>156</v>
      </c>
      <c r="H23" s="32" t="s">
        <v>157</v>
      </c>
      <c r="I23" s="32" t="s">
        <v>146</v>
      </c>
      <c r="J23" s="32" t="s">
        <v>64</v>
      </c>
      <c r="K23" s="32" t="s">
        <v>158</v>
      </c>
      <c r="L23" s="32" t="s">
        <v>159</v>
      </c>
      <c r="M23" s="35"/>
      <c r="N23" s="35"/>
      <c r="O23" s="32" t="s">
        <v>138</v>
      </c>
      <c r="P23" s="32" t="s">
        <v>160</v>
      </c>
      <c r="Q23" s="32" t="s">
        <v>140</v>
      </c>
      <c r="R23" s="33"/>
      <c r="S23" s="33"/>
    </row>
    <row r="24" spans="1:19" ht="51.75" thickBot="1" x14ac:dyDescent="0.3">
      <c r="A24" s="31">
        <v>23</v>
      </c>
      <c r="B24" s="32" t="s">
        <v>154</v>
      </c>
      <c r="C24" s="32">
        <v>101069184</v>
      </c>
      <c r="D24" s="34">
        <v>44530</v>
      </c>
      <c r="E24" s="32" t="s">
        <v>155</v>
      </c>
      <c r="F24" s="32" t="s">
        <v>143</v>
      </c>
      <c r="G24" s="32" t="s">
        <v>156</v>
      </c>
      <c r="H24" s="32" t="s">
        <v>157</v>
      </c>
      <c r="I24" s="32" t="s">
        <v>146</v>
      </c>
      <c r="J24" s="32" t="s">
        <v>64</v>
      </c>
      <c r="K24" s="32" t="s">
        <v>158</v>
      </c>
      <c r="L24" s="32" t="s">
        <v>159</v>
      </c>
      <c r="M24" s="35"/>
      <c r="N24" s="35"/>
      <c r="O24" s="32" t="s">
        <v>138</v>
      </c>
      <c r="P24" s="32" t="s">
        <v>160</v>
      </c>
      <c r="Q24" s="32" t="s">
        <v>140</v>
      </c>
      <c r="R24" s="33"/>
      <c r="S24" s="33"/>
    </row>
    <row r="25" spans="1:19" ht="51.75" thickBot="1" x14ac:dyDescent="0.3">
      <c r="A25" s="31">
        <v>24</v>
      </c>
      <c r="B25" s="32" t="s">
        <v>154</v>
      </c>
      <c r="C25" s="32">
        <v>101069179</v>
      </c>
      <c r="D25" s="34">
        <v>44530</v>
      </c>
      <c r="E25" s="32" t="s">
        <v>155</v>
      </c>
      <c r="F25" s="32" t="s">
        <v>143</v>
      </c>
      <c r="G25" s="32" t="s">
        <v>156</v>
      </c>
      <c r="H25" s="32" t="s">
        <v>157</v>
      </c>
      <c r="I25" s="32" t="s">
        <v>146</v>
      </c>
      <c r="J25" s="32" t="s">
        <v>64</v>
      </c>
      <c r="K25" s="32" t="s">
        <v>158</v>
      </c>
      <c r="L25" s="32" t="s">
        <v>159</v>
      </c>
      <c r="M25" s="35"/>
      <c r="N25" s="35"/>
      <c r="O25" s="32" t="s">
        <v>138</v>
      </c>
      <c r="P25" s="32" t="s">
        <v>160</v>
      </c>
      <c r="Q25" s="32" t="s">
        <v>140</v>
      </c>
      <c r="R25" s="33"/>
      <c r="S25" s="33"/>
    </row>
    <row r="26" spans="1:19" ht="64.5" customHeight="1" thickBot="1" x14ac:dyDescent="0.3">
      <c r="A26" s="50">
        <v>25</v>
      </c>
      <c r="B26" s="52" t="s">
        <v>161</v>
      </c>
      <c r="C26" s="52">
        <v>101068890</v>
      </c>
      <c r="D26" s="53">
        <v>43647</v>
      </c>
      <c r="E26" s="52" t="s">
        <v>162</v>
      </c>
      <c r="F26" s="52" t="s">
        <v>163</v>
      </c>
      <c r="G26" s="52" t="s">
        <v>164</v>
      </c>
      <c r="H26" s="52" t="s">
        <v>165</v>
      </c>
      <c r="I26" s="52" t="s">
        <v>146</v>
      </c>
      <c r="J26" s="52" t="s">
        <v>166</v>
      </c>
      <c r="K26" s="52" t="s">
        <v>167</v>
      </c>
      <c r="L26" s="52" t="s">
        <v>168</v>
      </c>
      <c r="M26" s="54"/>
      <c r="N26" s="54"/>
      <c r="O26" s="52" t="s">
        <v>138</v>
      </c>
      <c r="P26" s="52" t="s">
        <v>169</v>
      </c>
      <c r="Q26" s="52" t="s">
        <v>170</v>
      </c>
      <c r="R26" s="51"/>
      <c r="S26" s="51"/>
    </row>
    <row r="27" spans="1:19" ht="26.25" thickBot="1" x14ac:dyDescent="0.3">
      <c r="A27" s="50">
        <v>26</v>
      </c>
      <c r="B27" s="52" t="s">
        <v>161</v>
      </c>
      <c r="C27" s="52">
        <v>101068891</v>
      </c>
      <c r="D27" s="53">
        <v>43647</v>
      </c>
      <c r="E27" s="52" t="s">
        <v>162</v>
      </c>
      <c r="F27" s="52" t="s">
        <v>163</v>
      </c>
      <c r="G27" s="52" t="s">
        <v>164</v>
      </c>
      <c r="H27" s="52" t="s">
        <v>165</v>
      </c>
      <c r="I27" s="52" t="s">
        <v>146</v>
      </c>
      <c r="J27" s="52" t="s">
        <v>166</v>
      </c>
      <c r="K27" s="52" t="s">
        <v>167</v>
      </c>
      <c r="L27" s="52" t="s">
        <v>168</v>
      </c>
      <c r="M27" s="54"/>
      <c r="N27" s="54"/>
      <c r="O27" s="52" t="s">
        <v>138</v>
      </c>
      <c r="P27" s="52" t="s">
        <v>169</v>
      </c>
      <c r="Q27" s="52" t="s">
        <v>170</v>
      </c>
      <c r="R27" s="51"/>
      <c r="S27" s="51"/>
    </row>
    <row r="28" spans="1:19" ht="39" thickBot="1" x14ac:dyDescent="0.3">
      <c r="A28" s="31">
        <v>27</v>
      </c>
      <c r="B28" s="32" t="s">
        <v>171</v>
      </c>
      <c r="C28" s="32">
        <v>101069075</v>
      </c>
      <c r="D28" s="34">
        <v>43941</v>
      </c>
      <c r="E28" s="32" t="s">
        <v>172</v>
      </c>
      <c r="F28" s="32" t="s">
        <v>173</v>
      </c>
      <c r="G28" s="32" t="s">
        <v>174</v>
      </c>
      <c r="H28" s="32" t="s">
        <v>175</v>
      </c>
      <c r="I28" s="32" t="s">
        <v>146</v>
      </c>
      <c r="J28" s="32" t="s">
        <v>30</v>
      </c>
      <c r="K28" s="32" t="s">
        <v>159</v>
      </c>
      <c r="L28" s="35"/>
      <c r="M28" s="35"/>
      <c r="N28" s="35"/>
      <c r="O28" s="32" t="s">
        <v>138</v>
      </c>
      <c r="P28" s="32" t="s">
        <v>169</v>
      </c>
      <c r="Q28" s="32" t="s">
        <v>170</v>
      </c>
      <c r="R28" s="33"/>
      <c r="S28" s="33"/>
    </row>
    <row r="29" spans="1:19" ht="39" thickBot="1" x14ac:dyDescent="0.3">
      <c r="A29" s="50">
        <v>28</v>
      </c>
      <c r="B29" s="52" t="s">
        <v>176</v>
      </c>
      <c r="C29" s="52">
        <v>101069052</v>
      </c>
      <c r="D29" s="53">
        <v>43824</v>
      </c>
      <c r="E29" s="52" t="s">
        <v>177</v>
      </c>
      <c r="F29" s="52" t="s">
        <v>163</v>
      </c>
      <c r="G29" s="52" t="s">
        <v>178</v>
      </c>
      <c r="H29" s="52" t="s">
        <v>179</v>
      </c>
      <c r="I29" s="52" t="s">
        <v>180</v>
      </c>
      <c r="J29" s="52" t="s">
        <v>181</v>
      </c>
      <c r="K29" s="52" t="s">
        <v>159</v>
      </c>
      <c r="L29" s="54"/>
      <c r="M29" s="54"/>
      <c r="N29" s="54"/>
      <c r="O29" s="52" t="s">
        <v>138</v>
      </c>
      <c r="P29" s="52" t="s">
        <v>169</v>
      </c>
      <c r="Q29" s="52" t="s">
        <v>170</v>
      </c>
      <c r="R29" s="51"/>
      <c r="S29" s="51"/>
    </row>
    <row r="30" spans="1:19" ht="39" thickBot="1" x14ac:dyDescent="0.3">
      <c r="A30" s="50">
        <v>29</v>
      </c>
      <c r="B30" s="52" t="s">
        <v>176</v>
      </c>
      <c r="C30" s="52">
        <v>101069050</v>
      </c>
      <c r="D30" s="53">
        <v>43824</v>
      </c>
      <c r="E30" s="52" t="s">
        <v>177</v>
      </c>
      <c r="F30" s="52" t="s">
        <v>163</v>
      </c>
      <c r="G30" s="52" t="s">
        <v>178</v>
      </c>
      <c r="H30" s="52" t="s">
        <v>179</v>
      </c>
      <c r="I30" s="52" t="s">
        <v>180</v>
      </c>
      <c r="J30" s="52" t="s">
        <v>181</v>
      </c>
      <c r="K30" s="52" t="s">
        <v>159</v>
      </c>
      <c r="L30" s="54"/>
      <c r="M30" s="54"/>
      <c r="N30" s="54"/>
      <c r="O30" s="52" t="s">
        <v>138</v>
      </c>
      <c r="P30" s="52" t="s">
        <v>169</v>
      </c>
      <c r="Q30" s="52" t="s">
        <v>170</v>
      </c>
      <c r="R30" s="51"/>
      <c r="S30" s="51"/>
    </row>
    <row r="31" spans="1:19" ht="39" thickBot="1" x14ac:dyDescent="0.3">
      <c r="A31" s="31">
        <v>30</v>
      </c>
      <c r="B31" s="32" t="s">
        <v>182</v>
      </c>
      <c r="C31" s="32">
        <v>10134000034</v>
      </c>
      <c r="D31" s="34">
        <v>44813</v>
      </c>
      <c r="E31" s="32" t="s">
        <v>183</v>
      </c>
      <c r="F31" s="32" t="s">
        <v>184</v>
      </c>
      <c r="G31" s="32" t="s">
        <v>185</v>
      </c>
      <c r="H31" s="32" t="s">
        <v>186</v>
      </c>
      <c r="I31" s="32" t="s">
        <v>180</v>
      </c>
      <c r="J31" s="32" t="s">
        <v>181</v>
      </c>
      <c r="K31" s="32" t="s">
        <v>187</v>
      </c>
      <c r="L31" s="35"/>
      <c r="M31" s="35"/>
      <c r="N31" s="35"/>
      <c r="O31" s="32" t="s">
        <v>138</v>
      </c>
      <c r="P31" s="32" t="s">
        <v>188</v>
      </c>
      <c r="Q31" s="32" t="s">
        <v>140</v>
      </c>
      <c r="R31" s="33"/>
      <c r="S31" s="33"/>
    </row>
    <row r="32" spans="1:19" ht="51.75" thickBot="1" x14ac:dyDescent="0.3">
      <c r="A32" s="31">
        <v>31</v>
      </c>
      <c r="B32" s="32" t="s">
        <v>189</v>
      </c>
      <c r="C32" s="32">
        <v>101069049</v>
      </c>
      <c r="D32" s="34">
        <v>43824</v>
      </c>
      <c r="E32" s="32" t="s">
        <v>190</v>
      </c>
      <c r="F32" s="32" t="s">
        <v>143</v>
      </c>
      <c r="G32" s="32" t="s">
        <v>191</v>
      </c>
      <c r="H32" s="32" t="s">
        <v>179</v>
      </c>
      <c r="I32" s="32" t="s">
        <v>146</v>
      </c>
      <c r="J32" s="32" t="s">
        <v>68</v>
      </c>
      <c r="K32" s="32" t="s">
        <v>148</v>
      </c>
      <c r="L32" s="35"/>
      <c r="M32" s="35"/>
      <c r="N32" s="35"/>
      <c r="O32" s="32" t="s">
        <v>138</v>
      </c>
      <c r="P32" s="32" t="s">
        <v>188</v>
      </c>
      <c r="Q32" s="32" t="s">
        <v>140</v>
      </c>
      <c r="R32" s="33"/>
      <c r="S32" s="33"/>
    </row>
    <row r="33" spans="1:19" ht="51.75" thickBot="1" x14ac:dyDescent="0.3">
      <c r="A33" s="31">
        <v>32</v>
      </c>
      <c r="B33" s="32" t="s">
        <v>154</v>
      </c>
      <c r="C33" s="32">
        <v>101069172</v>
      </c>
      <c r="D33" s="34">
        <v>44530</v>
      </c>
      <c r="E33" s="32" t="s">
        <v>155</v>
      </c>
      <c r="F33" s="32" t="s">
        <v>143</v>
      </c>
      <c r="G33" s="32" t="s">
        <v>156</v>
      </c>
      <c r="H33" s="32" t="s">
        <v>157</v>
      </c>
      <c r="I33" s="32" t="s">
        <v>146</v>
      </c>
      <c r="J33" s="32" t="s">
        <v>64</v>
      </c>
      <c r="K33" s="32" t="s">
        <v>158</v>
      </c>
      <c r="L33" s="32" t="s">
        <v>159</v>
      </c>
      <c r="M33" s="35"/>
      <c r="N33" s="35"/>
      <c r="O33" s="32" t="s">
        <v>138</v>
      </c>
      <c r="P33" s="32" t="s">
        <v>192</v>
      </c>
      <c r="Q33" s="32" t="s">
        <v>140</v>
      </c>
      <c r="R33" s="33"/>
      <c r="S33" s="33"/>
    </row>
    <row r="34" spans="1:19" ht="51.75" thickBot="1" x14ac:dyDescent="0.3">
      <c r="A34" s="31">
        <v>33</v>
      </c>
      <c r="B34" s="32" t="s">
        <v>193</v>
      </c>
      <c r="C34" s="32">
        <v>101069174</v>
      </c>
      <c r="D34" s="34">
        <v>44530</v>
      </c>
      <c r="E34" s="32" t="s">
        <v>155</v>
      </c>
      <c r="F34" s="32" t="s">
        <v>143</v>
      </c>
      <c r="G34" s="32" t="s">
        <v>156</v>
      </c>
      <c r="H34" s="32" t="s">
        <v>157</v>
      </c>
      <c r="I34" s="32" t="s">
        <v>146</v>
      </c>
      <c r="J34" s="32" t="s">
        <v>64</v>
      </c>
      <c r="K34" s="32" t="s">
        <v>158</v>
      </c>
      <c r="L34" s="32" t="s">
        <v>159</v>
      </c>
      <c r="M34" s="35"/>
      <c r="N34" s="35"/>
      <c r="O34" s="32" t="s">
        <v>138</v>
      </c>
      <c r="P34" s="32" t="s">
        <v>192</v>
      </c>
      <c r="Q34" s="32" t="s">
        <v>140</v>
      </c>
      <c r="R34" s="33"/>
      <c r="S34" s="33"/>
    </row>
    <row r="35" spans="1:19" ht="51.75" thickBot="1" x14ac:dyDescent="0.3">
      <c r="A35" s="31">
        <v>34</v>
      </c>
      <c r="B35" s="32" t="s">
        <v>194</v>
      </c>
      <c r="C35" s="32">
        <v>101069173</v>
      </c>
      <c r="D35" s="34">
        <v>44530</v>
      </c>
      <c r="E35" s="32" t="s">
        <v>155</v>
      </c>
      <c r="F35" s="32" t="s">
        <v>143</v>
      </c>
      <c r="G35" s="32" t="s">
        <v>156</v>
      </c>
      <c r="H35" s="32" t="s">
        <v>157</v>
      </c>
      <c r="I35" s="32" t="s">
        <v>146</v>
      </c>
      <c r="J35" s="32" t="s">
        <v>64</v>
      </c>
      <c r="K35" s="32" t="s">
        <v>158</v>
      </c>
      <c r="L35" s="32" t="s">
        <v>159</v>
      </c>
      <c r="M35" s="35"/>
      <c r="N35" s="35"/>
      <c r="O35" s="32" t="s">
        <v>138</v>
      </c>
      <c r="P35" s="32" t="s">
        <v>192</v>
      </c>
      <c r="Q35" s="32" t="s">
        <v>140</v>
      </c>
      <c r="R35" s="33"/>
      <c r="S35" s="33"/>
    </row>
    <row r="36" spans="1:19" ht="51.75" thickBot="1" x14ac:dyDescent="0.3">
      <c r="A36" s="31">
        <v>35</v>
      </c>
      <c r="B36" s="32" t="s">
        <v>195</v>
      </c>
      <c r="C36" s="32">
        <v>101069175</v>
      </c>
      <c r="D36" s="34">
        <v>44530</v>
      </c>
      <c r="E36" s="32" t="s">
        <v>155</v>
      </c>
      <c r="F36" s="32" t="s">
        <v>143</v>
      </c>
      <c r="G36" s="32" t="s">
        <v>156</v>
      </c>
      <c r="H36" s="32" t="s">
        <v>157</v>
      </c>
      <c r="I36" s="32" t="s">
        <v>146</v>
      </c>
      <c r="J36" s="32" t="s">
        <v>64</v>
      </c>
      <c r="K36" s="32" t="s">
        <v>196</v>
      </c>
      <c r="L36" s="32" t="s">
        <v>159</v>
      </c>
      <c r="M36" s="35"/>
      <c r="N36" s="35"/>
      <c r="O36" s="32" t="s">
        <v>138</v>
      </c>
      <c r="P36" s="32" t="s">
        <v>192</v>
      </c>
      <c r="Q36" s="32" t="s">
        <v>140</v>
      </c>
      <c r="R36" s="33"/>
      <c r="S36" s="33"/>
    </row>
    <row r="37" spans="1:19" ht="39" thickBot="1" x14ac:dyDescent="0.3">
      <c r="A37" s="31">
        <v>36</v>
      </c>
      <c r="B37" s="32" t="s">
        <v>197</v>
      </c>
      <c r="C37" s="32">
        <v>101045660</v>
      </c>
      <c r="D37" s="34">
        <v>43117</v>
      </c>
      <c r="E37" s="32" t="s">
        <v>198</v>
      </c>
      <c r="F37" s="32" t="s">
        <v>143</v>
      </c>
      <c r="G37" s="32" t="s">
        <v>199</v>
      </c>
      <c r="H37" s="32" t="s">
        <v>157</v>
      </c>
      <c r="I37" s="32" t="s">
        <v>146</v>
      </c>
      <c r="J37" s="32" t="s">
        <v>69</v>
      </c>
      <c r="K37" s="32" t="s">
        <v>158</v>
      </c>
      <c r="L37" s="32" t="s">
        <v>159</v>
      </c>
      <c r="M37" s="35"/>
      <c r="N37" s="35"/>
      <c r="O37" s="32" t="s">
        <v>138</v>
      </c>
      <c r="P37" s="32" t="s">
        <v>192</v>
      </c>
      <c r="Q37" s="32" t="s">
        <v>140</v>
      </c>
      <c r="R37" s="33"/>
      <c r="S37" s="33"/>
    </row>
    <row r="38" spans="1:19" ht="39" thickBot="1" x14ac:dyDescent="0.3">
      <c r="A38" s="31">
        <v>37</v>
      </c>
      <c r="B38" s="32" t="s">
        <v>150</v>
      </c>
      <c r="C38" s="32">
        <v>101044723</v>
      </c>
      <c r="D38" s="34">
        <v>43117</v>
      </c>
      <c r="E38" s="32" t="s">
        <v>151</v>
      </c>
      <c r="F38" s="32" t="s">
        <v>143</v>
      </c>
      <c r="G38" s="32" t="s">
        <v>152</v>
      </c>
      <c r="H38" s="32" t="s">
        <v>153</v>
      </c>
      <c r="I38" s="32" t="s">
        <v>146</v>
      </c>
      <c r="J38" s="32" t="s">
        <v>52</v>
      </c>
      <c r="K38" s="32" t="s">
        <v>147</v>
      </c>
      <c r="L38" s="32" t="s">
        <v>148</v>
      </c>
      <c r="M38" s="35"/>
      <c r="N38" s="35"/>
      <c r="O38" s="32" t="s">
        <v>138</v>
      </c>
      <c r="P38" s="32" t="s">
        <v>200</v>
      </c>
      <c r="Q38" s="32" t="s">
        <v>170</v>
      </c>
      <c r="R38" s="33"/>
      <c r="S38" s="33"/>
    </row>
    <row r="39" spans="1:19" ht="15.75" thickBot="1" x14ac:dyDescent="0.3">
      <c r="A39" s="31">
        <v>38</v>
      </c>
      <c r="B39" s="32" t="s">
        <v>150</v>
      </c>
      <c r="C39" s="32">
        <v>101044737</v>
      </c>
      <c r="D39" s="34">
        <v>43117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2" t="s">
        <v>138</v>
      </c>
      <c r="P39" s="32" t="s">
        <v>200</v>
      </c>
      <c r="Q39" s="32" t="s">
        <v>170</v>
      </c>
      <c r="R39" s="33"/>
      <c r="S39" s="33"/>
    </row>
    <row r="40" spans="1:19" ht="51.75" thickBot="1" x14ac:dyDescent="0.3">
      <c r="A40" s="50">
        <v>39</v>
      </c>
      <c r="B40" s="52" t="s">
        <v>141</v>
      </c>
      <c r="C40" s="52">
        <v>101069074</v>
      </c>
      <c r="D40" s="53">
        <v>43941</v>
      </c>
      <c r="E40" s="52" t="s">
        <v>142</v>
      </c>
      <c r="F40" s="52" t="s">
        <v>143</v>
      </c>
      <c r="G40" s="52" t="s">
        <v>144</v>
      </c>
      <c r="H40" s="52" t="s">
        <v>145</v>
      </c>
      <c r="I40" s="52" t="s">
        <v>146</v>
      </c>
      <c r="J40" s="52" t="s">
        <v>24</v>
      </c>
      <c r="K40" s="52" t="s">
        <v>147</v>
      </c>
      <c r="L40" s="52" t="s">
        <v>148</v>
      </c>
      <c r="M40" s="54"/>
      <c r="N40" s="54"/>
      <c r="O40" s="52" t="s">
        <v>138</v>
      </c>
      <c r="P40" s="52" t="s">
        <v>201</v>
      </c>
      <c r="Q40" s="52" t="s">
        <v>170</v>
      </c>
      <c r="R40" s="51"/>
      <c r="S40" s="51"/>
    </row>
    <row r="41" spans="1:19" ht="51.75" thickBot="1" x14ac:dyDescent="0.3">
      <c r="A41" s="31">
        <v>40</v>
      </c>
      <c r="B41" s="32" t="s">
        <v>202</v>
      </c>
      <c r="C41" s="32">
        <v>101041077</v>
      </c>
      <c r="D41" s="34">
        <v>43117</v>
      </c>
      <c r="E41" s="32" t="s">
        <v>203</v>
      </c>
      <c r="F41" s="32" t="s">
        <v>163</v>
      </c>
      <c r="G41" s="32" t="s">
        <v>204</v>
      </c>
      <c r="H41" s="32" t="s">
        <v>205</v>
      </c>
      <c r="I41" s="32" t="s">
        <v>146</v>
      </c>
      <c r="J41" s="32" t="s">
        <v>56</v>
      </c>
      <c r="K41" s="32" t="s">
        <v>206</v>
      </c>
      <c r="L41" s="35"/>
      <c r="M41" s="35"/>
      <c r="N41" s="35"/>
      <c r="O41" s="32" t="s">
        <v>207</v>
      </c>
      <c r="P41" s="32" t="s">
        <v>208</v>
      </c>
      <c r="Q41" s="32" t="s">
        <v>170</v>
      </c>
      <c r="R41" s="33"/>
      <c r="S41" s="33"/>
    </row>
    <row r="42" spans="1:19" ht="39" thickBot="1" x14ac:dyDescent="0.3">
      <c r="A42" s="50">
        <v>41</v>
      </c>
      <c r="B42" s="52" t="s">
        <v>182</v>
      </c>
      <c r="C42" s="52">
        <v>10134000035</v>
      </c>
      <c r="D42" s="53">
        <v>44813</v>
      </c>
      <c r="E42" s="52" t="s">
        <v>209</v>
      </c>
      <c r="F42" s="52" t="s">
        <v>163</v>
      </c>
      <c r="G42" s="52" t="s">
        <v>185</v>
      </c>
      <c r="H42" s="52" t="s">
        <v>210</v>
      </c>
      <c r="I42" s="52" t="s">
        <v>180</v>
      </c>
      <c r="J42" s="52" t="s">
        <v>181</v>
      </c>
      <c r="K42" s="52" t="s">
        <v>211</v>
      </c>
      <c r="L42" s="54"/>
      <c r="M42" s="54"/>
      <c r="N42" s="54"/>
      <c r="O42" s="52" t="s">
        <v>207</v>
      </c>
      <c r="P42" s="52" t="s">
        <v>212</v>
      </c>
      <c r="Q42" s="52" t="s">
        <v>140</v>
      </c>
      <c r="R42" s="51"/>
      <c r="S42" s="51"/>
    </row>
    <row r="43" spans="1:19" ht="39" thickBot="1" x14ac:dyDescent="0.3">
      <c r="A43" s="50">
        <v>42</v>
      </c>
      <c r="B43" s="52" t="s">
        <v>182</v>
      </c>
      <c r="C43" s="52">
        <v>10134000036</v>
      </c>
      <c r="D43" s="53">
        <v>44813</v>
      </c>
      <c r="E43" s="52" t="s">
        <v>209</v>
      </c>
      <c r="F43" s="52" t="s">
        <v>163</v>
      </c>
      <c r="G43" s="52" t="s">
        <v>185</v>
      </c>
      <c r="H43" s="52" t="s">
        <v>210</v>
      </c>
      <c r="I43" s="52" t="s">
        <v>180</v>
      </c>
      <c r="J43" s="52" t="s">
        <v>181</v>
      </c>
      <c r="K43" s="52" t="s">
        <v>211</v>
      </c>
      <c r="L43" s="54"/>
      <c r="M43" s="54"/>
      <c r="N43" s="54"/>
      <c r="O43" s="52" t="s">
        <v>207</v>
      </c>
      <c r="P43" s="52" t="s">
        <v>213</v>
      </c>
      <c r="Q43" s="52" t="s">
        <v>170</v>
      </c>
      <c r="R43" s="51"/>
      <c r="S43" s="51"/>
    </row>
    <row r="44" spans="1:19" ht="26.25" thickBot="1" x14ac:dyDescent="0.3">
      <c r="A44" s="31">
        <v>43</v>
      </c>
      <c r="B44" s="32" t="s">
        <v>137</v>
      </c>
      <c r="C44" s="32">
        <v>101045551</v>
      </c>
      <c r="D44" s="34">
        <v>43117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2" t="s">
        <v>207</v>
      </c>
      <c r="P44" s="32" t="s">
        <v>213</v>
      </c>
      <c r="Q44" s="32" t="s">
        <v>170</v>
      </c>
      <c r="R44" s="33"/>
      <c r="S44" s="33"/>
    </row>
    <row r="45" spans="1:19" ht="39" thickBot="1" x14ac:dyDescent="0.3">
      <c r="A45" s="31">
        <v>44</v>
      </c>
      <c r="B45" s="32" t="s">
        <v>150</v>
      </c>
      <c r="C45" s="32">
        <v>101044736</v>
      </c>
      <c r="D45" s="34">
        <v>43117</v>
      </c>
      <c r="E45" s="32" t="s">
        <v>151</v>
      </c>
      <c r="F45" s="32" t="s">
        <v>143</v>
      </c>
      <c r="G45" s="32" t="s">
        <v>214</v>
      </c>
      <c r="H45" s="32" t="s">
        <v>215</v>
      </c>
      <c r="I45" s="32" t="s">
        <v>146</v>
      </c>
      <c r="J45" s="32" t="s">
        <v>70</v>
      </c>
      <c r="K45" s="32" t="s">
        <v>216</v>
      </c>
      <c r="L45" s="35"/>
      <c r="M45" s="35"/>
      <c r="N45" s="35"/>
      <c r="O45" s="32" t="s">
        <v>207</v>
      </c>
      <c r="P45" s="32" t="s">
        <v>217</v>
      </c>
      <c r="Q45" s="32" t="s">
        <v>140</v>
      </c>
      <c r="R45" s="33"/>
      <c r="S45" s="33"/>
    </row>
    <row r="46" spans="1:19" ht="39" thickBot="1" x14ac:dyDescent="0.3">
      <c r="A46" s="31">
        <v>45</v>
      </c>
      <c r="B46" s="32" t="s">
        <v>150</v>
      </c>
      <c r="C46" s="32">
        <v>101044728</v>
      </c>
      <c r="D46" s="34">
        <v>43117</v>
      </c>
      <c r="E46" s="32" t="s">
        <v>151</v>
      </c>
      <c r="F46" s="32" t="s">
        <v>143</v>
      </c>
      <c r="G46" s="32" t="s">
        <v>214</v>
      </c>
      <c r="H46" s="32" t="s">
        <v>215</v>
      </c>
      <c r="I46" s="32" t="s">
        <v>146</v>
      </c>
      <c r="J46" s="32" t="s">
        <v>70</v>
      </c>
      <c r="K46" s="32" t="s">
        <v>216</v>
      </c>
      <c r="L46" s="35"/>
      <c r="M46" s="35"/>
      <c r="N46" s="35"/>
      <c r="O46" s="32" t="s">
        <v>207</v>
      </c>
      <c r="P46" s="32" t="s">
        <v>217</v>
      </c>
      <c r="Q46" s="32" t="s">
        <v>140</v>
      </c>
      <c r="R46" s="33"/>
      <c r="S46" s="33"/>
    </row>
    <row r="47" spans="1:19" ht="39" thickBot="1" x14ac:dyDescent="0.3">
      <c r="A47" s="31">
        <v>46</v>
      </c>
      <c r="B47" s="32" t="s">
        <v>150</v>
      </c>
      <c r="C47" s="32">
        <v>101044743</v>
      </c>
      <c r="D47" s="34">
        <v>43117</v>
      </c>
      <c r="E47" s="32" t="s">
        <v>151</v>
      </c>
      <c r="F47" s="32" t="s">
        <v>143</v>
      </c>
      <c r="G47" s="32" t="s">
        <v>214</v>
      </c>
      <c r="H47" s="32" t="s">
        <v>215</v>
      </c>
      <c r="I47" s="32" t="s">
        <v>146</v>
      </c>
      <c r="J47" s="32" t="s">
        <v>70</v>
      </c>
      <c r="K47" s="32" t="s">
        <v>216</v>
      </c>
      <c r="L47" s="35"/>
      <c r="M47" s="35"/>
      <c r="N47" s="35"/>
      <c r="O47" s="32" t="s">
        <v>207</v>
      </c>
      <c r="P47" s="32" t="s">
        <v>217</v>
      </c>
      <c r="Q47" s="32" t="s">
        <v>140</v>
      </c>
      <c r="R47" s="33"/>
      <c r="S47" s="33"/>
    </row>
    <row r="48" spans="1:19" ht="51.75" thickBot="1" x14ac:dyDescent="0.3">
      <c r="A48" s="31">
        <v>47</v>
      </c>
      <c r="B48" s="32" t="s">
        <v>202</v>
      </c>
      <c r="C48" s="32">
        <v>101041079</v>
      </c>
      <c r="D48" s="34">
        <v>43117</v>
      </c>
      <c r="E48" s="32" t="s">
        <v>203</v>
      </c>
      <c r="F48" s="32" t="s">
        <v>163</v>
      </c>
      <c r="G48" s="32" t="s">
        <v>204</v>
      </c>
      <c r="H48" s="32" t="s">
        <v>205</v>
      </c>
      <c r="I48" s="32" t="s">
        <v>146</v>
      </c>
      <c r="J48" s="32" t="s">
        <v>56</v>
      </c>
      <c r="K48" s="32" t="s">
        <v>206</v>
      </c>
      <c r="L48" s="35"/>
      <c r="M48" s="35"/>
      <c r="N48" s="35"/>
      <c r="O48" s="32" t="s">
        <v>207</v>
      </c>
      <c r="P48" s="32" t="s">
        <v>218</v>
      </c>
      <c r="Q48" s="32" t="s">
        <v>140</v>
      </c>
      <c r="R48" s="33"/>
      <c r="S48" s="33"/>
    </row>
    <row r="49" spans="1:19" ht="64.5" thickBot="1" x14ac:dyDescent="0.3">
      <c r="A49" s="31">
        <v>48</v>
      </c>
      <c r="B49" s="32" t="s">
        <v>219</v>
      </c>
      <c r="C49" s="32">
        <v>101044682</v>
      </c>
      <c r="D49" s="34">
        <v>43117</v>
      </c>
      <c r="E49" s="32" t="s">
        <v>220</v>
      </c>
      <c r="F49" s="32" t="s">
        <v>143</v>
      </c>
      <c r="G49" s="32" t="s">
        <v>221</v>
      </c>
      <c r="H49" s="32" t="s">
        <v>222</v>
      </c>
      <c r="I49" s="32" t="s">
        <v>180</v>
      </c>
      <c r="J49" s="32" t="s">
        <v>223</v>
      </c>
      <c r="K49" s="32" t="s">
        <v>224</v>
      </c>
      <c r="L49" s="35"/>
      <c r="M49" s="35"/>
      <c r="N49" s="35"/>
      <c r="O49" s="32" t="s">
        <v>207</v>
      </c>
      <c r="P49" s="32" t="s">
        <v>225</v>
      </c>
      <c r="Q49" s="32" t="s">
        <v>140</v>
      </c>
      <c r="R49" s="33"/>
      <c r="S49" s="33"/>
    </row>
    <row r="50" spans="1:19" ht="15.75" thickBot="1" x14ac:dyDescent="0.3">
      <c r="A50" s="31">
        <v>49</v>
      </c>
      <c r="B50" s="32" t="s">
        <v>226</v>
      </c>
      <c r="C50" s="32">
        <v>101068416</v>
      </c>
      <c r="D50" s="34">
        <v>43392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2" t="s">
        <v>207</v>
      </c>
      <c r="P50" s="32" t="s">
        <v>227</v>
      </c>
      <c r="Q50" s="32" t="s">
        <v>140</v>
      </c>
      <c r="R50" s="33"/>
      <c r="S50" s="33"/>
    </row>
    <row r="51" spans="1:19" ht="15.75" thickBot="1" x14ac:dyDescent="0.3">
      <c r="A51" s="31">
        <v>50</v>
      </c>
      <c r="B51" s="32" t="s">
        <v>226</v>
      </c>
      <c r="C51" s="32">
        <v>101068423</v>
      </c>
      <c r="D51" s="34">
        <v>43392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2" t="s">
        <v>207</v>
      </c>
      <c r="P51" s="32" t="s">
        <v>227</v>
      </c>
      <c r="Q51" s="32" t="s">
        <v>140</v>
      </c>
      <c r="R51" s="33"/>
      <c r="S51" s="33"/>
    </row>
    <row r="52" spans="1:19" ht="39" thickBot="1" x14ac:dyDescent="0.3">
      <c r="A52" s="31">
        <v>51</v>
      </c>
      <c r="B52" s="32" t="s">
        <v>150</v>
      </c>
      <c r="C52" s="32">
        <v>101044731</v>
      </c>
      <c r="D52" s="34">
        <v>43117</v>
      </c>
      <c r="E52" s="32" t="s">
        <v>151</v>
      </c>
      <c r="F52" s="32" t="s">
        <v>143</v>
      </c>
      <c r="G52" s="32" t="s">
        <v>152</v>
      </c>
      <c r="H52" s="32" t="s">
        <v>153</v>
      </c>
      <c r="I52" s="32" t="s">
        <v>146</v>
      </c>
      <c r="J52" s="32" t="s">
        <v>52</v>
      </c>
      <c r="K52" s="32" t="s">
        <v>147</v>
      </c>
      <c r="L52" s="32" t="s">
        <v>148</v>
      </c>
      <c r="M52" s="35"/>
      <c r="N52" s="35"/>
      <c r="O52" s="32" t="s">
        <v>207</v>
      </c>
      <c r="P52" s="32" t="s">
        <v>228</v>
      </c>
      <c r="Q52" s="32" t="s">
        <v>140</v>
      </c>
      <c r="R52" s="33"/>
      <c r="S52" s="33"/>
    </row>
    <row r="53" spans="1:19" ht="26.25" thickBot="1" x14ac:dyDescent="0.3">
      <c r="A53" s="31">
        <v>52</v>
      </c>
      <c r="B53" s="32" t="s">
        <v>229</v>
      </c>
      <c r="C53" s="32">
        <v>101069001</v>
      </c>
      <c r="D53" s="34">
        <v>43822</v>
      </c>
      <c r="E53" s="32" t="s">
        <v>230</v>
      </c>
      <c r="F53" s="32" t="s">
        <v>163</v>
      </c>
      <c r="G53" s="32" t="s">
        <v>36</v>
      </c>
      <c r="H53" s="32" t="s">
        <v>145</v>
      </c>
      <c r="I53" s="32" t="s">
        <v>180</v>
      </c>
      <c r="J53" s="32" t="s">
        <v>231</v>
      </c>
      <c r="K53" s="32" t="s">
        <v>147</v>
      </c>
      <c r="L53" s="35"/>
      <c r="M53" s="35"/>
      <c r="N53" s="35"/>
      <c r="O53" s="32" t="s">
        <v>207</v>
      </c>
      <c r="P53" s="32" t="s">
        <v>232</v>
      </c>
      <c r="Q53" s="32" t="s">
        <v>170</v>
      </c>
      <c r="R53" s="33"/>
      <c r="S53" s="33"/>
    </row>
    <row r="54" spans="1:19" ht="26.25" thickBot="1" x14ac:dyDescent="0.3">
      <c r="A54" s="31">
        <v>53</v>
      </c>
      <c r="B54" s="116" t="s">
        <v>137</v>
      </c>
      <c r="C54" s="116">
        <v>101045553</v>
      </c>
      <c r="D54" s="117">
        <v>43117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2" t="s">
        <v>207</v>
      </c>
      <c r="P54" s="32" t="s">
        <v>232</v>
      </c>
      <c r="Q54" s="32" t="s">
        <v>170</v>
      </c>
      <c r="R54" s="33"/>
      <c r="S54" s="33"/>
    </row>
    <row r="55" spans="1:19" ht="52.5" thickBot="1" x14ac:dyDescent="0.3">
      <c r="A55" s="31">
        <v>54</v>
      </c>
      <c r="B55" s="41" t="s">
        <v>233</v>
      </c>
      <c r="C55" s="42">
        <v>101068525</v>
      </c>
      <c r="D55" s="43">
        <v>43406</v>
      </c>
      <c r="E55" s="33" t="s">
        <v>234</v>
      </c>
      <c r="F55" s="33" t="s">
        <v>143</v>
      </c>
      <c r="G55" s="33" t="s">
        <v>235</v>
      </c>
      <c r="H55" s="33" t="s">
        <v>145</v>
      </c>
      <c r="I55" s="33" t="s">
        <v>146</v>
      </c>
      <c r="J55" s="33" t="s">
        <v>72</v>
      </c>
      <c r="K55" s="33" t="s">
        <v>167</v>
      </c>
      <c r="L55" s="33" t="s">
        <v>148</v>
      </c>
      <c r="M55" s="33"/>
      <c r="N55" s="33"/>
      <c r="O55" s="32" t="s">
        <v>116</v>
      </c>
      <c r="P55" s="32" t="s">
        <v>236</v>
      </c>
      <c r="Q55" s="32" t="s">
        <v>140</v>
      </c>
      <c r="R55" s="33"/>
      <c r="S55" s="33"/>
    </row>
    <row r="56" spans="1:19" ht="26.25" thickBot="1" x14ac:dyDescent="0.3">
      <c r="A56" s="31">
        <v>55</v>
      </c>
      <c r="B56" s="41" t="s">
        <v>233</v>
      </c>
      <c r="C56" s="42">
        <v>101068532</v>
      </c>
      <c r="D56" s="66">
        <v>43406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2" t="s">
        <v>116</v>
      </c>
      <c r="P56" s="32" t="s">
        <v>236</v>
      </c>
      <c r="Q56" s="32" t="s">
        <v>140</v>
      </c>
      <c r="R56" s="33"/>
      <c r="S56" s="33"/>
    </row>
    <row r="57" spans="1:19" ht="27" thickBot="1" x14ac:dyDescent="0.3">
      <c r="A57" s="31">
        <v>56</v>
      </c>
      <c r="B57" s="41" t="s">
        <v>237</v>
      </c>
      <c r="C57" s="42">
        <v>101068527</v>
      </c>
      <c r="D57" s="65">
        <v>43406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2" t="s">
        <v>116</v>
      </c>
      <c r="P57" s="32" t="s">
        <v>236</v>
      </c>
      <c r="Q57" s="32" t="s">
        <v>140</v>
      </c>
      <c r="R57" s="33"/>
      <c r="S57" s="33"/>
    </row>
    <row r="58" spans="1:19" ht="26.25" thickBot="1" x14ac:dyDescent="0.3">
      <c r="A58" s="31">
        <v>57</v>
      </c>
      <c r="B58" s="41" t="s">
        <v>233</v>
      </c>
      <c r="C58" s="42">
        <v>101068526</v>
      </c>
      <c r="D58" s="43">
        <v>43406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2" t="s">
        <v>116</v>
      </c>
      <c r="P58" s="32" t="s">
        <v>236</v>
      </c>
      <c r="Q58" s="32" t="s">
        <v>140</v>
      </c>
      <c r="R58" s="33"/>
      <c r="S58" s="33"/>
    </row>
    <row r="59" spans="1:19" ht="26.25" thickBot="1" x14ac:dyDescent="0.3">
      <c r="A59" s="31">
        <v>58</v>
      </c>
      <c r="B59" s="41" t="s">
        <v>233</v>
      </c>
      <c r="C59" s="42">
        <v>101068537</v>
      </c>
      <c r="D59" s="43">
        <v>43406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2" t="s">
        <v>116</v>
      </c>
      <c r="P59" s="32" t="s">
        <v>236</v>
      </c>
      <c r="Q59" s="32" t="s">
        <v>140</v>
      </c>
      <c r="R59" s="33"/>
      <c r="S59" s="33"/>
    </row>
    <row r="60" spans="1:19" ht="51.75" thickBot="1" x14ac:dyDescent="0.3">
      <c r="A60" s="31">
        <v>59</v>
      </c>
      <c r="B60" s="41" t="s">
        <v>233</v>
      </c>
      <c r="C60" s="42">
        <v>101068536</v>
      </c>
      <c r="D60" s="43">
        <v>43406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2" t="s">
        <v>116</v>
      </c>
      <c r="P60" s="32" t="s">
        <v>238</v>
      </c>
      <c r="Q60" s="32" t="s">
        <v>140</v>
      </c>
      <c r="R60" s="33"/>
      <c r="S60" s="33"/>
    </row>
    <row r="61" spans="1:19" ht="51.75" thickBot="1" x14ac:dyDescent="0.3">
      <c r="A61" s="31">
        <v>60</v>
      </c>
      <c r="B61" s="41" t="s">
        <v>233</v>
      </c>
      <c r="C61" s="42">
        <v>101068534</v>
      </c>
      <c r="D61" s="43">
        <v>43406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2" t="s">
        <v>116</v>
      </c>
      <c r="P61" s="32" t="s">
        <v>238</v>
      </c>
      <c r="Q61" s="32" t="s">
        <v>140</v>
      </c>
      <c r="R61" s="33"/>
      <c r="S61" s="33"/>
    </row>
    <row r="62" spans="1:19" ht="51.75" thickBot="1" x14ac:dyDescent="0.3">
      <c r="A62" s="31">
        <v>61</v>
      </c>
      <c r="B62" s="41" t="s">
        <v>233</v>
      </c>
      <c r="C62" s="42">
        <v>101068539</v>
      </c>
      <c r="D62" s="43">
        <v>43406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2" t="s">
        <v>116</v>
      </c>
      <c r="P62" s="32" t="s">
        <v>238</v>
      </c>
      <c r="Q62" s="32" t="s">
        <v>140</v>
      </c>
      <c r="R62" s="33"/>
      <c r="S62" s="33"/>
    </row>
    <row r="63" spans="1:19" ht="51.75" thickBot="1" x14ac:dyDescent="0.3">
      <c r="A63" s="31">
        <v>62</v>
      </c>
      <c r="B63" s="41" t="s">
        <v>233</v>
      </c>
      <c r="C63" s="42">
        <v>101068538</v>
      </c>
      <c r="D63" s="43">
        <v>43406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2" t="s">
        <v>116</v>
      </c>
      <c r="P63" s="32" t="s">
        <v>238</v>
      </c>
      <c r="Q63" s="32" t="s">
        <v>140</v>
      </c>
      <c r="R63" s="33"/>
      <c r="S63" s="33"/>
    </row>
    <row r="64" spans="1:19" ht="51.75" thickBot="1" x14ac:dyDescent="0.3">
      <c r="A64" s="31">
        <v>63</v>
      </c>
      <c r="B64" s="41" t="s">
        <v>233</v>
      </c>
      <c r="C64" s="42">
        <v>101068530</v>
      </c>
      <c r="D64" s="43">
        <v>43406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2" t="s">
        <v>116</v>
      </c>
      <c r="P64" s="32" t="s">
        <v>238</v>
      </c>
      <c r="Q64" s="32" t="s">
        <v>140</v>
      </c>
      <c r="R64" s="33"/>
      <c r="S64" s="33"/>
    </row>
    <row r="65" spans="1:19" ht="51.75" thickBot="1" x14ac:dyDescent="0.3">
      <c r="A65" s="31">
        <v>64</v>
      </c>
      <c r="B65" s="41" t="s">
        <v>233</v>
      </c>
      <c r="C65" s="42">
        <v>101068529</v>
      </c>
      <c r="D65" s="43">
        <v>43406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2" t="s">
        <v>116</v>
      </c>
      <c r="P65" s="32" t="s">
        <v>238</v>
      </c>
      <c r="Q65" s="32" t="s">
        <v>140</v>
      </c>
      <c r="R65" s="33"/>
      <c r="S65" s="33"/>
    </row>
    <row r="66" spans="1:19" ht="51.75" thickBot="1" x14ac:dyDescent="0.3">
      <c r="A66" s="31">
        <v>65</v>
      </c>
      <c r="B66" s="41" t="s">
        <v>233</v>
      </c>
      <c r="C66" s="42">
        <v>101068528</v>
      </c>
      <c r="D66" s="43">
        <v>43406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2" t="s">
        <v>116</v>
      </c>
      <c r="P66" s="32" t="s">
        <v>238</v>
      </c>
      <c r="Q66" s="32" t="s">
        <v>140</v>
      </c>
      <c r="R66" s="33"/>
      <c r="S66" s="33"/>
    </row>
    <row r="67" spans="1:19" ht="51.75" thickBot="1" x14ac:dyDescent="0.3">
      <c r="A67" s="31">
        <v>66</v>
      </c>
      <c r="B67" s="41" t="s">
        <v>233</v>
      </c>
      <c r="C67" s="42">
        <v>101068535</v>
      </c>
      <c r="D67" s="43">
        <v>43407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2" t="s">
        <v>116</v>
      </c>
      <c r="P67" s="32" t="s">
        <v>238</v>
      </c>
      <c r="Q67" s="32" t="s">
        <v>140</v>
      </c>
      <c r="R67" s="33"/>
      <c r="S67" s="33"/>
    </row>
    <row r="68" spans="1:19" ht="64.5" thickBot="1" x14ac:dyDescent="0.3">
      <c r="A68" s="31">
        <v>67</v>
      </c>
      <c r="B68" s="41" t="s">
        <v>239</v>
      </c>
      <c r="C68" s="42">
        <v>101068420</v>
      </c>
      <c r="D68" s="43">
        <v>43392</v>
      </c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2" t="s">
        <v>116</v>
      </c>
      <c r="P68" s="32" t="s">
        <v>240</v>
      </c>
      <c r="Q68" s="32" t="s">
        <v>140</v>
      </c>
      <c r="R68" s="33"/>
      <c r="S68" s="33"/>
    </row>
    <row r="69" spans="1:19" ht="64.5" thickBot="1" x14ac:dyDescent="0.3">
      <c r="A69" s="31">
        <v>68</v>
      </c>
      <c r="B69" s="41" t="s">
        <v>226</v>
      </c>
      <c r="C69" s="42">
        <v>101068414</v>
      </c>
      <c r="D69" s="43">
        <v>43392</v>
      </c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2" t="s">
        <v>116</v>
      </c>
      <c r="P69" s="32" t="s">
        <v>240</v>
      </c>
      <c r="Q69" s="32" t="s">
        <v>140</v>
      </c>
      <c r="R69" s="33"/>
      <c r="S69" s="33"/>
    </row>
    <row r="70" spans="1:19" ht="64.5" thickBot="1" x14ac:dyDescent="0.3">
      <c r="A70" s="31">
        <v>69</v>
      </c>
      <c r="B70" s="41" t="s">
        <v>226</v>
      </c>
      <c r="C70" s="42">
        <v>101068413</v>
      </c>
      <c r="D70" s="43">
        <v>43392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2" t="s">
        <v>116</v>
      </c>
      <c r="P70" s="32" t="s">
        <v>240</v>
      </c>
      <c r="Q70" s="32" t="s">
        <v>140</v>
      </c>
      <c r="R70" s="33"/>
      <c r="S70" s="33"/>
    </row>
    <row r="71" spans="1:19" ht="64.5" thickBot="1" x14ac:dyDescent="0.3">
      <c r="A71" s="31">
        <v>70</v>
      </c>
      <c r="B71" s="41" t="s">
        <v>226</v>
      </c>
      <c r="C71" s="42">
        <v>101068418</v>
      </c>
      <c r="D71" s="43">
        <v>43392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2" t="s">
        <v>116</v>
      </c>
      <c r="P71" s="32" t="s">
        <v>240</v>
      </c>
      <c r="Q71" s="32" t="s">
        <v>140</v>
      </c>
      <c r="R71" s="33"/>
      <c r="S71" s="33"/>
    </row>
    <row r="72" spans="1:19" ht="64.5" thickBot="1" x14ac:dyDescent="0.3">
      <c r="A72" s="31">
        <v>71</v>
      </c>
      <c r="B72" s="41" t="s">
        <v>226</v>
      </c>
      <c r="C72" s="42">
        <v>101068423</v>
      </c>
      <c r="D72" s="43">
        <v>43392</v>
      </c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2" t="s">
        <v>116</v>
      </c>
      <c r="P72" s="32" t="s">
        <v>240</v>
      </c>
      <c r="Q72" s="32" t="s">
        <v>140</v>
      </c>
      <c r="R72" s="33"/>
      <c r="S72" s="33"/>
    </row>
    <row r="73" spans="1:19" ht="64.5" thickBot="1" x14ac:dyDescent="0.3">
      <c r="A73" s="31">
        <v>72</v>
      </c>
      <c r="B73" s="41" t="s">
        <v>226</v>
      </c>
      <c r="C73" s="42">
        <v>101068421</v>
      </c>
      <c r="D73" s="43">
        <v>43392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2" t="s">
        <v>116</v>
      </c>
      <c r="P73" s="32" t="s">
        <v>240</v>
      </c>
      <c r="Q73" s="32" t="s">
        <v>140</v>
      </c>
      <c r="R73" s="33"/>
      <c r="S73" s="33"/>
    </row>
    <row r="74" spans="1:19" ht="64.5" thickBot="1" x14ac:dyDescent="0.3">
      <c r="A74" s="31">
        <v>73</v>
      </c>
      <c r="B74" s="41" t="s">
        <v>226</v>
      </c>
      <c r="C74" s="42">
        <v>101068417</v>
      </c>
      <c r="D74" s="43">
        <v>43392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2" t="s">
        <v>116</v>
      </c>
      <c r="P74" s="32" t="s">
        <v>240</v>
      </c>
      <c r="Q74" s="32" t="s">
        <v>140</v>
      </c>
      <c r="R74" s="33"/>
      <c r="S74" s="33"/>
    </row>
    <row r="75" spans="1:19" ht="64.5" thickBot="1" x14ac:dyDescent="0.3">
      <c r="A75" s="31">
        <v>74</v>
      </c>
      <c r="B75" s="41" t="s">
        <v>226</v>
      </c>
      <c r="C75" s="42">
        <v>101068422</v>
      </c>
      <c r="D75" s="43">
        <v>43392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2" t="s">
        <v>116</v>
      </c>
      <c r="P75" s="32" t="s">
        <v>240</v>
      </c>
      <c r="Q75" s="32" t="s">
        <v>140</v>
      </c>
      <c r="R75" s="33"/>
      <c r="S75" s="33"/>
    </row>
    <row r="76" spans="1:19" ht="64.5" thickBot="1" x14ac:dyDescent="0.3">
      <c r="A76" s="31">
        <v>75</v>
      </c>
      <c r="B76" s="41" t="s">
        <v>226</v>
      </c>
      <c r="C76" s="42">
        <v>101068419</v>
      </c>
      <c r="D76" s="43">
        <v>43392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2" t="s">
        <v>116</v>
      </c>
      <c r="P76" s="32" t="s">
        <v>240</v>
      </c>
      <c r="Q76" s="32" t="s">
        <v>140</v>
      </c>
      <c r="R76" s="33"/>
      <c r="S76" s="33"/>
    </row>
    <row r="77" spans="1:19" ht="64.5" thickBot="1" x14ac:dyDescent="0.3">
      <c r="A77" s="31">
        <v>76</v>
      </c>
      <c r="B77" s="41" t="s">
        <v>241</v>
      </c>
      <c r="C77" s="42">
        <v>101068415</v>
      </c>
      <c r="D77" s="43">
        <v>43392</v>
      </c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2" t="s">
        <v>116</v>
      </c>
      <c r="P77" s="32" t="s">
        <v>240</v>
      </c>
      <c r="Q77" s="32" t="s">
        <v>140</v>
      </c>
      <c r="R77" s="33"/>
      <c r="S77" s="33"/>
    </row>
    <row r="78" spans="1:19" ht="64.5" thickBot="1" x14ac:dyDescent="0.3">
      <c r="A78" s="31">
        <v>77</v>
      </c>
      <c r="B78" s="41" t="s">
        <v>241</v>
      </c>
      <c r="C78" s="42">
        <v>101068416</v>
      </c>
      <c r="D78" s="43">
        <v>43392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2" t="s">
        <v>116</v>
      </c>
      <c r="P78" s="32" t="s">
        <v>240</v>
      </c>
      <c r="Q78" s="32" t="s">
        <v>140</v>
      </c>
      <c r="R78" s="33"/>
      <c r="S78" s="33"/>
    </row>
    <row r="79" spans="1:19" ht="64.5" thickBot="1" x14ac:dyDescent="0.3">
      <c r="A79" s="31">
        <v>78</v>
      </c>
      <c r="B79" s="41" t="s">
        <v>226</v>
      </c>
      <c r="C79" s="42">
        <v>101068436</v>
      </c>
      <c r="D79" s="43">
        <v>43392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2" t="s">
        <v>116</v>
      </c>
      <c r="P79" s="32" t="s">
        <v>240</v>
      </c>
      <c r="Q79" s="32" t="s">
        <v>140</v>
      </c>
      <c r="R79" s="33"/>
      <c r="S79" s="33"/>
    </row>
    <row r="80" spans="1:19" ht="64.5" thickBot="1" x14ac:dyDescent="0.3">
      <c r="A80" s="31">
        <v>79</v>
      </c>
      <c r="B80" s="41" t="s">
        <v>241</v>
      </c>
      <c r="C80" s="42">
        <v>101068425</v>
      </c>
      <c r="D80" s="43">
        <v>43392</v>
      </c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2" t="s">
        <v>116</v>
      </c>
      <c r="P80" s="32" t="s">
        <v>240</v>
      </c>
      <c r="Q80" s="32" t="s">
        <v>140</v>
      </c>
      <c r="R80" s="33"/>
      <c r="S80" s="33"/>
    </row>
    <row r="81" spans="1:21" ht="64.5" thickBot="1" x14ac:dyDescent="0.3">
      <c r="A81" s="31">
        <v>80</v>
      </c>
      <c r="B81" s="41" t="s">
        <v>241</v>
      </c>
      <c r="C81" s="42">
        <v>101068433</v>
      </c>
      <c r="D81" s="43">
        <v>43392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2" t="s">
        <v>116</v>
      </c>
      <c r="P81" s="32" t="s">
        <v>240</v>
      </c>
      <c r="Q81" s="32" t="s">
        <v>140</v>
      </c>
      <c r="R81" s="33"/>
      <c r="S81" s="33"/>
    </row>
    <row r="82" spans="1:21" ht="64.5" thickBot="1" x14ac:dyDescent="0.3">
      <c r="A82" s="31">
        <v>81</v>
      </c>
      <c r="B82" s="41" t="s">
        <v>242</v>
      </c>
      <c r="C82" s="42">
        <v>101045726</v>
      </c>
      <c r="D82" s="43">
        <v>43117</v>
      </c>
      <c r="E82" s="64" t="s">
        <v>243</v>
      </c>
      <c r="F82" s="33" t="s">
        <v>143</v>
      </c>
      <c r="G82" s="33" t="s">
        <v>244</v>
      </c>
      <c r="H82" s="33" t="s">
        <v>245</v>
      </c>
      <c r="I82" s="33" t="s">
        <v>146</v>
      </c>
      <c r="J82" s="33" t="s">
        <v>54</v>
      </c>
      <c r="K82" s="33" t="s">
        <v>246</v>
      </c>
      <c r="L82" s="33" t="s">
        <v>148</v>
      </c>
      <c r="M82" s="33"/>
      <c r="N82" s="33"/>
      <c r="O82" s="32" t="s">
        <v>116</v>
      </c>
      <c r="P82" s="32" t="s">
        <v>247</v>
      </c>
      <c r="Q82" s="32" t="s">
        <v>140</v>
      </c>
      <c r="R82" s="33"/>
      <c r="S82" s="33"/>
    </row>
    <row r="83" spans="1:21" ht="64.5" thickBot="1" x14ac:dyDescent="0.3">
      <c r="A83" s="25">
        <v>82</v>
      </c>
      <c r="B83" s="26" t="s">
        <v>248</v>
      </c>
      <c r="C83" s="27">
        <v>101045661</v>
      </c>
      <c r="D83" s="28">
        <v>43117</v>
      </c>
      <c r="E83" s="26" t="s">
        <v>249</v>
      </c>
      <c r="F83" s="29"/>
      <c r="G83" s="29" t="s">
        <v>250</v>
      </c>
      <c r="H83" s="29" t="s">
        <v>251</v>
      </c>
      <c r="I83" s="29" t="s">
        <v>146</v>
      </c>
      <c r="J83" s="29" t="s">
        <v>252</v>
      </c>
      <c r="K83" s="29" t="s">
        <v>159</v>
      </c>
      <c r="L83" s="29"/>
      <c r="M83" s="29"/>
      <c r="N83" s="29"/>
      <c r="O83" s="30" t="s">
        <v>116</v>
      </c>
      <c r="P83" s="30" t="s">
        <v>247</v>
      </c>
      <c r="Q83" s="30" t="s">
        <v>140</v>
      </c>
      <c r="R83" s="29"/>
      <c r="S83" s="29"/>
    </row>
    <row r="84" spans="1:21" ht="64.5" thickBot="1" x14ac:dyDescent="0.3">
      <c r="A84" s="25">
        <v>83</v>
      </c>
      <c r="B84" s="26" t="s">
        <v>248</v>
      </c>
      <c r="C84" s="27">
        <v>101045662</v>
      </c>
      <c r="D84" s="28">
        <v>43117</v>
      </c>
      <c r="E84" s="26" t="s">
        <v>249</v>
      </c>
      <c r="F84" s="29"/>
      <c r="G84" s="29"/>
      <c r="H84" s="29"/>
      <c r="I84" s="29"/>
      <c r="J84" s="29"/>
      <c r="K84" s="29"/>
      <c r="L84" s="29"/>
      <c r="M84" s="29"/>
      <c r="N84" s="29"/>
      <c r="O84" s="30" t="s">
        <v>116</v>
      </c>
      <c r="P84" s="30" t="s">
        <v>247</v>
      </c>
      <c r="Q84" s="30" t="s">
        <v>140</v>
      </c>
      <c r="R84" s="29"/>
      <c r="S84" s="29"/>
    </row>
    <row r="85" spans="1:21" ht="64.5" thickBot="1" x14ac:dyDescent="0.3">
      <c r="A85" s="31">
        <v>84</v>
      </c>
      <c r="B85" s="41" t="s">
        <v>242</v>
      </c>
      <c r="C85" s="42">
        <v>101045727</v>
      </c>
      <c r="D85" s="61">
        <v>43117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2" t="s">
        <v>116</v>
      </c>
      <c r="P85" s="32" t="s">
        <v>247</v>
      </c>
      <c r="Q85" s="32" t="s">
        <v>140</v>
      </c>
      <c r="R85" s="33"/>
      <c r="S85" s="33"/>
    </row>
    <row r="86" spans="1:21" ht="90" thickBot="1" x14ac:dyDescent="0.3">
      <c r="A86" s="31">
        <v>85</v>
      </c>
      <c r="B86" s="41" t="s">
        <v>241</v>
      </c>
      <c r="C86" s="42">
        <v>101068437</v>
      </c>
      <c r="D86" s="43">
        <v>43392</v>
      </c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2" t="s">
        <v>116</v>
      </c>
      <c r="P86" s="32" t="s">
        <v>253</v>
      </c>
      <c r="Q86" s="32" t="s">
        <v>140</v>
      </c>
      <c r="R86" s="33"/>
      <c r="S86" s="33"/>
    </row>
    <row r="87" spans="1:21" ht="90" thickBot="1" x14ac:dyDescent="0.3">
      <c r="A87" s="31">
        <v>86</v>
      </c>
      <c r="B87" s="41" t="s">
        <v>241</v>
      </c>
      <c r="C87" s="42">
        <v>101068431</v>
      </c>
      <c r="D87" s="43">
        <v>43392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2" t="s">
        <v>116</v>
      </c>
      <c r="P87" s="32" t="s">
        <v>253</v>
      </c>
      <c r="Q87" s="32" t="s">
        <v>140</v>
      </c>
      <c r="R87" s="33"/>
      <c r="S87" s="33"/>
    </row>
    <row r="88" spans="1:21" ht="90" thickBot="1" x14ac:dyDescent="0.3">
      <c r="A88" s="31">
        <v>87</v>
      </c>
      <c r="B88" s="41" t="s">
        <v>241</v>
      </c>
      <c r="C88" s="42">
        <v>101068430</v>
      </c>
      <c r="D88" s="43">
        <v>43392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2" t="s">
        <v>116</v>
      </c>
      <c r="P88" s="32" t="s">
        <v>253</v>
      </c>
      <c r="Q88" s="32" t="s">
        <v>140</v>
      </c>
      <c r="R88" s="33"/>
      <c r="S88" s="33"/>
    </row>
    <row r="89" spans="1:21" ht="90" thickBot="1" x14ac:dyDescent="0.3">
      <c r="A89" s="31">
        <v>88</v>
      </c>
      <c r="B89" s="41" t="s">
        <v>241</v>
      </c>
      <c r="C89" s="42">
        <v>101068435</v>
      </c>
      <c r="D89" s="43">
        <v>43392</v>
      </c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2" t="s">
        <v>116</v>
      </c>
      <c r="P89" s="32" t="s">
        <v>253</v>
      </c>
      <c r="Q89" s="32" t="s">
        <v>140</v>
      </c>
      <c r="R89" s="33"/>
      <c r="S89" s="33"/>
    </row>
    <row r="90" spans="1:21" ht="90" thickBot="1" x14ac:dyDescent="0.3">
      <c r="A90" s="31">
        <v>89</v>
      </c>
      <c r="B90" s="41" t="s">
        <v>254</v>
      </c>
      <c r="C90" s="62">
        <v>101068997</v>
      </c>
      <c r="D90" s="43">
        <v>43822</v>
      </c>
      <c r="E90" s="33" t="s">
        <v>255</v>
      </c>
      <c r="F90" s="33" t="s">
        <v>163</v>
      </c>
      <c r="G90" s="33" t="s">
        <v>256</v>
      </c>
      <c r="H90" s="33" t="s">
        <v>251</v>
      </c>
      <c r="I90" s="33" t="s">
        <v>146</v>
      </c>
      <c r="J90" s="33" t="s">
        <v>74</v>
      </c>
      <c r="K90" s="33" t="s">
        <v>159</v>
      </c>
      <c r="L90" s="33"/>
      <c r="M90" s="33"/>
      <c r="N90" s="33"/>
      <c r="O90" s="32" t="s">
        <v>116</v>
      </c>
      <c r="P90" s="32" t="s">
        <v>253</v>
      </c>
      <c r="Q90" s="32" t="s">
        <v>140</v>
      </c>
      <c r="R90" s="33"/>
      <c r="S90" s="33"/>
    </row>
    <row r="91" spans="1:21" ht="90" thickBot="1" x14ac:dyDescent="0.3">
      <c r="A91" s="31">
        <v>90</v>
      </c>
      <c r="B91" s="41" t="s">
        <v>257</v>
      </c>
      <c r="C91" s="62">
        <v>101044714</v>
      </c>
      <c r="D91" s="43">
        <v>43117</v>
      </c>
      <c r="E91" s="33" t="s">
        <v>258</v>
      </c>
      <c r="F91" s="33" t="s">
        <v>259</v>
      </c>
      <c r="G91" s="33" t="s">
        <v>260</v>
      </c>
      <c r="H91" s="33" t="s">
        <v>222</v>
      </c>
      <c r="I91" s="33" t="s">
        <v>180</v>
      </c>
      <c r="J91" s="33"/>
      <c r="K91" s="33" t="s">
        <v>167</v>
      </c>
      <c r="L91" s="33"/>
      <c r="M91" s="33"/>
      <c r="N91" s="33"/>
      <c r="O91" s="32" t="s">
        <v>116</v>
      </c>
      <c r="P91" s="32" t="s">
        <v>253</v>
      </c>
      <c r="Q91" s="32" t="s">
        <v>140</v>
      </c>
      <c r="R91" s="33"/>
      <c r="S91" s="33"/>
    </row>
    <row r="92" spans="1:21" ht="27" thickBot="1" x14ac:dyDescent="0.3">
      <c r="A92" s="31">
        <v>91</v>
      </c>
      <c r="B92" s="41" t="s">
        <v>241</v>
      </c>
      <c r="C92" s="62">
        <v>101068432</v>
      </c>
      <c r="D92" s="43">
        <v>43392</v>
      </c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2" t="s">
        <v>116</v>
      </c>
      <c r="P92" s="32" t="s">
        <v>261</v>
      </c>
      <c r="Q92" s="32" t="s">
        <v>140</v>
      </c>
      <c r="R92" s="33"/>
      <c r="S92" s="33"/>
    </row>
    <row r="93" spans="1:21" ht="26.25" thickBot="1" x14ac:dyDescent="0.3">
      <c r="A93" s="31">
        <v>92</v>
      </c>
      <c r="B93" s="41" t="s">
        <v>233</v>
      </c>
      <c r="C93" s="36">
        <v>101068531</v>
      </c>
      <c r="D93" s="67">
        <v>43406</v>
      </c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2" t="s">
        <v>116</v>
      </c>
      <c r="P93" s="32" t="s">
        <v>261</v>
      </c>
      <c r="Q93" s="32" t="s">
        <v>140</v>
      </c>
      <c r="R93" s="33"/>
      <c r="S93" s="33"/>
    </row>
    <row r="94" spans="1:21" ht="26.25" thickBot="1" x14ac:dyDescent="0.3">
      <c r="A94" s="31">
        <v>93</v>
      </c>
      <c r="B94" s="41" t="s">
        <v>233</v>
      </c>
      <c r="C94" s="36">
        <v>101068533</v>
      </c>
      <c r="D94" s="67">
        <v>43406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2" t="s">
        <v>116</v>
      </c>
      <c r="P94" s="32" t="s">
        <v>261</v>
      </c>
      <c r="Q94" s="32" t="s">
        <v>140</v>
      </c>
      <c r="R94" s="33"/>
      <c r="S94" s="33"/>
    </row>
    <row r="95" spans="1:21" ht="26.25" thickBot="1" x14ac:dyDescent="0.3">
      <c r="A95" s="55">
        <v>94</v>
      </c>
      <c r="B95" s="56" t="s">
        <v>262</v>
      </c>
      <c r="C95" s="57">
        <v>101068820</v>
      </c>
      <c r="D95" s="58">
        <v>43454</v>
      </c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60" t="s">
        <v>116</v>
      </c>
      <c r="P95" s="60" t="s">
        <v>261</v>
      </c>
      <c r="Q95" s="60" t="s">
        <v>140</v>
      </c>
      <c r="R95" s="59"/>
      <c r="S95" s="59"/>
    </row>
    <row r="96" spans="1:21" ht="77.25" thickBot="1" x14ac:dyDescent="0.3">
      <c r="A96" s="31">
        <v>95</v>
      </c>
      <c r="B96" s="41" t="s">
        <v>241</v>
      </c>
      <c r="C96" s="36">
        <v>101068442</v>
      </c>
      <c r="D96" s="67">
        <v>43392</v>
      </c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2" t="s">
        <v>116</v>
      </c>
      <c r="P96" s="32" t="s">
        <v>263</v>
      </c>
      <c r="Q96" s="32" t="s">
        <v>140</v>
      </c>
      <c r="R96" s="33"/>
      <c r="S96" s="33"/>
      <c r="U96" s="84"/>
    </row>
    <row r="97" spans="1:19" ht="77.25" thickBot="1" x14ac:dyDescent="0.3">
      <c r="A97" s="31">
        <v>96</v>
      </c>
      <c r="B97" s="41" t="s">
        <v>241</v>
      </c>
      <c r="C97" s="36">
        <v>101068440</v>
      </c>
      <c r="D97" s="67">
        <v>43392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2" t="s">
        <v>116</v>
      </c>
      <c r="P97" s="32" t="s">
        <v>263</v>
      </c>
      <c r="Q97" s="32" t="s">
        <v>140</v>
      </c>
      <c r="R97" s="33"/>
      <c r="S97" s="33"/>
    </row>
    <row r="98" spans="1:19" ht="77.25" thickBot="1" x14ac:dyDescent="0.3">
      <c r="A98" s="31">
        <v>97</v>
      </c>
      <c r="B98" s="41" t="s">
        <v>241</v>
      </c>
      <c r="C98" s="36">
        <v>101068439</v>
      </c>
      <c r="D98" s="67">
        <v>43392</v>
      </c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2" t="s">
        <v>116</v>
      </c>
      <c r="P98" s="32" t="s">
        <v>263</v>
      </c>
      <c r="Q98" s="32" t="s">
        <v>140</v>
      </c>
      <c r="R98" s="33"/>
      <c r="S98" s="33"/>
    </row>
    <row r="99" spans="1:19" ht="77.25" thickBot="1" x14ac:dyDescent="0.3">
      <c r="A99" s="31">
        <v>98</v>
      </c>
      <c r="B99" s="41" t="s">
        <v>241</v>
      </c>
      <c r="C99" s="36">
        <v>101068409</v>
      </c>
      <c r="D99" s="67">
        <v>43392</v>
      </c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2" t="s">
        <v>116</v>
      </c>
      <c r="P99" s="32" t="s">
        <v>263</v>
      </c>
      <c r="Q99" s="32" t="s">
        <v>140</v>
      </c>
      <c r="R99" s="33"/>
      <c r="S99" s="33"/>
    </row>
    <row r="100" spans="1:19" ht="77.25" thickBot="1" x14ac:dyDescent="0.3">
      <c r="A100" s="31">
        <v>99</v>
      </c>
      <c r="B100" s="41" t="s">
        <v>241</v>
      </c>
      <c r="C100" s="36">
        <v>101068412</v>
      </c>
      <c r="D100" s="67">
        <v>43392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2" t="s">
        <v>116</v>
      </c>
      <c r="P100" s="32" t="s">
        <v>263</v>
      </c>
      <c r="Q100" s="32" t="s">
        <v>140</v>
      </c>
      <c r="R100" s="33"/>
      <c r="S100" s="33"/>
    </row>
    <row r="101" spans="1:19" ht="77.25" thickBot="1" x14ac:dyDescent="0.3">
      <c r="A101" s="31">
        <v>100</v>
      </c>
      <c r="B101" s="41" t="s">
        <v>241</v>
      </c>
      <c r="C101" s="36">
        <v>101068411</v>
      </c>
      <c r="D101" s="67">
        <v>43392</v>
      </c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2" t="s">
        <v>116</v>
      </c>
      <c r="P101" s="32" t="s">
        <v>263</v>
      </c>
      <c r="Q101" s="32" t="s">
        <v>140</v>
      </c>
      <c r="R101" s="33"/>
      <c r="S101" s="33"/>
    </row>
    <row r="102" spans="1:19" ht="77.25" thickBot="1" x14ac:dyDescent="0.3">
      <c r="A102" s="31">
        <v>101</v>
      </c>
      <c r="B102" s="41" t="s">
        <v>241</v>
      </c>
      <c r="C102" s="36">
        <v>101068410</v>
      </c>
      <c r="D102" s="67">
        <v>43392</v>
      </c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2" t="s">
        <v>116</v>
      </c>
      <c r="P102" s="32" t="s">
        <v>263</v>
      </c>
      <c r="Q102" s="32" t="s">
        <v>140</v>
      </c>
      <c r="R102" s="33"/>
      <c r="S102" s="33"/>
    </row>
    <row r="103" spans="1:19" ht="77.25" thickBot="1" x14ac:dyDescent="0.3">
      <c r="A103" s="31">
        <v>102</v>
      </c>
      <c r="B103" s="41" t="s">
        <v>241</v>
      </c>
      <c r="C103" s="38">
        <v>101068441</v>
      </c>
      <c r="D103" s="61">
        <v>43392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2" t="s">
        <v>116</v>
      </c>
      <c r="P103" s="32" t="s">
        <v>263</v>
      </c>
      <c r="Q103" s="32" t="s">
        <v>140</v>
      </c>
      <c r="R103" s="33"/>
      <c r="S103" s="33"/>
    </row>
    <row r="104" spans="1:19" ht="77.25" thickBot="1" x14ac:dyDescent="0.3">
      <c r="A104" s="31">
        <v>103</v>
      </c>
      <c r="B104" s="41" t="s">
        <v>241</v>
      </c>
      <c r="C104" s="42">
        <v>101068621</v>
      </c>
      <c r="D104" s="43">
        <v>43406</v>
      </c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2" t="s">
        <v>116</v>
      </c>
      <c r="P104" s="32" t="s">
        <v>264</v>
      </c>
      <c r="Q104" s="32" t="s">
        <v>140</v>
      </c>
      <c r="R104" s="33"/>
      <c r="S104" s="33"/>
    </row>
    <row r="105" spans="1:19" ht="77.25" thickBot="1" x14ac:dyDescent="0.3">
      <c r="A105" s="31">
        <v>104</v>
      </c>
      <c r="B105" s="41" t="s">
        <v>241</v>
      </c>
      <c r="C105" s="42">
        <v>101068427</v>
      </c>
      <c r="D105" s="43">
        <v>43392</v>
      </c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2" t="s">
        <v>116</v>
      </c>
      <c r="P105" s="32" t="s">
        <v>264</v>
      </c>
      <c r="Q105" s="32" t="s">
        <v>140</v>
      </c>
      <c r="R105" s="33"/>
      <c r="S105" s="33"/>
    </row>
    <row r="106" spans="1:19" ht="77.25" thickBot="1" x14ac:dyDescent="0.3">
      <c r="A106" s="31">
        <v>105</v>
      </c>
      <c r="B106" s="41" t="s">
        <v>241</v>
      </c>
      <c r="C106" s="42">
        <v>101068428</v>
      </c>
      <c r="D106" s="43">
        <v>43392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2" t="s">
        <v>116</v>
      </c>
      <c r="P106" s="32" t="s">
        <v>264</v>
      </c>
      <c r="Q106" s="32" t="s">
        <v>140</v>
      </c>
      <c r="R106" s="33"/>
      <c r="S106" s="33"/>
    </row>
    <row r="107" spans="1:19" ht="77.25" thickBot="1" x14ac:dyDescent="0.3">
      <c r="A107" s="44">
        <v>106</v>
      </c>
      <c r="B107" s="45" t="s">
        <v>241</v>
      </c>
      <c r="C107" s="46">
        <v>101068426</v>
      </c>
      <c r="D107" s="47">
        <v>43392</v>
      </c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 t="s">
        <v>116</v>
      </c>
      <c r="P107" s="49" t="s">
        <v>264</v>
      </c>
      <c r="Q107" s="49" t="s">
        <v>140</v>
      </c>
      <c r="R107" s="48"/>
      <c r="S107" s="48"/>
    </row>
    <row r="108" spans="1:19" ht="77.25" thickBot="1" x14ac:dyDescent="0.3">
      <c r="A108" s="44">
        <v>107</v>
      </c>
      <c r="B108" s="45" t="s">
        <v>241</v>
      </c>
      <c r="C108" s="46">
        <v>101068426</v>
      </c>
      <c r="D108" s="47">
        <v>43392</v>
      </c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9" t="s">
        <v>116</v>
      </c>
      <c r="P108" s="49" t="s">
        <v>264</v>
      </c>
      <c r="Q108" s="49" t="s">
        <v>140</v>
      </c>
      <c r="R108" s="48"/>
      <c r="S108" s="48"/>
    </row>
    <row r="109" spans="1:19" ht="77.25" thickBot="1" x14ac:dyDescent="0.3">
      <c r="A109" s="44">
        <v>108</v>
      </c>
      <c r="B109" s="45" t="s">
        <v>241</v>
      </c>
      <c r="C109" s="46">
        <v>101068426</v>
      </c>
      <c r="D109" s="47">
        <v>43392</v>
      </c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9" t="s">
        <v>116</v>
      </c>
      <c r="P109" s="49" t="s">
        <v>264</v>
      </c>
      <c r="Q109" s="49" t="s">
        <v>140</v>
      </c>
      <c r="R109" s="48"/>
      <c r="S109" s="48"/>
    </row>
    <row r="110" spans="1:19" ht="77.25" thickBot="1" x14ac:dyDescent="0.3">
      <c r="A110" s="44">
        <v>109</v>
      </c>
      <c r="B110" s="45" t="s">
        <v>241</v>
      </c>
      <c r="C110" s="46">
        <v>101068426</v>
      </c>
      <c r="D110" s="47">
        <v>43392</v>
      </c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9" t="s">
        <v>116</v>
      </c>
      <c r="P110" s="49" t="s">
        <v>264</v>
      </c>
      <c r="Q110" s="49" t="s">
        <v>140</v>
      </c>
      <c r="R110" s="48"/>
      <c r="S110" s="48"/>
    </row>
    <row r="111" spans="1:19" ht="77.25" thickBot="1" x14ac:dyDescent="0.3">
      <c r="A111" s="31">
        <v>110</v>
      </c>
      <c r="B111" s="41" t="s">
        <v>241</v>
      </c>
      <c r="C111" s="42">
        <v>101068426</v>
      </c>
      <c r="D111" s="43">
        <v>43392</v>
      </c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2" t="s">
        <v>116</v>
      </c>
      <c r="P111" s="32" t="s">
        <v>264</v>
      </c>
      <c r="Q111" s="32" t="s">
        <v>140</v>
      </c>
      <c r="R111" s="33"/>
      <c r="S111" s="3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76CC-BB45-4E76-919B-39574FDFBF09}">
  <dimension ref="A1:H275"/>
  <sheetViews>
    <sheetView topLeftCell="A148" workbookViewId="0">
      <selection activeCell="O99" sqref="O99"/>
    </sheetView>
  </sheetViews>
  <sheetFormatPr defaultRowHeight="15" x14ac:dyDescent="0.25"/>
  <cols>
    <col min="2" max="2" width="36.7109375" customWidth="1"/>
    <col min="3" max="3" width="31" customWidth="1"/>
    <col min="4" max="4" width="29.28515625" customWidth="1"/>
    <col min="6" max="6" width="19.7109375" customWidth="1"/>
    <col min="7" max="7" width="39.85546875" customWidth="1"/>
  </cols>
  <sheetData>
    <row r="1" spans="1:8" ht="15" customHeight="1" x14ac:dyDescent="0.25">
      <c r="A1" s="72" t="s">
        <v>265</v>
      </c>
      <c r="B1" s="74" t="s">
        <v>121</v>
      </c>
      <c r="C1" s="74" t="s">
        <v>266</v>
      </c>
      <c r="D1" s="74" t="s">
        <v>267</v>
      </c>
      <c r="E1" s="76" t="s">
        <v>268</v>
      </c>
      <c r="F1" s="77"/>
      <c r="G1" s="70" t="s">
        <v>79</v>
      </c>
    </row>
    <row r="2" spans="1:8" ht="15" customHeight="1" x14ac:dyDescent="0.25">
      <c r="A2" s="72"/>
      <c r="B2" s="74"/>
      <c r="C2" s="74"/>
      <c r="D2" s="74"/>
      <c r="E2" s="76"/>
      <c r="F2" s="77"/>
      <c r="G2" s="70"/>
    </row>
    <row r="3" spans="1:8" ht="15" customHeight="1" x14ac:dyDescent="0.25">
      <c r="A3" s="72"/>
      <c r="B3" s="74"/>
      <c r="C3" s="74"/>
      <c r="D3" s="74"/>
      <c r="E3" s="76"/>
      <c r="F3" s="77"/>
      <c r="G3" s="70"/>
    </row>
    <row r="4" spans="1:8" ht="15" customHeight="1" x14ac:dyDescent="0.25">
      <c r="A4" s="72"/>
      <c r="B4" s="74"/>
      <c r="C4" s="74"/>
      <c r="D4" s="74"/>
      <c r="E4" s="76"/>
      <c r="F4" s="77"/>
      <c r="G4" s="70"/>
    </row>
    <row r="5" spans="1:8" ht="15.75" customHeight="1" thickBot="1" x14ac:dyDescent="0.3">
      <c r="A5" s="73"/>
      <c r="B5" s="75"/>
      <c r="C5" s="75"/>
      <c r="D5" s="75"/>
      <c r="E5" s="78"/>
      <c r="F5" s="79"/>
      <c r="G5" s="71"/>
    </row>
    <row r="6" spans="1:8" ht="15" customHeight="1" x14ac:dyDescent="0.25">
      <c r="A6" s="80">
        <v>1</v>
      </c>
      <c r="B6" s="81" t="s">
        <v>269</v>
      </c>
      <c r="C6" s="91" t="s">
        <v>270</v>
      </c>
      <c r="D6" s="81">
        <v>250</v>
      </c>
      <c r="E6" s="82" t="s">
        <v>271</v>
      </c>
      <c r="F6" s="83"/>
      <c r="G6" s="84">
        <v>101068420</v>
      </c>
      <c r="H6">
        <f>IF(G6&lt;&gt;0,MATCH(Лист3!G6,Лист1!Q3:Q157),0)</f>
        <v>153</v>
      </c>
    </row>
    <row r="7" spans="1:8" ht="15" customHeight="1" x14ac:dyDescent="0.25">
      <c r="A7" s="72"/>
      <c r="B7" s="74"/>
      <c r="C7" s="92"/>
      <c r="D7" s="74"/>
      <c r="E7" s="76"/>
      <c r="F7" s="77"/>
      <c r="G7" s="70"/>
      <c r="H7" s="69"/>
    </row>
    <row r="8" spans="1:8" ht="15" customHeight="1" x14ac:dyDescent="0.25">
      <c r="A8" s="72"/>
      <c r="B8" s="74"/>
      <c r="C8" s="92"/>
      <c r="D8" s="74"/>
      <c r="E8" s="76"/>
      <c r="F8" s="77"/>
      <c r="G8" s="70"/>
      <c r="H8" s="69"/>
    </row>
    <row r="9" spans="1:8" ht="15" customHeight="1" x14ac:dyDescent="0.25">
      <c r="A9" s="72"/>
      <c r="B9" s="74"/>
      <c r="C9" s="92"/>
      <c r="D9" s="74"/>
      <c r="E9" s="76"/>
      <c r="F9" s="77"/>
      <c r="G9" s="70"/>
      <c r="H9" s="69"/>
    </row>
    <row r="10" spans="1:8" ht="15.75" customHeight="1" thickBot="1" x14ac:dyDescent="0.3">
      <c r="A10" s="73"/>
      <c r="B10" s="75"/>
      <c r="C10" s="93"/>
      <c r="D10" s="75"/>
      <c r="E10" s="78"/>
      <c r="F10" s="79"/>
      <c r="G10" s="71"/>
      <c r="H10" s="69"/>
    </row>
    <row r="11" spans="1:8" ht="15" customHeight="1" x14ac:dyDescent="0.25">
      <c r="A11" s="80">
        <v>2</v>
      </c>
      <c r="B11" s="100" t="s">
        <v>269</v>
      </c>
      <c r="C11" s="91" t="s">
        <v>270</v>
      </c>
      <c r="D11" s="100"/>
      <c r="E11" s="103"/>
      <c r="F11" s="104"/>
      <c r="G11" s="97">
        <v>101068443</v>
      </c>
      <c r="H11" s="69">
        <f>IF(G11&lt;&gt;0,MATCH(Лист3!G11,Лист1!Q8:Q162),0)</f>
        <v>150</v>
      </c>
    </row>
    <row r="12" spans="1:8" ht="15" customHeight="1" x14ac:dyDescent="0.25">
      <c r="A12" s="72"/>
      <c r="B12" s="101"/>
      <c r="C12" s="92"/>
      <c r="D12" s="101"/>
      <c r="E12" s="105"/>
      <c r="F12" s="106"/>
      <c r="G12" s="98"/>
      <c r="H12" s="69"/>
    </row>
    <row r="13" spans="1:8" ht="15" customHeight="1" x14ac:dyDescent="0.25">
      <c r="A13" s="72"/>
      <c r="B13" s="101"/>
      <c r="C13" s="92"/>
      <c r="D13" s="101"/>
      <c r="E13" s="105"/>
      <c r="F13" s="106"/>
      <c r="G13" s="98"/>
      <c r="H13" s="69"/>
    </row>
    <row r="14" spans="1:8" ht="15" customHeight="1" x14ac:dyDescent="0.25">
      <c r="A14" s="72"/>
      <c r="B14" s="101"/>
      <c r="C14" s="92"/>
      <c r="D14" s="101"/>
      <c r="E14" s="105"/>
      <c r="F14" s="106"/>
      <c r="G14" s="98"/>
      <c r="H14" s="69"/>
    </row>
    <row r="15" spans="1:8" ht="15.75" customHeight="1" thickBot="1" x14ac:dyDescent="0.3">
      <c r="A15" s="73"/>
      <c r="B15" s="102"/>
      <c r="C15" s="93"/>
      <c r="D15" s="102"/>
      <c r="E15" s="107"/>
      <c r="F15" s="108"/>
      <c r="G15" s="99"/>
      <c r="H15" s="69"/>
    </row>
    <row r="16" spans="1:8" ht="15" customHeight="1" x14ac:dyDescent="0.25">
      <c r="A16" s="80">
        <v>3</v>
      </c>
      <c r="B16" s="81" t="s">
        <v>269</v>
      </c>
      <c r="C16" s="91" t="s">
        <v>270</v>
      </c>
      <c r="D16" s="81">
        <v>250</v>
      </c>
      <c r="E16" s="82" t="s">
        <v>271</v>
      </c>
      <c r="F16" s="83"/>
      <c r="G16" s="84">
        <v>101068419</v>
      </c>
      <c r="H16" s="69">
        <f>IF(G16&lt;&gt;0,MATCH(Лист3!G16,Лист1!Q13:Q167),0)</f>
        <v>28</v>
      </c>
    </row>
    <row r="17" spans="1:8" ht="15" customHeight="1" x14ac:dyDescent="0.25">
      <c r="A17" s="72"/>
      <c r="B17" s="74"/>
      <c r="C17" s="92"/>
      <c r="D17" s="74"/>
      <c r="E17" s="76"/>
      <c r="F17" s="77"/>
      <c r="G17" s="70"/>
      <c r="H17" s="69"/>
    </row>
    <row r="18" spans="1:8" ht="15" customHeight="1" x14ac:dyDescent="0.25">
      <c r="A18" s="72"/>
      <c r="B18" s="74"/>
      <c r="C18" s="92"/>
      <c r="D18" s="74"/>
      <c r="E18" s="76"/>
      <c r="F18" s="77"/>
      <c r="G18" s="70"/>
      <c r="H18" s="69"/>
    </row>
    <row r="19" spans="1:8" ht="15" customHeight="1" x14ac:dyDescent="0.25">
      <c r="A19" s="72"/>
      <c r="B19" s="74"/>
      <c r="C19" s="92"/>
      <c r="D19" s="74"/>
      <c r="E19" s="76"/>
      <c r="F19" s="77"/>
      <c r="G19" s="70"/>
      <c r="H19" s="69"/>
    </row>
    <row r="20" spans="1:8" ht="15.75" customHeight="1" thickBot="1" x14ac:dyDescent="0.3">
      <c r="A20" s="73"/>
      <c r="B20" s="75"/>
      <c r="C20" s="93"/>
      <c r="D20" s="75"/>
      <c r="E20" s="78"/>
      <c r="F20" s="79"/>
      <c r="G20" s="71"/>
      <c r="H20" s="69"/>
    </row>
    <row r="21" spans="1:8" ht="15" customHeight="1" x14ac:dyDescent="0.25">
      <c r="A21" s="80">
        <v>4</v>
      </c>
      <c r="B21" s="81" t="s">
        <v>269</v>
      </c>
      <c r="C21" s="91" t="s">
        <v>270</v>
      </c>
      <c r="D21" s="81">
        <v>250</v>
      </c>
      <c r="E21" s="82" t="s">
        <v>271</v>
      </c>
      <c r="F21" s="83"/>
      <c r="G21" s="84">
        <v>101068413</v>
      </c>
      <c r="H21" s="69">
        <f>IF(G21&lt;&gt;0,MATCH(Лист3!G21,Лист1!Q18:Q172),0)</f>
        <v>33</v>
      </c>
    </row>
    <row r="22" spans="1:8" ht="15" customHeight="1" x14ac:dyDescent="0.25">
      <c r="A22" s="72"/>
      <c r="B22" s="74"/>
      <c r="C22" s="92"/>
      <c r="D22" s="74"/>
      <c r="E22" s="76"/>
      <c r="F22" s="77"/>
      <c r="G22" s="70"/>
      <c r="H22" s="69"/>
    </row>
    <row r="23" spans="1:8" ht="15" customHeight="1" x14ac:dyDescent="0.25">
      <c r="A23" s="72"/>
      <c r="B23" s="74"/>
      <c r="C23" s="92"/>
      <c r="D23" s="74"/>
      <c r="E23" s="76"/>
      <c r="F23" s="77"/>
      <c r="G23" s="70"/>
      <c r="H23" s="69"/>
    </row>
    <row r="24" spans="1:8" ht="15" customHeight="1" x14ac:dyDescent="0.25">
      <c r="A24" s="72"/>
      <c r="B24" s="74"/>
      <c r="C24" s="92"/>
      <c r="D24" s="74"/>
      <c r="E24" s="76"/>
      <c r="F24" s="77"/>
      <c r="G24" s="70"/>
      <c r="H24" s="69"/>
    </row>
    <row r="25" spans="1:8" ht="15.75" customHeight="1" thickBot="1" x14ac:dyDescent="0.3">
      <c r="A25" s="73"/>
      <c r="B25" s="75"/>
      <c r="C25" s="93"/>
      <c r="D25" s="75"/>
      <c r="E25" s="78"/>
      <c r="F25" s="79"/>
      <c r="G25" s="71"/>
      <c r="H25" s="69"/>
    </row>
    <row r="26" spans="1:8" ht="15" customHeight="1" x14ac:dyDescent="0.25">
      <c r="A26" s="80">
        <v>5</v>
      </c>
      <c r="B26" s="81" t="s">
        <v>269</v>
      </c>
      <c r="C26" s="91" t="s">
        <v>270</v>
      </c>
      <c r="D26" s="81">
        <v>250</v>
      </c>
      <c r="E26" s="82" t="s">
        <v>271</v>
      </c>
      <c r="F26" s="83"/>
      <c r="G26" s="84">
        <v>101068417</v>
      </c>
      <c r="H26" s="69">
        <f>IF(G26&lt;&gt;0,MATCH(Лист3!G26,Лист1!Q23:Q177),0)</f>
        <v>18</v>
      </c>
    </row>
    <row r="27" spans="1:8" ht="15" customHeight="1" x14ac:dyDescent="0.25">
      <c r="A27" s="72"/>
      <c r="B27" s="74"/>
      <c r="C27" s="92"/>
      <c r="D27" s="74"/>
      <c r="E27" s="76"/>
      <c r="F27" s="77"/>
      <c r="G27" s="70"/>
      <c r="H27" s="69"/>
    </row>
    <row r="28" spans="1:8" ht="15" customHeight="1" x14ac:dyDescent="0.25">
      <c r="A28" s="72"/>
      <c r="B28" s="74"/>
      <c r="C28" s="92"/>
      <c r="D28" s="74"/>
      <c r="E28" s="76"/>
      <c r="F28" s="77"/>
      <c r="G28" s="70"/>
      <c r="H28" s="69"/>
    </row>
    <row r="29" spans="1:8" ht="15" customHeight="1" x14ac:dyDescent="0.25">
      <c r="A29" s="72"/>
      <c r="B29" s="74"/>
      <c r="C29" s="92"/>
      <c r="D29" s="74"/>
      <c r="E29" s="76"/>
      <c r="F29" s="77"/>
      <c r="G29" s="70"/>
      <c r="H29" s="69"/>
    </row>
    <row r="30" spans="1:8" ht="15.75" customHeight="1" thickBot="1" x14ac:dyDescent="0.3">
      <c r="A30" s="73"/>
      <c r="B30" s="75"/>
      <c r="C30" s="93"/>
      <c r="D30" s="75"/>
      <c r="E30" s="78"/>
      <c r="F30" s="79"/>
      <c r="G30" s="71"/>
      <c r="H30" s="69"/>
    </row>
    <row r="31" spans="1:8" ht="15" customHeight="1" x14ac:dyDescent="0.25">
      <c r="A31" s="80">
        <v>6</v>
      </c>
      <c r="B31" s="81" t="s">
        <v>269</v>
      </c>
      <c r="C31" s="91" t="s">
        <v>270</v>
      </c>
      <c r="D31" s="81">
        <v>250</v>
      </c>
      <c r="E31" s="82" t="s">
        <v>271</v>
      </c>
      <c r="F31" s="83"/>
      <c r="G31" s="84">
        <v>101068422</v>
      </c>
      <c r="H31" s="69">
        <f>IF(G31&lt;&gt;0,MATCH(Лист3!G31,Лист1!Q28:Q182),0)</f>
        <v>128</v>
      </c>
    </row>
    <row r="32" spans="1:8" ht="15" customHeight="1" x14ac:dyDescent="0.25">
      <c r="A32" s="72"/>
      <c r="B32" s="74"/>
      <c r="C32" s="92"/>
      <c r="D32" s="74"/>
      <c r="E32" s="76"/>
      <c r="F32" s="77"/>
      <c r="G32" s="70"/>
      <c r="H32" s="69"/>
    </row>
    <row r="33" spans="1:8" ht="15" customHeight="1" x14ac:dyDescent="0.25">
      <c r="A33" s="72"/>
      <c r="B33" s="74"/>
      <c r="C33" s="92"/>
      <c r="D33" s="74"/>
      <c r="E33" s="76"/>
      <c r="F33" s="77"/>
      <c r="G33" s="70"/>
      <c r="H33" s="69"/>
    </row>
    <row r="34" spans="1:8" ht="15" customHeight="1" x14ac:dyDescent="0.25">
      <c r="A34" s="72"/>
      <c r="B34" s="74"/>
      <c r="C34" s="92"/>
      <c r="D34" s="74"/>
      <c r="E34" s="76"/>
      <c r="F34" s="77"/>
      <c r="G34" s="70"/>
      <c r="H34" s="69"/>
    </row>
    <row r="35" spans="1:8" ht="15.75" customHeight="1" thickBot="1" x14ac:dyDescent="0.3">
      <c r="A35" s="73"/>
      <c r="B35" s="75"/>
      <c r="C35" s="93"/>
      <c r="D35" s="75"/>
      <c r="E35" s="78"/>
      <c r="F35" s="79"/>
      <c r="G35" s="71"/>
      <c r="H35" s="69"/>
    </row>
    <row r="36" spans="1:8" ht="15" customHeight="1" x14ac:dyDescent="0.25">
      <c r="A36" s="80">
        <v>7</v>
      </c>
      <c r="B36" s="81" t="s">
        <v>269</v>
      </c>
      <c r="C36" s="91" t="s">
        <v>270</v>
      </c>
      <c r="D36" s="81">
        <v>250</v>
      </c>
      <c r="E36" s="82" t="s">
        <v>271</v>
      </c>
      <c r="F36" s="83"/>
      <c r="G36" s="84">
        <v>101068421</v>
      </c>
      <c r="H36" s="69">
        <f>IF(G36&lt;&gt;0,MATCH(Лист3!G36,Лист1!Q33:Q187),0)</f>
        <v>8</v>
      </c>
    </row>
    <row r="37" spans="1:8" ht="15" customHeight="1" x14ac:dyDescent="0.25">
      <c r="A37" s="72"/>
      <c r="B37" s="74"/>
      <c r="C37" s="92"/>
      <c r="D37" s="74"/>
      <c r="E37" s="76"/>
      <c r="F37" s="77"/>
      <c r="G37" s="70"/>
      <c r="H37" s="69"/>
    </row>
    <row r="38" spans="1:8" ht="15" customHeight="1" x14ac:dyDescent="0.25">
      <c r="A38" s="72"/>
      <c r="B38" s="74"/>
      <c r="C38" s="92"/>
      <c r="D38" s="74"/>
      <c r="E38" s="76"/>
      <c r="F38" s="77"/>
      <c r="G38" s="70"/>
      <c r="H38" s="69"/>
    </row>
    <row r="39" spans="1:8" ht="15" customHeight="1" x14ac:dyDescent="0.25">
      <c r="A39" s="72"/>
      <c r="B39" s="74"/>
      <c r="C39" s="92"/>
      <c r="D39" s="74"/>
      <c r="E39" s="76"/>
      <c r="F39" s="77"/>
      <c r="G39" s="70"/>
      <c r="H39" s="69"/>
    </row>
    <row r="40" spans="1:8" ht="15.75" customHeight="1" thickBot="1" x14ac:dyDescent="0.3">
      <c r="A40" s="73"/>
      <c r="B40" s="75"/>
      <c r="C40" s="93"/>
      <c r="D40" s="75"/>
      <c r="E40" s="78"/>
      <c r="F40" s="79"/>
      <c r="G40" s="71"/>
      <c r="H40" s="69"/>
    </row>
    <row r="41" spans="1:8" ht="15" customHeight="1" x14ac:dyDescent="0.25">
      <c r="A41" s="80">
        <v>8</v>
      </c>
      <c r="B41" s="81" t="s">
        <v>269</v>
      </c>
      <c r="C41" s="91" t="s">
        <v>270</v>
      </c>
      <c r="D41" s="81">
        <v>250</v>
      </c>
      <c r="E41" s="82" t="s">
        <v>271</v>
      </c>
      <c r="F41" s="83"/>
      <c r="G41" s="84">
        <v>101068436</v>
      </c>
      <c r="H41" s="69">
        <f>IF(G41&lt;&gt;0,MATCH(Лист3!G41,Лист1!Q38:Q192),0)</f>
        <v>120</v>
      </c>
    </row>
    <row r="42" spans="1:8" ht="15" customHeight="1" x14ac:dyDescent="0.25">
      <c r="A42" s="72"/>
      <c r="B42" s="74"/>
      <c r="C42" s="92"/>
      <c r="D42" s="74"/>
      <c r="E42" s="76"/>
      <c r="F42" s="77"/>
      <c r="G42" s="70"/>
      <c r="H42" s="69"/>
    </row>
    <row r="43" spans="1:8" ht="15" customHeight="1" x14ac:dyDescent="0.25">
      <c r="A43" s="72"/>
      <c r="B43" s="74"/>
      <c r="C43" s="92"/>
      <c r="D43" s="74"/>
      <c r="E43" s="76"/>
      <c r="F43" s="77"/>
      <c r="G43" s="70"/>
      <c r="H43" s="69"/>
    </row>
    <row r="44" spans="1:8" ht="15" customHeight="1" x14ac:dyDescent="0.25">
      <c r="A44" s="72"/>
      <c r="B44" s="74"/>
      <c r="C44" s="92"/>
      <c r="D44" s="74"/>
      <c r="E44" s="76"/>
      <c r="F44" s="77"/>
      <c r="G44" s="70"/>
      <c r="H44" s="69"/>
    </row>
    <row r="45" spans="1:8" ht="15.75" customHeight="1" thickBot="1" x14ac:dyDescent="0.3">
      <c r="A45" s="73"/>
      <c r="B45" s="75"/>
      <c r="C45" s="93"/>
      <c r="D45" s="75"/>
      <c r="E45" s="78"/>
      <c r="F45" s="79"/>
      <c r="G45" s="71"/>
      <c r="H45" s="69"/>
    </row>
    <row r="46" spans="1:8" ht="15" customHeight="1" x14ac:dyDescent="0.25">
      <c r="A46" s="80">
        <v>9</v>
      </c>
      <c r="B46" s="81" t="s">
        <v>269</v>
      </c>
      <c r="C46" s="91" t="s">
        <v>270</v>
      </c>
      <c r="D46" s="81">
        <v>250</v>
      </c>
      <c r="E46" s="82" t="s">
        <v>271</v>
      </c>
      <c r="F46" s="83"/>
      <c r="G46" s="84">
        <v>101068414</v>
      </c>
      <c r="H46" s="69">
        <f>IF(G46&lt;&gt;0,MATCH(Лист3!G46,Лист1!Q43:Q197),0)</f>
        <v>78</v>
      </c>
    </row>
    <row r="47" spans="1:8" ht="15" customHeight="1" x14ac:dyDescent="0.25">
      <c r="A47" s="72"/>
      <c r="B47" s="74"/>
      <c r="C47" s="92"/>
      <c r="D47" s="74"/>
      <c r="E47" s="76"/>
      <c r="F47" s="77"/>
      <c r="G47" s="70"/>
      <c r="H47" s="69"/>
    </row>
    <row r="48" spans="1:8" ht="15" customHeight="1" x14ac:dyDescent="0.25">
      <c r="A48" s="72"/>
      <c r="B48" s="74"/>
      <c r="C48" s="92"/>
      <c r="D48" s="74"/>
      <c r="E48" s="76"/>
      <c r="F48" s="77"/>
      <c r="G48" s="70"/>
      <c r="H48" s="69"/>
    </row>
    <row r="49" spans="1:8" ht="15" customHeight="1" x14ac:dyDescent="0.25">
      <c r="A49" s="72"/>
      <c r="B49" s="74"/>
      <c r="C49" s="92"/>
      <c r="D49" s="74"/>
      <c r="E49" s="76"/>
      <c r="F49" s="77"/>
      <c r="G49" s="70"/>
      <c r="H49" s="69"/>
    </row>
    <row r="50" spans="1:8" ht="15.75" customHeight="1" thickBot="1" x14ac:dyDescent="0.3">
      <c r="A50" s="73"/>
      <c r="B50" s="75"/>
      <c r="C50" s="93"/>
      <c r="D50" s="75"/>
      <c r="E50" s="78"/>
      <c r="F50" s="79"/>
      <c r="G50" s="71"/>
      <c r="H50" s="69"/>
    </row>
    <row r="51" spans="1:8" ht="15" customHeight="1" x14ac:dyDescent="0.25">
      <c r="A51" s="80">
        <v>10</v>
      </c>
      <c r="B51" s="81" t="s">
        <v>269</v>
      </c>
      <c r="C51" s="91" t="s">
        <v>270</v>
      </c>
      <c r="D51" s="81">
        <v>250</v>
      </c>
      <c r="E51" s="82" t="s">
        <v>271</v>
      </c>
      <c r="F51" s="83"/>
      <c r="G51" s="84">
        <v>101068415</v>
      </c>
      <c r="H51" s="69">
        <f>IF(G51&lt;&gt;0,MATCH(Лист3!G51,Лист1!Q48:Q202),0)</f>
        <v>110</v>
      </c>
    </row>
    <row r="52" spans="1:8" ht="15" customHeight="1" x14ac:dyDescent="0.25">
      <c r="A52" s="72"/>
      <c r="B52" s="74"/>
      <c r="C52" s="92"/>
      <c r="D52" s="74"/>
      <c r="E52" s="76"/>
      <c r="F52" s="77"/>
      <c r="G52" s="70"/>
      <c r="H52" s="69"/>
    </row>
    <row r="53" spans="1:8" ht="15" customHeight="1" x14ac:dyDescent="0.25">
      <c r="A53" s="72"/>
      <c r="B53" s="74"/>
      <c r="C53" s="92"/>
      <c r="D53" s="74"/>
      <c r="E53" s="76"/>
      <c r="F53" s="77"/>
      <c r="G53" s="70"/>
      <c r="H53" s="69"/>
    </row>
    <row r="54" spans="1:8" ht="15" customHeight="1" x14ac:dyDescent="0.25">
      <c r="A54" s="72"/>
      <c r="B54" s="74"/>
      <c r="C54" s="92"/>
      <c r="D54" s="74"/>
      <c r="E54" s="76"/>
      <c r="F54" s="77"/>
      <c r="G54" s="70"/>
      <c r="H54" s="69"/>
    </row>
    <row r="55" spans="1:8" ht="15.75" customHeight="1" thickBot="1" x14ac:dyDescent="0.3">
      <c r="A55" s="73"/>
      <c r="B55" s="75"/>
      <c r="C55" s="93"/>
      <c r="D55" s="75"/>
      <c r="E55" s="78"/>
      <c r="F55" s="79"/>
      <c r="G55" s="71"/>
      <c r="H55" s="69"/>
    </row>
    <row r="56" spans="1:8" ht="15" customHeight="1" x14ac:dyDescent="0.25">
      <c r="A56" s="80">
        <v>11</v>
      </c>
      <c r="B56" s="81" t="s">
        <v>269</v>
      </c>
      <c r="C56" s="91" t="s">
        <v>270</v>
      </c>
      <c r="D56" s="81">
        <v>250</v>
      </c>
      <c r="E56" s="82" t="s">
        <v>271</v>
      </c>
      <c r="F56" s="83"/>
      <c r="G56" s="84">
        <v>101068416</v>
      </c>
      <c r="H56" s="69" t="e">
        <f>IF(G56&lt;&gt;0,MATCH(Лист3!G56,Лист1!Q53:Q207),0)</f>
        <v>#N/A</v>
      </c>
    </row>
    <row r="57" spans="1:8" ht="15" customHeight="1" x14ac:dyDescent="0.25">
      <c r="A57" s="72"/>
      <c r="B57" s="74"/>
      <c r="C57" s="92"/>
      <c r="D57" s="74"/>
      <c r="E57" s="76"/>
      <c r="F57" s="77"/>
      <c r="G57" s="70"/>
      <c r="H57" s="69"/>
    </row>
    <row r="58" spans="1:8" ht="15" customHeight="1" x14ac:dyDescent="0.25">
      <c r="A58" s="72"/>
      <c r="B58" s="74"/>
      <c r="C58" s="92"/>
      <c r="D58" s="74"/>
      <c r="E58" s="76"/>
      <c r="F58" s="77"/>
      <c r="G58" s="70"/>
      <c r="H58" s="69"/>
    </row>
    <row r="59" spans="1:8" ht="15" customHeight="1" x14ac:dyDescent="0.25">
      <c r="A59" s="72"/>
      <c r="B59" s="74"/>
      <c r="C59" s="92"/>
      <c r="D59" s="74"/>
      <c r="E59" s="76"/>
      <c r="F59" s="77"/>
      <c r="G59" s="70"/>
      <c r="H59" s="69"/>
    </row>
    <row r="60" spans="1:8" ht="15.75" customHeight="1" thickBot="1" x14ac:dyDescent="0.3">
      <c r="A60" s="73"/>
      <c r="B60" s="75"/>
      <c r="C60" s="93"/>
      <c r="D60" s="75"/>
      <c r="E60" s="78"/>
      <c r="F60" s="79"/>
      <c r="G60" s="71"/>
      <c r="H60" s="69"/>
    </row>
    <row r="61" spans="1:8" ht="15" customHeight="1" x14ac:dyDescent="0.25">
      <c r="A61" s="80">
        <v>12</v>
      </c>
      <c r="B61" s="81" t="s">
        <v>269</v>
      </c>
      <c r="C61" s="91" t="s">
        <v>270</v>
      </c>
      <c r="D61" s="81">
        <v>250</v>
      </c>
      <c r="E61" s="82" t="s">
        <v>271</v>
      </c>
      <c r="F61" s="83"/>
      <c r="G61" s="84">
        <v>101068418</v>
      </c>
      <c r="H61" s="69">
        <f>IF(G61&lt;&gt;0,MATCH(Лист3!G61,Лист1!Q58:Q212),0)</f>
        <v>100</v>
      </c>
    </row>
    <row r="62" spans="1:8" ht="15" customHeight="1" x14ac:dyDescent="0.25">
      <c r="A62" s="72"/>
      <c r="B62" s="74"/>
      <c r="C62" s="92"/>
      <c r="D62" s="74"/>
      <c r="E62" s="76"/>
      <c r="F62" s="77"/>
      <c r="G62" s="70"/>
      <c r="H62" s="69"/>
    </row>
    <row r="63" spans="1:8" ht="15" customHeight="1" x14ac:dyDescent="0.25">
      <c r="A63" s="72"/>
      <c r="B63" s="74"/>
      <c r="C63" s="92"/>
      <c r="D63" s="74"/>
      <c r="E63" s="76"/>
      <c r="F63" s="77"/>
      <c r="G63" s="70"/>
      <c r="H63" s="69"/>
    </row>
    <row r="64" spans="1:8" ht="15" customHeight="1" x14ac:dyDescent="0.25">
      <c r="A64" s="72"/>
      <c r="B64" s="74"/>
      <c r="C64" s="92"/>
      <c r="D64" s="74"/>
      <c r="E64" s="76"/>
      <c r="F64" s="77"/>
      <c r="G64" s="70"/>
      <c r="H64" s="69"/>
    </row>
    <row r="65" spans="1:8" ht="15.75" customHeight="1" thickBot="1" x14ac:dyDescent="0.3">
      <c r="A65" s="73"/>
      <c r="B65" s="75"/>
      <c r="C65" s="93"/>
      <c r="D65" s="75"/>
      <c r="E65" s="78"/>
      <c r="F65" s="79"/>
      <c r="G65" s="71"/>
      <c r="H65" s="69"/>
    </row>
    <row r="66" spans="1:8" ht="15" customHeight="1" x14ac:dyDescent="0.25">
      <c r="A66" s="80">
        <v>13</v>
      </c>
      <c r="B66" s="81" t="s">
        <v>269</v>
      </c>
      <c r="C66" s="91" t="s">
        <v>270</v>
      </c>
      <c r="D66" s="81">
        <v>250</v>
      </c>
      <c r="E66" s="82" t="s">
        <v>271</v>
      </c>
      <c r="F66" s="83"/>
      <c r="G66" s="84">
        <v>101068423</v>
      </c>
      <c r="H66" s="69">
        <f>IF(G66&lt;&gt;0,MATCH(Лист3!G66,Лист1!Q63:Q217),0)</f>
        <v>95</v>
      </c>
    </row>
    <row r="67" spans="1:8" ht="15" customHeight="1" x14ac:dyDescent="0.25">
      <c r="A67" s="72"/>
      <c r="B67" s="74"/>
      <c r="C67" s="92"/>
      <c r="D67" s="74"/>
      <c r="E67" s="76"/>
      <c r="F67" s="77"/>
      <c r="G67" s="70"/>
      <c r="H67" s="69"/>
    </row>
    <row r="68" spans="1:8" ht="15" customHeight="1" x14ac:dyDescent="0.25">
      <c r="A68" s="72"/>
      <c r="B68" s="74"/>
      <c r="C68" s="92"/>
      <c r="D68" s="74"/>
      <c r="E68" s="76"/>
      <c r="F68" s="77"/>
      <c r="G68" s="70"/>
      <c r="H68" s="69"/>
    </row>
    <row r="69" spans="1:8" ht="15" customHeight="1" x14ac:dyDescent="0.25">
      <c r="A69" s="72"/>
      <c r="B69" s="74"/>
      <c r="C69" s="92"/>
      <c r="D69" s="74"/>
      <c r="E69" s="76"/>
      <c r="F69" s="77"/>
      <c r="G69" s="70"/>
      <c r="H69" s="69"/>
    </row>
    <row r="70" spans="1:8" ht="15.75" customHeight="1" thickBot="1" x14ac:dyDescent="0.3">
      <c r="A70" s="73"/>
      <c r="B70" s="75"/>
      <c r="C70" s="93"/>
      <c r="D70" s="75"/>
      <c r="E70" s="78"/>
      <c r="F70" s="79"/>
      <c r="G70" s="71"/>
      <c r="H70" s="69"/>
    </row>
    <row r="71" spans="1:8" ht="15" customHeight="1" x14ac:dyDescent="0.25">
      <c r="A71" s="80">
        <v>14</v>
      </c>
      <c r="B71" s="81" t="s">
        <v>269</v>
      </c>
      <c r="C71" s="91" t="s">
        <v>272</v>
      </c>
      <c r="D71" s="81">
        <v>250</v>
      </c>
      <c r="E71" s="82" t="s">
        <v>271</v>
      </c>
      <c r="F71" s="83"/>
      <c r="G71" s="84">
        <v>101068408</v>
      </c>
      <c r="H71" s="69">
        <f>IF(G71&lt;&gt;0,MATCH(Лист3!G71,Лист1!Q68:Q222),0)</f>
        <v>88</v>
      </c>
    </row>
    <row r="72" spans="1:8" ht="15" customHeight="1" x14ac:dyDescent="0.25">
      <c r="A72" s="72"/>
      <c r="B72" s="74"/>
      <c r="C72" s="92"/>
      <c r="D72" s="74"/>
      <c r="E72" s="76"/>
      <c r="F72" s="77"/>
      <c r="G72" s="70"/>
      <c r="H72" s="69"/>
    </row>
    <row r="73" spans="1:8" ht="15" customHeight="1" x14ac:dyDescent="0.25">
      <c r="A73" s="72"/>
      <c r="B73" s="74"/>
      <c r="C73" s="92"/>
      <c r="D73" s="74"/>
      <c r="E73" s="76"/>
      <c r="F73" s="77"/>
      <c r="G73" s="70"/>
      <c r="H73" s="69"/>
    </row>
    <row r="74" spans="1:8" ht="15" customHeight="1" x14ac:dyDescent="0.25">
      <c r="A74" s="72"/>
      <c r="B74" s="74"/>
      <c r="C74" s="92"/>
      <c r="D74" s="74"/>
      <c r="E74" s="76"/>
      <c r="F74" s="77"/>
      <c r="G74" s="70"/>
      <c r="H74" s="69"/>
    </row>
    <row r="75" spans="1:8" ht="15.75" customHeight="1" thickBot="1" x14ac:dyDescent="0.3">
      <c r="A75" s="73"/>
      <c r="B75" s="75"/>
      <c r="C75" s="93"/>
      <c r="D75" s="75"/>
      <c r="E75" s="78"/>
      <c r="F75" s="79"/>
      <c r="G75" s="71"/>
      <c r="H75" s="69"/>
    </row>
    <row r="76" spans="1:8" ht="15" customHeight="1" x14ac:dyDescent="0.25">
      <c r="A76" s="80">
        <v>15</v>
      </c>
      <c r="B76" s="81" t="s">
        <v>269</v>
      </c>
      <c r="C76" s="91" t="s">
        <v>272</v>
      </c>
      <c r="D76" s="81">
        <v>250</v>
      </c>
      <c r="E76" s="82" t="s">
        <v>271</v>
      </c>
      <c r="F76" s="83"/>
      <c r="G76" s="84">
        <v>101068434</v>
      </c>
      <c r="H76" s="69">
        <f>IF(G76&lt;&gt;0,MATCH(Лист3!G76,Лист1!Q73:Q227),0)</f>
        <v>85</v>
      </c>
    </row>
    <row r="77" spans="1:8" ht="15" customHeight="1" x14ac:dyDescent="0.25">
      <c r="A77" s="72"/>
      <c r="B77" s="74"/>
      <c r="C77" s="92"/>
      <c r="D77" s="74"/>
      <c r="E77" s="76"/>
      <c r="F77" s="77"/>
      <c r="G77" s="70"/>
      <c r="H77" s="69"/>
    </row>
    <row r="78" spans="1:8" ht="15" customHeight="1" x14ac:dyDescent="0.25">
      <c r="A78" s="72"/>
      <c r="B78" s="74"/>
      <c r="C78" s="92"/>
      <c r="D78" s="74"/>
      <c r="E78" s="76"/>
      <c r="F78" s="77"/>
      <c r="G78" s="70"/>
      <c r="H78" s="69"/>
    </row>
    <row r="79" spans="1:8" ht="15" customHeight="1" x14ac:dyDescent="0.25">
      <c r="A79" s="72"/>
      <c r="B79" s="74"/>
      <c r="C79" s="92"/>
      <c r="D79" s="74"/>
      <c r="E79" s="76"/>
      <c r="F79" s="77"/>
      <c r="G79" s="70"/>
      <c r="H79" s="69"/>
    </row>
    <row r="80" spans="1:8" ht="15.75" customHeight="1" thickBot="1" x14ac:dyDescent="0.3">
      <c r="A80" s="73"/>
      <c r="B80" s="75"/>
      <c r="C80" s="93"/>
      <c r="D80" s="75"/>
      <c r="E80" s="78"/>
      <c r="F80" s="79"/>
      <c r="G80" s="71"/>
      <c r="H80" s="69"/>
    </row>
    <row r="81" spans="1:8" ht="15" customHeight="1" x14ac:dyDescent="0.25">
      <c r="A81" s="80">
        <v>16</v>
      </c>
      <c r="B81" s="81" t="s">
        <v>269</v>
      </c>
      <c r="C81" s="91" t="s">
        <v>272</v>
      </c>
      <c r="D81" s="81">
        <v>250</v>
      </c>
      <c r="E81" s="82" t="s">
        <v>271</v>
      </c>
      <c r="F81" s="83"/>
      <c r="G81" s="84">
        <v>101068429</v>
      </c>
      <c r="H81" s="69">
        <f>IF(G81&lt;&gt;0,MATCH(Лист3!G81,Лист1!Q78:Q232),0)</f>
        <v>80</v>
      </c>
    </row>
    <row r="82" spans="1:8" ht="15" customHeight="1" x14ac:dyDescent="0.25">
      <c r="A82" s="72"/>
      <c r="B82" s="74"/>
      <c r="C82" s="92"/>
      <c r="D82" s="74"/>
      <c r="E82" s="76"/>
      <c r="F82" s="77"/>
      <c r="G82" s="70"/>
      <c r="H82" s="69"/>
    </row>
    <row r="83" spans="1:8" ht="15" customHeight="1" x14ac:dyDescent="0.25">
      <c r="A83" s="72"/>
      <c r="B83" s="74"/>
      <c r="C83" s="92"/>
      <c r="D83" s="74"/>
      <c r="E83" s="76"/>
      <c r="F83" s="77"/>
      <c r="G83" s="70"/>
      <c r="H83" s="69"/>
    </row>
    <row r="84" spans="1:8" ht="15" customHeight="1" x14ac:dyDescent="0.25">
      <c r="A84" s="72"/>
      <c r="B84" s="74"/>
      <c r="C84" s="92"/>
      <c r="D84" s="74"/>
      <c r="E84" s="76"/>
      <c r="F84" s="77"/>
      <c r="G84" s="70"/>
      <c r="H84" s="69"/>
    </row>
    <row r="85" spans="1:8" ht="15.75" customHeight="1" thickBot="1" x14ac:dyDescent="0.3">
      <c r="A85" s="73"/>
      <c r="B85" s="75"/>
      <c r="C85" s="93"/>
      <c r="D85" s="75"/>
      <c r="E85" s="78"/>
      <c r="F85" s="79"/>
      <c r="G85" s="71"/>
      <c r="H85" s="69"/>
    </row>
    <row r="86" spans="1:8" ht="15" customHeight="1" x14ac:dyDescent="0.25">
      <c r="A86" s="80">
        <v>17</v>
      </c>
      <c r="B86" s="81" t="s">
        <v>269</v>
      </c>
      <c r="C86" s="91" t="s">
        <v>272</v>
      </c>
      <c r="D86" s="81">
        <v>250</v>
      </c>
      <c r="E86" s="82" t="s">
        <v>271</v>
      </c>
      <c r="F86" s="83"/>
      <c r="G86" s="84">
        <v>101068424</v>
      </c>
      <c r="H86" s="69">
        <f>IF(G86&lt;&gt;0,MATCH(Лист3!G86,Лист1!Q83:Q237),0)</f>
        <v>75</v>
      </c>
    </row>
    <row r="87" spans="1:8" ht="15" customHeight="1" x14ac:dyDescent="0.25">
      <c r="A87" s="72"/>
      <c r="B87" s="74"/>
      <c r="C87" s="92"/>
      <c r="D87" s="74"/>
      <c r="E87" s="76"/>
      <c r="F87" s="77"/>
      <c r="G87" s="70"/>
      <c r="H87" s="69"/>
    </row>
    <row r="88" spans="1:8" ht="15" customHeight="1" x14ac:dyDescent="0.25">
      <c r="A88" s="72"/>
      <c r="B88" s="74"/>
      <c r="C88" s="92"/>
      <c r="D88" s="74"/>
      <c r="E88" s="76"/>
      <c r="F88" s="77"/>
      <c r="G88" s="70"/>
      <c r="H88" s="69"/>
    </row>
    <row r="89" spans="1:8" ht="15" customHeight="1" x14ac:dyDescent="0.25">
      <c r="A89" s="72"/>
      <c r="B89" s="74"/>
      <c r="C89" s="92"/>
      <c r="D89" s="74"/>
      <c r="E89" s="76"/>
      <c r="F89" s="77"/>
      <c r="G89" s="70"/>
      <c r="H89" s="69"/>
    </row>
    <row r="90" spans="1:8" ht="15.75" customHeight="1" thickBot="1" x14ac:dyDescent="0.3">
      <c r="A90" s="73"/>
      <c r="B90" s="75"/>
      <c r="C90" s="93"/>
      <c r="D90" s="75"/>
      <c r="E90" s="78"/>
      <c r="F90" s="79"/>
      <c r="G90" s="71"/>
      <c r="H90" s="69"/>
    </row>
    <row r="91" spans="1:8" ht="15" customHeight="1" x14ac:dyDescent="0.25">
      <c r="A91" s="80">
        <v>18</v>
      </c>
      <c r="B91" s="81" t="s">
        <v>269</v>
      </c>
      <c r="C91" s="94" t="s">
        <v>273</v>
      </c>
      <c r="D91" s="81">
        <v>250</v>
      </c>
      <c r="E91" s="82" t="s">
        <v>274</v>
      </c>
      <c r="F91" s="83"/>
      <c r="G91" s="84">
        <v>101068412</v>
      </c>
      <c r="H91" s="69" t="e">
        <f>IF(G91&lt;&gt;0,MATCH(Лист3!G91,Лист1!Q88:Q242),0)</f>
        <v>#N/A</v>
      </c>
    </row>
    <row r="92" spans="1:8" ht="15" customHeight="1" x14ac:dyDescent="0.25">
      <c r="A92" s="72"/>
      <c r="B92" s="74"/>
      <c r="C92" s="95"/>
      <c r="D92" s="74"/>
      <c r="E92" s="76"/>
      <c r="F92" s="77"/>
      <c r="G92" s="70"/>
      <c r="H92" s="69"/>
    </row>
    <row r="93" spans="1:8" ht="15" customHeight="1" x14ac:dyDescent="0.25">
      <c r="A93" s="72"/>
      <c r="B93" s="74"/>
      <c r="C93" s="95"/>
      <c r="D93" s="74"/>
      <c r="E93" s="76"/>
      <c r="F93" s="77"/>
      <c r="G93" s="70"/>
      <c r="H93" s="69"/>
    </row>
    <row r="94" spans="1:8" ht="15" customHeight="1" x14ac:dyDescent="0.25">
      <c r="A94" s="72"/>
      <c r="B94" s="74"/>
      <c r="C94" s="95"/>
      <c r="D94" s="74"/>
      <c r="E94" s="76"/>
      <c r="F94" s="77"/>
      <c r="G94" s="70"/>
      <c r="H94" s="69"/>
    </row>
    <row r="95" spans="1:8" ht="15.75" customHeight="1" thickBot="1" x14ac:dyDescent="0.3">
      <c r="A95" s="73"/>
      <c r="B95" s="75"/>
      <c r="C95" s="96"/>
      <c r="D95" s="75"/>
      <c r="E95" s="78"/>
      <c r="F95" s="79"/>
      <c r="G95" s="71"/>
      <c r="H95" s="69"/>
    </row>
    <row r="96" spans="1:8" ht="15" customHeight="1" x14ac:dyDescent="0.25">
      <c r="A96" s="80">
        <v>19</v>
      </c>
      <c r="B96" s="81" t="s">
        <v>269</v>
      </c>
      <c r="C96" s="94" t="s">
        <v>273</v>
      </c>
      <c r="D96" s="81">
        <v>250</v>
      </c>
      <c r="E96" s="82" t="s">
        <v>274</v>
      </c>
      <c r="F96" s="83"/>
      <c r="G96" s="84">
        <v>101068441</v>
      </c>
      <c r="H96" s="69">
        <f>IF(G96&lt;&gt;0,MATCH(Лист3!G96,Лист1!Q93:Q247),0)</f>
        <v>65</v>
      </c>
    </row>
    <row r="97" spans="1:8" ht="15" customHeight="1" x14ac:dyDescent="0.25">
      <c r="A97" s="72"/>
      <c r="B97" s="74"/>
      <c r="C97" s="95"/>
      <c r="D97" s="74"/>
      <c r="E97" s="76"/>
      <c r="F97" s="77"/>
      <c r="G97" s="70"/>
      <c r="H97" s="69"/>
    </row>
    <row r="98" spans="1:8" ht="15" customHeight="1" x14ac:dyDescent="0.25">
      <c r="A98" s="72"/>
      <c r="B98" s="74"/>
      <c r="C98" s="95"/>
      <c r="D98" s="74"/>
      <c r="E98" s="76"/>
      <c r="F98" s="77"/>
      <c r="G98" s="70"/>
      <c r="H98" s="69"/>
    </row>
    <row r="99" spans="1:8" ht="15" customHeight="1" x14ac:dyDescent="0.25">
      <c r="A99" s="72"/>
      <c r="B99" s="74"/>
      <c r="C99" s="95"/>
      <c r="D99" s="74"/>
      <c r="E99" s="76"/>
      <c r="F99" s="77"/>
      <c r="G99" s="70"/>
      <c r="H99" s="69"/>
    </row>
    <row r="100" spans="1:8" ht="15.75" customHeight="1" thickBot="1" x14ac:dyDescent="0.3">
      <c r="A100" s="73"/>
      <c r="B100" s="75"/>
      <c r="C100" s="96"/>
      <c r="D100" s="75"/>
      <c r="E100" s="78"/>
      <c r="F100" s="79"/>
      <c r="G100" s="71"/>
      <c r="H100" s="69"/>
    </row>
    <row r="101" spans="1:8" ht="15" customHeight="1" x14ac:dyDescent="0.25">
      <c r="A101" s="80">
        <v>20</v>
      </c>
      <c r="B101" s="81" t="s">
        <v>269</v>
      </c>
      <c r="C101" s="94" t="s">
        <v>273</v>
      </c>
      <c r="D101" s="81">
        <v>250</v>
      </c>
      <c r="E101" s="82" t="s">
        <v>274</v>
      </c>
      <c r="F101" s="83"/>
      <c r="G101" s="84">
        <v>101068409</v>
      </c>
      <c r="H101" s="69" t="e">
        <f>IF(G101&lt;&gt;0,MATCH(Лист3!G101,Лист1!Q98:Q252),0)</f>
        <v>#N/A</v>
      </c>
    </row>
    <row r="102" spans="1:8" ht="15" customHeight="1" x14ac:dyDescent="0.25">
      <c r="A102" s="72"/>
      <c r="B102" s="74"/>
      <c r="C102" s="95"/>
      <c r="D102" s="74"/>
      <c r="E102" s="76"/>
      <c r="F102" s="77"/>
      <c r="G102" s="70"/>
      <c r="H102" s="69"/>
    </row>
    <row r="103" spans="1:8" ht="15" customHeight="1" x14ac:dyDescent="0.25">
      <c r="A103" s="72"/>
      <c r="B103" s="74"/>
      <c r="C103" s="95"/>
      <c r="D103" s="74"/>
      <c r="E103" s="76"/>
      <c r="F103" s="77"/>
      <c r="G103" s="70"/>
      <c r="H103" s="69"/>
    </row>
    <row r="104" spans="1:8" ht="15" customHeight="1" x14ac:dyDescent="0.25">
      <c r="A104" s="72"/>
      <c r="B104" s="74"/>
      <c r="C104" s="95"/>
      <c r="D104" s="74"/>
      <c r="E104" s="76"/>
      <c r="F104" s="77"/>
      <c r="G104" s="70"/>
      <c r="H104" s="69"/>
    </row>
    <row r="105" spans="1:8" ht="15.75" customHeight="1" thickBot="1" x14ac:dyDescent="0.3">
      <c r="A105" s="73"/>
      <c r="B105" s="75"/>
      <c r="C105" s="96"/>
      <c r="D105" s="75"/>
      <c r="E105" s="78"/>
      <c r="F105" s="79"/>
      <c r="G105" s="71"/>
      <c r="H105" s="69"/>
    </row>
    <row r="106" spans="1:8" ht="15" customHeight="1" x14ac:dyDescent="0.25">
      <c r="A106" s="80">
        <v>21</v>
      </c>
      <c r="B106" s="81" t="s">
        <v>269</v>
      </c>
      <c r="C106" s="94" t="s">
        <v>273</v>
      </c>
      <c r="D106" s="81">
        <v>250</v>
      </c>
      <c r="E106" s="82" t="s">
        <v>274</v>
      </c>
      <c r="F106" s="83"/>
      <c r="G106" s="84">
        <v>101068439</v>
      </c>
      <c r="H106" s="69">
        <f>IF(G106&lt;&gt;0,MATCH(Лист3!G106,Лист1!Q103:Q257),0)</f>
        <v>55</v>
      </c>
    </row>
    <row r="107" spans="1:8" ht="15" customHeight="1" x14ac:dyDescent="0.25">
      <c r="A107" s="72"/>
      <c r="B107" s="74"/>
      <c r="C107" s="95"/>
      <c r="D107" s="74"/>
      <c r="E107" s="76"/>
      <c r="F107" s="77"/>
      <c r="G107" s="70"/>
      <c r="H107" s="69"/>
    </row>
    <row r="108" spans="1:8" ht="15" customHeight="1" x14ac:dyDescent="0.25">
      <c r="A108" s="72"/>
      <c r="B108" s="74"/>
      <c r="C108" s="95"/>
      <c r="D108" s="74"/>
      <c r="E108" s="76"/>
      <c r="F108" s="77"/>
      <c r="G108" s="70"/>
      <c r="H108" s="69"/>
    </row>
    <row r="109" spans="1:8" ht="15" customHeight="1" x14ac:dyDescent="0.25">
      <c r="A109" s="72"/>
      <c r="B109" s="74"/>
      <c r="C109" s="95"/>
      <c r="D109" s="74"/>
      <c r="E109" s="76"/>
      <c r="F109" s="77"/>
      <c r="G109" s="70"/>
      <c r="H109" s="69"/>
    </row>
    <row r="110" spans="1:8" ht="15.75" customHeight="1" thickBot="1" x14ac:dyDescent="0.3">
      <c r="A110" s="73"/>
      <c r="B110" s="75"/>
      <c r="C110" s="96"/>
      <c r="D110" s="75"/>
      <c r="E110" s="78"/>
      <c r="F110" s="79"/>
      <c r="G110" s="71"/>
      <c r="H110" s="69"/>
    </row>
    <row r="111" spans="1:8" ht="15" customHeight="1" x14ac:dyDescent="0.25">
      <c r="A111" s="80">
        <v>22</v>
      </c>
      <c r="B111" s="81" t="s">
        <v>269</v>
      </c>
      <c r="C111" s="94" t="s">
        <v>273</v>
      </c>
      <c r="D111" s="81">
        <v>250</v>
      </c>
      <c r="E111" s="82" t="s">
        <v>274</v>
      </c>
      <c r="F111" s="83"/>
      <c r="G111" s="84">
        <v>101068440</v>
      </c>
      <c r="H111" s="69">
        <f>IF(G111&lt;&gt;0,MATCH(Лист3!G111,Лист1!Q107:Q262),0)</f>
        <v>49</v>
      </c>
    </row>
    <row r="112" spans="1:8" ht="15" customHeight="1" x14ac:dyDescent="0.25">
      <c r="A112" s="72"/>
      <c r="B112" s="74"/>
      <c r="C112" s="95"/>
      <c r="D112" s="74"/>
      <c r="E112" s="76"/>
      <c r="F112" s="77"/>
      <c r="G112" s="70"/>
      <c r="H112" s="69"/>
    </row>
    <row r="113" spans="1:8" ht="15" customHeight="1" x14ac:dyDescent="0.25">
      <c r="A113" s="72"/>
      <c r="B113" s="74"/>
      <c r="C113" s="95"/>
      <c r="D113" s="74"/>
      <c r="E113" s="76"/>
      <c r="F113" s="77"/>
      <c r="G113" s="70"/>
      <c r="H113" s="69"/>
    </row>
    <row r="114" spans="1:8" ht="15" customHeight="1" x14ac:dyDescent="0.25">
      <c r="A114" s="72"/>
      <c r="B114" s="74"/>
      <c r="C114" s="95"/>
      <c r="D114" s="74"/>
      <c r="E114" s="76"/>
      <c r="F114" s="77"/>
      <c r="G114" s="70"/>
      <c r="H114" s="69"/>
    </row>
    <row r="115" spans="1:8" ht="15.75" customHeight="1" thickBot="1" x14ac:dyDescent="0.3">
      <c r="A115" s="73"/>
      <c r="B115" s="75"/>
      <c r="C115" s="96"/>
      <c r="D115" s="75"/>
      <c r="E115" s="78"/>
      <c r="F115" s="79"/>
      <c r="G115" s="71"/>
      <c r="H115" s="69"/>
    </row>
    <row r="116" spans="1:8" ht="15" customHeight="1" x14ac:dyDescent="0.25">
      <c r="A116" s="80">
        <v>23</v>
      </c>
      <c r="B116" s="81" t="s">
        <v>269</v>
      </c>
      <c r="C116" s="94" t="s">
        <v>273</v>
      </c>
      <c r="D116" s="81">
        <v>250</v>
      </c>
      <c r="E116" s="82" t="s">
        <v>274</v>
      </c>
      <c r="F116" s="83"/>
      <c r="G116" s="84">
        <v>101068410</v>
      </c>
      <c r="H116" s="69">
        <f>IF(G116&lt;&gt;0,MATCH(Лист3!G116,Лист1!Q112:Q267),0)</f>
        <v>46</v>
      </c>
    </row>
    <row r="117" spans="1:8" ht="15" customHeight="1" x14ac:dyDescent="0.25">
      <c r="A117" s="72"/>
      <c r="B117" s="74"/>
      <c r="C117" s="95"/>
      <c r="D117" s="74"/>
      <c r="E117" s="76"/>
      <c r="F117" s="77"/>
      <c r="G117" s="70"/>
      <c r="H117" s="69"/>
    </row>
    <row r="118" spans="1:8" ht="15" customHeight="1" x14ac:dyDescent="0.25">
      <c r="A118" s="72"/>
      <c r="B118" s="74"/>
      <c r="C118" s="95"/>
      <c r="D118" s="74"/>
      <c r="E118" s="76"/>
      <c r="F118" s="77"/>
      <c r="G118" s="70"/>
      <c r="H118" s="69"/>
    </row>
    <row r="119" spans="1:8" ht="15" customHeight="1" x14ac:dyDescent="0.25">
      <c r="A119" s="72"/>
      <c r="B119" s="74"/>
      <c r="C119" s="95"/>
      <c r="D119" s="74"/>
      <c r="E119" s="76"/>
      <c r="F119" s="77"/>
      <c r="G119" s="70"/>
      <c r="H119" s="69"/>
    </row>
    <row r="120" spans="1:8" ht="15.75" customHeight="1" thickBot="1" x14ac:dyDescent="0.3">
      <c r="A120" s="73"/>
      <c r="B120" s="75"/>
      <c r="C120" s="96"/>
      <c r="D120" s="75"/>
      <c r="E120" s="78"/>
      <c r="F120" s="79"/>
      <c r="G120" s="71"/>
      <c r="H120" s="69"/>
    </row>
    <row r="121" spans="1:8" ht="15" customHeight="1" x14ac:dyDescent="0.25">
      <c r="A121" s="80">
        <v>24</v>
      </c>
      <c r="B121" s="81" t="s">
        <v>269</v>
      </c>
      <c r="C121" s="94" t="s">
        <v>273</v>
      </c>
      <c r="D121" s="81">
        <v>250</v>
      </c>
      <c r="E121" s="82" t="s">
        <v>274</v>
      </c>
      <c r="F121" s="83"/>
      <c r="G121" s="84">
        <v>101068411</v>
      </c>
      <c r="H121" s="69">
        <f>IF(G121&lt;&gt;0,MATCH(Лист3!G121,Лист1!Q117:Q272),0)</f>
        <v>41</v>
      </c>
    </row>
    <row r="122" spans="1:8" ht="15" customHeight="1" x14ac:dyDescent="0.25">
      <c r="A122" s="72"/>
      <c r="B122" s="74"/>
      <c r="C122" s="95"/>
      <c r="D122" s="74"/>
      <c r="E122" s="76"/>
      <c r="F122" s="77"/>
      <c r="G122" s="70"/>
      <c r="H122" s="69"/>
    </row>
    <row r="123" spans="1:8" ht="15" customHeight="1" x14ac:dyDescent="0.25">
      <c r="A123" s="72"/>
      <c r="B123" s="74"/>
      <c r="C123" s="95"/>
      <c r="D123" s="74"/>
      <c r="E123" s="76"/>
      <c r="F123" s="77"/>
      <c r="G123" s="70"/>
      <c r="H123" s="69"/>
    </row>
    <row r="124" spans="1:8" ht="15" customHeight="1" x14ac:dyDescent="0.25">
      <c r="A124" s="72"/>
      <c r="B124" s="74"/>
      <c r="C124" s="95"/>
      <c r="D124" s="74"/>
      <c r="E124" s="76"/>
      <c r="F124" s="77"/>
      <c r="G124" s="70"/>
      <c r="H124" s="69"/>
    </row>
    <row r="125" spans="1:8" ht="15.75" customHeight="1" thickBot="1" x14ac:dyDescent="0.3">
      <c r="A125" s="73"/>
      <c r="B125" s="75"/>
      <c r="C125" s="96"/>
      <c r="D125" s="75"/>
      <c r="E125" s="78"/>
      <c r="F125" s="79"/>
      <c r="G125" s="71"/>
      <c r="H125" s="69"/>
    </row>
    <row r="126" spans="1:8" ht="15" customHeight="1" x14ac:dyDescent="0.25">
      <c r="A126" s="80">
        <v>25</v>
      </c>
      <c r="B126" s="81" t="s">
        <v>269</v>
      </c>
      <c r="C126" s="94" t="s">
        <v>273</v>
      </c>
      <c r="D126" s="81">
        <v>250</v>
      </c>
      <c r="E126" s="82" t="s">
        <v>274</v>
      </c>
      <c r="F126" s="83"/>
      <c r="G126" s="84">
        <v>101068442</v>
      </c>
      <c r="H126" s="69">
        <f>IF(G126&lt;&gt;0,MATCH(Лист3!G126,Лист1!Q122:Q277),0)</f>
        <v>36</v>
      </c>
    </row>
    <row r="127" spans="1:8" ht="15" customHeight="1" x14ac:dyDescent="0.25">
      <c r="A127" s="72"/>
      <c r="B127" s="74"/>
      <c r="C127" s="95"/>
      <c r="D127" s="74"/>
      <c r="E127" s="76"/>
      <c r="F127" s="77"/>
      <c r="G127" s="70"/>
      <c r="H127" s="69"/>
    </row>
    <row r="128" spans="1:8" ht="15" customHeight="1" x14ac:dyDescent="0.25">
      <c r="A128" s="72"/>
      <c r="B128" s="74"/>
      <c r="C128" s="95"/>
      <c r="D128" s="74"/>
      <c r="E128" s="76"/>
      <c r="F128" s="77"/>
      <c r="G128" s="70"/>
      <c r="H128" s="69"/>
    </row>
    <row r="129" spans="1:8" ht="15" customHeight="1" x14ac:dyDescent="0.25">
      <c r="A129" s="72"/>
      <c r="B129" s="74"/>
      <c r="C129" s="95"/>
      <c r="D129" s="74"/>
      <c r="E129" s="76"/>
      <c r="F129" s="77"/>
      <c r="G129" s="70"/>
      <c r="H129" s="69"/>
    </row>
    <row r="130" spans="1:8" ht="15.75" customHeight="1" thickBot="1" x14ac:dyDescent="0.3">
      <c r="A130" s="73"/>
      <c r="B130" s="75"/>
      <c r="C130" s="96"/>
      <c r="D130" s="75"/>
      <c r="E130" s="78"/>
      <c r="F130" s="79"/>
      <c r="G130" s="71"/>
      <c r="H130" s="69"/>
    </row>
    <row r="131" spans="1:8" ht="15" customHeight="1" x14ac:dyDescent="0.25">
      <c r="A131" s="80">
        <v>26</v>
      </c>
      <c r="B131" s="81" t="s">
        <v>269</v>
      </c>
      <c r="C131" s="85" t="s">
        <v>275</v>
      </c>
      <c r="D131" s="81">
        <v>250</v>
      </c>
      <c r="E131" s="82" t="s">
        <v>274</v>
      </c>
      <c r="F131" s="83"/>
      <c r="G131" s="84">
        <v>101068433</v>
      </c>
      <c r="H131" s="69">
        <f>IF(G131&lt;&gt;0,MATCH(Лист3!G131,Лист1!Q127:Q282),0)</f>
        <v>29</v>
      </c>
    </row>
    <row r="132" spans="1:8" ht="15" customHeight="1" x14ac:dyDescent="0.25">
      <c r="A132" s="72"/>
      <c r="B132" s="74"/>
      <c r="C132" s="86"/>
      <c r="D132" s="74"/>
      <c r="E132" s="76"/>
      <c r="F132" s="77"/>
      <c r="G132" s="70"/>
      <c r="H132" s="69"/>
    </row>
    <row r="133" spans="1:8" ht="15" customHeight="1" x14ac:dyDescent="0.25">
      <c r="A133" s="72"/>
      <c r="B133" s="74"/>
      <c r="C133" s="86"/>
      <c r="D133" s="74"/>
      <c r="E133" s="76"/>
      <c r="F133" s="77"/>
      <c r="G133" s="70"/>
      <c r="H133" s="69"/>
    </row>
    <row r="134" spans="1:8" ht="15" customHeight="1" x14ac:dyDescent="0.25">
      <c r="A134" s="72"/>
      <c r="B134" s="74"/>
      <c r="C134" s="86"/>
      <c r="D134" s="74"/>
      <c r="E134" s="76"/>
      <c r="F134" s="77"/>
      <c r="G134" s="70"/>
      <c r="H134" s="69"/>
    </row>
    <row r="135" spans="1:8" ht="15.75" customHeight="1" thickBot="1" x14ac:dyDescent="0.3">
      <c r="A135" s="73"/>
      <c r="B135" s="75"/>
      <c r="C135" s="87"/>
      <c r="D135" s="75"/>
      <c r="E135" s="78"/>
      <c r="F135" s="79"/>
      <c r="G135" s="71"/>
      <c r="H135" s="69"/>
    </row>
    <row r="136" spans="1:8" ht="15" customHeight="1" x14ac:dyDescent="0.25">
      <c r="A136" s="80">
        <v>27</v>
      </c>
      <c r="B136" s="81" t="s">
        <v>269</v>
      </c>
      <c r="C136" s="85" t="s">
        <v>275</v>
      </c>
      <c r="D136" s="81">
        <v>250</v>
      </c>
      <c r="E136" s="82" t="s">
        <v>274</v>
      </c>
      <c r="F136" s="83"/>
      <c r="G136" s="84">
        <v>101068425</v>
      </c>
      <c r="H136" s="69">
        <f>IF(G136&lt;&gt;0,MATCH(Лист3!G136,Лист1!Q132:Q287),0)</f>
        <v>26</v>
      </c>
    </row>
    <row r="137" spans="1:8" ht="15" customHeight="1" x14ac:dyDescent="0.25">
      <c r="A137" s="72"/>
      <c r="B137" s="74"/>
      <c r="C137" s="86"/>
      <c r="D137" s="74"/>
      <c r="E137" s="76"/>
      <c r="F137" s="77"/>
      <c r="G137" s="70"/>
      <c r="H137" s="69"/>
    </row>
    <row r="138" spans="1:8" ht="15" customHeight="1" x14ac:dyDescent="0.25">
      <c r="A138" s="72"/>
      <c r="B138" s="74"/>
      <c r="C138" s="86"/>
      <c r="D138" s="74"/>
      <c r="E138" s="76"/>
      <c r="F138" s="77"/>
      <c r="G138" s="70"/>
      <c r="H138" s="69"/>
    </row>
    <row r="139" spans="1:8" ht="15" customHeight="1" x14ac:dyDescent="0.25">
      <c r="A139" s="72"/>
      <c r="B139" s="74"/>
      <c r="C139" s="86"/>
      <c r="D139" s="74"/>
      <c r="E139" s="76"/>
      <c r="F139" s="77"/>
      <c r="G139" s="70"/>
      <c r="H139" s="69"/>
    </row>
    <row r="140" spans="1:8" ht="15.75" customHeight="1" thickBot="1" x14ac:dyDescent="0.3">
      <c r="A140" s="73"/>
      <c r="B140" s="75"/>
      <c r="C140" s="87"/>
      <c r="D140" s="75"/>
      <c r="E140" s="78"/>
      <c r="F140" s="79"/>
      <c r="G140" s="71"/>
      <c r="H140" s="69"/>
    </row>
    <row r="141" spans="1:8" ht="15" customHeight="1" x14ac:dyDescent="0.25">
      <c r="A141" s="80">
        <v>28</v>
      </c>
      <c r="B141" s="81" t="s">
        <v>269</v>
      </c>
      <c r="C141" s="85" t="s">
        <v>275</v>
      </c>
      <c r="D141" s="81">
        <v>250</v>
      </c>
      <c r="E141" s="82" t="s">
        <v>274</v>
      </c>
      <c r="F141" s="83"/>
      <c r="G141" s="84">
        <v>101068437</v>
      </c>
      <c r="H141" s="69">
        <f>IF(G141&lt;&gt;0,MATCH(Лист3!G141,Лист1!Q137:Q292),0)</f>
        <v>21</v>
      </c>
    </row>
    <row r="142" spans="1:8" ht="15" customHeight="1" x14ac:dyDescent="0.25">
      <c r="A142" s="72"/>
      <c r="B142" s="74"/>
      <c r="C142" s="86"/>
      <c r="D142" s="74"/>
      <c r="E142" s="76"/>
      <c r="F142" s="77"/>
      <c r="G142" s="70"/>
      <c r="H142" s="69"/>
    </row>
    <row r="143" spans="1:8" ht="15" customHeight="1" x14ac:dyDescent="0.25">
      <c r="A143" s="72"/>
      <c r="B143" s="74"/>
      <c r="C143" s="86"/>
      <c r="D143" s="74"/>
      <c r="E143" s="76"/>
      <c r="F143" s="77"/>
      <c r="G143" s="70"/>
      <c r="H143" s="69"/>
    </row>
    <row r="144" spans="1:8" ht="15" customHeight="1" x14ac:dyDescent="0.25">
      <c r="A144" s="72"/>
      <c r="B144" s="74"/>
      <c r="C144" s="86"/>
      <c r="D144" s="74"/>
      <c r="E144" s="76"/>
      <c r="F144" s="77"/>
      <c r="G144" s="70"/>
      <c r="H144" s="69"/>
    </row>
    <row r="145" spans="1:8" ht="15.75" customHeight="1" thickBot="1" x14ac:dyDescent="0.3">
      <c r="A145" s="73"/>
      <c r="B145" s="75"/>
      <c r="C145" s="87"/>
      <c r="D145" s="75"/>
      <c r="E145" s="78"/>
      <c r="F145" s="79"/>
      <c r="G145" s="71"/>
      <c r="H145" s="69"/>
    </row>
    <row r="146" spans="1:8" ht="15" customHeight="1" x14ac:dyDescent="0.25">
      <c r="A146" s="80">
        <v>29</v>
      </c>
      <c r="B146" s="81" t="s">
        <v>269</v>
      </c>
      <c r="C146" s="85" t="s">
        <v>275</v>
      </c>
      <c r="D146" s="81">
        <v>250</v>
      </c>
      <c r="E146" s="82" t="s">
        <v>274</v>
      </c>
      <c r="F146" s="83"/>
      <c r="G146" s="84">
        <v>101068621</v>
      </c>
      <c r="H146" s="69">
        <f>IF(G146&lt;&gt;0,MATCH(Лист3!G146,Лист1!Q142:Q297),0)</f>
        <v>16</v>
      </c>
    </row>
    <row r="147" spans="1:8" ht="15" customHeight="1" x14ac:dyDescent="0.25">
      <c r="A147" s="72"/>
      <c r="B147" s="74"/>
      <c r="C147" s="86"/>
      <c r="D147" s="74"/>
      <c r="E147" s="76"/>
      <c r="F147" s="77"/>
      <c r="G147" s="70"/>
      <c r="H147" s="69"/>
    </row>
    <row r="148" spans="1:8" ht="15" customHeight="1" x14ac:dyDescent="0.25">
      <c r="A148" s="72"/>
      <c r="B148" s="74"/>
      <c r="C148" s="86"/>
      <c r="D148" s="74"/>
      <c r="E148" s="76"/>
      <c r="F148" s="77"/>
      <c r="G148" s="70"/>
      <c r="H148" s="69"/>
    </row>
    <row r="149" spans="1:8" ht="15" customHeight="1" x14ac:dyDescent="0.25">
      <c r="A149" s="72"/>
      <c r="B149" s="74"/>
      <c r="C149" s="86"/>
      <c r="D149" s="74"/>
      <c r="E149" s="76"/>
      <c r="F149" s="77"/>
      <c r="G149" s="70"/>
      <c r="H149" s="69"/>
    </row>
    <row r="150" spans="1:8" ht="15.75" customHeight="1" thickBot="1" x14ac:dyDescent="0.3">
      <c r="A150" s="73"/>
      <c r="B150" s="75"/>
      <c r="C150" s="87"/>
      <c r="D150" s="75"/>
      <c r="E150" s="78"/>
      <c r="F150" s="79"/>
      <c r="G150" s="71"/>
      <c r="H150" s="69"/>
    </row>
    <row r="151" spans="1:8" ht="15" customHeight="1" x14ac:dyDescent="0.25">
      <c r="A151" s="80">
        <v>30</v>
      </c>
      <c r="B151" s="81" t="s">
        <v>269</v>
      </c>
      <c r="C151" s="85" t="s">
        <v>275</v>
      </c>
      <c r="D151" s="81">
        <v>250</v>
      </c>
      <c r="E151" s="82" t="s">
        <v>274</v>
      </c>
      <c r="F151" s="83"/>
      <c r="G151" s="84">
        <v>101068428</v>
      </c>
      <c r="H151" s="69">
        <f>IF(G151&lt;&gt;0,MATCH(Лист3!G151,Лист1!Q147:Q302),0)</f>
        <v>11</v>
      </c>
    </row>
    <row r="152" spans="1:8" ht="15" customHeight="1" x14ac:dyDescent="0.25">
      <c r="A152" s="72"/>
      <c r="B152" s="74"/>
      <c r="C152" s="86"/>
      <c r="D152" s="74"/>
      <c r="E152" s="76"/>
      <c r="F152" s="77"/>
      <c r="G152" s="70"/>
      <c r="H152" s="69">
        <f>IF(G152&lt;&gt;0,MATCH(Лист3!G152,Лист1!Q148:Q303),0)</f>
        <v>0</v>
      </c>
    </row>
    <row r="153" spans="1:8" ht="15" customHeight="1" x14ac:dyDescent="0.25">
      <c r="A153" s="72"/>
      <c r="B153" s="74"/>
      <c r="C153" s="86"/>
      <c r="D153" s="74"/>
      <c r="E153" s="76"/>
      <c r="F153" s="77"/>
      <c r="G153" s="70"/>
      <c r="H153" s="69"/>
    </row>
    <row r="154" spans="1:8" ht="15" customHeight="1" x14ac:dyDescent="0.25">
      <c r="A154" s="72"/>
      <c r="B154" s="74"/>
      <c r="C154" s="86"/>
      <c r="D154" s="74"/>
      <c r="E154" s="76"/>
      <c r="F154" s="77"/>
      <c r="G154" s="70"/>
      <c r="H154" s="69"/>
    </row>
    <row r="155" spans="1:8" ht="15.75" customHeight="1" thickBot="1" x14ac:dyDescent="0.3">
      <c r="A155" s="73"/>
      <c r="B155" s="75"/>
      <c r="C155" s="87"/>
      <c r="D155" s="75"/>
      <c r="E155" s="78"/>
      <c r="F155" s="79"/>
      <c r="G155" s="71"/>
      <c r="H155" s="69"/>
    </row>
    <row r="156" spans="1:8" ht="15" customHeight="1" x14ac:dyDescent="0.25">
      <c r="A156" s="80">
        <v>31</v>
      </c>
      <c r="B156" s="81" t="s">
        <v>269</v>
      </c>
      <c r="C156" s="85" t="s">
        <v>275</v>
      </c>
      <c r="D156" s="81">
        <v>250</v>
      </c>
      <c r="E156" s="82" t="s">
        <v>274</v>
      </c>
      <c r="F156" s="83"/>
      <c r="G156" s="84">
        <v>101068427</v>
      </c>
      <c r="H156" s="69">
        <f>IF(G156&lt;&gt;0,MATCH(Лист3!G156,Лист1!Q152:Q307),0)</f>
        <v>6</v>
      </c>
    </row>
    <row r="157" spans="1:8" ht="15" customHeight="1" x14ac:dyDescent="0.25">
      <c r="A157" s="72"/>
      <c r="B157" s="74"/>
      <c r="C157" s="86"/>
      <c r="D157" s="74"/>
      <c r="E157" s="76"/>
      <c r="F157" s="77"/>
      <c r="G157" s="70"/>
      <c r="H157" s="69"/>
    </row>
    <row r="158" spans="1:8" ht="15" customHeight="1" x14ac:dyDescent="0.25">
      <c r="A158" s="72"/>
      <c r="B158" s="74"/>
      <c r="C158" s="86"/>
      <c r="D158" s="74"/>
      <c r="E158" s="76"/>
      <c r="F158" s="77"/>
      <c r="G158" s="70"/>
      <c r="H158" s="69"/>
    </row>
    <row r="159" spans="1:8" ht="15" customHeight="1" x14ac:dyDescent="0.25">
      <c r="A159" s="72"/>
      <c r="B159" s="74"/>
      <c r="C159" s="86"/>
      <c r="D159" s="74"/>
      <c r="E159" s="76"/>
      <c r="F159" s="77"/>
      <c r="G159" s="70"/>
      <c r="H159" s="69"/>
    </row>
    <row r="160" spans="1:8" ht="15.75" customHeight="1" thickBot="1" x14ac:dyDescent="0.3">
      <c r="A160" s="73"/>
      <c r="B160" s="75"/>
      <c r="C160" s="87"/>
      <c r="D160" s="75"/>
      <c r="E160" s="78"/>
      <c r="F160" s="79"/>
      <c r="G160" s="71"/>
      <c r="H160" s="69"/>
    </row>
    <row r="161" spans="1:8" ht="15" customHeight="1" x14ac:dyDescent="0.25">
      <c r="A161" s="80">
        <v>32</v>
      </c>
      <c r="B161" s="81" t="s">
        <v>269</v>
      </c>
      <c r="C161" s="85" t="s">
        <v>275</v>
      </c>
      <c r="D161" s="81">
        <v>250</v>
      </c>
      <c r="E161" s="82" t="s">
        <v>274</v>
      </c>
      <c r="F161" s="83"/>
      <c r="G161" s="84">
        <v>101068426</v>
      </c>
      <c r="H161" s="69">
        <f>IF(G161&lt;&gt;0,MATCH(Лист3!G161,Лист1!Q157:Q312),0)</f>
        <v>1</v>
      </c>
    </row>
    <row r="162" spans="1:8" ht="15" customHeight="1" x14ac:dyDescent="0.25">
      <c r="A162" s="72"/>
      <c r="B162" s="74"/>
      <c r="C162" s="86"/>
      <c r="D162" s="74"/>
      <c r="E162" s="76"/>
      <c r="F162" s="77"/>
      <c r="G162" s="70"/>
      <c r="H162" s="69"/>
    </row>
    <row r="163" spans="1:8" ht="15" customHeight="1" x14ac:dyDescent="0.25">
      <c r="A163" s="72"/>
      <c r="B163" s="74"/>
      <c r="C163" s="86"/>
      <c r="D163" s="74"/>
      <c r="E163" s="76"/>
      <c r="F163" s="77"/>
      <c r="G163" s="70"/>
      <c r="H163" s="69"/>
    </row>
    <row r="164" spans="1:8" ht="15" customHeight="1" x14ac:dyDescent="0.25">
      <c r="A164" s="72"/>
      <c r="B164" s="74"/>
      <c r="C164" s="86"/>
      <c r="D164" s="74"/>
      <c r="E164" s="76"/>
      <c r="F164" s="77"/>
      <c r="G164" s="70"/>
      <c r="H164" s="69"/>
    </row>
    <row r="165" spans="1:8" ht="15.75" customHeight="1" thickBot="1" x14ac:dyDescent="0.3">
      <c r="A165" s="73"/>
      <c r="B165" s="75"/>
      <c r="C165" s="87"/>
      <c r="D165" s="75"/>
      <c r="E165" s="78"/>
      <c r="F165" s="79"/>
      <c r="G165" s="71"/>
      <c r="H165" s="69"/>
    </row>
    <row r="166" spans="1:8" ht="15" customHeight="1" x14ac:dyDescent="0.25">
      <c r="A166" s="80">
        <v>33</v>
      </c>
      <c r="B166" s="81" t="s">
        <v>269</v>
      </c>
      <c r="C166" s="91" t="s">
        <v>276</v>
      </c>
      <c r="D166" s="81">
        <v>250</v>
      </c>
      <c r="E166" s="82" t="s">
        <v>274</v>
      </c>
      <c r="F166" s="83"/>
      <c r="G166" s="84">
        <v>101068431</v>
      </c>
      <c r="H166" s="69" t="e">
        <f>IF(G166&lt;&gt;0,MATCH(Лист3!G166,Лист1!Q162:Q317),0)</f>
        <v>#N/A</v>
      </c>
    </row>
    <row r="167" spans="1:8" ht="15" customHeight="1" x14ac:dyDescent="0.25">
      <c r="A167" s="72"/>
      <c r="B167" s="74"/>
      <c r="C167" s="92"/>
      <c r="D167" s="74"/>
      <c r="E167" s="76"/>
      <c r="F167" s="77"/>
      <c r="G167" s="70"/>
      <c r="H167" s="69"/>
    </row>
    <row r="168" spans="1:8" ht="15" customHeight="1" x14ac:dyDescent="0.25">
      <c r="A168" s="72"/>
      <c r="B168" s="74"/>
      <c r="C168" s="92"/>
      <c r="D168" s="74"/>
      <c r="E168" s="76"/>
      <c r="F168" s="77"/>
      <c r="G168" s="70"/>
      <c r="H168" s="69"/>
    </row>
    <row r="169" spans="1:8" ht="15" customHeight="1" x14ac:dyDescent="0.25">
      <c r="A169" s="72"/>
      <c r="B169" s="74"/>
      <c r="C169" s="92"/>
      <c r="D169" s="74"/>
      <c r="E169" s="76"/>
      <c r="F169" s="77"/>
      <c r="G169" s="70"/>
      <c r="H169" s="69"/>
    </row>
    <row r="170" spans="1:8" ht="15.75" customHeight="1" thickBot="1" x14ac:dyDescent="0.3">
      <c r="A170" s="73"/>
      <c r="B170" s="75"/>
      <c r="C170" s="93"/>
      <c r="D170" s="75"/>
      <c r="E170" s="78"/>
      <c r="F170" s="79"/>
      <c r="G170" s="71"/>
      <c r="H170" s="69"/>
    </row>
    <row r="171" spans="1:8" ht="15" customHeight="1" x14ac:dyDescent="0.25">
      <c r="A171" s="80">
        <v>34</v>
      </c>
      <c r="B171" s="81" t="s">
        <v>269</v>
      </c>
      <c r="C171" s="91" t="s">
        <v>276</v>
      </c>
      <c r="D171" s="81">
        <v>250</v>
      </c>
      <c r="E171" s="82" t="s">
        <v>274</v>
      </c>
      <c r="F171" s="83"/>
      <c r="G171" s="84">
        <v>101068430</v>
      </c>
      <c r="H171" s="69" t="e">
        <f>IF(G171&lt;&gt;0,MATCH(Лист3!G171,Лист1!Q167:Q322),0)</f>
        <v>#N/A</v>
      </c>
    </row>
    <row r="172" spans="1:8" ht="15" customHeight="1" x14ac:dyDescent="0.25">
      <c r="A172" s="72"/>
      <c r="B172" s="74"/>
      <c r="C172" s="92"/>
      <c r="D172" s="74"/>
      <c r="E172" s="76"/>
      <c r="F172" s="77"/>
      <c r="G172" s="70"/>
      <c r="H172" s="69"/>
    </row>
    <row r="173" spans="1:8" ht="15" customHeight="1" x14ac:dyDescent="0.25">
      <c r="A173" s="72"/>
      <c r="B173" s="74"/>
      <c r="C173" s="92"/>
      <c r="D173" s="74"/>
      <c r="E173" s="76"/>
      <c r="F173" s="77"/>
      <c r="G173" s="70"/>
      <c r="H173" s="69"/>
    </row>
    <row r="174" spans="1:8" ht="15" customHeight="1" x14ac:dyDescent="0.25">
      <c r="A174" s="72"/>
      <c r="B174" s="74"/>
      <c r="C174" s="92"/>
      <c r="D174" s="74"/>
      <c r="E174" s="76"/>
      <c r="F174" s="77"/>
      <c r="G174" s="70"/>
      <c r="H174" s="69"/>
    </row>
    <row r="175" spans="1:8" ht="15.75" customHeight="1" thickBot="1" x14ac:dyDescent="0.3">
      <c r="A175" s="73"/>
      <c r="B175" s="75"/>
      <c r="C175" s="93"/>
      <c r="D175" s="75"/>
      <c r="E175" s="78"/>
      <c r="F175" s="79"/>
      <c r="G175" s="71"/>
      <c r="H175" s="69"/>
    </row>
    <row r="176" spans="1:8" ht="15" customHeight="1" x14ac:dyDescent="0.25">
      <c r="A176" s="80">
        <v>35</v>
      </c>
      <c r="B176" s="81" t="s">
        <v>269</v>
      </c>
      <c r="C176" s="88" t="s">
        <v>276</v>
      </c>
      <c r="D176" s="81">
        <v>250</v>
      </c>
      <c r="E176" s="82" t="s">
        <v>274</v>
      </c>
      <c r="F176" s="83"/>
      <c r="G176" s="84">
        <v>101068438</v>
      </c>
      <c r="H176" s="69" t="e">
        <f>IF(G176&lt;&gt;0,MATCH(Лист3!G176,Лист1!Q172:Q327),0)</f>
        <v>#N/A</v>
      </c>
    </row>
    <row r="177" spans="1:8" ht="15" customHeight="1" x14ac:dyDescent="0.25">
      <c r="A177" s="72"/>
      <c r="B177" s="74"/>
      <c r="C177" s="89"/>
      <c r="D177" s="74"/>
      <c r="E177" s="76"/>
      <c r="F177" s="77"/>
      <c r="G177" s="70"/>
      <c r="H177" s="69"/>
    </row>
    <row r="178" spans="1:8" ht="15" customHeight="1" x14ac:dyDescent="0.25">
      <c r="A178" s="72"/>
      <c r="B178" s="74"/>
      <c r="C178" s="89"/>
      <c r="D178" s="74"/>
      <c r="E178" s="76"/>
      <c r="F178" s="77"/>
      <c r="G178" s="70"/>
      <c r="H178" s="69"/>
    </row>
    <row r="179" spans="1:8" ht="15" customHeight="1" x14ac:dyDescent="0.25">
      <c r="A179" s="72"/>
      <c r="B179" s="74"/>
      <c r="C179" s="89"/>
      <c r="D179" s="74"/>
      <c r="E179" s="76"/>
      <c r="F179" s="77"/>
      <c r="G179" s="70"/>
      <c r="H179" s="69"/>
    </row>
    <row r="180" spans="1:8" ht="15.75" customHeight="1" thickBot="1" x14ac:dyDescent="0.3">
      <c r="A180" s="73"/>
      <c r="B180" s="75"/>
      <c r="C180" s="90"/>
      <c r="D180" s="75"/>
      <c r="E180" s="78"/>
      <c r="F180" s="79"/>
      <c r="G180" s="71"/>
      <c r="H180" s="69"/>
    </row>
    <row r="181" spans="1:8" ht="15" customHeight="1" x14ac:dyDescent="0.25">
      <c r="A181" s="80">
        <v>36</v>
      </c>
      <c r="B181" s="81" t="s">
        <v>269</v>
      </c>
      <c r="C181" s="85" t="s">
        <v>277</v>
      </c>
      <c r="D181" s="81">
        <v>250</v>
      </c>
      <c r="E181" s="82" t="s">
        <v>274</v>
      </c>
      <c r="F181" s="83"/>
      <c r="G181" s="84">
        <v>101068435</v>
      </c>
      <c r="H181" s="69" t="e">
        <f>IF(G181&lt;&gt;0,MATCH(Лист3!G181,Лист1!Q177:Q332),0)</f>
        <v>#N/A</v>
      </c>
    </row>
    <row r="182" spans="1:8" ht="15" customHeight="1" x14ac:dyDescent="0.25">
      <c r="A182" s="72"/>
      <c r="B182" s="74"/>
      <c r="C182" s="86"/>
      <c r="D182" s="74"/>
      <c r="E182" s="76"/>
      <c r="F182" s="77"/>
      <c r="G182" s="70"/>
      <c r="H182" s="69"/>
    </row>
    <row r="183" spans="1:8" ht="15" customHeight="1" x14ac:dyDescent="0.25">
      <c r="A183" s="72"/>
      <c r="B183" s="74"/>
      <c r="C183" s="86"/>
      <c r="D183" s="74"/>
      <c r="E183" s="76"/>
      <c r="F183" s="77"/>
      <c r="G183" s="70"/>
      <c r="H183" s="69"/>
    </row>
    <row r="184" spans="1:8" ht="15" customHeight="1" x14ac:dyDescent="0.25">
      <c r="A184" s="72"/>
      <c r="B184" s="74"/>
      <c r="C184" s="86"/>
      <c r="D184" s="74"/>
      <c r="E184" s="76"/>
      <c r="F184" s="77"/>
      <c r="G184" s="70"/>
      <c r="H184" s="69"/>
    </row>
    <row r="185" spans="1:8" ht="15.75" customHeight="1" thickBot="1" x14ac:dyDescent="0.3">
      <c r="A185" s="73"/>
      <c r="B185" s="75"/>
      <c r="C185" s="87"/>
      <c r="D185" s="75"/>
      <c r="E185" s="78"/>
      <c r="F185" s="79"/>
      <c r="G185" s="71"/>
      <c r="H185" s="69"/>
    </row>
    <row r="186" spans="1:8" ht="15" customHeight="1" x14ac:dyDescent="0.25">
      <c r="A186" s="80">
        <v>37</v>
      </c>
      <c r="B186" s="81" t="s">
        <v>269</v>
      </c>
      <c r="C186" s="81" t="s">
        <v>278</v>
      </c>
      <c r="D186" s="81">
        <v>250</v>
      </c>
      <c r="E186" s="82" t="s">
        <v>274</v>
      </c>
      <c r="F186" s="83"/>
      <c r="G186" s="84">
        <v>101068432</v>
      </c>
      <c r="H186" s="69" t="e">
        <f>IF(G186&lt;&gt;0,MATCH(Лист3!G186,Лист1!Q182:Q337),0)</f>
        <v>#N/A</v>
      </c>
    </row>
    <row r="187" spans="1:8" ht="15" customHeight="1" x14ac:dyDescent="0.25">
      <c r="A187" s="72"/>
      <c r="B187" s="74"/>
      <c r="C187" s="74"/>
      <c r="D187" s="74"/>
      <c r="E187" s="76"/>
      <c r="F187" s="77"/>
      <c r="G187" s="70"/>
      <c r="H187" s="69"/>
    </row>
    <row r="188" spans="1:8" ht="15" customHeight="1" x14ac:dyDescent="0.25">
      <c r="A188" s="72"/>
      <c r="B188" s="74"/>
      <c r="C188" s="74"/>
      <c r="D188" s="74"/>
      <c r="E188" s="76"/>
      <c r="F188" s="77"/>
      <c r="G188" s="70"/>
      <c r="H188" s="69"/>
    </row>
    <row r="189" spans="1:8" ht="15" customHeight="1" x14ac:dyDescent="0.25">
      <c r="A189" s="72"/>
      <c r="B189" s="74"/>
      <c r="C189" s="74"/>
      <c r="D189" s="74"/>
      <c r="E189" s="76"/>
      <c r="F189" s="77"/>
      <c r="G189" s="70"/>
      <c r="H189" s="69"/>
    </row>
    <row r="190" spans="1:8" ht="15.75" customHeight="1" thickBot="1" x14ac:dyDescent="0.3">
      <c r="A190" s="73"/>
      <c r="B190" s="75"/>
      <c r="C190" s="75"/>
      <c r="D190" s="75"/>
      <c r="E190" s="78"/>
      <c r="F190" s="79"/>
      <c r="G190" s="71"/>
      <c r="H190" s="69"/>
    </row>
    <row r="191" spans="1:8" x14ac:dyDescent="0.25">
      <c r="A191" s="132"/>
      <c r="B191" s="135"/>
      <c r="C191" s="138"/>
      <c r="D191" s="135"/>
      <c r="E191" s="141"/>
      <c r="F191" s="142"/>
      <c r="G191" s="153"/>
    </row>
    <row r="192" spans="1:8" x14ac:dyDescent="0.25">
      <c r="A192" s="133"/>
      <c r="B192" s="136"/>
      <c r="C192" s="139"/>
      <c r="D192" s="136"/>
      <c r="E192" s="143"/>
      <c r="F192" s="144"/>
      <c r="G192" s="154"/>
    </row>
    <row r="193" spans="1:7" x14ac:dyDescent="0.25">
      <c r="A193" s="133"/>
      <c r="B193" s="136"/>
      <c r="C193" s="139"/>
      <c r="D193" s="136"/>
      <c r="E193" s="143"/>
      <c r="F193" s="144"/>
      <c r="G193" s="154"/>
    </row>
    <row r="194" spans="1:7" x14ac:dyDescent="0.25">
      <c r="A194" s="133"/>
      <c r="B194" s="136"/>
      <c r="C194" s="139"/>
      <c r="D194" s="136"/>
      <c r="E194" s="143"/>
      <c r="F194" s="144"/>
      <c r="G194" s="154"/>
    </row>
    <row r="195" spans="1:7" ht="15.75" thickBot="1" x14ac:dyDescent="0.3">
      <c r="A195" s="134"/>
      <c r="B195" s="137"/>
      <c r="C195" s="140"/>
      <c r="D195" s="137"/>
      <c r="E195" s="145"/>
      <c r="F195" s="146"/>
      <c r="G195" s="155"/>
    </row>
    <row r="196" spans="1:7" x14ac:dyDescent="0.25">
      <c r="A196" s="132"/>
      <c r="B196" s="135"/>
      <c r="C196" s="138"/>
      <c r="D196" s="135"/>
      <c r="E196" s="141"/>
      <c r="F196" s="142"/>
      <c r="G196" s="153"/>
    </row>
    <row r="197" spans="1:7" x14ac:dyDescent="0.25">
      <c r="A197" s="133"/>
      <c r="B197" s="136"/>
      <c r="C197" s="139"/>
      <c r="D197" s="136"/>
      <c r="E197" s="143"/>
      <c r="F197" s="144"/>
      <c r="G197" s="154"/>
    </row>
    <row r="198" spans="1:7" x14ac:dyDescent="0.25">
      <c r="A198" s="133"/>
      <c r="B198" s="136"/>
      <c r="C198" s="139"/>
      <c r="D198" s="136"/>
      <c r="E198" s="143"/>
      <c r="F198" s="144"/>
      <c r="G198" s="154"/>
    </row>
    <row r="199" spans="1:7" x14ac:dyDescent="0.25">
      <c r="A199" s="133"/>
      <c r="B199" s="136"/>
      <c r="C199" s="139"/>
      <c r="D199" s="136"/>
      <c r="E199" s="143"/>
      <c r="F199" s="144"/>
      <c r="G199" s="154"/>
    </row>
    <row r="200" spans="1:7" ht="15.75" thickBot="1" x14ac:dyDescent="0.3">
      <c r="A200" s="134"/>
      <c r="B200" s="137"/>
      <c r="C200" s="140"/>
      <c r="D200" s="137"/>
      <c r="E200" s="145"/>
      <c r="F200" s="146"/>
      <c r="G200" s="155"/>
    </row>
    <row r="201" spans="1:7" x14ac:dyDescent="0.25">
      <c r="A201" s="132"/>
      <c r="B201" s="135"/>
      <c r="C201" s="138"/>
      <c r="D201" s="135"/>
      <c r="E201" s="141"/>
      <c r="F201" s="142"/>
      <c r="G201" s="153"/>
    </row>
    <row r="202" spans="1:7" x14ac:dyDescent="0.25">
      <c r="A202" s="133"/>
      <c r="B202" s="136"/>
      <c r="C202" s="139"/>
      <c r="D202" s="136"/>
      <c r="E202" s="143"/>
      <c r="F202" s="144"/>
      <c r="G202" s="154"/>
    </row>
    <row r="203" spans="1:7" x14ac:dyDescent="0.25">
      <c r="A203" s="133"/>
      <c r="B203" s="136"/>
      <c r="C203" s="139"/>
      <c r="D203" s="136"/>
      <c r="E203" s="143"/>
      <c r="F203" s="144"/>
      <c r="G203" s="154"/>
    </row>
    <row r="204" spans="1:7" x14ac:dyDescent="0.25">
      <c r="A204" s="133"/>
      <c r="B204" s="136"/>
      <c r="C204" s="139"/>
      <c r="D204" s="136"/>
      <c r="E204" s="143"/>
      <c r="F204" s="144"/>
      <c r="G204" s="154"/>
    </row>
    <row r="205" spans="1:7" ht="15.75" thickBot="1" x14ac:dyDescent="0.3">
      <c r="A205" s="134"/>
      <c r="B205" s="137"/>
      <c r="C205" s="140"/>
      <c r="D205" s="137"/>
      <c r="E205" s="145"/>
      <c r="F205" s="146"/>
      <c r="G205" s="155"/>
    </row>
    <row r="206" spans="1:7" x14ac:dyDescent="0.25">
      <c r="A206" s="132"/>
      <c r="B206" s="135"/>
      <c r="C206" s="138"/>
      <c r="D206" s="135"/>
      <c r="E206" s="141"/>
      <c r="F206" s="142"/>
      <c r="G206" s="153"/>
    </row>
    <row r="207" spans="1:7" x14ac:dyDescent="0.25">
      <c r="A207" s="133"/>
      <c r="B207" s="136"/>
      <c r="C207" s="139"/>
      <c r="D207" s="136"/>
      <c r="E207" s="143"/>
      <c r="F207" s="144"/>
      <c r="G207" s="154"/>
    </row>
    <row r="208" spans="1:7" x14ac:dyDescent="0.25">
      <c r="A208" s="133"/>
      <c r="B208" s="136"/>
      <c r="C208" s="139"/>
      <c r="D208" s="136"/>
      <c r="E208" s="143"/>
      <c r="F208" s="144"/>
      <c r="G208" s="154"/>
    </row>
    <row r="209" spans="1:7" x14ac:dyDescent="0.25">
      <c r="A209" s="133"/>
      <c r="B209" s="136"/>
      <c r="C209" s="139"/>
      <c r="D209" s="136"/>
      <c r="E209" s="143"/>
      <c r="F209" s="144"/>
      <c r="G209" s="154"/>
    </row>
    <row r="210" spans="1:7" ht="15.75" thickBot="1" x14ac:dyDescent="0.3">
      <c r="A210" s="134"/>
      <c r="B210" s="137"/>
      <c r="C210" s="140"/>
      <c r="D210" s="137"/>
      <c r="E210" s="145"/>
      <c r="F210" s="146"/>
      <c r="G210" s="155"/>
    </row>
    <row r="211" spans="1:7" x14ac:dyDescent="0.25">
      <c r="A211" s="132"/>
      <c r="B211" s="135"/>
      <c r="C211" s="138"/>
      <c r="D211" s="135"/>
      <c r="E211" s="141"/>
      <c r="F211" s="142"/>
      <c r="G211" s="153"/>
    </row>
    <row r="212" spans="1:7" x14ac:dyDescent="0.25">
      <c r="A212" s="133"/>
      <c r="B212" s="136"/>
      <c r="C212" s="139"/>
      <c r="D212" s="136"/>
      <c r="E212" s="143"/>
      <c r="F212" s="144"/>
      <c r="G212" s="154"/>
    </row>
    <row r="213" spans="1:7" x14ac:dyDescent="0.25">
      <c r="A213" s="133"/>
      <c r="B213" s="136"/>
      <c r="C213" s="139"/>
      <c r="D213" s="136"/>
      <c r="E213" s="143"/>
      <c r="F213" s="144"/>
      <c r="G213" s="154"/>
    </row>
    <row r="214" spans="1:7" x14ac:dyDescent="0.25">
      <c r="A214" s="133"/>
      <c r="B214" s="136"/>
      <c r="C214" s="139"/>
      <c r="D214" s="136"/>
      <c r="E214" s="143"/>
      <c r="F214" s="144"/>
      <c r="G214" s="154"/>
    </row>
    <row r="215" spans="1:7" ht="15.75" thickBot="1" x14ac:dyDescent="0.3">
      <c r="A215" s="134"/>
      <c r="B215" s="137"/>
      <c r="C215" s="140"/>
      <c r="D215" s="137"/>
      <c r="E215" s="145"/>
      <c r="F215" s="146"/>
      <c r="G215" s="155"/>
    </row>
    <row r="216" spans="1:7" x14ac:dyDescent="0.25">
      <c r="A216" s="132"/>
      <c r="B216" s="135"/>
      <c r="C216" s="138"/>
      <c r="D216" s="135"/>
      <c r="E216" s="141"/>
      <c r="F216" s="142"/>
      <c r="G216" s="153"/>
    </row>
    <row r="217" spans="1:7" x14ac:dyDescent="0.25">
      <c r="A217" s="133"/>
      <c r="B217" s="136"/>
      <c r="C217" s="139"/>
      <c r="D217" s="136"/>
      <c r="E217" s="143"/>
      <c r="F217" s="144"/>
      <c r="G217" s="154"/>
    </row>
    <row r="218" spans="1:7" x14ac:dyDescent="0.25">
      <c r="A218" s="133"/>
      <c r="B218" s="136"/>
      <c r="C218" s="139"/>
      <c r="D218" s="136"/>
      <c r="E218" s="143"/>
      <c r="F218" s="144"/>
      <c r="G218" s="154"/>
    </row>
    <row r="219" spans="1:7" x14ac:dyDescent="0.25">
      <c r="A219" s="133"/>
      <c r="B219" s="136"/>
      <c r="C219" s="139"/>
      <c r="D219" s="136"/>
      <c r="E219" s="143"/>
      <c r="F219" s="144"/>
      <c r="G219" s="154"/>
    </row>
    <row r="220" spans="1:7" ht="15.75" thickBot="1" x14ac:dyDescent="0.3">
      <c r="A220" s="134"/>
      <c r="B220" s="137"/>
      <c r="C220" s="140"/>
      <c r="D220" s="137"/>
      <c r="E220" s="145"/>
      <c r="F220" s="146"/>
      <c r="G220" s="155"/>
    </row>
    <row r="221" spans="1:7" x14ac:dyDescent="0.25">
      <c r="A221" s="132"/>
      <c r="B221" s="135"/>
      <c r="C221" s="138"/>
      <c r="D221" s="135"/>
      <c r="E221" s="141"/>
      <c r="F221" s="142"/>
      <c r="G221" s="153"/>
    </row>
    <row r="222" spans="1:7" x14ac:dyDescent="0.25">
      <c r="A222" s="133"/>
      <c r="B222" s="136"/>
      <c r="C222" s="139"/>
      <c r="D222" s="136"/>
      <c r="E222" s="143"/>
      <c r="F222" s="144"/>
      <c r="G222" s="154"/>
    </row>
    <row r="223" spans="1:7" x14ac:dyDescent="0.25">
      <c r="A223" s="133"/>
      <c r="B223" s="136"/>
      <c r="C223" s="139"/>
      <c r="D223" s="136"/>
      <c r="E223" s="143"/>
      <c r="F223" s="144"/>
      <c r="G223" s="154"/>
    </row>
    <row r="224" spans="1:7" x14ac:dyDescent="0.25">
      <c r="A224" s="133"/>
      <c r="B224" s="136"/>
      <c r="C224" s="139"/>
      <c r="D224" s="136"/>
      <c r="E224" s="143"/>
      <c r="F224" s="144"/>
      <c r="G224" s="154"/>
    </row>
    <row r="225" spans="1:7" ht="15.75" thickBot="1" x14ac:dyDescent="0.3">
      <c r="A225" s="134"/>
      <c r="B225" s="137"/>
      <c r="C225" s="140"/>
      <c r="D225" s="137"/>
      <c r="E225" s="145"/>
      <c r="F225" s="146"/>
      <c r="G225" s="155"/>
    </row>
    <row r="226" spans="1:7" x14ac:dyDescent="0.25">
      <c r="A226" s="132"/>
      <c r="B226" s="135"/>
      <c r="C226" s="138"/>
      <c r="D226" s="135"/>
      <c r="E226" s="141"/>
      <c r="F226" s="142"/>
      <c r="G226" s="153"/>
    </row>
    <row r="227" spans="1:7" x14ac:dyDescent="0.25">
      <c r="A227" s="133"/>
      <c r="B227" s="136"/>
      <c r="C227" s="139"/>
      <c r="D227" s="136"/>
      <c r="E227" s="143"/>
      <c r="F227" s="144"/>
      <c r="G227" s="154"/>
    </row>
    <row r="228" spans="1:7" x14ac:dyDescent="0.25">
      <c r="A228" s="133"/>
      <c r="B228" s="136"/>
      <c r="C228" s="139"/>
      <c r="D228" s="136"/>
      <c r="E228" s="143"/>
      <c r="F228" s="144"/>
      <c r="G228" s="154"/>
    </row>
    <row r="229" spans="1:7" x14ac:dyDescent="0.25">
      <c r="A229" s="133"/>
      <c r="B229" s="136"/>
      <c r="C229" s="139"/>
      <c r="D229" s="136"/>
      <c r="E229" s="143"/>
      <c r="F229" s="144"/>
      <c r="G229" s="154"/>
    </row>
    <row r="230" spans="1:7" ht="15.75" thickBot="1" x14ac:dyDescent="0.3">
      <c r="A230" s="134"/>
      <c r="B230" s="137"/>
      <c r="C230" s="140"/>
      <c r="D230" s="137"/>
      <c r="E230" s="145"/>
      <c r="F230" s="146"/>
      <c r="G230" s="155"/>
    </row>
    <row r="231" spans="1:7" x14ac:dyDescent="0.25">
      <c r="A231" s="132"/>
      <c r="B231" s="135"/>
      <c r="C231" s="138"/>
      <c r="D231" s="135"/>
      <c r="E231" s="141"/>
      <c r="F231" s="142"/>
      <c r="G231" s="153"/>
    </row>
    <row r="232" spans="1:7" x14ac:dyDescent="0.25">
      <c r="A232" s="133"/>
      <c r="B232" s="136"/>
      <c r="C232" s="139"/>
      <c r="D232" s="136"/>
      <c r="E232" s="143"/>
      <c r="F232" s="144"/>
      <c r="G232" s="154"/>
    </row>
    <row r="233" spans="1:7" x14ac:dyDescent="0.25">
      <c r="A233" s="133"/>
      <c r="B233" s="136"/>
      <c r="C233" s="139"/>
      <c r="D233" s="136"/>
      <c r="E233" s="143"/>
      <c r="F233" s="144"/>
      <c r="G233" s="154"/>
    </row>
    <row r="234" spans="1:7" x14ac:dyDescent="0.25">
      <c r="A234" s="133"/>
      <c r="B234" s="136"/>
      <c r="C234" s="139"/>
      <c r="D234" s="136"/>
      <c r="E234" s="143"/>
      <c r="F234" s="144"/>
      <c r="G234" s="154"/>
    </row>
    <row r="235" spans="1:7" ht="15.75" thickBot="1" x14ac:dyDescent="0.3">
      <c r="A235" s="134"/>
      <c r="B235" s="137"/>
      <c r="C235" s="140"/>
      <c r="D235" s="137"/>
      <c r="E235" s="145"/>
      <c r="F235" s="146"/>
      <c r="G235" s="155"/>
    </row>
    <row r="236" spans="1:7" x14ac:dyDescent="0.25">
      <c r="A236" s="132"/>
      <c r="B236" s="135"/>
      <c r="C236" s="138"/>
      <c r="D236" s="135"/>
      <c r="E236" s="141"/>
      <c r="F236" s="142"/>
      <c r="G236" s="153"/>
    </row>
    <row r="237" spans="1:7" x14ac:dyDescent="0.25">
      <c r="A237" s="133"/>
      <c r="B237" s="136"/>
      <c r="C237" s="139"/>
      <c r="D237" s="136"/>
      <c r="E237" s="143"/>
      <c r="F237" s="144"/>
      <c r="G237" s="154"/>
    </row>
    <row r="238" spans="1:7" x14ac:dyDescent="0.25">
      <c r="A238" s="133"/>
      <c r="B238" s="136"/>
      <c r="C238" s="139"/>
      <c r="D238" s="136"/>
      <c r="E238" s="143"/>
      <c r="F238" s="144"/>
      <c r="G238" s="154"/>
    </row>
    <row r="239" spans="1:7" x14ac:dyDescent="0.25">
      <c r="A239" s="133"/>
      <c r="B239" s="136"/>
      <c r="C239" s="139"/>
      <c r="D239" s="136"/>
      <c r="E239" s="143"/>
      <c r="F239" s="144"/>
      <c r="G239" s="154"/>
    </row>
    <row r="240" spans="1:7" ht="15.75" thickBot="1" x14ac:dyDescent="0.3">
      <c r="A240" s="134"/>
      <c r="B240" s="137"/>
      <c r="C240" s="140"/>
      <c r="D240" s="137"/>
      <c r="E240" s="145"/>
      <c r="F240" s="146"/>
      <c r="G240" s="155"/>
    </row>
    <row r="241" spans="1:7" x14ac:dyDescent="0.25">
      <c r="A241" s="132"/>
      <c r="B241" s="135"/>
      <c r="C241" s="138"/>
      <c r="D241" s="135"/>
      <c r="E241" s="141"/>
      <c r="F241" s="142"/>
      <c r="G241" s="153"/>
    </row>
    <row r="242" spans="1:7" x14ac:dyDescent="0.25">
      <c r="A242" s="133"/>
      <c r="B242" s="136"/>
      <c r="C242" s="139"/>
      <c r="D242" s="136"/>
      <c r="E242" s="143"/>
      <c r="F242" s="144"/>
      <c r="G242" s="154"/>
    </row>
    <row r="243" spans="1:7" x14ac:dyDescent="0.25">
      <c r="A243" s="133"/>
      <c r="B243" s="136"/>
      <c r="C243" s="139"/>
      <c r="D243" s="136"/>
      <c r="E243" s="143"/>
      <c r="F243" s="144"/>
      <c r="G243" s="154"/>
    </row>
    <row r="244" spans="1:7" x14ac:dyDescent="0.25">
      <c r="A244" s="133"/>
      <c r="B244" s="136"/>
      <c r="C244" s="139"/>
      <c r="D244" s="136"/>
      <c r="E244" s="143"/>
      <c r="F244" s="144"/>
      <c r="G244" s="154"/>
    </row>
    <row r="245" spans="1:7" ht="15.75" thickBot="1" x14ac:dyDescent="0.3">
      <c r="A245" s="134"/>
      <c r="B245" s="137"/>
      <c r="C245" s="140"/>
      <c r="D245" s="137"/>
      <c r="E245" s="145"/>
      <c r="F245" s="146"/>
      <c r="G245" s="155"/>
    </row>
    <row r="246" spans="1:7" x14ac:dyDescent="0.25">
      <c r="A246" s="132"/>
      <c r="B246" s="135"/>
      <c r="C246" s="138"/>
      <c r="D246" s="135"/>
      <c r="E246" s="141"/>
      <c r="F246" s="142"/>
      <c r="G246" s="153"/>
    </row>
    <row r="247" spans="1:7" x14ac:dyDescent="0.25">
      <c r="A247" s="133"/>
      <c r="B247" s="136"/>
      <c r="C247" s="139"/>
      <c r="D247" s="136"/>
      <c r="E247" s="143"/>
      <c r="F247" s="144"/>
      <c r="G247" s="154"/>
    </row>
    <row r="248" spans="1:7" x14ac:dyDescent="0.25">
      <c r="A248" s="133"/>
      <c r="B248" s="136"/>
      <c r="C248" s="139"/>
      <c r="D248" s="136"/>
      <c r="E248" s="143"/>
      <c r="F248" s="144"/>
      <c r="G248" s="154"/>
    </row>
    <row r="249" spans="1:7" x14ac:dyDescent="0.25">
      <c r="A249" s="133"/>
      <c r="B249" s="136"/>
      <c r="C249" s="139"/>
      <c r="D249" s="136"/>
      <c r="E249" s="143"/>
      <c r="F249" s="144"/>
      <c r="G249" s="154"/>
    </row>
    <row r="250" spans="1:7" ht="15.75" thickBot="1" x14ac:dyDescent="0.3">
      <c r="A250" s="134"/>
      <c r="B250" s="137"/>
      <c r="C250" s="140"/>
      <c r="D250" s="137"/>
      <c r="E250" s="145"/>
      <c r="F250" s="146"/>
      <c r="G250" s="155"/>
    </row>
    <row r="251" spans="1:7" x14ac:dyDescent="0.25">
      <c r="A251" s="132"/>
      <c r="B251" s="135"/>
      <c r="C251" s="138"/>
      <c r="D251" s="135"/>
      <c r="E251" s="141"/>
      <c r="F251" s="142"/>
      <c r="G251" s="153"/>
    </row>
    <row r="252" spans="1:7" x14ac:dyDescent="0.25">
      <c r="A252" s="133"/>
      <c r="B252" s="136"/>
      <c r="C252" s="139"/>
      <c r="D252" s="136"/>
      <c r="E252" s="143"/>
      <c r="F252" s="144"/>
      <c r="G252" s="154"/>
    </row>
    <row r="253" spans="1:7" x14ac:dyDescent="0.25">
      <c r="A253" s="133"/>
      <c r="B253" s="136"/>
      <c r="C253" s="139"/>
      <c r="D253" s="136"/>
      <c r="E253" s="143"/>
      <c r="F253" s="144"/>
      <c r="G253" s="154"/>
    </row>
    <row r="254" spans="1:7" x14ac:dyDescent="0.25">
      <c r="A254" s="133"/>
      <c r="B254" s="136"/>
      <c r="C254" s="139"/>
      <c r="D254" s="136"/>
      <c r="E254" s="143"/>
      <c r="F254" s="144"/>
      <c r="G254" s="154"/>
    </row>
    <row r="255" spans="1:7" ht="15.75" thickBot="1" x14ac:dyDescent="0.3">
      <c r="A255" s="134"/>
      <c r="B255" s="137"/>
      <c r="C255" s="140"/>
      <c r="D255" s="137"/>
      <c r="E255" s="145"/>
      <c r="F255" s="146"/>
      <c r="G255" s="155"/>
    </row>
    <row r="256" spans="1:7" x14ac:dyDescent="0.25">
      <c r="A256" s="132"/>
      <c r="B256" s="135"/>
      <c r="C256" s="138"/>
      <c r="D256" s="135"/>
      <c r="E256" s="141"/>
      <c r="F256" s="142"/>
      <c r="G256" s="153"/>
    </row>
    <row r="257" spans="1:7" x14ac:dyDescent="0.25">
      <c r="A257" s="133"/>
      <c r="B257" s="136"/>
      <c r="C257" s="139"/>
      <c r="D257" s="136"/>
      <c r="E257" s="143"/>
      <c r="F257" s="144"/>
      <c r="G257" s="154"/>
    </row>
    <row r="258" spans="1:7" x14ac:dyDescent="0.25">
      <c r="A258" s="133"/>
      <c r="B258" s="136"/>
      <c r="C258" s="139"/>
      <c r="D258" s="136"/>
      <c r="E258" s="143"/>
      <c r="F258" s="144"/>
      <c r="G258" s="154"/>
    </row>
    <row r="259" spans="1:7" x14ac:dyDescent="0.25">
      <c r="A259" s="133"/>
      <c r="B259" s="136"/>
      <c r="C259" s="139"/>
      <c r="D259" s="136"/>
      <c r="E259" s="143"/>
      <c r="F259" s="144"/>
      <c r="G259" s="154"/>
    </row>
    <row r="260" spans="1:7" ht="15.75" thickBot="1" x14ac:dyDescent="0.3">
      <c r="A260" s="134"/>
      <c r="B260" s="137"/>
      <c r="C260" s="140"/>
      <c r="D260" s="137"/>
      <c r="E260" s="145"/>
      <c r="F260" s="146"/>
      <c r="G260" s="155"/>
    </row>
    <row r="261" spans="1:7" x14ac:dyDescent="0.25">
      <c r="A261" s="132"/>
      <c r="B261" s="135"/>
      <c r="C261" s="138"/>
      <c r="D261" s="135"/>
      <c r="E261" s="141"/>
      <c r="F261" s="142"/>
      <c r="G261" s="153"/>
    </row>
    <row r="262" spans="1:7" x14ac:dyDescent="0.25">
      <c r="A262" s="133"/>
      <c r="B262" s="136"/>
      <c r="C262" s="139"/>
      <c r="D262" s="136"/>
      <c r="E262" s="143"/>
      <c r="F262" s="144"/>
      <c r="G262" s="154"/>
    </row>
    <row r="263" spans="1:7" x14ac:dyDescent="0.25">
      <c r="A263" s="133"/>
      <c r="B263" s="136"/>
      <c r="C263" s="139"/>
      <c r="D263" s="136"/>
      <c r="E263" s="143"/>
      <c r="F263" s="144"/>
      <c r="G263" s="154"/>
    </row>
    <row r="264" spans="1:7" x14ac:dyDescent="0.25">
      <c r="A264" s="133"/>
      <c r="B264" s="136"/>
      <c r="C264" s="139"/>
      <c r="D264" s="136"/>
      <c r="E264" s="143"/>
      <c r="F264" s="144"/>
      <c r="G264" s="154"/>
    </row>
    <row r="265" spans="1:7" ht="15.75" thickBot="1" x14ac:dyDescent="0.3">
      <c r="A265" s="134"/>
      <c r="B265" s="137"/>
      <c r="C265" s="140"/>
      <c r="D265" s="137"/>
      <c r="E265" s="145"/>
      <c r="F265" s="146"/>
      <c r="G265" s="155"/>
    </row>
    <row r="266" spans="1:7" x14ac:dyDescent="0.25">
      <c r="A266" s="132"/>
      <c r="B266" s="135"/>
      <c r="C266" s="138"/>
      <c r="D266" s="135"/>
      <c r="E266" s="141"/>
      <c r="F266" s="142"/>
      <c r="G266" s="150"/>
    </row>
    <row r="267" spans="1:7" x14ac:dyDescent="0.25">
      <c r="A267" s="133"/>
      <c r="B267" s="136"/>
      <c r="C267" s="139"/>
      <c r="D267" s="136"/>
      <c r="E267" s="143"/>
      <c r="F267" s="144"/>
      <c r="G267" s="151"/>
    </row>
    <row r="268" spans="1:7" x14ac:dyDescent="0.25">
      <c r="A268" s="133"/>
      <c r="B268" s="136"/>
      <c r="C268" s="139"/>
      <c r="D268" s="136"/>
      <c r="E268" s="143"/>
      <c r="F268" s="144"/>
      <c r="G268" s="151"/>
    </row>
    <row r="269" spans="1:7" x14ac:dyDescent="0.25">
      <c r="A269" s="133"/>
      <c r="B269" s="136"/>
      <c r="C269" s="139"/>
      <c r="D269" s="136"/>
      <c r="E269" s="143"/>
      <c r="F269" s="144"/>
      <c r="G269" s="151"/>
    </row>
    <row r="270" spans="1:7" ht="15.75" thickBot="1" x14ac:dyDescent="0.3">
      <c r="A270" s="134"/>
      <c r="B270" s="137"/>
      <c r="C270" s="140"/>
      <c r="D270" s="137"/>
      <c r="E270" s="145"/>
      <c r="F270" s="146"/>
      <c r="G270" s="152"/>
    </row>
    <row r="271" spans="1:7" x14ac:dyDescent="0.25">
      <c r="A271" s="132"/>
      <c r="B271" s="135"/>
      <c r="C271" s="138"/>
      <c r="D271" s="135"/>
      <c r="E271" s="141"/>
      <c r="F271" s="142"/>
      <c r="G271" s="147"/>
    </row>
    <row r="272" spans="1:7" x14ac:dyDescent="0.25">
      <c r="A272" s="133"/>
      <c r="B272" s="136"/>
      <c r="C272" s="139"/>
      <c r="D272" s="136"/>
      <c r="E272" s="143"/>
      <c r="F272" s="144"/>
      <c r="G272" s="148"/>
    </row>
    <row r="273" spans="1:7" x14ac:dyDescent="0.25">
      <c r="A273" s="133"/>
      <c r="B273" s="136"/>
      <c r="C273" s="139"/>
      <c r="D273" s="136"/>
      <c r="E273" s="143"/>
      <c r="F273" s="144"/>
      <c r="G273" s="148"/>
    </row>
    <row r="274" spans="1:7" x14ac:dyDescent="0.25">
      <c r="A274" s="133"/>
      <c r="B274" s="136"/>
      <c r="C274" s="139"/>
      <c r="D274" s="136"/>
      <c r="E274" s="143"/>
      <c r="F274" s="144"/>
      <c r="G274" s="148"/>
    </row>
    <row r="275" spans="1:7" ht="15.75" thickBot="1" x14ac:dyDescent="0.3">
      <c r="A275" s="134"/>
      <c r="B275" s="137"/>
      <c r="C275" s="140"/>
      <c r="D275" s="137"/>
      <c r="E275" s="145"/>
      <c r="F275" s="146"/>
      <c r="G275" s="149"/>
    </row>
  </sheetData>
  <mergeCells count="102">
    <mergeCell ref="A191:A195"/>
    <mergeCell ref="B191:B195"/>
    <mergeCell ref="C191:C195"/>
    <mergeCell ref="D191:D195"/>
    <mergeCell ref="E191:F195"/>
    <mergeCell ref="G191:G195"/>
    <mergeCell ref="A201:A205"/>
    <mergeCell ref="B201:B205"/>
    <mergeCell ref="C201:C205"/>
    <mergeCell ref="D201:D205"/>
    <mergeCell ref="E201:F205"/>
    <mergeCell ref="G201:G205"/>
    <mergeCell ref="A196:A200"/>
    <mergeCell ref="B196:B200"/>
    <mergeCell ref="C196:C200"/>
    <mergeCell ref="D196:D200"/>
    <mergeCell ref="E196:F200"/>
    <mergeCell ref="G196:G200"/>
    <mergeCell ref="A211:A215"/>
    <mergeCell ref="B211:B215"/>
    <mergeCell ref="C211:C215"/>
    <mergeCell ref="D211:D215"/>
    <mergeCell ref="E211:F215"/>
    <mergeCell ref="G211:G215"/>
    <mergeCell ref="A206:A210"/>
    <mergeCell ref="B206:B210"/>
    <mergeCell ref="C206:C210"/>
    <mergeCell ref="D206:D210"/>
    <mergeCell ref="E206:F210"/>
    <mergeCell ref="G206:G210"/>
    <mergeCell ref="A221:A225"/>
    <mergeCell ref="B221:B225"/>
    <mergeCell ref="C221:C225"/>
    <mergeCell ref="D221:D225"/>
    <mergeCell ref="E221:F225"/>
    <mergeCell ref="G221:G225"/>
    <mergeCell ref="A216:A220"/>
    <mergeCell ref="B216:B220"/>
    <mergeCell ref="C216:C220"/>
    <mergeCell ref="D216:D220"/>
    <mergeCell ref="E216:F220"/>
    <mergeCell ref="G216:G220"/>
    <mergeCell ref="A231:A235"/>
    <mergeCell ref="B231:B235"/>
    <mergeCell ref="C231:C235"/>
    <mergeCell ref="D231:D235"/>
    <mergeCell ref="E231:F235"/>
    <mergeCell ref="G231:G235"/>
    <mergeCell ref="A226:A230"/>
    <mergeCell ref="B226:B230"/>
    <mergeCell ref="C226:C230"/>
    <mergeCell ref="D226:D230"/>
    <mergeCell ref="E226:F230"/>
    <mergeCell ref="G226:G230"/>
    <mergeCell ref="A241:A245"/>
    <mergeCell ref="B241:B245"/>
    <mergeCell ref="C241:C245"/>
    <mergeCell ref="D241:D245"/>
    <mergeCell ref="E241:F245"/>
    <mergeCell ref="G241:G245"/>
    <mergeCell ref="A236:A240"/>
    <mergeCell ref="B236:B240"/>
    <mergeCell ref="C236:C240"/>
    <mergeCell ref="D236:D240"/>
    <mergeCell ref="E236:F240"/>
    <mergeCell ref="G236:G240"/>
    <mergeCell ref="A251:A255"/>
    <mergeCell ref="B251:B255"/>
    <mergeCell ref="C251:C255"/>
    <mergeCell ref="D251:D255"/>
    <mergeCell ref="E251:F255"/>
    <mergeCell ref="G251:G255"/>
    <mergeCell ref="A246:A250"/>
    <mergeCell ref="B246:B250"/>
    <mergeCell ref="C246:C250"/>
    <mergeCell ref="D246:D250"/>
    <mergeCell ref="E246:F250"/>
    <mergeCell ref="G246:G250"/>
    <mergeCell ref="A261:A265"/>
    <mergeCell ref="B261:B265"/>
    <mergeCell ref="C261:C265"/>
    <mergeCell ref="D261:D265"/>
    <mergeCell ref="E261:F265"/>
    <mergeCell ref="G261:G265"/>
    <mergeCell ref="A256:A260"/>
    <mergeCell ref="B256:B260"/>
    <mergeCell ref="C256:C260"/>
    <mergeCell ref="D256:D260"/>
    <mergeCell ref="E256:F260"/>
    <mergeCell ref="G256:G260"/>
    <mergeCell ref="A271:A275"/>
    <mergeCell ref="B271:B275"/>
    <mergeCell ref="C271:C275"/>
    <mergeCell ref="D271:D275"/>
    <mergeCell ref="E271:F275"/>
    <mergeCell ref="G271:G275"/>
    <mergeCell ref="A266:A270"/>
    <mergeCell ref="B266:B270"/>
    <mergeCell ref="C266:C270"/>
    <mergeCell ref="D266:D270"/>
    <mergeCell ref="E266:F270"/>
    <mergeCell ref="G266:G2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Лист1</vt:lpstr>
      <vt:lpstr>Лист4</vt:lpstr>
      <vt:lpstr>Лист5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 P.</dc:creator>
  <cp:lastModifiedBy>PR P.</cp:lastModifiedBy>
  <cp:lastPrinted>2024-09-18T09:27:22Z</cp:lastPrinted>
  <dcterms:created xsi:type="dcterms:W3CDTF">2015-06-05T18:17:20Z</dcterms:created>
  <dcterms:modified xsi:type="dcterms:W3CDTF">2024-09-30T11:40:58Z</dcterms:modified>
</cp:coreProperties>
</file>