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ادارة العمل\الحسابات\"/>
    </mc:Choice>
  </mc:AlternateContent>
  <xr:revisionPtr revIDLastSave="0" documentId="13_ncr:1_{7EB83477-F1F1-4B30-984A-7EADFBA9B19E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H32" i="1"/>
  <c r="H27" i="1"/>
  <c r="I27" i="1"/>
  <c r="H26" i="1"/>
  <c r="C24" i="1"/>
  <c r="H22" i="1"/>
  <c r="G19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8" i="1"/>
  <c r="Q28" i="1" s="1"/>
  <c r="I29" i="1"/>
  <c r="I30" i="1"/>
  <c r="I31" i="1"/>
  <c r="I32" i="1"/>
  <c r="I33" i="1"/>
  <c r="I34" i="1"/>
  <c r="Q34" i="1" s="1"/>
  <c r="I35" i="1"/>
  <c r="Q35" i="1" s="1"/>
  <c r="I36" i="1"/>
  <c r="Q36" i="1" s="1"/>
  <c r="I37" i="1"/>
  <c r="I38" i="1"/>
  <c r="I39" i="1"/>
  <c r="I40" i="1"/>
  <c r="I41" i="1"/>
  <c r="I42" i="1"/>
  <c r="Q42" i="1" s="1"/>
  <c r="I43" i="1"/>
  <c r="Q43" i="1" s="1"/>
  <c r="I44" i="1"/>
  <c r="Q44" i="1" s="1"/>
  <c r="I45" i="1"/>
  <c r="I46" i="1"/>
  <c r="I47" i="1"/>
  <c r="I48" i="1"/>
  <c r="I49" i="1"/>
  <c r="I50" i="1"/>
  <c r="Q50" i="1" s="1"/>
  <c r="I51" i="1"/>
  <c r="Q51" i="1" s="1"/>
  <c r="I52" i="1"/>
  <c r="Q52" i="1" s="1"/>
  <c r="I53" i="1"/>
  <c r="I54" i="1"/>
  <c r="I55" i="1"/>
  <c r="I56" i="1"/>
  <c r="Q56" i="1" s="1"/>
  <c r="I57" i="1"/>
  <c r="I58" i="1"/>
  <c r="Q58" i="1" s="1"/>
  <c r="I59" i="1"/>
  <c r="Q59" i="1" s="1"/>
  <c r="I60" i="1"/>
  <c r="Q60" i="1" s="1"/>
  <c r="I61" i="1"/>
  <c r="I62" i="1"/>
  <c r="I63" i="1"/>
  <c r="I64" i="1"/>
  <c r="I65" i="1"/>
  <c r="I66" i="1"/>
  <c r="Q66" i="1" s="1"/>
  <c r="I67" i="1"/>
  <c r="Q67" i="1" s="1"/>
  <c r="I68" i="1"/>
  <c r="Q68" i="1" s="1"/>
  <c r="I69" i="1"/>
  <c r="I70" i="1"/>
  <c r="I71" i="1"/>
  <c r="I72" i="1"/>
  <c r="Q72" i="1" s="1"/>
  <c r="I73" i="1"/>
  <c r="I74" i="1"/>
  <c r="Q74" i="1" s="1"/>
  <c r="I75" i="1"/>
  <c r="Q75" i="1" s="1"/>
  <c r="I76" i="1"/>
  <c r="Q76" i="1" s="1"/>
  <c r="I77" i="1"/>
  <c r="I78" i="1"/>
  <c r="I79" i="1"/>
  <c r="I80" i="1"/>
  <c r="I81" i="1"/>
  <c r="I82" i="1"/>
  <c r="Q82" i="1" s="1"/>
  <c r="I83" i="1"/>
  <c r="I84" i="1"/>
  <c r="Q84" i="1" s="1"/>
  <c r="I85" i="1"/>
  <c r="I86" i="1"/>
  <c r="I87" i="1"/>
  <c r="I88" i="1"/>
  <c r="I89" i="1"/>
  <c r="I90" i="1"/>
  <c r="Q90" i="1" s="1"/>
  <c r="I91" i="1"/>
  <c r="Q91" i="1" s="1"/>
  <c r="I92" i="1"/>
  <c r="Q92" i="1" s="1"/>
  <c r="I93" i="1"/>
  <c r="I94" i="1"/>
  <c r="I95" i="1"/>
  <c r="I96" i="1"/>
  <c r="Q96" i="1" s="1"/>
  <c r="I97" i="1"/>
  <c r="I98" i="1"/>
  <c r="Q98" i="1" s="1"/>
  <c r="I99" i="1"/>
  <c r="Q99" i="1" s="1"/>
  <c r="I100" i="1"/>
  <c r="Q100" i="1" s="1"/>
  <c r="I101" i="1"/>
  <c r="I102" i="1"/>
  <c r="I103" i="1"/>
  <c r="I104" i="1"/>
  <c r="I105" i="1"/>
  <c r="I106" i="1"/>
  <c r="Q106" i="1" s="1"/>
  <c r="I107" i="1"/>
  <c r="Q107" i="1" s="1"/>
  <c r="I108" i="1"/>
  <c r="Q108" i="1" s="1"/>
  <c r="I109" i="1"/>
  <c r="Q109" i="1" s="1"/>
  <c r="I110" i="1"/>
  <c r="I111" i="1"/>
  <c r="I112" i="1"/>
  <c r="I113" i="1"/>
  <c r="I114" i="1"/>
  <c r="Q114" i="1" s="1"/>
  <c r="I115" i="1"/>
  <c r="I116" i="1"/>
  <c r="Q116" i="1" s="1"/>
  <c r="I117" i="1"/>
  <c r="I118" i="1"/>
  <c r="I119" i="1"/>
  <c r="I120" i="1"/>
  <c r="Q120" i="1" s="1"/>
  <c r="I121" i="1"/>
  <c r="I122" i="1"/>
  <c r="Q122" i="1" s="1"/>
  <c r="I123" i="1"/>
  <c r="Q123" i="1" s="1"/>
  <c r="I124" i="1"/>
  <c r="Q124" i="1" s="1"/>
  <c r="I125" i="1"/>
  <c r="I126" i="1"/>
  <c r="I127" i="1"/>
  <c r="I128" i="1"/>
  <c r="I129" i="1"/>
  <c r="Q129" i="1" s="1"/>
  <c r="I130" i="1"/>
  <c r="Q130" i="1" s="1"/>
  <c r="I131" i="1"/>
  <c r="Q131" i="1" s="1"/>
  <c r="I132" i="1"/>
  <c r="Q132" i="1" s="1"/>
  <c r="I133" i="1"/>
  <c r="I134" i="1"/>
  <c r="I135" i="1"/>
  <c r="I5" i="1"/>
  <c r="I6" i="1"/>
  <c r="I7" i="1"/>
  <c r="I8" i="1"/>
  <c r="I9" i="1"/>
  <c r="I10" i="1"/>
  <c r="Q10" i="1" s="1"/>
  <c r="I11" i="1"/>
  <c r="I12" i="1"/>
  <c r="G12" i="1"/>
  <c r="Q6" i="1"/>
  <c r="Q7" i="1"/>
  <c r="Q8" i="1"/>
  <c r="Q9" i="1"/>
  <c r="Q11" i="1"/>
  <c r="Q13" i="1"/>
  <c r="Q14" i="1"/>
  <c r="Q15" i="1"/>
  <c r="Q17" i="1"/>
  <c r="Q29" i="1"/>
  <c r="Q33" i="1"/>
  <c r="Q37" i="1"/>
  <c r="Q38" i="1"/>
  <c r="Q39" i="1"/>
  <c r="Q40" i="1"/>
  <c r="Q41" i="1"/>
  <c r="Q45" i="1"/>
  <c r="Q46" i="1"/>
  <c r="Q47" i="1"/>
  <c r="Q48" i="1"/>
  <c r="Q49" i="1"/>
  <c r="Q53" i="1"/>
  <c r="Q54" i="1"/>
  <c r="Q55" i="1"/>
  <c r="Q57" i="1"/>
  <c r="Q61" i="1"/>
  <c r="Q62" i="1"/>
  <c r="Q63" i="1"/>
  <c r="Q64" i="1"/>
  <c r="Q65" i="1"/>
  <c r="Q69" i="1"/>
  <c r="Q70" i="1"/>
  <c r="Q71" i="1"/>
  <c r="Q73" i="1"/>
  <c r="Q77" i="1"/>
  <c r="Q78" i="1"/>
  <c r="Q79" i="1"/>
  <c r="Q80" i="1"/>
  <c r="Q81" i="1"/>
  <c r="Q83" i="1"/>
  <c r="Q85" i="1"/>
  <c r="Q86" i="1"/>
  <c r="Q87" i="1"/>
  <c r="Q88" i="1"/>
  <c r="Q89" i="1"/>
  <c r="Q93" i="1"/>
  <c r="Q94" i="1"/>
  <c r="Q95" i="1"/>
  <c r="Q97" i="1"/>
  <c r="Q101" i="1"/>
  <c r="Q102" i="1"/>
  <c r="Q103" i="1"/>
  <c r="Q104" i="1"/>
  <c r="Q105" i="1"/>
  <c r="Q110" i="1"/>
  <c r="Q111" i="1"/>
  <c r="Q112" i="1"/>
  <c r="Q113" i="1"/>
  <c r="Q115" i="1"/>
  <c r="Q117" i="1"/>
  <c r="Q118" i="1"/>
  <c r="Q119" i="1"/>
  <c r="Q121" i="1"/>
  <c r="Q125" i="1"/>
  <c r="Q126" i="1"/>
  <c r="Q127" i="1"/>
  <c r="Q128" i="1"/>
  <c r="Q133" i="1"/>
  <c r="Q134" i="1"/>
  <c r="Q135" i="1"/>
  <c r="P6" i="1"/>
  <c r="P7" i="1"/>
  <c r="P8" i="1"/>
  <c r="P9" i="1"/>
  <c r="P10" i="1"/>
  <c r="P11" i="1"/>
  <c r="P12" i="1"/>
  <c r="P13" i="1"/>
  <c r="P14" i="1"/>
  <c r="P15" i="1"/>
  <c r="P17" i="1"/>
  <c r="P28" i="1"/>
  <c r="P29" i="1"/>
  <c r="O6" i="1"/>
  <c r="O7" i="1"/>
  <c r="O8" i="1"/>
  <c r="O9" i="1"/>
  <c r="O10" i="1"/>
  <c r="O11" i="1"/>
  <c r="O12" i="1"/>
  <c r="O13" i="1"/>
  <c r="O14" i="1"/>
  <c r="O15" i="1"/>
  <c r="O16" i="1"/>
  <c r="P16" i="1" s="1"/>
  <c r="O17" i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O28" i="1"/>
  <c r="O29" i="1"/>
  <c r="O30" i="1"/>
  <c r="P30" i="1" s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H12" i="1"/>
  <c r="H6" i="1"/>
  <c r="O5" i="1"/>
  <c r="H5" i="1"/>
  <c r="H4" i="1"/>
  <c r="I4" i="1" s="1"/>
  <c r="Q4" i="1" s="1"/>
  <c r="P4" i="1"/>
  <c r="O4" i="1"/>
  <c r="Q32" i="1" l="1"/>
  <c r="Q31" i="1"/>
  <c r="P31" i="1"/>
  <c r="Q30" i="1"/>
  <c r="P27" i="1"/>
  <c r="Q27" i="1"/>
  <c r="Q26" i="1"/>
  <c r="Q25" i="1"/>
  <c r="Q24" i="1"/>
  <c r="Q23" i="1"/>
  <c r="Q22" i="1"/>
  <c r="Q21" i="1"/>
  <c r="Q20" i="1"/>
  <c r="Q19" i="1"/>
  <c r="Q18" i="1"/>
  <c r="Q16" i="1"/>
  <c r="Q12" i="1"/>
  <c r="Q5" i="1"/>
  <c r="P5" i="1"/>
</calcChain>
</file>

<file path=xl/sharedStrings.xml><?xml version="1.0" encoding="utf-8"?>
<sst xmlns="http://schemas.openxmlformats.org/spreadsheetml/2006/main" count="19" uniqueCount="19">
  <si>
    <t>الاجمالي</t>
  </si>
  <si>
    <t>المحافظ</t>
  </si>
  <si>
    <t>نقدية</t>
  </si>
  <si>
    <t>كاش مصر</t>
  </si>
  <si>
    <t>امان</t>
  </si>
  <si>
    <t xml:space="preserve">اليوم </t>
  </si>
  <si>
    <t xml:space="preserve">فودافون </t>
  </si>
  <si>
    <t xml:space="preserve">وي </t>
  </si>
  <si>
    <t>محمد عزت</t>
  </si>
  <si>
    <t>احمد المنصوره</t>
  </si>
  <si>
    <t>اجمالى</t>
  </si>
  <si>
    <t>اجمالى امان</t>
  </si>
  <si>
    <t>كاش</t>
  </si>
  <si>
    <t>فلوس بابا</t>
  </si>
  <si>
    <t>فلوس ماما</t>
  </si>
  <si>
    <t>أخرى</t>
  </si>
  <si>
    <t>ماكينه احمد</t>
  </si>
  <si>
    <t>ماكينه المحل</t>
  </si>
  <si>
    <t xml:space="preserve">اجمالى الارصده دون خصم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</si>
</sst>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* #,##0.00\ [$ج.م.‏-C01]_-;\-* #,##0.00\ [$ج.م.‏-C01]_-;_-* &quot;-&quot;??\ [$ج.م.‏-C01]_-;_-@_-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PMingLiU"/>
      <family val="1"/>
      <charset val="136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MingLiU"/>
      <family val="1"/>
      <charset val="136"/>
    </font>
    <font>
      <b/>
      <sz val="11"/>
      <color theme="1"/>
      <name val="PMingLiU"/>
      <family val="1"/>
      <charset val="136"/>
    </font>
    <font>
      <b/>
      <sz val="18"/>
      <color rgb="FFFFFF00"/>
      <name val="PMingLiU"/>
      <family val="1"/>
      <charset val="136"/>
    </font>
    <font>
      <b/>
      <sz val="20"/>
      <color rgb="FF002060"/>
      <name val="PMingLiU"/>
      <family val="1"/>
      <charset val="136"/>
    </font>
    <font>
      <b/>
      <sz val="22"/>
      <color rgb="FF002060"/>
      <name val="PMingLiU"/>
      <family val="1"/>
      <charset val="136"/>
    </font>
    <font>
      <b/>
      <sz val="11"/>
      <color theme="1"/>
      <name val="PMingLiU"/>
      <family val="1"/>
    </font>
    <font>
      <b/>
      <sz val="18"/>
      <color theme="1"/>
      <name val="PMingLiU"/>
      <family val="1"/>
    </font>
    <font>
      <b/>
      <sz val="14"/>
      <color theme="1"/>
      <name val="PMingLiU"/>
      <family val="1"/>
    </font>
  </fonts>
  <fills count="6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3" borderId="1" xfId="1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3"/>
  <sheetViews>
    <sheetView rightToLeft="1" tabSelected="1" topLeftCell="B2" zoomScale="90" zoomScaleNormal="90" workbookViewId="0">
      <pane xSplit="9" ySplit="2" topLeftCell="K19" activePane="bottomRight" state="frozen"/>
      <selection activeCell="B2" sqref="B2"/>
      <selection pane="topRight" activeCell="H2" sqref="H2"/>
      <selection pane="bottomLeft" activeCell="B4" sqref="B4"/>
      <selection pane="bottomRight" activeCell="C33" sqref="C33"/>
    </sheetView>
  </sheetViews>
  <sheetFormatPr defaultColWidth="14.140625" defaultRowHeight="30" customHeight="1" x14ac:dyDescent="0.2"/>
  <cols>
    <col min="1" max="1" width="0" style="1" hidden="1" customWidth="1"/>
    <col min="2" max="2" width="14.140625" style="1"/>
    <col min="3" max="3" width="14.140625" style="3"/>
    <col min="4" max="4" width="14.140625" style="1"/>
    <col min="5" max="5" width="14.140625" style="9"/>
    <col min="6" max="6" width="13.5703125" style="7" customWidth="1"/>
    <col min="7" max="8" width="13.5703125" style="1" customWidth="1"/>
    <col min="9" max="9" width="37" style="1" customWidth="1"/>
    <col min="10" max="10" width="10.5703125" style="1" bestFit="1" customWidth="1"/>
    <col min="11" max="11" width="14.5703125" style="1" bestFit="1" customWidth="1"/>
    <col min="12" max="12" width="15.85546875" style="1" bestFit="1" customWidth="1"/>
    <col min="13" max="13" width="14.42578125" style="12" bestFit="1" customWidth="1"/>
    <col min="14" max="14" width="19" style="1" customWidth="1"/>
    <col min="15" max="15" width="38.7109375" style="1" customWidth="1"/>
    <col min="16" max="16" width="26.5703125" style="1" bestFit="1" customWidth="1"/>
    <col min="17" max="17" width="19.85546875" style="4" bestFit="1" customWidth="1"/>
    <col min="18" max="16384" width="14.140625" style="1"/>
  </cols>
  <sheetData>
    <row r="1" spans="1:17" ht="30" hidden="1" customHeight="1" x14ac:dyDescent="0.2">
      <c r="B1" s="2"/>
    </row>
    <row r="2" spans="1:17" ht="30" customHeight="1" x14ac:dyDescent="0.25">
      <c r="A2" s="2"/>
      <c r="B2" s="18" t="s">
        <v>5</v>
      </c>
      <c r="C2" s="18" t="s">
        <v>1</v>
      </c>
      <c r="D2" s="18"/>
      <c r="E2" s="19" t="s">
        <v>2</v>
      </c>
      <c r="F2" s="20"/>
      <c r="G2" s="20"/>
      <c r="H2" s="20"/>
      <c r="I2" s="21"/>
      <c r="J2" s="18" t="s">
        <v>3</v>
      </c>
      <c r="K2" s="22" t="s">
        <v>4</v>
      </c>
      <c r="L2" s="23"/>
      <c r="M2" s="23"/>
      <c r="N2" s="23"/>
      <c r="O2" s="24"/>
      <c r="P2" s="25" t="s">
        <v>18</v>
      </c>
      <c r="Q2" s="17" t="s">
        <v>0</v>
      </c>
    </row>
    <row r="3" spans="1:17" ht="30" customHeight="1" x14ac:dyDescent="0.25">
      <c r="A3" s="2"/>
      <c r="B3" s="18"/>
      <c r="C3" s="2" t="s">
        <v>6</v>
      </c>
      <c r="D3" s="2" t="s">
        <v>7</v>
      </c>
      <c r="E3" s="16" t="s">
        <v>13</v>
      </c>
      <c r="F3" s="8" t="s">
        <v>14</v>
      </c>
      <c r="G3" s="16" t="s">
        <v>15</v>
      </c>
      <c r="H3" s="16" t="s">
        <v>12</v>
      </c>
      <c r="I3" s="16" t="s">
        <v>10</v>
      </c>
      <c r="J3" s="18"/>
      <c r="K3" s="11" t="s">
        <v>16</v>
      </c>
      <c r="L3" s="11" t="s">
        <v>17</v>
      </c>
      <c r="M3" s="13" t="s">
        <v>8</v>
      </c>
      <c r="N3" s="10" t="s">
        <v>9</v>
      </c>
      <c r="O3" s="10" t="s">
        <v>11</v>
      </c>
      <c r="P3" s="26"/>
      <c r="Q3" s="17"/>
    </row>
    <row r="4" spans="1:17" ht="30" customHeight="1" x14ac:dyDescent="0.25">
      <c r="B4" s="5">
        <v>44220</v>
      </c>
      <c r="C4" s="3">
        <v>150</v>
      </c>
      <c r="D4" s="1">
        <v>1500</v>
      </c>
      <c r="E4" s="1">
        <v>43500</v>
      </c>
      <c r="F4" s="7">
        <v>0</v>
      </c>
      <c r="G4" s="1">
        <v>0</v>
      </c>
      <c r="H4" s="1">
        <f>55*200+3000</f>
        <v>14000</v>
      </c>
      <c r="I4" s="1">
        <f>H4-(E4+F4+G4)</f>
        <v>-29500</v>
      </c>
      <c r="J4" s="1">
        <v>0</v>
      </c>
      <c r="K4" s="1">
        <v>8200</v>
      </c>
      <c r="L4" s="1">
        <v>10000</v>
      </c>
      <c r="M4" s="1">
        <v>0</v>
      </c>
      <c r="N4" s="1">
        <v>0</v>
      </c>
      <c r="O4" s="1">
        <f t="shared" ref="O4:O35" si="0">(K4+L4)-(N4+M4)</f>
        <v>18200</v>
      </c>
      <c r="P4" s="1">
        <f>C4+D4+H4+J4+O4</f>
        <v>33850</v>
      </c>
      <c r="Q4" s="4">
        <f>I4+C4+D4+J4+O4</f>
        <v>-9650</v>
      </c>
    </row>
    <row r="5" spans="1:17" ht="30" customHeight="1" x14ac:dyDescent="0.25">
      <c r="B5" s="5">
        <v>44222</v>
      </c>
      <c r="C5" s="3">
        <v>4100</v>
      </c>
      <c r="D5" s="1">
        <v>260</v>
      </c>
      <c r="E5" s="1">
        <v>43500</v>
      </c>
      <c r="F5" s="7">
        <v>0</v>
      </c>
      <c r="G5" s="1">
        <v>20000</v>
      </c>
      <c r="H5" s="1">
        <f>18600+12200+8000</f>
        <v>38800</v>
      </c>
      <c r="I5" s="1">
        <f t="shared" ref="I5:I68" si="1">H5-(E5+F5+G5)</f>
        <v>-24700</v>
      </c>
      <c r="J5" s="1">
        <v>0</v>
      </c>
      <c r="K5" s="1">
        <v>1780</v>
      </c>
      <c r="L5" s="1">
        <v>8700</v>
      </c>
      <c r="M5" s="1">
        <v>0</v>
      </c>
      <c r="N5" s="1">
        <v>0</v>
      </c>
      <c r="O5" s="1">
        <f t="shared" si="0"/>
        <v>10480</v>
      </c>
      <c r="P5" s="1">
        <f>C5+D5+H5+J5+O5</f>
        <v>53640</v>
      </c>
      <c r="Q5" s="4">
        <f>I5+C5+D5+J5+O5</f>
        <v>-9860</v>
      </c>
    </row>
    <row r="6" spans="1:17" ht="30" customHeight="1" x14ac:dyDescent="0.25">
      <c r="B6" s="5">
        <v>44223</v>
      </c>
      <c r="D6" s="1">
        <v>300</v>
      </c>
      <c r="E6" s="1">
        <v>43500</v>
      </c>
      <c r="H6" s="1">
        <f>20*200+11*100+10*50+12200+18600+7000</f>
        <v>43400</v>
      </c>
      <c r="I6" s="1">
        <f t="shared" si="1"/>
        <v>-100</v>
      </c>
      <c r="K6" s="1">
        <v>1500</v>
      </c>
      <c r="L6" s="1">
        <v>5500</v>
      </c>
      <c r="M6" s="1"/>
      <c r="O6" s="1">
        <f t="shared" si="0"/>
        <v>7000</v>
      </c>
      <c r="P6" s="1">
        <f t="shared" ref="P6:P69" si="2">C6+D6+H6+J6+O6</f>
        <v>50700</v>
      </c>
      <c r="Q6" s="4">
        <f t="shared" ref="Q6:Q69" si="3">I6+C6+D6+J6+O6</f>
        <v>7200</v>
      </c>
    </row>
    <row r="7" spans="1:17" ht="30" customHeight="1" x14ac:dyDescent="0.25">
      <c r="B7" s="5">
        <v>44224</v>
      </c>
      <c r="D7" s="1">
        <v>20</v>
      </c>
      <c r="E7" s="1"/>
      <c r="I7" s="1">
        <f t="shared" si="1"/>
        <v>0</v>
      </c>
      <c r="K7" s="1">
        <v>360</v>
      </c>
      <c r="L7" s="1">
        <v>3370</v>
      </c>
      <c r="M7" s="1"/>
      <c r="O7" s="1">
        <f t="shared" si="0"/>
        <v>3730</v>
      </c>
      <c r="P7" s="1">
        <f t="shared" si="2"/>
        <v>3750</v>
      </c>
      <c r="Q7" s="4">
        <f t="shared" si="3"/>
        <v>3750</v>
      </c>
    </row>
    <row r="8" spans="1:17" ht="30" customHeight="1" x14ac:dyDescent="0.25">
      <c r="B8" s="5">
        <v>44225</v>
      </c>
      <c r="E8" s="1"/>
      <c r="I8" s="1">
        <f t="shared" si="1"/>
        <v>0</v>
      </c>
      <c r="M8" s="1"/>
      <c r="O8" s="1">
        <f t="shared" si="0"/>
        <v>0</v>
      </c>
      <c r="P8" s="1">
        <f t="shared" si="2"/>
        <v>0</v>
      </c>
      <c r="Q8" s="4">
        <f t="shared" si="3"/>
        <v>0</v>
      </c>
    </row>
    <row r="9" spans="1:17" ht="30" customHeight="1" x14ac:dyDescent="0.25">
      <c r="B9" s="5">
        <v>44226</v>
      </c>
      <c r="E9" s="1"/>
      <c r="I9" s="1">
        <f t="shared" si="1"/>
        <v>0</v>
      </c>
      <c r="M9" s="1"/>
      <c r="O9" s="1">
        <f t="shared" si="0"/>
        <v>0</v>
      </c>
      <c r="P9" s="1">
        <f t="shared" si="2"/>
        <v>0</v>
      </c>
      <c r="Q9" s="4">
        <f t="shared" si="3"/>
        <v>0</v>
      </c>
    </row>
    <row r="10" spans="1:17" ht="30" customHeight="1" x14ac:dyDescent="0.25">
      <c r="B10" s="5">
        <v>44227</v>
      </c>
      <c r="E10" s="1"/>
      <c r="I10" s="1">
        <f t="shared" si="1"/>
        <v>0</v>
      </c>
      <c r="M10" s="1"/>
      <c r="O10" s="1">
        <f t="shared" si="0"/>
        <v>0</v>
      </c>
      <c r="P10" s="1">
        <f t="shared" si="2"/>
        <v>0</v>
      </c>
      <c r="Q10" s="4">
        <f t="shared" si="3"/>
        <v>0</v>
      </c>
    </row>
    <row r="11" spans="1:17" ht="30" customHeight="1" x14ac:dyDescent="0.25">
      <c r="B11" s="5">
        <v>44228</v>
      </c>
      <c r="E11" s="1"/>
      <c r="I11" s="1">
        <f t="shared" si="1"/>
        <v>0</v>
      </c>
      <c r="M11" s="1"/>
      <c r="O11" s="1">
        <f t="shared" si="0"/>
        <v>0</v>
      </c>
      <c r="P11" s="1">
        <f t="shared" si="2"/>
        <v>0</v>
      </c>
      <c r="Q11" s="4">
        <f t="shared" si="3"/>
        <v>0</v>
      </c>
    </row>
    <row r="12" spans="1:17" ht="30" customHeight="1" x14ac:dyDescent="0.25">
      <c r="B12" s="5">
        <v>44229</v>
      </c>
      <c r="C12" s="3">
        <v>26360</v>
      </c>
      <c r="E12" s="1">
        <v>27000</v>
      </c>
      <c r="F12" s="7">
        <v>0</v>
      </c>
      <c r="G12" s="1">
        <f>20000+12040</f>
        <v>32040</v>
      </c>
      <c r="H12" s="1">
        <f>39*200+66*100+45*100</f>
        <v>18900</v>
      </c>
      <c r="I12" s="1">
        <f t="shared" si="1"/>
        <v>-40140</v>
      </c>
      <c r="J12" s="1">
        <v>1100</v>
      </c>
      <c r="K12" s="1">
        <v>4000</v>
      </c>
      <c r="L12" s="1">
        <v>0</v>
      </c>
      <c r="M12" s="1">
        <v>0</v>
      </c>
      <c r="N12" s="1">
        <v>2000</v>
      </c>
      <c r="O12" s="1">
        <f t="shared" si="0"/>
        <v>2000</v>
      </c>
      <c r="P12" s="1">
        <f t="shared" si="2"/>
        <v>48360</v>
      </c>
      <c r="Q12" s="4">
        <f t="shared" si="3"/>
        <v>-10680</v>
      </c>
    </row>
    <row r="13" spans="1:17" ht="30" customHeight="1" x14ac:dyDescent="0.25">
      <c r="B13" s="5">
        <v>44230</v>
      </c>
      <c r="E13" s="1"/>
      <c r="I13" s="1">
        <f t="shared" si="1"/>
        <v>0</v>
      </c>
      <c r="M13" s="1"/>
      <c r="O13" s="1">
        <f t="shared" si="0"/>
        <v>0</v>
      </c>
      <c r="P13" s="1">
        <f t="shared" si="2"/>
        <v>0</v>
      </c>
      <c r="Q13" s="4">
        <f t="shared" si="3"/>
        <v>0</v>
      </c>
    </row>
    <row r="14" spans="1:17" ht="30" customHeight="1" x14ac:dyDescent="0.25">
      <c r="B14" s="5">
        <v>44231</v>
      </c>
      <c r="E14" s="1"/>
      <c r="I14" s="1">
        <f t="shared" si="1"/>
        <v>0</v>
      </c>
      <c r="M14" s="1"/>
      <c r="O14" s="1">
        <f t="shared" si="0"/>
        <v>0</v>
      </c>
      <c r="P14" s="1">
        <f t="shared" si="2"/>
        <v>0</v>
      </c>
      <c r="Q14" s="4">
        <f t="shared" si="3"/>
        <v>0</v>
      </c>
    </row>
    <row r="15" spans="1:17" ht="30" customHeight="1" x14ac:dyDescent="0.25">
      <c r="B15" s="5">
        <v>44232</v>
      </c>
      <c r="E15" s="1"/>
      <c r="I15" s="1">
        <f t="shared" si="1"/>
        <v>0</v>
      </c>
      <c r="M15" s="1"/>
      <c r="O15" s="1">
        <f t="shared" si="0"/>
        <v>0</v>
      </c>
      <c r="P15" s="1">
        <f t="shared" si="2"/>
        <v>0</v>
      </c>
      <c r="Q15" s="4">
        <f t="shared" si="3"/>
        <v>0</v>
      </c>
    </row>
    <row r="16" spans="1:17" ht="30" customHeight="1" x14ac:dyDescent="0.25">
      <c r="B16" s="5">
        <v>44233</v>
      </c>
      <c r="C16" s="3">
        <v>14600</v>
      </c>
      <c r="D16" s="1">
        <v>500</v>
      </c>
      <c r="E16" s="1">
        <v>33000</v>
      </c>
      <c r="F16" s="7">
        <v>0</v>
      </c>
      <c r="G16" s="1">
        <v>20000</v>
      </c>
      <c r="H16" s="1">
        <v>31700</v>
      </c>
      <c r="I16" s="1">
        <f t="shared" si="1"/>
        <v>-21300</v>
      </c>
      <c r="J16" s="1">
        <v>1800</v>
      </c>
      <c r="K16" s="1">
        <v>1000</v>
      </c>
      <c r="L16" s="1">
        <v>0</v>
      </c>
      <c r="M16" s="1">
        <v>0</v>
      </c>
      <c r="N16" s="1">
        <v>5000</v>
      </c>
      <c r="O16" s="1">
        <f t="shared" si="0"/>
        <v>-4000</v>
      </c>
      <c r="P16" s="1">
        <f t="shared" si="2"/>
        <v>44600</v>
      </c>
      <c r="Q16" s="4">
        <f t="shared" si="3"/>
        <v>-8400</v>
      </c>
    </row>
    <row r="17" spans="2:17" ht="30" customHeight="1" x14ac:dyDescent="0.25">
      <c r="B17" s="5">
        <v>44234</v>
      </c>
      <c r="E17" s="1">
        <v>33000</v>
      </c>
      <c r="F17" s="7">
        <v>0</v>
      </c>
      <c r="I17" s="1">
        <f t="shared" si="1"/>
        <v>-33000</v>
      </c>
      <c r="M17" s="1"/>
      <c r="O17" s="1">
        <f t="shared" si="0"/>
        <v>0</v>
      </c>
      <c r="P17" s="1">
        <f t="shared" si="2"/>
        <v>0</v>
      </c>
      <c r="Q17" s="4">
        <f t="shared" si="3"/>
        <v>-33000</v>
      </c>
    </row>
    <row r="18" spans="2:17" ht="30" customHeight="1" x14ac:dyDescent="0.25">
      <c r="B18" s="5">
        <v>44235</v>
      </c>
      <c r="C18" s="3">
        <v>10000</v>
      </c>
      <c r="D18" s="1">
        <v>320</v>
      </c>
      <c r="E18" s="1">
        <v>33000</v>
      </c>
      <c r="F18" s="7">
        <v>0</v>
      </c>
      <c r="G18" s="1">
        <v>20000</v>
      </c>
      <c r="H18" s="1">
        <v>17850</v>
      </c>
      <c r="I18" s="1">
        <f t="shared" si="1"/>
        <v>-35150</v>
      </c>
      <c r="J18" s="1">
        <v>5620</v>
      </c>
      <c r="K18" s="1">
        <v>11500</v>
      </c>
      <c r="L18" s="1">
        <v>0</v>
      </c>
      <c r="M18" s="1">
        <v>0</v>
      </c>
      <c r="N18" s="1">
        <v>0</v>
      </c>
      <c r="O18" s="1">
        <f t="shared" si="0"/>
        <v>11500</v>
      </c>
      <c r="P18" s="1">
        <f t="shared" si="2"/>
        <v>45290</v>
      </c>
      <c r="Q18" s="4">
        <f t="shared" si="3"/>
        <v>-7710</v>
      </c>
    </row>
    <row r="19" spans="2:17" ht="30" customHeight="1" x14ac:dyDescent="0.25">
      <c r="B19" s="5">
        <v>44236</v>
      </c>
      <c r="C19" s="3">
        <v>25650</v>
      </c>
      <c r="D19" s="1">
        <v>200</v>
      </c>
      <c r="E19" s="1">
        <v>33000</v>
      </c>
      <c r="F19" s="7">
        <v>3300</v>
      </c>
      <c r="G19" s="1">
        <f>20000+2000</f>
        <v>22000</v>
      </c>
      <c r="H19" s="1">
        <v>1500</v>
      </c>
      <c r="I19" s="1">
        <f t="shared" si="1"/>
        <v>-56800</v>
      </c>
      <c r="J19" s="1">
        <v>14000</v>
      </c>
      <c r="K19" s="1">
        <v>5200</v>
      </c>
      <c r="L19" s="1">
        <v>0</v>
      </c>
      <c r="M19" s="1">
        <v>0</v>
      </c>
      <c r="N19" s="1">
        <v>0</v>
      </c>
      <c r="O19" s="1">
        <f t="shared" si="0"/>
        <v>5200</v>
      </c>
      <c r="P19" s="1">
        <f t="shared" si="2"/>
        <v>46550</v>
      </c>
      <c r="Q19" s="4">
        <f t="shared" si="3"/>
        <v>-11750</v>
      </c>
    </row>
    <row r="20" spans="2:17" ht="30" customHeight="1" x14ac:dyDescent="0.25">
      <c r="B20" s="5">
        <v>44237</v>
      </c>
      <c r="C20" s="3">
        <v>24000</v>
      </c>
      <c r="D20" s="1">
        <v>1700</v>
      </c>
      <c r="E20" s="1">
        <v>33000</v>
      </c>
      <c r="F20" s="7">
        <v>0</v>
      </c>
      <c r="G20" s="1">
        <v>20000</v>
      </c>
      <c r="H20" s="1">
        <v>1500</v>
      </c>
      <c r="I20" s="1">
        <f t="shared" si="1"/>
        <v>-51500</v>
      </c>
      <c r="J20" s="1">
        <v>13000</v>
      </c>
      <c r="K20" s="1">
        <v>3382</v>
      </c>
      <c r="L20" s="1">
        <v>4447</v>
      </c>
      <c r="M20" s="1">
        <v>5000</v>
      </c>
      <c r="N20" s="1">
        <v>0</v>
      </c>
      <c r="O20" s="1">
        <f t="shared" si="0"/>
        <v>2829</v>
      </c>
      <c r="P20" s="1">
        <f t="shared" si="2"/>
        <v>43029</v>
      </c>
      <c r="Q20" s="4">
        <f t="shared" si="3"/>
        <v>-9971</v>
      </c>
    </row>
    <row r="21" spans="2:17" ht="30" customHeight="1" x14ac:dyDescent="0.25">
      <c r="B21" s="5">
        <v>44238</v>
      </c>
      <c r="C21" s="3">
        <v>25800</v>
      </c>
      <c r="D21" s="1">
        <v>1100</v>
      </c>
      <c r="E21" s="1">
        <v>33000</v>
      </c>
      <c r="F21" s="7">
        <v>0</v>
      </c>
      <c r="G21" s="1">
        <v>20000</v>
      </c>
      <c r="H21" s="1">
        <v>4100</v>
      </c>
      <c r="I21" s="1">
        <f t="shared" si="1"/>
        <v>-48900</v>
      </c>
      <c r="J21" s="1">
        <v>10100</v>
      </c>
      <c r="K21" s="1">
        <v>2500</v>
      </c>
      <c r="L21" s="1">
        <v>4100</v>
      </c>
      <c r="M21" s="1">
        <v>5000</v>
      </c>
      <c r="N21" s="1">
        <v>0</v>
      </c>
      <c r="O21" s="1">
        <f t="shared" si="0"/>
        <v>1600</v>
      </c>
      <c r="P21" s="1">
        <f t="shared" si="2"/>
        <v>42700</v>
      </c>
      <c r="Q21" s="4">
        <f t="shared" si="3"/>
        <v>-10300</v>
      </c>
    </row>
    <row r="22" spans="2:17" ht="30" customHeight="1" x14ac:dyDescent="0.25">
      <c r="B22" s="5">
        <v>44239</v>
      </c>
      <c r="C22" s="3">
        <v>22800</v>
      </c>
      <c r="D22" s="1">
        <v>1700</v>
      </c>
      <c r="E22" s="1">
        <v>33000</v>
      </c>
      <c r="F22" s="7">
        <v>0</v>
      </c>
      <c r="G22" s="1">
        <v>20000</v>
      </c>
      <c r="H22" s="1">
        <f>31*200</f>
        <v>6200</v>
      </c>
      <c r="I22" s="1">
        <f t="shared" si="1"/>
        <v>-46800</v>
      </c>
      <c r="J22" s="1">
        <v>8750</v>
      </c>
      <c r="K22" s="1">
        <v>1650</v>
      </c>
      <c r="L22" s="1">
        <v>3500</v>
      </c>
      <c r="M22" s="1">
        <v>5000</v>
      </c>
      <c r="N22" s="1">
        <v>0</v>
      </c>
      <c r="O22" s="1">
        <f t="shared" si="0"/>
        <v>150</v>
      </c>
      <c r="P22" s="1">
        <f t="shared" si="2"/>
        <v>39600</v>
      </c>
      <c r="Q22" s="4">
        <f t="shared" si="3"/>
        <v>-13400</v>
      </c>
    </row>
    <row r="23" spans="2:17" ht="30" customHeight="1" x14ac:dyDescent="0.25">
      <c r="B23" s="5">
        <v>44240</v>
      </c>
      <c r="C23" s="3">
        <v>24000</v>
      </c>
      <c r="D23" s="1">
        <v>1000</v>
      </c>
      <c r="E23" s="1">
        <v>22000</v>
      </c>
      <c r="F23" s="7">
        <v>0</v>
      </c>
      <c r="G23" s="1">
        <v>20000</v>
      </c>
      <c r="H23" s="1">
        <v>7000</v>
      </c>
      <c r="I23" s="1">
        <f t="shared" si="1"/>
        <v>-35000</v>
      </c>
      <c r="J23" s="1">
        <v>7300</v>
      </c>
      <c r="K23" s="1">
        <v>1700</v>
      </c>
      <c r="L23" s="1">
        <v>350</v>
      </c>
      <c r="M23" s="1">
        <v>5000</v>
      </c>
      <c r="N23" s="1">
        <v>0</v>
      </c>
      <c r="O23" s="1">
        <f t="shared" si="0"/>
        <v>-2950</v>
      </c>
      <c r="P23" s="1">
        <f t="shared" si="2"/>
        <v>36350</v>
      </c>
      <c r="Q23" s="4">
        <f t="shared" si="3"/>
        <v>-5650</v>
      </c>
    </row>
    <row r="24" spans="2:17" ht="30" customHeight="1" x14ac:dyDescent="0.25">
      <c r="B24" s="5">
        <v>44241</v>
      </c>
      <c r="C24" s="3">
        <f>5300+2700</f>
        <v>8000</v>
      </c>
      <c r="D24" s="1">
        <v>900</v>
      </c>
      <c r="E24" s="1">
        <v>22000</v>
      </c>
      <c r="F24" s="7">
        <v>0</v>
      </c>
      <c r="G24" s="1">
        <v>0</v>
      </c>
      <c r="H24" s="1">
        <v>500</v>
      </c>
      <c r="I24" s="1">
        <f t="shared" si="1"/>
        <v>-21500</v>
      </c>
      <c r="J24" s="1">
        <v>6000</v>
      </c>
      <c r="K24" s="1">
        <v>0</v>
      </c>
      <c r="L24" s="1">
        <v>0</v>
      </c>
      <c r="M24" s="1">
        <v>5000</v>
      </c>
      <c r="N24" s="1">
        <v>0</v>
      </c>
      <c r="O24" s="1">
        <f t="shared" si="0"/>
        <v>-5000</v>
      </c>
      <c r="P24" s="1">
        <f t="shared" si="2"/>
        <v>10400</v>
      </c>
      <c r="Q24" s="4">
        <f t="shared" si="3"/>
        <v>-11600</v>
      </c>
    </row>
    <row r="25" spans="2:17" ht="30" customHeight="1" x14ac:dyDescent="0.25">
      <c r="B25" s="5">
        <v>44242</v>
      </c>
      <c r="C25" s="3">
        <v>7400</v>
      </c>
      <c r="D25" s="1">
        <v>700</v>
      </c>
      <c r="E25" s="1">
        <v>22000</v>
      </c>
      <c r="F25" s="7">
        <v>0</v>
      </c>
      <c r="G25" s="1">
        <v>20000</v>
      </c>
      <c r="H25" s="1">
        <v>16350</v>
      </c>
      <c r="I25" s="1">
        <f t="shared" si="1"/>
        <v>-25650</v>
      </c>
      <c r="J25" s="1">
        <v>4500</v>
      </c>
      <c r="K25" s="1">
        <v>8300</v>
      </c>
      <c r="L25" s="1">
        <v>550</v>
      </c>
      <c r="M25" s="1">
        <v>5000</v>
      </c>
      <c r="N25" s="1">
        <v>0</v>
      </c>
      <c r="O25" s="1">
        <f t="shared" si="0"/>
        <v>3850</v>
      </c>
      <c r="P25" s="1">
        <f t="shared" si="2"/>
        <v>32800</v>
      </c>
      <c r="Q25" s="4">
        <f t="shared" si="3"/>
        <v>-9200</v>
      </c>
    </row>
    <row r="26" spans="2:17" ht="30" customHeight="1" x14ac:dyDescent="0.25">
      <c r="B26" s="5">
        <v>44243</v>
      </c>
      <c r="C26" s="6">
        <v>10000</v>
      </c>
      <c r="D26" s="1">
        <v>0</v>
      </c>
      <c r="E26" s="1">
        <v>22000</v>
      </c>
      <c r="F26" s="7">
        <v>0</v>
      </c>
      <c r="G26" s="1">
        <v>20000</v>
      </c>
      <c r="H26" s="1">
        <f>10300+3600</f>
        <v>13900</v>
      </c>
      <c r="I26" s="1">
        <f t="shared" si="1"/>
        <v>-28100</v>
      </c>
      <c r="J26" s="1">
        <v>3480</v>
      </c>
      <c r="K26" s="1">
        <v>6500</v>
      </c>
      <c r="L26" s="1">
        <v>0</v>
      </c>
      <c r="M26" s="1">
        <v>0</v>
      </c>
      <c r="N26" s="1">
        <v>0</v>
      </c>
      <c r="O26" s="1">
        <f t="shared" si="0"/>
        <v>6500</v>
      </c>
      <c r="P26" s="1">
        <f t="shared" si="2"/>
        <v>33880</v>
      </c>
      <c r="Q26" s="4">
        <f t="shared" si="3"/>
        <v>-8120</v>
      </c>
    </row>
    <row r="27" spans="2:17" ht="30" customHeight="1" x14ac:dyDescent="0.25">
      <c r="B27" s="5">
        <v>44244</v>
      </c>
      <c r="C27" s="3">
        <v>116</v>
      </c>
      <c r="D27" s="1">
        <v>2500</v>
      </c>
      <c r="E27" s="1">
        <v>22000</v>
      </c>
      <c r="F27" s="7">
        <v>0</v>
      </c>
      <c r="G27" s="1">
        <v>20000</v>
      </c>
      <c r="H27" s="1">
        <f>68*200+135*100+11.5*100</f>
        <v>28250</v>
      </c>
      <c r="I27" s="1">
        <f t="shared" si="1"/>
        <v>-13750</v>
      </c>
      <c r="J27" s="1">
        <v>4400</v>
      </c>
      <c r="K27" s="1">
        <v>2900</v>
      </c>
      <c r="L27" s="1">
        <v>4750</v>
      </c>
      <c r="M27" s="1">
        <v>9500</v>
      </c>
      <c r="N27" s="1">
        <v>0</v>
      </c>
      <c r="O27" s="1">
        <f t="shared" si="0"/>
        <v>-1850</v>
      </c>
      <c r="P27" s="1">
        <f t="shared" si="2"/>
        <v>33416</v>
      </c>
      <c r="Q27" s="4">
        <f t="shared" si="3"/>
        <v>-8584</v>
      </c>
    </row>
    <row r="28" spans="2:17" ht="30" customHeight="1" x14ac:dyDescent="0.25">
      <c r="B28" s="5">
        <v>44245</v>
      </c>
      <c r="E28" s="1">
        <v>22000</v>
      </c>
      <c r="F28" s="7">
        <v>0</v>
      </c>
      <c r="G28" s="1">
        <v>0</v>
      </c>
      <c r="I28" s="1">
        <f t="shared" si="1"/>
        <v>-22000</v>
      </c>
      <c r="M28" s="1"/>
      <c r="O28" s="1">
        <f t="shared" si="0"/>
        <v>0</v>
      </c>
      <c r="P28" s="1">
        <f t="shared" si="2"/>
        <v>0</v>
      </c>
      <c r="Q28" s="4">
        <f t="shared" si="3"/>
        <v>-22000</v>
      </c>
    </row>
    <row r="29" spans="2:17" ht="30" customHeight="1" x14ac:dyDescent="0.25">
      <c r="B29" s="5">
        <v>44246</v>
      </c>
      <c r="E29" s="1">
        <v>22000</v>
      </c>
      <c r="F29" s="7">
        <v>0</v>
      </c>
      <c r="I29" s="1">
        <f t="shared" si="1"/>
        <v>-22000</v>
      </c>
      <c r="M29" s="1"/>
      <c r="O29" s="1">
        <f t="shared" si="0"/>
        <v>0</v>
      </c>
      <c r="P29" s="1">
        <f t="shared" si="2"/>
        <v>0</v>
      </c>
      <c r="Q29" s="4">
        <f t="shared" si="3"/>
        <v>-22000</v>
      </c>
    </row>
    <row r="30" spans="2:17" ht="30" customHeight="1" x14ac:dyDescent="0.25">
      <c r="B30" s="5">
        <v>44247</v>
      </c>
      <c r="C30" s="3">
        <v>2200</v>
      </c>
      <c r="D30" s="1">
        <v>800</v>
      </c>
      <c r="E30" s="1">
        <v>22000</v>
      </c>
      <c r="F30" s="7">
        <v>0</v>
      </c>
      <c r="G30" s="1">
        <v>0</v>
      </c>
      <c r="H30" s="1">
        <v>3100</v>
      </c>
      <c r="I30" s="1">
        <f t="shared" si="1"/>
        <v>-18900</v>
      </c>
      <c r="J30" s="1">
        <v>2400</v>
      </c>
      <c r="K30" s="1">
        <v>1000</v>
      </c>
      <c r="L30" s="1">
        <v>4700</v>
      </c>
      <c r="M30" s="1">
        <v>0</v>
      </c>
      <c r="N30" s="1">
        <v>0</v>
      </c>
      <c r="O30" s="1">
        <f t="shared" si="0"/>
        <v>5700</v>
      </c>
      <c r="P30" s="1">
        <f t="shared" si="2"/>
        <v>14200</v>
      </c>
      <c r="Q30" s="4">
        <f t="shared" si="3"/>
        <v>-7800</v>
      </c>
    </row>
    <row r="31" spans="2:17" ht="30" customHeight="1" x14ac:dyDescent="0.25">
      <c r="B31" s="5">
        <v>44248</v>
      </c>
      <c r="C31" s="3">
        <v>1800</v>
      </c>
      <c r="D31" s="1">
        <v>500</v>
      </c>
      <c r="E31" s="1">
        <v>22000</v>
      </c>
      <c r="F31" s="7">
        <v>0</v>
      </c>
      <c r="G31" s="1">
        <v>0</v>
      </c>
      <c r="H31" s="1">
        <v>8400</v>
      </c>
      <c r="I31" s="1">
        <f t="shared" si="1"/>
        <v>-13600</v>
      </c>
      <c r="J31" s="1">
        <v>600</v>
      </c>
      <c r="K31" s="1">
        <v>0</v>
      </c>
      <c r="L31" s="1">
        <v>3300</v>
      </c>
      <c r="M31" s="1">
        <v>0</v>
      </c>
      <c r="N31" s="1">
        <v>0</v>
      </c>
      <c r="O31" s="1">
        <f t="shared" si="0"/>
        <v>3300</v>
      </c>
      <c r="P31" s="1">
        <f t="shared" si="2"/>
        <v>14600</v>
      </c>
      <c r="Q31" s="4">
        <f t="shared" si="3"/>
        <v>-7400</v>
      </c>
    </row>
    <row r="32" spans="2:17" ht="30" customHeight="1" x14ac:dyDescent="0.25">
      <c r="B32" s="5">
        <v>44249</v>
      </c>
      <c r="C32" s="3">
        <v>100</v>
      </c>
      <c r="D32" s="1">
        <v>1000</v>
      </c>
      <c r="E32" s="1">
        <v>22000</v>
      </c>
      <c r="F32" s="7">
        <v>0</v>
      </c>
      <c r="G32" s="1">
        <v>0</v>
      </c>
      <c r="H32" s="1">
        <f>29*200</f>
        <v>5800</v>
      </c>
      <c r="I32" s="1">
        <f t="shared" si="1"/>
        <v>-16200</v>
      </c>
      <c r="J32" s="1">
        <v>5000</v>
      </c>
      <c r="K32" s="1">
        <v>0</v>
      </c>
      <c r="L32" s="1">
        <v>5000</v>
      </c>
      <c r="M32" s="1">
        <v>0</v>
      </c>
      <c r="N32" s="1">
        <v>0</v>
      </c>
      <c r="O32" s="1">
        <f t="shared" si="0"/>
        <v>5000</v>
      </c>
      <c r="P32" s="1">
        <f t="shared" si="2"/>
        <v>16900</v>
      </c>
      <c r="Q32" s="4">
        <f t="shared" si="3"/>
        <v>-5100</v>
      </c>
    </row>
    <row r="33" spans="2:17" ht="30" customHeight="1" x14ac:dyDescent="0.25">
      <c r="B33" s="5">
        <v>44250</v>
      </c>
      <c r="E33" s="1">
        <v>22000</v>
      </c>
      <c r="F33" s="7">
        <v>0</v>
      </c>
      <c r="I33" s="1">
        <f t="shared" si="1"/>
        <v>-22000</v>
      </c>
      <c r="M33" s="1"/>
      <c r="O33" s="1">
        <f t="shared" si="0"/>
        <v>0</v>
      </c>
      <c r="P33" s="1">
        <f t="shared" si="2"/>
        <v>0</v>
      </c>
      <c r="Q33" s="4">
        <f t="shared" si="3"/>
        <v>-22000</v>
      </c>
    </row>
    <row r="34" spans="2:17" ht="30" customHeight="1" x14ac:dyDescent="0.25">
      <c r="B34" s="5">
        <v>44251</v>
      </c>
      <c r="E34" s="1">
        <v>22000</v>
      </c>
      <c r="F34" s="7">
        <v>0</v>
      </c>
      <c r="I34" s="1">
        <f t="shared" si="1"/>
        <v>-22000</v>
      </c>
      <c r="M34" s="1"/>
      <c r="O34" s="1">
        <f t="shared" si="0"/>
        <v>0</v>
      </c>
      <c r="P34" s="1">
        <f t="shared" si="2"/>
        <v>0</v>
      </c>
      <c r="Q34" s="4">
        <f t="shared" si="3"/>
        <v>-22000</v>
      </c>
    </row>
    <row r="35" spans="2:17" ht="30" customHeight="1" x14ac:dyDescent="0.25">
      <c r="B35" s="5">
        <v>44252</v>
      </c>
      <c r="E35" s="1">
        <v>22000</v>
      </c>
      <c r="F35" s="7">
        <v>0</v>
      </c>
      <c r="I35" s="1">
        <f t="shared" si="1"/>
        <v>-22000</v>
      </c>
      <c r="M35" s="1"/>
      <c r="O35" s="1">
        <f t="shared" si="0"/>
        <v>0</v>
      </c>
      <c r="P35" s="1">
        <f t="shared" si="2"/>
        <v>0</v>
      </c>
      <c r="Q35" s="4">
        <f t="shared" si="3"/>
        <v>-22000</v>
      </c>
    </row>
    <row r="36" spans="2:17" ht="30" customHeight="1" x14ac:dyDescent="0.25">
      <c r="B36" s="5">
        <v>44253</v>
      </c>
      <c r="E36" s="1">
        <v>22000</v>
      </c>
      <c r="F36" s="7">
        <v>0</v>
      </c>
      <c r="I36" s="1">
        <f t="shared" si="1"/>
        <v>-22000</v>
      </c>
      <c r="M36" s="1"/>
      <c r="O36" s="1">
        <f t="shared" ref="O36:O67" si="4">(K36+L36)-(N36+M36)</f>
        <v>0</v>
      </c>
      <c r="P36" s="1">
        <f t="shared" si="2"/>
        <v>0</v>
      </c>
      <c r="Q36" s="4">
        <f t="shared" si="3"/>
        <v>-22000</v>
      </c>
    </row>
    <row r="37" spans="2:17" ht="30" customHeight="1" x14ac:dyDescent="0.2">
      <c r="B37" s="5">
        <v>44254</v>
      </c>
      <c r="E37" s="1">
        <v>22000</v>
      </c>
      <c r="F37" s="7">
        <v>0</v>
      </c>
      <c r="I37" s="1">
        <f t="shared" si="1"/>
        <v>-22000</v>
      </c>
      <c r="O37" s="1">
        <f t="shared" si="4"/>
        <v>0</v>
      </c>
      <c r="P37" s="1">
        <f t="shared" si="2"/>
        <v>0</v>
      </c>
      <c r="Q37" s="4">
        <f t="shared" si="3"/>
        <v>-22000</v>
      </c>
    </row>
    <row r="38" spans="2:17" ht="30" customHeight="1" x14ac:dyDescent="0.2">
      <c r="B38" s="5">
        <v>44255</v>
      </c>
      <c r="E38" s="1">
        <v>22000</v>
      </c>
      <c r="F38" s="7">
        <v>0</v>
      </c>
      <c r="I38" s="1">
        <f t="shared" si="1"/>
        <v>-22000</v>
      </c>
      <c r="O38" s="1">
        <f t="shared" si="4"/>
        <v>0</v>
      </c>
      <c r="P38" s="1">
        <f t="shared" si="2"/>
        <v>0</v>
      </c>
      <c r="Q38" s="4">
        <f t="shared" si="3"/>
        <v>-22000</v>
      </c>
    </row>
    <row r="39" spans="2:17" ht="30" customHeight="1" x14ac:dyDescent="0.2">
      <c r="B39" s="5">
        <v>44256</v>
      </c>
      <c r="E39" s="1">
        <v>22000</v>
      </c>
      <c r="F39" s="7">
        <v>0</v>
      </c>
      <c r="I39" s="1">
        <f t="shared" si="1"/>
        <v>-22000</v>
      </c>
      <c r="O39" s="1">
        <f t="shared" si="4"/>
        <v>0</v>
      </c>
      <c r="P39" s="1">
        <f t="shared" si="2"/>
        <v>0</v>
      </c>
      <c r="Q39" s="4">
        <f t="shared" si="3"/>
        <v>-22000</v>
      </c>
    </row>
    <row r="40" spans="2:17" ht="30" customHeight="1" x14ac:dyDescent="0.2">
      <c r="B40" s="5">
        <v>44257</v>
      </c>
      <c r="E40" s="1">
        <v>22000</v>
      </c>
      <c r="F40" s="7">
        <v>0</v>
      </c>
      <c r="I40" s="1">
        <f t="shared" si="1"/>
        <v>-22000</v>
      </c>
      <c r="O40" s="1">
        <f t="shared" si="4"/>
        <v>0</v>
      </c>
      <c r="P40" s="1">
        <f t="shared" si="2"/>
        <v>0</v>
      </c>
      <c r="Q40" s="4">
        <f t="shared" si="3"/>
        <v>-22000</v>
      </c>
    </row>
    <row r="41" spans="2:17" ht="30" customHeight="1" x14ac:dyDescent="0.2">
      <c r="B41" s="5">
        <v>44258</v>
      </c>
      <c r="E41" s="1">
        <v>22000</v>
      </c>
      <c r="F41" s="7">
        <v>0</v>
      </c>
      <c r="I41" s="1">
        <f t="shared" si="1"/>
        <v>-22000</v>
      </c>
      <c r="O41" s="1">
        <f t="shared" si="4"/>
        <v>0</v>
      </c>
      <c r="P41" s="1">
        <f t="shared" si="2"/>
        <v>0</v>
      </c>
      <c r="Q41" s="4">
        <f t="shared" si="3"/>
        <v>-22000</v>
      </c>
    </row>
    <row r="42" spans="2:17" ht="30" customHeight="1" x14ac:dyDescent="0.2">
      <c r="B42" s="5">
        <v>44259</v>
      </c>
      <c r="E42" s="1">
        <v>22000</v>
      </c>
      <c r="F42" s="7">
        <v>0</v>
      </c>
      <c r="I42" s="1">
        <f t="shared" si="1"/>
        <v>-22000</v>
      </c>
      <c r="O42" s="1">
        <f t="shared" si="4"/>
        <v>0</v>
      </c>
      <c r="P42" s="1">
        <f t="shared" si="2"/>
        <v>0</v>
      </c>
      <c r="Q42" s="4">
        <f t="shared" si="3"/>
        <v>-22000</v>
      </c>
    </row>
    <row r="43" spans="2:17" ht="30" customHeight="1" x14ac:dyDescent="0.2">
      <c r="B43" s="5">
        <v>44260</v>
      </c>
      <c r="E43" s="1">
        <v>22000</v>
      </c>
      <c r="F43" s="7">
        <v>0</v>
      </c>
      <c r="I43" s="1">
        <f t="shared" si="1"/>
        <v>-22000</v>
      </c>
      <c r="O43" s="1">
        <f t="shared" si="4"/>
        <v>0</v>
      </c>
      <c r="P43" s="1">
        <f t="shared" si="2"/>
        <v>0</v>
      </c>
      <c r="Q43" s="4">
        <f t="shared" si="3"/>
        <v>-22000</v>
      </c>
    </row>
    <row r="44" spans="2:17" ht="30" customHeight="1" x14ac:dyDescent="0.2">
      <c r="B44" s="5">
        <v>44261</v>
      </c>
      <c r="E44" s="1">
        <v>22000</v>
      </c>
      <c r="F44" s="7">
        <v>0</v>
      </c>
      <c r="I44" s="1">
        <f t="shared" si="1"/>
        <v>-22000</v>
      </c>
      <c r="O44" s="1">
        <f t="shared" si="4"/>
        <v>0</v>
      </c>
      <c r="P44" s="1">
        <f t="shared" si="2"/>
        <v>0</v>
      </c>
      <c r="Q44" s="4">
        <f t="shared" si="3"/>
        <v>-22000</v>
      </c>
    </row>
    <row r="45" spans="2:17" ht="30" customHeight="1" x14ac:dyDescent="0.2">
      <c r="B45" s="5">
        <v>44262</v>
      </c>
      <c r="E45" s="1">
        <v>22000</v>
      </c>
      <c r="F45" s="7">
        <v>0</v>
      </c>
      <c r="I45" s="1">
        <f t="shared" si="1"/>
        <v>-22000</v>
      </c>
      <c r="O45" s="1">
        <f t="shared" si="4"/>
        <v>0</v>
      </c>
      <c r="P45" s="1">
        <f t="shared" si="2"/>
        <v>0</v>
      </c>
      <c r="Q45" s="4">
        <f t="shared" si="3"/>
        <v>-22000</v>
      </c>
    </row>
    <row r="46" spans="2:17" ht="30" customHeight="1" x14ac:dyDescent="0.2">
      <c r="B46" s="5">
        <v>44263</v>
      </c>
      <c r="E46" s="1">
        <v>22000</v>
      </c>
      <c r="F46" s="7">
        <v>0</v>
      </c>
      <c r="I46" s="1">
        <f t="shared" si="1"/>
        <v>-22000</v>
      </c>
      <c r="O46" s="1">
        <f t="shared" si="4"/>
        <v>0</v>
      </c>
      <c r="P46" s="1">
        <f t="shared" si="2"/>
        <v>0</v>
      </c>
      <c r="Q46" s="4">
        <f t="shared" si="3"/>
        <v>-22000</v>
      </c>
    </row>
    <row r="47" spans="2:17" ht="30" customHeight="1" x14ac:dyDescent="0.2">
      <c r="B47" s="5">
        <v>44264</v>
      </c>
      <c r="E47" s="1">
        <v>22000</v>
      </c>
      <c r="F47" s="7">
        <v>0</v>
      </c>
      <c r="I47" s="1">
        <f t="shared" si="1"/>
        <v>-22000</v>
      </c>
      <c r="O47" s="1">
        <f t="shared" si="4"/>
        <v>0</v>
      </c>
      <c r="P47" s="1">
        <f t="shared" si="2"/>
        <v>0</v>
      </c>
      <c r="Q47" s="4">
        <f t="shared" si="3"/>
        <v>-22000</v>
      </c>
    </row>
    <row r="48" spans="2:17" ht="30" customHeight="1" x14ac:dyDescent="0.2">
      <c r="B48" s="5">
        <v>44265</v>
      </c>
      <c r="E48" s="1">
        <v>22000</v>
      </c>
      <c r="F48" s="7">
        <v>0</v>
      </c>
      <c r="I48" s="1">
        <f t="shared" si="1"/>
        <v>-22000</v>
      </c>
      <c r="O48" s="1">
        <f t="shared" si="4"/>
        <v>0</v>
      </c>
      <c r="P48" s="1">
        <f t="shared" si="2"/>
        <v>0</v>
      </c>
      <c r="Q48" s="4">
        <f t="shared" si="3"/>
        <v>-22000</v>
      </c>
    </row>
    <row r="49" spans="2:17" ht="30" customHeight="1" x14ac:dyDescent="0.2">
      <c r="B49" s="5">
        <v>44266</v>
      </c>
      <c r="E49" s="1">
        <v>22000</v>
      </c>
      <c r="F49" s="7">
        <v>0</v>
      </c>
      <c r="I49" s="1">
        <f t="shared" si="1"/>
        <v>-22000</v>
      </c>
      <c r="O49" s="1">
        <f t="shared" si="4"/>
        <v>0</v>
      </c>
      <c r="P49" s="1">
        <f t="shared" si="2"/>
        <v>0</v>
      </c>
      <c r="Q49" s="4">
        <f t="shared" si="3"/>
        <v>-22000</v>
      </c>
    </row>
    <row r="50" spans="2:17" ht="30" customHeight="1" x14ac:dyDescent="0.2">
      <c r="B50" s="5">
        <v>44267</v>
      </c>
      <c r="E50" s="1">
        <v>22000</v>
      </c>
      <c r="F50" s="7">
        <v>0</v>
      </c>
      <c r="I50" s="1">
        <f t="shared" si="1"/>
        <v>-22000</v>
      </c>
      <c r="O50" s="1">
        <f t="shared" si="4"/>
        <v>0</v>
      </c>
      <c r="P50" s="1">
        <f t="shared" si="2"/>
        <v>0</v>
      </c>
      <c r="Q50" s="4">
        <f t="shared" si="3"/>
        <v>-22000</v>
      </c>
    </row>
    <row r="51" spans="2:17" ht="30" customHeight="1" x14ac:dyDescent="0.2">
      <c r="B51" s="5">
        <v>44268</v>
      </c>
      <c r="E51" s="1">
        <v>22000</v>
      </c>
      <c r="F51" s="7">
        <v>0</v>
      </c>
      <c r="I51" s="1">
        <f t="shared" si="1"/>
        <v>-22000</v>
      </c>
      <c r="O51" s="1">
        <f t="shared" si="4"/>
        <v>0</v>
      </c>
      <c r="P51" s="1">
        <f t="shared" si="2"/>
        <v>0</v>
      </c>
      <c r="Q51" s="4">
        <f t="shared" si="3"/>
        <v>-22000</v>
      </c>
    </row>
    <row r="52" spans="2:17" ht="30" customHeight="1" x14ac:dyDescent="0.25">
      <c r="B52" s="5">
        <v>44269</v>
      </c>
      <c r="E52" s="1">
        <v>22000</v>
      </c>
      <c r="F52" s="7">
        <v>0</v>
      </c>
      <c r="I52" s="1">
        <f t="shared" si="1"/>
        <v>-22000</v>
      </c>
      <c r="M52" s="14"/>
      <c r="O52" s="1">
        <f t="shared" si="4"/>
        <v>0</v>
      </c>
      <c r="P52" s="1">
        <f t="shared" si="2"/>
        <v>0</v>
      </c>
      <c r="Q52" s="4">
        <f t="shared" si="3"/>
        <v>-22000</v>
      </c>
    </row>
    <row r="53" spans="2:17" ht="30" customHeight="1" x14ac:dyDescent="0.25">
      <c r="B53" s="5">
        <v>44270</v>
      </c>
      <c r="E53" s="1">
        <v>22000</v>
      </c>
      <c r="F53" s="7">
        <v>0</v>
      </c>
      <c r="I53" s="1">
        <f t="shared" si="1"/>
        <v>-22000</v>
      </c>
      <c r="M53" s="14"/>
      <c r="O53" s="1">
        <f t="shared" si="4"/>
        <v>0</v>
      </c>
      <c r="P53" s="1">
        <f t="shared" si="2"/>
        <v>0</v>
      </c>
      <c r="Q53" s="4">
        <f t="shared" si="3"/>
        <v>-22000</v>
      </c>
    </row>
    <row r="54" spans="2:17" ht="30" customHeight="1" x14ac:dyDescent="0.25">
      <c r="B54" s="5">
        <v>44271</v>
      </c>
      <c r="E54" s="1">
        <v>22000</v>
      </c>
      <c r="F54" s="7">
        <v>0</v>
      </c>
      <c r="I54" s="1">
        <f t="shared" si="1"/>
        <v>-22000</v>
      </c>
      <c r="M54" s="14"/>
      <c r="O54" s="1">
        <f t="shared" si="4"/>
        <v>0</v>
      </c>
      <c r="P54" s="1">
        <f t="shared" si="2"/>
        <v>0</v>
      </c>
      <c r="Q54" s="4">
        <f t="shared" si="3"/>
        <v>-22000</v>
      </c>
    </row>
    <row r="55" spans="2:17" ht="30" customHeight="1" x14ac:dyDescent="0.25">
      <c r="B55" s="5">
        <v>44272</v>
      </c>
      <c r="E55" s="1">
        <v>22000</v>
      </c>
      <c r="F55" s="7">
        <v>0</v>
      </c>
      <c r="I55" s="1">
        <f t="shared" si="1"/>
        <v>-22000</v>
      </c>
      <c r="M55" s="14"/>
      <c r="O55" s="1">
        <f t="shared" si="4"/>
        <v>0</v>
      </c>
      <c r="P55" s="1">
        <f t="shared" si="2"/>
        <v>0</v>
      </c>
      <c r="Q55" s="4">
        <f t="shared" si="3"/>
        <v>-22000</v>
      </c>
    </row>
    <row r="56" spans="2:17" ht="30" customHeight="1" x14ac:dyDescent="0.25">
      <c r="B56" s="5">
        <v>44273</v>
      </c>
      <c r="E56" s="1">
        <v>22000</v>
      </c>
      <c r="F56" s="7">
        <v>0</v>
      </c>
      <c r="I56" s="1">
        <f t="shared" si="1"/>
        <v>-22000</v>
      </c>
      <c r="M56" s="14"/>
      <c r="O56" s="1">
        <f t="shared" si="4"/>
        <v>0</v>
      </c>
      <c r="P56" s="1">
        <f t="shared" si="2"/>
        <v>0</v>
      </c>
      <c r="Q56" s="4">
        <f t="shared" si="3"/>
        <v>-22000</v>
      </c>
    </row>
    <row r="57" spans="2:17" ht="30" customHeight="1" x14ac:dyDescent="0.25">
      <c r="B57" s="5">
        <v>44274</v>
      </c>
      <c r="E57" s="1">
        <v>22000</v>
      </c>
      <c r="F57" s="7">
        <v>0</v>
      </c>
      <c r="I57" s="1">
        <f t="shared" si="1"/>
        <v>-22000</v>
      </c>
      <c r="M57" s="14"/>
      <c r="O57" s="1">
        <f t="shared" si="4"/>
        <v>0</v>
      </c>
      <c r="P57" s="1">
        <f t="shared" si="2"/>
        <v>0</v>
      </c>
      <c r="Q57" s="4">
        <f t="shared" si="3"/>
        <v>-22000</v>
      </c>
    </row>
    <row r="58" spans="2:17" ht="30" customHeight="1" x14ac:dyDescent="0.25">
      <c r="B58" s="5">
        <v>44275</v>
      </c>
      <c r="E58" s="1">
        <v>22000</v>
      </c>
      <c r="F58" s="7">
        <v>0</v>
      </c>
      <c r="I58" s="1">
        <f t="shared" si="1"/>
        <v>-22000</v>
      </c>
      <c r="M58" s="14"/>
      <c r="O58" s="1">
        <f t="shared" si="4"/>
        <v>0</v>
      </c>
      <c r="P58" s="1">
        <f t="shared" si="2"/>
        <v>0</v>
      </c>
      <c r="Q58" s="4">
        <f t="shared" si="3"/>
        <v>-22000</v>
      </c>
    </row>
    <row r="59" spans="2:17" ht="30" customHeight="1" x14ac:dyDescent="0.25">
      <c r="B59" s="5">
        <v>44276</v>
      </c>
      <c r="E59" s="1">
        <v>22000</v>
      </c>
      <c r="F59" s="7">
        <v>0</v>
      </c>
      <c r="I59" s="1">
        <f t="shared" si="1"/>
        <v>-22000</v>
      </c>
      <c r="M59" s="14"/>
      <c r="O59" s="1">
        <f t="shared" si="4"/>
        <v>0</v>
      </c>
      <c r="P59" s="1">
        <f t="shared" si="2"/>
        <v>0</v>
      </c>
      <c r="Q59" s="4">
        <f t="shared" si="3"/>
        <v>-22000</v>
      </c>
    </row>
    <row r="60" spans="2:17" ht="30" customHeight="1" x14ac:dyDescent="0.25">
      <c r="B60" s="5">
        <v>44277</v>
      </c>
      <c r="E60" s="1">
        <v>22000</v>
      </c>
      <c r="F60" s="7">
        <v>0</v>
      </c>
      <c r="I60" s="1">
        <f t="shared" si="1"/>
        <v>-22000</v>
      </c>
      <c r="M60" s="14"/>
      <c r="O60" s="1">
        <f t="shared" si="4"/>
        <v>0</v>
      </c>
      <c r="P60" s="1">
        <f t="shared" si="2"/>
        <v>0</v>
      </c>
      <c r="Q60" s="4">
        <f t="shared" si="3"/>
        <v>-22000</v>
      </c>
    </row>
    <row r="61" spans="2:17" ht="30" customHeight="1" x14ac:dyDescent="0.25">
      <c r="B61" s="5">
        <v>44278</v>
      </c>
      <c r="E61" s="1">
        <v>22000</v>
      </c>
      <c r="F61" s="7">
        <v>0</v>
      </c>
      <c r="I61" s="1">
        <f t="shared" si="1"/>
        <v>-22000</v>
      </c>
      <c r="M61" s="14"/>
      <c r="O61" s="1">
        <f t="shared" si="4"/>
        <v>0</v>
      </c>
      <c r="P61" s="1">
        <f t="shared" si="2"/>
        <v>0</v>
      </c>
      <c r="Q61" s="4">
        <f t="shared" si="3"/>
        <v>-22000</v>
      </c>
    </row>
    <row r="62" spans="2:17" ht="30" customHeight="1" x14ac:dyDescent="0.25">
      <c r="B62" s="5">
        <v>44279</v>
      </c>
      <c r="E62" s="1">
        <v>22000</v>
      </c>
      <c r="F62" s="7">
        <v>0</v>
      </c>
      <c r="I62" s="1">
        <f t="shared" si="1"/>
        <v>-22000</v>
      </c>
      <c r="M62" s="14"/>
      <c r="O62" s="1">
        <f t="shared" si="4"/>
        <v>0</v>
      </c>
      <c r="P62" s="1">
        <f t="shared" si="2"/>
        <v>0</v>
      </c>
      <c r="Q62" s="4">
        <f t="shared" si="3"/>
        <v>-22000</v>
      </c>
    </row>
    <row r="63" spans="2:17" ht="30" customHeight="1" x14ac:dyDescent="0.25">
      <c r="B63" s="5">
        <v>44280</v>
      </c>
      <c r="E63" s="1">
        <v>22000</v>
      </c>
      <c r="F63" s="7">
        <v>0</v>
      </c>
      <c r="I63" s="1">
        <f t="shared" si="1"/>
        <v>-22000</v>
      </c>
      <c r="M63" s="14"/>
      <c r="O63" s="1">
        <f t="shared" si="4"/>
        <v>0</v>
      </c>
      <c r="P63" s="1">
        <f t="shared" si="2"/>
        <v>0</v>
      </c>
      <c r="Q63" s="4">
        <f t="shared" si="3"/>
        <v>-22000</v>
      </c>
    </row>
    <row r="64" spans="2:17" ht="30" customHeight="1" x14ac:dyDescent="0.25">
      <c r="B64" s="5">
        <v>44281</v>
      </c>
      <c r="E64" s="1">
        <v>22000</v>
      </c>
      <c r="F64" s="7">
        <v>0</v>
      </c>
      <c r="I64" s="1">
        <f t="shared" si="1"/>
        <v>-22000</v>
      </c>
      <c r="M64" s="14"/>
      <c r="O64" s="1">
        <f t="shared" si="4"/>
        <v>0</v>
      </c>
      <c r="P64" s="1">
        <f t="shared" si="2"/>
        <v>0</v>
      </c>
      <c r="Q64" s="4">
        <f t="shared" si="3"/>
        <v>-22000</v>
      </c>
    </row>
    <row r="65" spans="2:17" ht="30" customHeight="1" x14ac:dyDescent="0.25">
      <c r="B65" s="5">
        <v>44282</v>
      </c>
      <c r="E65" s="1">
        <v>22000</v>
      </c>
      <c r="F65" s="7">
        <v>0</v>
      </c>
      <c r="I65" s="1">
        <f t="shared" si="1"/>
        <v>-22000</v>
      </c>
      <c r="M65" s="14"/>
      <c r="O65" s="1">
        <f t="shared" si="4"/>
        <v>0</v>
      </c>
      <c r="P65" s="1">
        <f t="shared" si="2"/>
        <v>0</v>
      </c>
      <c r="Q65" s="4">
        <f t="shared" si="3"/>
        <v>-22000</v>
      </c>
    </row>
    <row r="66" spans="2:17" ht="30" customHeight="1" x14ac:dyDescent="0.25">
      <c r="B66" s="5">
        <v>44283</v>
      </c>
      <c r="E66" s="1">
        <v>22000</v>
      </c>
      <c r="F66" s="7">
        <v>0</v>
      </c>
      <c r="I66" s="1">
        <f t="shared" si="1"/>
        <v>-22000</v>
      </c>
      <c r="M66" s="14"/>
      <c r="O66" s="1">
        <f t="shared" si="4"/>
        <v>0</v>
      </c>
      <c r="P66" s="1">
        <f t="shared" si="2"/>
        <v>0</v>
      </c>
      <c r="Q66" s="4">
        <f t="shared" si="3"/>
        <v>-22000</v>
      </c>
    </row>
    <row r="67" spans="2:17" ht="30" customHeight="1" x14ac:dyDescent="0.25">
      <c r="B67" s="5">
        <v>44284</v>
      </c>
      <c r="E67" s="1">
        <v>22000</v>
      </c>
      <c r="F67" s="7">
        <v>0</v>
      </c>
      <c r="I67" s="1">
        <f t="shared" si="1"/>
        <v>-22000</v>
      </c>
      <c r="M67" s="14"/>
      <c r="O67" s="1">
        <f t="shared" si="4"/>
        <v>0</v>
      </c>
      <c r="P67" s="1">
        <f t="shared" si="2"/>
        <v>0</v>
      </c>
      <c r="Q67" s="4">
        <f t="shared" si="3"/>
        <v>-22000</v>
      </c>
    </row>
    <row r="68" spans="2:17" ht="30" customHeight="1" x14ac:dyDescent="0.25">
      <c r="B68" s="5">
        <v>44285</v>
      </c>
      <c r="E68" s="1">
        <v>22000</v>
      </c>
      <c r="F68" s="7">
        <v>0</v>
      </c>
      <c r="I68" s="1">
        <f t="shared" si="1"/>
        <v>-22000</v>
      </c>
      <c r="M68" s="14"/>
      <c r="O68" s="1">
        <f t="shared" ref="O68:O99" si="5">(K68+L68)-(N68+M68)</f>
        <v>0</v>
      </c>
      <c r="P68" s="1">
        <f t="shared" si="2"/>
        <v>0</v>
      </c>
      <c r="Q68" s="4">
        <f t="shared" si="3"/>
        <v>-22000</v>
      </c>
    </row>
    <row r="69" spans="2:17" ht="30" customHeight="1" x14ac:dyDescent="0.25">
      <c r="B69" s="5">
        <v>44286</v>
      </c>
      <c r="E69" s="1">
        <v>22000</v>
      </c>
      <c r="F69" s="7">
        <v>0</v>
      </c>
      <c r="I69" s="1">
        <f t="shared" ref="I69:I132" si="6">H69-(E69+F69+G69)</f>
        <v>-22000</v>
      </c>
      <c r="M69" s="14"/>
      <c r="O69" s="1">
        <f t="shared" si="5"/>
        <v>0</v>
      </c>
      <c r="P69" s="1">
        <f t="shared" si="2"/>
        <v>0</v>
      </c>
      <c r="Q69" s="4">
        <f t="shared" si="3"/>
        <v>-22000</v>
      </c>
    </row>
    <row r="70" spans="2:17" ht="30" customHeight="1" x14ac:dyDescent="0.25">
      <c r="B70" s="5">
        <v>44287</v>
      </c>
      <c r="E70" s="1">
        <v>22000</v>
      </c>
      <c r="F70" s="7">
        <v>0</v>
      </c>
      <c r="I70" s="1">
        <f t="shared" si="6"/>
        <v>-22000</v>
      </c>
      <c r="M70" s="14"/>
      <c r="O70" s="1">
        <f t="shared" si="5"/>
        <v>0</v>
      </c>
      <c r="P70" s="1">
        <f t="shared" ref="P70:P133" si="7">C70+D70+H70+J70+O70</f>
        <v>0</v>
      </c>
      <c r="Q70" s="4">
        <f t="shared" ref="Q70:Q133" si="8">I70+C70+D70+J70+O70</f>
        <v>-22000</v>
      </c>
    </row>
    <row r="71" spans="2:17" ht="30" customHeight="1" x14ac:dyDescent="0.25">
      <c r="B71" s="5">
        <v>44288</v>
      </c>
      <c r="E71" s="1">
        <v>22000</v>
      </c>
      <c r="F71" s="7">
        <v>0</v>
      </c>
      <c r="I71" s="1">
        <f t="shared" si="6"/>
        <v>-22000</v>
      </c>
      <c r="M71" s="14"/>
      <c r="O71" s="1">
        <f t="shared" si="5"/>
        <v>0</v>
      </c>
      <c r="P71" s="1">
        <f t="shared" si="7"/>
        <v>0</v>
      </c>
      <c r="Q71" s="4">
        <f t="shared" si="8"/>
        <v>-22000</v>
      </c>
    </row>
    <row r="72" spans="2:17" ht="30" customHeight="1" x14ac:dyDescent="0.25">
      <c r="B72" s="5">
        <v>44289</v>
      </c>
      <c r="E72" s="1">
        <v>22000</v>
      </c>
      <c r="F72" s="7">
        <v>0</v>
      </c>
      <c r="I72" s="1">
        <f t="shared" si="6"/>
        <v>-22000</v>
      </c>
      <c r="M72" s="14"/>
      <c r="O72" s="1">
        <f t="shared" si="5"/>
        <v>0</v>
      </c>
      <c r="P72" s="1">
        <f t="shared" si="7"/>
        <v>0</v>
      </c>
      <c r="Q72" s="4">
        <f t="shared" si="8"/>
        <v>-22000</v>
      </c>
    </row>
    <row r="73" spans="2:17" ht="30" customHeight="1" x14ac:dyDescent="0.25">
      <c r="B73" s="5">
        <v>44290</v>
      </c>
      <c r="E73" s="1">
        <v>22000</v>
      </c>
      <c r="F73" s="7">
        <v>0</v>
      </c>
      <c r="I73" s="1">
        <f t="shared" si="6"/>
        <v>-22000</v>
      </c>
      <c r="M73" s="14"/>
      <c r="O73" s="1">
        <f t="shared" si="5"/>
        <v>0</v>
      </c>
      <c r="P73" s="1">
        <f t="shared" si="7"/>
        <v>0</v>
      </c>
      <c r="Q73" s="4">
        <f t="shared" si="8"/>
        <v>-22000</v>
      </c>
    </row>
    <row r="74" spans="2:17" ht="30" customHeight="1" x14ac:dyDescent="0.25">
      <c r="B74" s="5">
        <v>44291</v>
      </c>
      <c r="E74" s="1">
        <v>22000</v>
      </c>
      <c r="F74" s="7">
        <v>0</v>
      </c>
      <c r="I74" s="1">
        <f t="shared" si="6"/>
        <v>-22000</v>
      </c>
      <c r="M74" s="14"/>
      <c r="O74" s="1">
        <f t="shared" si="5"/>
        <v>0</v>
      </c>
      <c r="P74" s="1">
        <f t="shared" si="7"/>
        <v>0</v>
      </c>
      <c r="Q74" s="4">
        <f t="shared" si="8"/>
        <v>-22000</v>
      </c>
    </row>
    <row r="75" spans="2:17" ht="30" customHeight="1" x14ac:dyDescent="0.25">
      <c r="B75" s="5">
        <v>44292</v>
      </c>
      <c r="E75" s="1">
        <v>22000</v>
      </c>
      <c r="F75" s="7">
        <v>0</v>
      </c>
      <c r="I75" s="1">
        <f t="shared" si="6"/>
        <v>-22000</v>
      </c>
      <c r="M75" s="14"/>
      <c r="O75" s="1">
        <f t="shared" si="5"/>
        <v>0</v>
      </c>
      <c r="P75" s="1">
        <f t="shared" si="7"/>
        <v>0</v>
      </c>
      <c r="Q75" s="4">
        <f t="shared" si="8"/>
        <v>-22000</v>
      </c>
    </row>
    <row r="76" spans="2:17" ht="30" customHeight="1" x14ac:dyDescent="0.25">
      <c r="B76" s="5">
        <v>44293</v>
      </c>
      <c r="E76" s="1">
        <v>22000</v>
      </c>
      <c r="F76" s="7">
        <v>0</v>
      </c>
      <c r="I76" s="1">
        <f t="shared" si="6"/>
        <v>-22000</v>
      </c>
      <c r="M76" s="14"/>
      <c r="O76" s="1">
        <f t="shared" si="5"/>
        <v>0</v>
      </c>
      <c r="P76" s="1">
        <f t="shared" si="7"/>
        <v>0</v>
      </c>
      <c r="Q76" s="4">
        <f t="shared" si="8"/>
        <v>-22000</v>
      </c>
    </row>
    <row r="77" spans="2:17" ht="30" customHeight="1" x14ac:dyDescent="0.25">
      <c r="B77" s="5">
        <v>44294</v>
      </c>
      <c r="E77" s="1">
        <v>22000</v>
      </c>
      <c r="F77" s="7">
        <v>0</v>
      </c>
      <c r="I77" s="1">
        <f t="shared" si="6"/>
        <v>-22000</v>
      </c>
      <c r="M77" s="14"/>
      <c r="O77" s="1">
        <f t="shared" si="5"/>
        <v>0</v>
      </c>
      <c r="P77" s="1">
        <f t="shared" si="7"/>
        <v>0</v>
      </c>
      <c r="Q77" s="4">
        <f t="shared" si="8"/>
        <v>-22000</v>
      </c>
    </row>
    <row r="78" spans="2:17" ht="30" customHeight="1" x14ac:dyDescent="0.25">
      <c r="B78" s="5">
        <v>44295</v>
      </c>
      <c r="E78" s="1">
        <v>22000</v>
      </c>
      <c r="F78" s="7">
        <v>0</v>
      </c>
      <c r="I78" s="1">
        <f t="shared" si="6"/>
        <v>-22000</v>
      </c>
      <c r="M78" s="14"/>
      <c r="O78" s="1">
        <f t="shared" si="5"/>
        <v>0</v>
      </c>
      <c r="P78" s="1">
        <f t="shared" si="7"/>
        <v>0</v>
      </c>
      <c r="Q78" s="4">
        <f t="shared" si="8"/>
        <v>-22000</v>
      </c>
    </row>
    <row r="79" spans="2:17" ht="30" customHeight="1" x14ac:dyDescent="0.25">
      <c r="B79" s="5">
        <v>44296</v>
      </c>
      <c r="E79" s="1">
        <v>22000</v>
      </c>
      <c r="F79" s="7">
        <v>0</v>
      </c>
      <c r="I79" s="1">
        <f t="shared" si="6"/>
        <v>-22000</v>
      </c>
      <c r="M79" s="14"/>
      <c r="O79" s="1">
        <f t="shared" si="5"/>
        <v>0</v>
      </c>
      <c r="P79" s="1">
        <f t="shared" si="7"/>
        <v>0</v>
      </c>
      <c r="Q79" s="4">
        <f t="shared" si="8"/>
        <v>-22000</v>
      </c>
    </row>
    <row r="80" spans="2:17" ht="30" customHeight="1" x14ac:dyDescent="0.25">
      <c r="B80" s="5">
        <v>44297</v>
      </c>
      <c r="E80" s="1">
        <v>22000</v>
      </c>
      <c r="F80" s="7">
        <v>0</v>
      </c>
      <c r="I80" s="1">
        <f t="shared" si="6"/>
        <v>-22000</v>
      </c>
      <c r="M80" s="14"/>
      <c r="O80" s="1">
        <f t="shared" si="5"/>
        <v>0</v>
      </c>
      <c r="P80" s="1">
        <f t="shared" si="7"/>
        <v>0</v>
      </c>
      <c r="Q80" s="4">
        <f t="shared" si="8"/>
        <v>-22000</v>
      </c>
    </row>
    <row r="81" spans="2:17" ht="30" customHeight="1" x14ac:dyDescent="0.25">
      <c r="B81" s="5">
        <v>44298</v>
      </c>
      <c r="E81" s="1">
        <v>22000</v>
      </c>
      <c r="F81" s="7">
        <v>0</v>
      </c>
      <c r="I81" s="1">
        <f t="shared" si="6"/>
        <v>-22000</v>
      </c>
      <c r="M81" s="14"/>
      <c r="O81" s="1">
        <f t="shared" si="5"/>
        <v>0</v>
      </c>
      <c r="P81" s="1">
        <f t="shared" si="7"/>
        <v>0</v>
      </c>
      <c r="Q81" s="4">
        <f t="shared" si="8"/>
        <v>-22000</v>
      </c>
    </row>
    <row r="82" spans="2:17" ht="30" customHeight="1" x14ac:dyDescent="0.25">
      <c r="B82" s="5">
        <v>44299</v>
      </c>
      <c r="E82" s="1">
        <v>22000</v>
      </c>
      <c r="F82" s="7">
        <v>0</v>
      </c>
      <c r="I82" s="1">
        <f t="shared" si="6"/>
        <v>-22000</v>
      </c>
      <c r="M82" s="14"/>
      <c r="O82" s="1">
        <f t="shared" si="5"/>
        <v>0</v>
      </c>
      <c r="P82" s="1">
        <f t="shared" si="7"/>
        <v>0</v>
      </c>
      <c r="Q82" s="4">
        <f t="shared" si="8"/>
        <v>-22000</v>
      </c>
    </row>
    <row r="83" spans="2:17" ht="30" customHeight="1" x14ac:dyDescent="0.25">
      <c r="B83" s="5">
        <v>44300</v>
      </c>
      <c r="E83" s="1">
        <v>22000</v>
      </c>
      <c r="F83" s="7">
        <v>0</v>
      </c>
      <c r="I83" s="1">
        <f t="shared" si="6"/>
        <v>-22000</v>
      </c>
      <c r="M83" s="14"/>
      <c r="O83" s="1">
        <f t="shared" si="5"/>
        <v>0</v>
      </c>
      <c r="P83" s="1">
        <f t="shared" si="7"/>
        <v>0</v>
      </c>
      <c r="Q83" s="4">
        <f t="shared" si="8"/>
        <v>-22000</v>
      </c>
    </row>
    <row r="84" spans="2:17" ht="30" customHeight="1" x14ac:dyDescent="0.25">
      <c r="B84" s="5">
        <v>44301</v>
      </c>
      <c r="E84" s="1">
        <v>22000</v>
      </c>
      <c r="F84" s="7">
        <v>0</v>
      </c>
      <c r="I84" s="1">
        <f t="shared" si="6"/>
        <v>-22000</v>
      </c>
      <c r="M84" s="14"/>
      <c r="O84" s="1">
        <f t="shared" si="5"/>
        <v>0</v>
      </c>
      <c r="P84" s="1">
        <f t="shared" si="7"/>
        <v>0</v>
      </c>
      <c r="Q84" s="4">
        <f t="shared" si="8"/>
        <v>-22000</v>
      </c>
    </row>
    <row r="85" spans="2:17" ht="30" customHeight="1" x14ac:dyDescent="0.25">
      <c r="B85" s="5">
        <v>44302</v>
      </c>
      <c r="E85" s="1">
        <v>22000</v>
      </c>
      <c r="F85" s="7">
        <v>0</v>
      </c>
      <c r="I85" s="1">
        <f t="shared" si="6"/>
        <v>-22000</v>
      </c>
      <c r="M85" s="14"/>
      <c r="O85" s="1">
        <f t="shared" si="5"/>
        <v>0</v>
      </c>
      <c r="P85" s="1">
        <f t="shared" si="7"/>
        <v>0</v>
      </c>
      <c r="Q85" s="4">
        <f t="shared" si="8"/>
        <v>-22000</v>
      </c>
    </row>
    <row r="86" spans="2:17" ht="30" customHeight="1" x14ac:dyDescent="0.25">
      <c r="B86" s="5">
        <v>44303</v>
      </c>
      <c r="E86" s="1">
        <v>22000</v>
      </c>
      <c r="F86" s="7">
        <v>0</v>
      </c>
      <c r="I86" s="1">
        <f t="shared" si="6"/>
        <v>-22000</v>
      </c>
      <c r="M86" s="14"/>
      <c r="O86" s="1">
        <f t="shared" si="5"/>
        <v>0</v>
      </c>
      <c r="P86" s="1">
        <f t="shared" si="7"/>
        <v>0</v>
      </c>
      <c r="Q86" s="4">
        <f t="shared" si="8"/>
        <v>-22000</v>
      </c>
    </row>
    <row r="87" spans="2:17" ht="30" customHeight="1" x14ac:dyDescent="0.25">
      <c r="B87" s="5">
        <v>44304</v>
      </c>
      <c r="E87" s="1">
        <v>22000</v>
      </c>
      <c r="F87" s="7">
        <v>0</v>
      </c>
      <c r="I87" s="1">
        <f t="shared" si="6"/>
        <v>-22000</v>
      </c>
      <c r="M87" s="14"/>
      <c r="O87" s="1">
        <f t="shared" si="5"/>
        <v>0</v>
      </c>
      <c r="P87" s="1">
        <f t="shared" si="7"/>
        <v>0</v>
      </c>
      <c r="Q87" s="4">
        <f t="shared" si="8"/>
        <v>-22000</v>
      </c>
    </row>
    <row r="88" spans="2:17" ht="30" customHeight="1" x14ac:dyDescent="0.25">
      <c r="B88" s="5">
        <v>44305</v>
      </c>
      <c r="E88" s="1">
        <v>22000</v>
      </c>
      <c r="F88" s="7">
        <v>0</v>
      </c>
      <c r="I88" s="1">
        <f t="shared" si="6"/>
        <v>-22000</v>
      </c>
      <c r="M88" s="14"/>
      <c r="O88" s="1">
        <f t="shared" si="5"/>
        <v>0</v>
      </c>
      <c r="P88" s="1">
        <f t="shared" si="7"/>
        <v>0</v>
      </c>
      <c r="Q88" s="4">
        <f t="shared" si="8"/>
        <v>-22000</v>
      </c>
    </row>
    <row r="89" spans="2:17" ht="30" customHeight="1" x14ac:dyDescent="0.25">
      <c r="B89" s="5">
        <v>44306</v>
      </c>
      <c r="E89" s="1">
        <v>22000</v>
      </c>
      <c r="F89" s="7">
        <v>0</v>
      </c>
      <c r="I89" s="1">
        <f t="shared" si="6"/>
        <v>-22000</v>
      </c>
      <c r="M89" s="14"/>
      <c r="O89" s="1">
        <f t="shared" si="5"/>
        <v>0</v>
      </c>
      <c r="P89" s="1">
        <f t="shared" si="7"/>
        <v>0</v>
      </c>
      <c r="Q89" s="4">
        <f t="shared" si="8"/>
        <v>-22000</v>
      </c>
    </row>
    <row r="90" spans="2:17" ht="30" customHeight="1" x14ac:dyDescent="0.25">
      <c r="B90" s="5">
        <v>44307</v>
      </c>
      <c r="E90" s="1">
        <v>22000</v>
      </c>
      <c r="F90" s="7">
        <v>0</v>
      </c>
      <c r="I90" s="1">
        <f t="shared" si="6"/>
        <v>-22000</v>
      </c>
      <c r="M90" s="14"/>
      <c r="O90" s="1">
        <f t="shared" si="5"/>
        <v>0</v>
      </c>
      <c r="P90" s="1">
        <f t="shared" si="7"/>
        <v>0</v>
      </c>
      <c r="Q90" s="4">
        <f t="shared" si="8"/>
        <v>-22000</v>
      </c>
    </row>
    <row r="91" spans="2:17" ht="30" customHeight="1" x14ac:dyDescent="0.25">
      <c r="B91" s="5">
        <v>44308</v>
      </c>
      <c r="E91" s="1">
        <v>22000</v>
      </c>
      <c r="F91" s="7">
        <v>0</v>
      </c>
      <c r="I91" s="1">
        <f t="shared" si="6"/>
        <v>-22000</v>
      </c>
      <c r="M91" s="14"/>
      <c r="O91" s="1">
        <f t="shared" si="5"/>
        <v>0</v>
      </c>
      <c r="P91" s="1">
        <f t="shared" si="7"/>
        <v>0</v>
      </c>
      <c r="Q91" s="4">
        <f t="shared" si="8"/>
        <v>-22000</v>
      </c>
    </row>
    <row r="92" spans="2:17" ht="30" customHeight="1" x14ac:dyDescent="0.25">
      <c r="B92" s="5">
        <v>44309</v>
      </c>
      <c r="E92" s="1">
        <v>22000</v>
      </c>
      <c r="F92" s="7">
        <v>0</v>
      </c>
      <c r="I92" s="1">
        <f t="shared" si="6"/>
        <v>-22000</v>
      </c>
      <c r="M92" s="14"/>
      <c r="O92" s="1">
        <f t="shared" si="5"/>
        <v>0</v>
      </c>
      <c r="P92" s="1">
        <f t="shared" si="7"/>
        <v>0</v>
      </c>
      <c r="Q92" s="4">
        <f t="shared" si="8"/>
        <v>-22000</v>
      </c>
    </row>
    <row r="93" spans="2:17" ht="30" customHeight="1" x14ac:dyDescent="0.25">
      <c r="B93" s="5">
        <v>44310</v>
      </c>
      <c r="E93" s="1">
        <v>22000</v>
      </c>
      <c r="F93" s="7">
        <v>0</v>
      </c>
      <c r="I93" s="1">
        <f t="shared" si="6"/>
        <v>-22000</v>
      </c>
      <c r="M93" s="14"/>
      <c r="O93" s="1">
        <f t="shared" si="5"/>
        <v>0</v>
      </c>
      <c r="P93" s="1">
        <f t="shared" si="7"/>
        <v>0</v>
      </c>
      <c r="Q93" s="4">
        <f t="shared" si="8"/>
        <v>-22000</v>
      </c>
    </row>
    <row r="94" spans="2:17" ht="30" customHeight="1" x14ac:dyDescent="0.25">
      <c r="B94" s="5">
        <v>44311</v>
      </c>
      <c r="E94" s="1">
        <v>22000</v>
      </c>
      <c r="F94" s="7">
        <v>0</v>
      </c>
      <c r="I94" s="1">
        <f t="shared" si="6"/>
        <v>-22000</v>
      </c>
      <c r="M94" s="14"/>
      <c r="O94" s="1">
        <f t="shared" si="5"/>
        <v>0</v>
      </c>
      <c r="P94" s="1">
        <f t="shared" si="7"/>
        <v>0</v>
      </c>
      <c r="Q94" s="4">
        <f t="shared" si="8"/>
        <v>-22000</v>
      </c>
    </row>
    <row r="95" spans="2:17" ht="30" customHeight="1" x14ac:dyDescent="0.25">
      <c r="B95" s="5">
        <v>44312</v>
      </c>
      <c r="E95" s="1">
        <v>22000</v>
      </c>
      <c r="F95" s="7">
        <v>0</v>
      </c>
      <c r="I95" s="1">
        <f t="shared" si="6"/>
        <v>-22000</v>
      </c>
      <c r="M95" s="14"/>
      <c r="O95" s="1">
        <f t="shared" si="5"/>
        <v>0</v>
      </c>
      <c r="P95" s="1">
        <f t="shared" si="7"/>
        <v>0</v>
      </c>
      <c r="Q95" s="4">
        <f t="shared" si="8"/>
        <v>-22000</v>
      </c>
    </row>
    <row r="96" spans="2:17" ht="30" customHeight="1" x14ac:dyDescent="0.25">
      <c r="B96" s="5">
        <v>44313</v>
      </c>
      <c r="E96" s="1">
        <v>22000</v>
      </c>
      <c r="F96" s="7">
        <v>0</v>
      </c>
      <c r="I96" s="1">
        <f t="shared" si="6"/>
        <v>-22000</v>
      </c>
      <c r="M96" s="14"/>
      <c r="O96" s="1">
        <f t="shared" si="5"/>
        <v>0</v>
      </c>
      <c r="P96" s="1">
        <f t="shared" si="7"/>
        <v>0</v>
      </c>
      <c r="Q96" s="4">
        <f t="shared" si="8"/>
        <v>-22000</v>
      </c>
    </row>
    <row r="97" spans="2:17" ht="30" customHeight="1" x14ac:dyDescent="0.25">
      <c r="B97" s="5">
        <v>44314</v>
      </c>
      <c r="E97" s="1">
        <v>22000</v>
      </c>
      <c r="F97" s="7">
        <v>0</v>
      </c>
      <c r="I97" s="1">
        <f t="shared" si="6"/>
        <v>-22000</v>
      </c>
      <c r="M97" s="14"/>
      <c r="O97" s="1">
        <f t="shared" si="5"/>
        <v>0</v>
      </c>
      <c r="P97" s="1">
        <f t="shared" si="7"/>
        <v>0</v>
      </c>
      <c r="Q97" s="4">
        <f t="shared" si="8"/>
        <v>-22000</v>
      </c>
    </row>
    <row r="98" spans="2:17" ht="30" customHeight="1" x14ac:dyDescent="0.25">
      <c r="B98" s="5">
        <v>44315</v>
      </c>
      <c r="E98" s="1">
        <v>22000</v>
      </c>
      <c r="F98" s="7">
        <v>0</v>
      </c>
      <c r="I98" s="1">
        <f t="shared" si="6"/>
        <v>-22000</v>
      </c>
      <c r="M98" s="14"/>
      <c r="O98" s="1">
        <f t="shared" si="5"/>
        <v>0</v>
      </c>
      <c r="P98" s="1">
        <f t="shared" si="7"/>
        <v>0</v>
      </c>
      <c r="Q98" s="4">
        <f t="shared" si="8"/>
        <v>-22000</v>
      </c>
    </row>
    <row r="99" spans="2:17" ht="30" customHeight="1" x14ac:dyDescent="0.25">
      <c r="B99" s="5">
        <v>44316</v>
      </c>
      <c r="E99" s="1">
        <v>22000</v>
      </c>
      <c r="F99" s="7">
        <v>0</v>
      </c>
      <c r="I99" s="1">
        <f t="shared" si="6"/>
        <v>-22000</v>
      </c>
      <c r="M99" s="14"/>
      <c r="O99" s="1">
        <f t="shared" si="5"/>
        <v>0</v>
      </c>
      <c r="P99" s="1">
        <f t="shared" si="7"/>
        <v>0</v>
      </c>
      <c r="Q99" s="4">
        <f t="shared" si="8"/>
        <v>-22000</v>
      </c>
    </row>
    <row r="100" spans="2:17" ht="30" customHeight="1" x14ac:dyDescent="0.25">
      <c r="B100" s="5">
        <v>44317</v>
      </c>
      <c r="E100" s="1">
        <v>22000</v>
      </c>
      <c r="F100" s="7">
        <v>0</v>
      </c>
      <c r="I100" s="1">
        <f t="shared" si="6"/>
        <v>-22000</v>
      </c>
      <c r="M100" s="14"/>
      <c r="O100" s="1">
        <f t="shared" ref="O100:O131" si="9">(K100+L100)-(N100+M100)</f>
        <v>0</v>
      </c>
      <c r="P100" s="1">
        <f t="shared" si="7"/>
        <v>0</v>
      </c>
      <c r="Q100" s="4">
        <f t="shared" si="8"/>
        <v>-22000</v>
      </c>
    </row>
    <row r="101" spans="2:17" ht="30" customHeight="1" x14ac:dyDescent="0.25">
      <c r="B101" s="5">
        <v>44318</v>
      </c>
      <c r="E101" s="1">
        <v>22000</v>
      </c>
      <c r="F101" s="7">
        <v>0</v>
      </c>
      <c r="I101" s="1">
        <f t="shared" si="6"/>
        <v>-22000</v>
      </c>
      <c r="M101" s="14"/>
      <c r="O101" s="1">
        <f t="shared" si="9"/>
        <v>0</v>
      </c>
      <c r="P101" s="1">
        <f t="shared" si="7"/>
        <v>0</v>
      </c>
      <c r="Q101" s="4">
        <f t="shared" si="8"/>
        <v>-22000</v>
      </c>
    </row>
    <row r="102" spans="2:17" ht="30" customHeight="1" x14ac:dyDescent="0.25">
      <c r="B102" s="5">
        <v>44319</v>
      </c>
      <c r="E102" s="1">
        <v>22000</v>
      </c>
      <c r="F102" s="7">
        <v>0</v>
      </c>
      <c r="I102" s="1">
        <f t="shared" si="6"/>
        <v>-22000</v>
      </c>
      <c r="M102" s="14"/>
      <c r="O102" s="1">
        <f t="shared" si="9"/>
        <v>0</v>
      </c>
      <c r="P102" s="1">
        <f t="shared" si="7"/>
        <v>0</v>
      </c>
      <c r="Q102" s="4">
        <f t="shared" si="8"/>
        <v>-22000</v>
      </c>
    </row>
    <row r="103" spans="2:17" ht="30" customHeight="1" x14ac:dyDescent="0.25">
      <c r="B103" s="5">
        <v>44320</v>
      </c>
      <c r="E103" s="1">
        <v>22000</v>
      </c>
      <c r="F103" s="7">
        <v>0</v>
      </c>
      <c r="I103" s="1">
        <f t="shared" si="6"/>
        <v>-22000</v>
      </c>
      <c r="M103" s="14"/>
      <c r="O103" s="1">
        <f t="shared" si="9"/>
        <v>0</v>
      </c>
      <c r="P103" s="1">
        <f t="shared" si="7"/>
        <v>0</v>
      </c>
      <c r="Q103" s="4">
        <f t="shared" si="8"/>
        <v>-22000</v>
      </c>
    </row>
    <row r="104" spans="2:17" ht="30" customHeight="1" x14ac:dyDescent="0.25">
      <c r="B104" s="5">
        <v>44321</v>
      </c>
      <c r="E104" s="1">
        <v>22000</v>
      </c>
      <c r="F104" s="7">
        <v>0</v>
      </c>
      <c r="I104" s="1">
        <f t="shared" si="6"/>
        <v>-22000</v>
      </c>
      <c r="M104" s="14"/>
      <c r="O104" s="1">
        <f t="shared" si="9"/>
        <v>0</v>
      </c>
      <c r="P104" s="1">
        <f t="shared" si="7"/>
        <v>0</v>
      </c>
      <c r="Q104" s="4">
        <f t="shared" si="8"/>
        <v>-22000</v>
      </c>
    </row>
    <row r="105" spans="2:17" ht="30" customHeight="1" x14ac:dyDescent="0.25">
      <c r="B105" s="5">
        <v>44322</v>
      </c>
      <c r="E105" s="1">
        <v>22000</v>
      </c>
      <c r="F105" s="7">
        <v>0</v>
      </c>
      <c r="I105" s="1">
        <f t="shared" si="6"/>
        <v>-22000</v>
      </c>
      <c r="M105" s="14"/>
      <c r="O105" s="1">
        <f t="shared" si="9"/>
        <v>0</v>
      </c>
      <c r="P105" s="1">
        <f t="shared" si="7"/>
        <v>0</v>
      </c>
      <c r="Q105" s="4">
        <f t="shared" si="8"/>
        <v>-22000</v>
      </c>
    </row>
    <row r="106" spans="2:17" ht="30" customHeight="1" x14ac:dyDescent="0.25">
      <c r="B106" s="5">
        <v>44323</v>
      </c>
      <c r="E106" s="1">
        <v>22000</v>
      </c>
      <c r="F106" s="7">
        <v>0</v>
      </c>
      <c r="I106" s="1">
        <f t="shared" si="6"/>
        <v>-22000</v>
      </c>
      <c r="M106" s="14"/>
      <c r="O106" s="1">
        <f t="shared" si="9"/>
        <v>0</v>
      </c>
      <c r="P106" s="1">
        <f t="shared" si="7"/>
        <v>0</v>
      </c>
      <c r="Q106" s="4">
        <f t="shared" si="8"/>
        <v>-22000</v>
      </c>
    </row>
    <row r="107" spans="2:17" ht="30" customHeight="1" x14ac:dyDescent="0.25">
      <c r="B107" s="5">
        <v>44324</v>
      </c>
      <c r="E107" s="1">
        <v>22000</v>
      </c>
      <c r="F107" s="7">
        <v>0</v>
      </c>
      <c r="I107" s="1">
        <f t="shared" si="6"/>
        <v>-22000</v>
      </c>
      <c r="M107" s="14"/>
      <c r="O107" s="1">
        <f t="shared" si="9"/>
        <v>0</v>
      </c>
      <c r="P107" s="1">
        <f t="shared" si="7"/>
        <v>0</v>
      </c>
      <c r="Q107" s="4">
        <f t="shared" si="8"/>
        <v>-22000</v>
      </c>
    </row>
    <row r="108" spans="2:17" ht="30" customHeight="1" x14ac:dyDescent="0.25">
      <c r="B108" s="5">
        <v>44325</v>
      </c>
      <c r="E108" s="1">
        <v>22000</v>
      </c>
      <c r="F108" s="7">
        <v>0</v>
      </c>
      <c r="I108" s="1">
        <f t="shared" si="6"/>
        <v>-22000</v>
      </c>
      <c r="M108" s="14"/>
      <c r="O108" s="1">
        <f t="shared" si="9"/>
        <v>0</v>
      </c>
      <c r="P108" s="1">
        <f t="shared" si="7"/>
        <v>0</v>
      </c>
      <c r="Q108" s="4">
        <f t="shared" si="8"/>
        <v>-22000</v>
      </c>
    </row>
    <row r="109" spans="2:17" ht="30" customHeight="1" x14ac:dyDescent="0.25">
      <c r="B109" s="5">
        <v>44326</v>
      </c>
      <c r="E109" s="1">
        <v>22000</v>
      </c>
      <c r="F109" s="7">
        <v>0</v>
      </c>
      <c r="I109" s="1">
        <f t="shared" si="6"/>
        <v>-22000</v>
      </c>
      <c r="M109" s="14"/>
      <c r="O109" s="1">
        <f t="shared" si="9"/>
        <v>0</v>
      </c>
      <c r="P109" s="1">
        <f t="shared" si="7"/>
        <v>0</v>
      </c>
      <c r="Q109" s="4">
        <f t="shared" si="8"/>
        <v>-22000</v>
      </c>
    </row>
    <row r="110" spans="2:17" ht="30" customHeight="1" x14ac:dyDescent="0.25">
      <c r="B110" s="5">
        <v>44327</v>
      </c>
      <c r="E110" s="1">
        <v>22000</v>
      </c>
      <c r="F110" s="7">
        <v>0</v>
      </c>
      <c r="I110" s="1">
        <f t="shared" si="6"/>
        <v>-22000</v>
      </c>
      <c r="M110" s="14"/>
      <c r="O110" s="1">
        <f t="shared" si="9"/>
        <v>0</v>
      </c>
      <c r="P110" s="1">
        <f t="shared" si="7"/>
        <v>0</v>
      </c>
      <c r="Q110" s="4">
        <f t="shared" si="8"/>
        <v>-22000</v>
      </c>
    </row>
    <row r="111" spans="2:17" ht="30" customHeight="1" x14ac:dyDescent="0.25">
      <c r="B111" s="5">
        <v>44328</v>
      </c>
      <c r="E111" s="1">
        <v>22000</v>
      </c>
      <c r="F111" s="7">
        <v>0</v>
      </c>
      <c r="I111" s="1">
        <f t="shared" si="6"/>
        <v>-22000</v>
      </c>
      <c r="M111" s="14"/>
      <c r="O111" s="1">
        <f t="shared" si="9"/>
        <v>0</v>
      </c>
      <c r="P111" s="1">
        <f t="shared" si="7"/>
        <v>0</v>
      </c>
      <c r="Q111" s="4">
        <f t="shared" si="8"/>
        <v>-22000</v>
      </c>
    </row>
    <row r="112" spans="2:17" ht="30" customHeight="1" x14ac:dyDescent="0.25">
      <c r="B112" s="5">
        <v>44329</v>
      </c>
      <c r="E112" s="1">
        <v>22000</v>
      </c>
      <c r="F112" s="7">
        <v>0</v>
      </c>
      <c r="I112" s="1">
        <f t="shared" si="6"/>
        <v>-22000</v>
      </c>
      <c r="M112" s="14"/>
      <c r="O112" s="1">
        <f t="shared" si="9"/>
        <v>0</v>
      </c>
      <c r="P112" s="1">
        <f t="shared" si="7"/>
        <v>0</v>
      </c>
      <c r="Q112" s="4">
        <f t="shared" si="8"/>
        <v>-22000</v>
      </c>
    </row>
    <row r="113" spans="2:17" ht="30" customHeight="1" x14ac:dyDescent="0.25">
      <c r="B113" s="5">
        <v>44330</v>
      </c>
      <c r="E113" s="1">
        <v>22000</v>
      </c>
      <c r="F113" s="7">
        <v>0</v>
      </c>
      <c r="I113" s="1">
        <f t="shared" si="6"/>
        <v>-22000</v>
      </c>
      <c r="M113" s="14"/>
      <c r="O113" s="1">
        <f t="shared" si="9"/>
        <v>0</v>
      </c>
      <c r="P113" s="1">
        <f t="shared" si="7"/>
        <v>0</v>
      </c>
      <c r="Q113" s="4">
        <f t="shared" si="8"/>
        <v>-22000</v>
      </c>
    </row>
    <row r="114" spans="2:17" ht="30" customHeight="1" x14ac:dyDescent="0.25">
      <c r="B114" s="5">
        <v>44331</v>
      </c>
      <c r="E114" s="1">
        <v>22000</v>
      </c>
      <c r="F114" s="7">
        <v>0</v>
      </c>
      <c r="I114" s="1">
        <f t="shared" si="6"/>
        <v>-22000</v>
      </c>
      <c r="M114" s="14"/>
      <c r="O114" s="1">
        <f t="shared" si="9"/>
        <v>0</v>
      </c>
      <c r="P114" s="1">
        <f t="shared" si="7"/>
        <v>0</v>
      </c>
      <c r="Q114" s="4">
        <f t="shared" si="8"/>
        <v>-22000</v>
      </c>
    </row>
    <row r="115" spans="2:17" ht="30" customHeight="1" x14ac:dyDescent="0.25">
      <c r="B115" s="5">
        <v>44332</v>
      </c>
      <c r="E115" s="1">
        <v>22000</v>
      </c>
      <c r="F115" s="7">
        <v>0</v>
      </c>
      <c r="I115" s="1">
        <f t="shared" si="6"/>
        <v>-22000</v>
      </c>
      <c r="M115" s="14"/>
      <c r="O115" s="1">
        <f t="shared" si="9"/>
        <v>0</v>
      </c>
      <c r="P115" s="1">
        <f t="shared" si="7"/>
        <v>0</v>
      </c>
      <c r="Q115" s="4">
        <f t="shared" si="8"/>
        <v>-22000</v>
      </c>
    </row>
    <row r="116" spans="2:17" ht="30" customHeight="1" x14ac:dyDescent="0.25">
      <c r="B116" s="5">
        <v>44333</v>
      </c>
      <c r="E116" s="1">
        <v>22000</v>
      </c>
      <c r="F116" s="7">
        <v>0</v>
      </c>
      <c r="I116" s="1">
        <f t="shared" si="6"/>
        <v>-22000</v>
      </c>
      <c r="M116" s="14"/>
      <c r="O116" s="1">
        <f t="shared" si="9"/>
        <v>0</v>
      </c>
      <c r="P116" s="1">
        <f t="shared" si="7"/>
        <v>0</v>
      </c>
      <c r="Q116" s="4">
        <f t="shared" si="8"/>
        <v>-22000</v>
      </c>
    </row>
    <row r="117" spans="2:17" ht="30" customHeight="1" x14ac:dyDescent="0.25">
      <c r="B117" s="5">
        <v>44334</v>
      </c>
      <c r="E117" s="1">
        <v>22000</v>
      </c>
      <c r="F117" s="7">
        <v>0</v>
      </c>
      <c r="I117" s="1">
        <f t="shared" si="6"/>
        <v>-22000</v>
      </c>
      <c r="M117" s="14"/>
      <c r="O117" s="1">
        <f t="shared" si="9"/>
        <v>0</v>
      </c>
      <c r="P117" s="1">
        <f t="shared" si="7"/>
        <v>0</v>
      </c>
      <c r="Q117" s="4">
        <f t="shared" si="8"/>
        <v>-22000</v>
      </c>
    </row>
    <row r="118" spans="2:17" ht="30" customHeight="1" x14ac:dyDescent="0.25">
      <c r="B118" s="5">
        <v>44335</v>
      </c>
      <c r="E118" s="1">
        <v>22000</v>
      </c>
      <c r="F118" s="7">
        <v>0</v>
      </c>
      <c r="I118" s="1">
        <f t="shared" si="6"/>
        <v>-22000</v>
      </c>
      <c r="M118" s="14"/>
      <c r="O118" s="1">
        <f t="shared" si="9"/>
        <v>0</v>
      </c>
      <c r="P118" s="1">
        <f t="shared" si="7"/>
        <v>0</v>
      </c>
      <c r="Q118" s="4">
        <f t="shared" si="8"/>
        <v>-22000</v>
      </c>
    </row>
    <row r="119" spans="2:17" ht="30" customHeight="1" x14ac:dyDescent="0.25">
      <c r="B119" s="5">
        <v>44336</v>
      </c>
      <c r="E119" s="1">
        <v>22000</v>
      </c>
      <c r="F119" s="7">
        <v>0</v>
      </c>
      <c r="I119" s="1">
        <f t="shared" si="6"/>
        <v>-22000</v>
      </c>
      <c r="M119" s="14"/>
      <c r="O119" s="1">
        <f t="shared" si="9"/>
        <v>0</v>
      </c>
      <c r="P119" s="1">
        <f t="shared" si="7"/>
        <v>0</v>
      </c>
      <c r="Q119" s="4">
        <f t="shared" si="8"/>
        <v>-22000</v>
      </c>
    </row>
    <row r="120" spans="2:17" ht="30" customHeight="1" x14ac:dyDescent="0.25">
      <c r="B120" s="5">
        <v>44337</v>
      </c>
      <c r="E120" s="1">
        <v>22000</v>
      </c>
      <c r="F120" s="7">
        <v>0</v>
      </c>
      <c r="I120" s="1">
        <f t="shared" si="6"/>
        <v>-22000</v>
      </c>
      <c r="M120" s="15"/>
      <c r="O120" s="1">
        <f t="shared" si="9"/>
        <v>0</v>
      </c>
      <c r="P120" s="1">
        <f t="shared" si="7"/>
        <v>0</v>
      </c>
      <c r="Q120" s="4">
        <f t="shared" si="8"/>
        <v>-22000</v>
      </c>
    </row>
    <row r="121" spans="2:17" ht="30" customHeight="1" x14ac:dyDescent="0.25">
      <c r="B121" s="5">
        <v>44338</v>
      </c>
      <c r="E121" s="1">
        <v>22000</v>
      </c>
      <c r="F121" s="7">
        <v>0</v>
      </c>
      <c r="I121" s="1">
        <f t="shared" si="6"/>
        <v>-22000</v>
      </c>
      <c r="M121" s="15"/>
      <c r="O121" s="1">
        <f t="shared" si="9"/>
        <v>0</v>
      </c>
      <c r="P121" s="1">
        <f t="shared" si="7"/>
        <v>0</v>
      </c>
      <c r="Q121" s="4">
        <f t="shared" si="8"/>
        <v>-22000</v>
      </c>
    </row>
    <row r="122" spans="2:17" ht="30" customHeight="1" x14ac:dyDescent="0.25">
      <c r="B122" s="5">
        <v>44339</v>
      </c>
      <c r="E122" s="1">
        <v>22000</v>
      </c>
      <c r="F122" s="7">
        <v>0</v>
      </c>
      <c r="I122" s="1">
        <f t="shared" si="6"/>
        <v>-22000</v>
      </c>
      <c r="M122" s="15"/>
      <c r="O122" s="1">
        <f t="shared" si="9"/>
        <v>0</v>
      </c>
      <c r="P122" s="1">
        <f t="shared" si="7"/>
        <v>0</v>
      </c>
      <c r="Q122" s="4">
        <f t="shared" si="8"/>
        <v>-22000</v>
      </c>
    </row>
    <row r="123" spans="2:17" ht="30" customHeight="1" x14ac:dyDescent="0.25">
      <c r="B123" s="5">
        <v>44340</v>
      </c>
      <c r="E123" s="1">
        <v>22000</v>
      </c>
      <c r="F123" s="7">
        <v>0</v>
      </c>
      <c r="I123" s="1">
        <f t="shared" si="6"/>
        <v>-22000</v>
      </c>
      <c r="M123" s="15"/>
      <c r="O123" s="1">
        <f t="shared" si="9"/>
        <v>0</v>
      </c>
      <c r="P123" s="1">
        <f t="shared" si="7"/>
        <v>0</v>
      </c>
      <c r="Q123" s="4">
        <f t="shared" si="8"/>
        <v>-22000</v>
      </c>
    </row>
    <row r="124" spans="2:17" ht="30" customHeight="1" x14ac:dyDescent="0.25">
      <c r="B124" s="5">
        <v>44341</v>
      </c>
      <c r="E124" s="1">
        <v>22000</v>
      </c>
      <c r="F124" s="7">
        <v>0</v>
      </c>
      <c r="I124" s="1">
        <f t="shared" si="6"/>
        <v>-22000</v>
      </c>
      <c r="M124" s="15"/>
      <c r="O124" s="1">
        <f t="shared" si="9"/>
        <v>0</v>
      </c>
      <c r="P124" s="1">
        <f t="shared" si="7"/>
        <v>0</v>
      </c>
      <c r="Q124" s="4">
        <f t="shared" si="8"/>
        <v>-22000</v>
      </c>
    </row>
    <row r="125" spans="2:17" ht="30" customHeight="1" x14ac:dyDescent="0.25">
      <c r="B125" s="5">
        <v>44342</v>
      </c>
      <c r="E125" s="1">
        <v>22000</v>
      </c>
      <c r="F125" s="7">
        <v>0</v>
      </c>
      <c r="I125" s="1">
        <f t="shared" si="6"/>
        <v>-22000</v>
      </c>
      <c r="M125" s="15"/>
      <c r="O125" s="1">
        <f t="shared" si="9"/>
        <v>0</v>
      </c>
      <c r="P125" s="1">
        <f t="shared" si="7"/>
        <v>0</v>
      </c>
      <c r="Q125" s="4">
        <f t="shared" si="8"/>
        <v>-22000</v>
      </c>
    </row>
    <row r="126" spans="2:17" ht="30" customHeight="1" x14ac:dyDescent="0.25">
      <c r="B126" s="5">
        <v>44343</v>
      </c>
      <c r="E126" s="1">
        <v>22000</v>
      </c>
      <c r="F126" s="7">
        <v>0</v>
      </c>
      <c r="I126" s="1">
        <f t="shared" si="6"/>
        <v>-22000</v>
      </c>
      <c r="M126" s="15"/>
      <c r="O126" s="1">
        <f t="shared" si="9"/>
        <v>0</v>
      </c>
      <c r="P126" s="1">
        <f t="shared" si="7"/>
        <v>0</v>
      </c>
      <c r="Q126" s="4">
        <f t="shared" si="8"/>
        <v>-22000</v>
      </c>
    </row>
    <row r="127" spans="2:17" ht="30" customHeight="1" x14ac:dyDescent="0.25">
      <c r="B127" s="5">
        <v>44344</v>
      </c>
      <c r="E127" s="1">
        <v>22000</v>
      </c>
      <c r="F127" s="7">
        <v>0</v>
      </c>
      <c r="I127" s="1">
        <f t="shared" si="6"/>
        <v>-22000</v>
      </c>
      <c r="M127" s="15"/>
      <c r="O127" s="1">
        <f t="shared" si="9"/>
        <v>0</v>
      </c>
      <c r="P127" s="1">
        <f t="shared" si="7"/>
        <v>0</v>
      </c>
      <c r="Q127" s="4">
        <f t="shared" si="8"/>
        <v>-22000</v>
      </c>
    </row>
    <row r="128" spans="2:17" ht="30" customHeight="1" x14ac:dyDescent="0.25">
      <c r="B128" s="5">
        <v>44345</v>
      </c>
      <c r="E128" s="1">
        <v>22000</v>
      </c>
      <c r="F128" s="7">
        <v>0</v>
      </c>
      <c r="I128" s="1">
        <f t="shared" si="6"/>
        <v>-22000</v>
      </c>
      <c r="M128" s="15"/>
      <c r="O128" s="1">
        <f t="shared" si="9"/>
        <v>0</v>
      </c>
      <c r="P128" s="1">
        <f t="shared" si="7"/>
        <v>0</v>
      </c>
      <c r="Q128" s="4">
        <f t="shared" si="8"/>
        <v>-22000</v>
      </c>
    </row>
    <row r="129" spans="2:17" ht="30" customHeight="1" x14ac:dyDescent="0.25">
      <c r="B129" s="5">
        <v>44346</v>
      </c>
      <c r="E129" s="1">
        <v>22000</v>
      </c>
      <c r="F129" s="7">
        <v>0</v>
      </c>
      <c r="I129" s="1">
        <f t="shared" si="6"/>
        <v>-22000</v>
      </c>
      <c r="M129" s="15"/>
      <c r="O129" s="1">
        <f t="shared" si="9"/>
        <v>0</v>
      </c>
      <c r="P129" s="1">
        <f t="shared" si="7"/>
        <v>0</v>
      </c>
      <c r="Q129" s="4">
        <f t="shared" si="8"/>
        <v>-22000</v>
      </c>
    </row>
    <row r="130" spans="2:17" ht="30" customHeight="1" x14ac:dyDescent="0.25">
      <c r="B130" s="5">
        <v>44347</v>
      </c>
      <c r="E130" s="1">
        <v>22000</v>
      </c>
      <c r="F130" s="7">
        <v>0</v>
      </c>
      <c r="I130" s="1">
        <f t="shared" si="6"/>
        <v>-22000</v>
      </c>
      <c r="M130" s="15"/>
      <c r="O130" s="1">
        <f t="shared" si="9"/>
        <v>0</v>
      </c>
      <c r="P130" s="1">
        <f t="shared" si="7"/>
        <v>0</v>
      </c>
      <c r="Q130" s="4">
        <f t="shared" si="8"/>
        <v>-22000</v>
      </c>
    </row>
    <row r="131" spans="2:17" ht="30" customHeight="1" x14ac:dyDescent="0.25">
      <c r="B131" s="5">
        <v>44348</v>
      </c>
      <c r="E131" s="1">
        <v>22000</v>
      </c>
      <c r="F131" s="7">
        <v>0</v>
      </c>
      <c r="I131" s="1">
        <f t="shared" si="6"/>
        <v>-22000</v>
      </c>
      <c r="M131" s="15"/>
      <c r="O131" s="1">
        <f t="shared" si="9"/>
        <v>0</v>
      </c>
      <c r="P131" s="1">
        <f t="shared" si="7"/>
        <v>0</v>
      </c>
      <c r="Q131" s="4">
        <f t="shared" si="8"/>
        <v>-22000</v>
      </c>
    </row>
    <row r="132" spans="2:17" ht="30" customHeight="1" x14ac:dyDescent="0.25">
      <c r="B132" s="5">
        <v>44349</v>
      </c>
      <c r="E132" s="1">
        <v>22000</v>
      </c>
      <c r="F132" s="7">
        <v>0</v>
      </c>
      <c r="I132" s="1">
        <f t="shared" si="6"/>
        <v>-22000</v>
      </c>
      <c r="M132" s="15"/>
      <c r="O132" s="1">
        <f t="shared" ref="O132:O135" si="10">(K132+L132)-(N132+M132)</f>
        <v>0</v>
      </c>
      <c r="P132" s="1">
        <f t="shared" si="7"/>
        <v>0</v>
      </c>
      <c r="Q132" s="4">
        <f t="shared" si="8"/>
        <v>-22000</v>
      </c>
    </row>
    <row r="133" spans="2:17" ht="30" customHeight="1" x14ac:dyDescent="0.25">
      <c r="B133" s="5">
        <v>44350</v>
      </c>
      <c r="E133" s="1">
        <v>22000</v>
      </c>
      <c r="F133" s="7">
        <v>0</v>
      </c>
      <c r="I133" s="1">
        <f t="shared" ref="I133:I135" si="11">H133-(E133+F133+G133)</f>
        <v>-22000</v>
      </c>
      <c r="M133" s="15"/>
      <c r="O133" s="1">
        <f t="shared" si="10"/>
        <v>0</v>
      </c>
      <c r="P133" s="1">
        <f t="shared" si="7"/>
        <v>0</v>
      </c>
      <c r="Q133" s="4">
        <f t="shared" si="8"/>
        <v>-22000</v>
      </c>
    </row>
    <row r="134" spans="2:17" ht="30" customHeight="1" x14ac:dyDescent="0.25">
      <c r="B134" s="5">
        <v>44351</v>
      </c>
      <c r="E134" s="1">
        <v>22000</v>
      </c>
      <c r="F134" s="7">
        <v>0</v>
      </c>
      <c r="I134" s="1">
        <f t="shared" si="11"/>
        <v>-22000</v>
      </c>
      <c r="M134" s="15"/>
      <c r="O134" s="1">
        <f t="shared" si="10"/>
        <v>0</v>
      </c>
      <c r="P134" s="1">
        <f t="shared" ref="P134:P135" si="12">C134+D134+H134+J134+O134</f>
        <v>0</v>
      </c>
      <c r="Q134" s="4">
        <f t="shared" ref="Q134:Q135" si="13">I134+C134+D134+J134+O134</f>
        <v>-22000</v>
      </c>
    </row>
    <row r="135" spans="2:17" ht="30" customHeight="1" x14ac:dyDescent="0.25">
      <c r="B135" s="5">
        <v>44352</v>
      </c>
      <c r="E135" s="1">
        <v>22000</v>
      </c>
      <c r="F135" s="7">
        <v>0</v>
      </c>
      <c r="I135" s="1">
        <f t="shared" si="11"/>
        <v>-22000</v>
      </c>
      <c r="M135" s="15"/>
      <c r="O135" s="1">
        <f t="shared" si="10"/>
        <v>0</v>
      </c>
      <c r="P135" s="1">
        <f t="shared" si="12"/>
        <v>0</v>
      </c>
      <c r="Q135" s="4">
        <f t="shared" si="13"/>
        <v>-22000</v>
      </c>
    </row>
    <row r="136" spans="2:17" ht="30" customHeight="1" x14ac:dyDescent="0.25">
      <c r="E136" s="1"/>
      <c r="M136" s="15"/>
    </row>
    <row r="137" spans="2:17" ht="30" customHeight="1" x14ac:dyDescent="0.25">
      <c r="E137" s="1"/>
      <c r="M137" s="15"/>
    </row>
    <row r="138" spans="2:17" ht="30" customHeight="1" x14ac:dyDescent="0.25">
      <c r="E138" s="1"/>
      <c r="M138" s="15"/>
    </row>
    <row r="139" spans="2:17" ht="30" customHeight="1" x14ac:dyDescent="0.25">
      <c r="E139" s="1"/>
      <c r="M139" s="15"/>
    </row>
    <row r="140" spans="2:17" ht="30" customHeight="1" x14ac:dyDescent="0.25">
      <c r="E140" s="1"/>
      <c r="M140" s="15"/>
    </row>
    <row r="141" spans="2:17" ht="30" customHeight="1" x14ac:dyDescent="0.25">
      <c r="E141" s="1"/>
      <c r="M141" s="15"/>
    </row>
    <row r="142" spans="2:17" ht="30" customHeight="1" x14ac:dyDescent="0.25">
      <c r="E142" s="1"/>
      <c r="M142" s="15"/>
    </row>
    <row r="143" spans="2:17" ht="30" customHeight="1" x14ac:dyDescent="0.25">
      <c r="E143" s="1"/>
      <c r="M143" s="15"/>
    </row>
    <row r="144" spans="2:17" ht="30" customHeight="1" x14ac:dyDescent="0.25">
      <c r="E144" s="1"/>
      <c r="M144" s="15"/>
    </row>
    <row r="145" spans="5:13" ht="30" customHeight="1" x14ac:dyDescent="0.25">
      <c r="E145" s="1"/>
      <c r="M145" s="15"/>
    </row>
    <row r="146" spans="5:13" ht="30" customHeight="1" x14ac:dyDescent="0.25">
      <c r="E146" s="1"/>
      <c r="M146" s="15"/>
    </row>
    <row r="147" spans="5:13" ht="30" customHeight="1" x14ac:dyDescent="0.25">
      <c r="E147" s="1"/>
      <c r="M147" s="15"/>
    </row>
    <row r="148" spans="5:13" ht="30" customHeight="1" x14ac:dyDescent="0.25">
      <c r="E148" s="1"/>
      <c r="M148" s="15"/>
    </row>
    <row r="149" spans="5:13" ht="30" customHeight="1" x14ac:dyDescent="0.25">
      <c r="E149" s="1"/>
      <c r="M149" s="15"/>
    </row>
    <row r="150" spans="5:13" ht="30" customHeight="1" x14ac:dyDescent="0.25">
      <c r="E150" s="1"/>
      <c r="M150" s="15"/>
    </row>
    <row r="151" spans="5:13" ht="30" customHeight="1" x14ac:dyDescent="0.25">
      <c r="E151" s="1"/>
      <c r="M151" s="15"/>
    </row>
    <row r="152" spans="5:13" ht="30" customHeight="1" x14ac:dyDescent="0.25">
      <c r="E152" s="1"/>
      <c r="M152" s="15"/>
    </row>
    <row r="153" spans="5:13" ht="30" customHeight="1" x14ac:dyDescent="0.25">
      <c r="E153" s="1"/>
      <c r="M153" s="15"/>
    </row>
    <row r="154" spans="5:13" ht="30" customHeight="1" x14ac:dyDescent="0.25">
      <c r="E154" s="1"/>
      <c r="M154" s="15"/>
    </row>
    <row r="155" spans="5:13" ht="30" customHeight="1" x14ac:dyDescent="0.25">
      <c r="E155" s="1"/>
      <c r="M155" s="15"/>
    </row>
    <row r="156" spans="5:13" ht="30" customHeight="1" x14ac:dyDescent="0.25">
      <c r="E156" s="1"/>
      <c r="M156" s="15"/>
    </row>
    <row r="157" spans="5:13" ht="30" customHeight="1" x14ac:dyDescent="0.25">
      <c r="E157" s="1"/>
      <c r="M157" s="15"/>
    </row>
    <row r="158" spans="5:13" ht="30" customHeight="1" x14ac:dyDescent="0.25">
      <c r="E158" s="1"/>
      <c r="M158" s="15"/>
    </row>
    <row r="159" spans="5:13" ht="30" customHeight="1" x14ac:dyDescent="0.25">
      <c r="E159" s="1"/>
      <c r="M159" s="15"/>
    </row>
    <row r="160" spans="5:13" ht="30" customHeight="1" x14ac:dyDescent="0.25">
      <c r="E160" s="1"/>
      <c r="M160" s="15"/>
    </row>
    <row r="161" spans="5:13" ht="30" customHeight="1" x14ac:dyDescent="0.25">
      <c r="E161" s="1"/>
      <c r="M161" s="15"/>
    </row>
    <row r="162" spans="5:13" ht="30" customHeight="1" x14ac:dyDescent="0.25">
      <c r="E162" s="1"/>
      <c r="M162" s="15"/>
    </row>
    <row r="163" spans="5:13" ht="30" customHeight="1" x14ac:dyDescent="0.25">
      <c r="E163" s="1"/>
      <c r="M163" s="15"/>
    </row>
    <row r="164" spans="5:13" ht="30" customHeight="1" x14ac:dyDescent="0.25">
      <c r="E164" s="1"/>
      <c r="M164" s="15"/>
    </row>
    <row r="165" spans="5:13" ht="30" customHeight="1" x14ac:dyDescent="0.25">
      <c r="E165" s="1"/>
      <c r="M165" s="15"/>
    </row>
    <row r="166" spans="5:13" ht="30" customHeight="1" x14ac:dyDescent="0.25">
      <c r="E166" s="1"/>
      <c r="M166" s="15"/>
    </row>
    <row r="167" spans="5:13" ht="30" customHeight="1" x14ac:dyDescent="0.25">
      <c r="E167" s="1"/>
      <c r="M167" s="15"/>
    </row>
    <row r="168" spans="5:13" ht="30" customHeight="1" x14ac:dyDescent="0.25">
      <c r="E168" s="1"/>
      <c r="M168" s="15"/>
    </row>
    <row r="169" spans="5:13" ht="30" customHeight="1" x14ac:dyDescent="0.25">
      <c r="E169" s="1"/>
      <c r="M169" s="15"/>
    </row>
    <row r="170" spans="5:13" ht="30" customHeight="1" x14ac:dyDescent="0.25">
      <c r="E170" s="1"/>
      <c r="M170" s="15"/>
    </row>
    <row r="171" spans="5:13" ht="30" customHeight="1" x14ac:dyDescent="0.25">
      <c r="E171" s="1"/>
      <c r="M171" s="15"/>
    </row>
    <row r="172" spans="5:13" ht="30" customHeight="1" x14ac:dyDescent="0.25">
      <c r="E172" s="1"/>
      <c r="M172" s="15"/>
    </row>
    <row r="173" spans="5:13" ht="30" customHeight="1" x14ac:dyDescent="0.25">
      <c r="E173" s="1"/>
      <c r="M173" s="15"/>
    </row>
  </sheetData>
  <mergeCells count="7">
    <mergeCell ref="Q2:Q3"/>
    <mergeCell ref="C2:D2"/>
    <mergeCell ref="B2:B3"/>
    <mergeCell ref="J2:J3"/>
    <mergeCell ref="E2:I2"/>
    <mergeCell ref="K2:O2"/>
    <mergeCell ref="P2:P3"/>
  </mergeCells>
  <phoneticPr fontId="3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elgamal</cp:lastModifiedBy>
  <cp:revision/>
  <dcterms:created xsi:type="dcterms:W3CDTF">2021-10-23T14:46:07Z</dcterms:created>
  <dcterms:modified xsi:type="dcterms:W3CDTF">2022-02-22T13:22:44Z</dcterms:modified>
  <cp:category/>
  <cp:contentStatus/>
</cp:coreProperties>
</file>