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preadsheet XAPI" r:id="rId3" sheetId="1"/>
  </sheets>
  <definedNames>
    <definedName name="_xlnm.Print_Titles" localSheetId="0">'Test Spreadsheet XAPI'!$1:$1</definedName>
  </definedNames>
</workbook>
</file>

<file path=xl/sharedStrings.xml><?xml version="1.0" encoding="utf-8"?>
<sst xmlns="http://schemas.openxmlformats.org/spreadsheetml/2006/main" count="1068" uniqueCount="449">
  <si>
    <t>Report Group</t>
  </si>
  <si>
    <t>String</t>
  </si>
  <si>
    <t>Numeric String</t>
  </si>
  <si>
    <t>Money</t>
  </si>
  <si>
    <t>Decimal</t>
  </si>
  <si>
    <t>Integer</t>
  </si>
  <si>
    <t>Small Integer</t>
  </si>
  <si>
    <t>Date</t>
  </si>
  <si>
    <t>Datetime</t>
  </si>
  <si>
    <t>Char</t>
  </si>
  <si>
    <t>Varchar</t>
  </si>
  <si>
    <t>Float</t>
  </si>
  <si>
    <t>Small Float</t>
  </si>
  <si>
    <t>Boolean</t>
  </si>
  <si>
    <t>Group 1 - 20</t>
  </si>
  <si>
    <t/>
  </si>
  <si>
    <t>Group 1 - 10</t>
  </si>
  <si>
    <t>Group 1 - 5</t>
  </si>
  <si>
    <t>Row #1</t>
  </si>
  <si>
    <t>000000001</t>
  </si>
  <si>
    <t>1 x 1 y 1 z 1</t>
  </si>
  <si>
    <t>'!' '!' '!' '!'</t>
  </si>
  <si>
    <t>1</t>
  </si>
  <si>
    <t>Row #2</t>
  </si>
  <si>
    <t>000000002</t>
  </si>
  <si>
    <t>2 x 2 y 2 z 2</t>
  </si>
  <si>
    <t>'"' '"' '"' '"'</t>
  </si>
  <si>
    <t>0</t>
  </si>
  <si>
    <t>Row #3</t>
  </si>
  <si>
    <t>000000003</t>
  </si>
  <si>
    <t>3 x 3 y 3 z 3</t>
  </si>
  <si>
    <t>'#' '#' '#' '#'</t>
  </si>
  <si>
    <t>Row #4</t>
  </si>
  <si>
    <t>000000004</t>
  </si>
  <si>
    <t>4 x 4 y 4 z 4</t>
  </si>
  <si>
    <t>'$' '$' '$' '$'</t>
  </si>
  <si>
    <t>Row #5</t>
  </si>
  <si>
    <t>000000005</t>
  </si>
  <si>
    <t>5 x 5 y 5 z 5</t>
  </si>
  <si>
    <t>'%' '%' '%' '%'</t>
  </si>
  <si>
    <t>Group 6 - 10</t>
  </si>
  <si>
    <t>Row #6</t>
  </si>
  <si>
    <t>000000006</t>
  </si>
  <si>
    <t>6 x 6 y 6 z 6</t>
  </si>
  <si>
    <t>'&amp;' '&amp;' '&amp;' '&amp;'</t>
  </si>
  <si>
    <t>Row #7</t>
  </si>
  <si>
    <t>000000007</t>
  </si>
  <si>
    <t>7 x 7 y 7 z 7</t>
  </si>
  <si>
    <t>''' ''' ''' '''</t>
  </si>
  <si>
    <t>Row #8</t>
  </si>
  <si>
    <t>000000008</t>
  </si>
  <si>
    <t>8 x 8 y 8 z 8</t>
  </si>
  <si>
    <t>'(' '(' '(' '('</t>
  </si>
  <si>
    <t>Row #9</t>
  </si>
  <si>
    <t>000000009</t>
  </si>
  <si>
    <t>9 x 9 y 9 z 9</t>
  </si>
  <si>
    <t>')' ')' ')' ')'</t>
  </si>
  <si>
    <t>Row #10</t>
  </si>
  <si>
    <t>000000010</t>
  </si>
  <si>
    <t>10 x 10 y 10 z 10</t>
  </si>
  <si>
    <t>'*' '*' '*' '*'</t>
  </si>
  <si>
    <t>Group 11 - 20</t>
  </si>
  <si>
    <t>Group 11 - 15</t>
  </si>
  <si>
    <t>Row #11</t>
  </si>
  <si>
    <t>000000011</t>
  </si>
  <si>
    <t>11 x 11 y 11 z 11</t>
  </si>
  <si>
    <t>'+' '+' '+' '+'</t>
  </si>
  <si>
    <t>Row #12</t>
  </si>
  <si>
    <t>000000012</t>
  </si>
  <si>
    <t>12 x 12 y 12 z 12</t>
  </si>
  <si>
    <t>',' ',' ',' ','</t>
  </si>
  <si>
    <t>Row #13</t>
  </si>
  <si>
    <t>000000013</t>
  </si>
  <si>
    <t>13 x 13 y 13 z 13</t>
  </si>
  <si>
    <t>'-' '-' '-' '-'</t>
  </si>
  <si>
    <t>Row #14</t>
  </si>
  <si>
    <t>000000014</t>
  </si>
  <si>
    <t>14 x 14 y 14 z 14</t>
  </si>
  <si>
    <t>'.' '.' '.' '.'</t>
  </si>
  <si>
    <t>Row #15</t>
  </si>
  <si>
    <t>000000015</t>
  </si>
  <si>
    <t>15 x 15 y 15 z 15</t>
  </si>
  <si>
    <t>'/' '/' '/' '/'</t>
  </si>
  <si>
    <t>Group 16 - 20</t>
  </si>
  <si>
    <t>Row #16</t>
  </si>
  <si>
    <t>000000016</t>
  </si>
  <si>
    <t>16 x 16 y 16 z 16</t>
  </si>
  <si>
    <t>'0' '0' '0' '0'</t>
  </si>
  <si>
    <t>Row #17</t>
  </si>
  <si>
    <t>000000017</t>
  </si>
  <si>
    <t>17 x 17 y 17 z 17</t>
  </si>
  <si>
    <t>'1' '1' '1' '1'</t>
  </si>
  <si>
    <t>Row #18</t>
  </si>
  <si>
    <t>000000018</t>
  </si>
  <si>
    <t>18 x 18 y 18 z 18</t>
  </si>
  <si>
    <t>'2' '2' '2' '2'</t>
  </si>
  <si>
    <t>Row #19</t>
  </si>
  <si>
    <t>000000019</t>
  </si>
  <si>
    <t>19 x 19 y 19 z 19</t>
  </si>
  <si>
    <t>'3' '3' '3' '3'</t>
  </si>
  <si>
    <t>Row #20</t>
  </si>
  <si>
    <t>000000020</t>
  </si>
  <si>
    <t>20 x 20 y 20 z 20</t>
  </si>
  <si>
    <t>'4' '4' '4' '4'</t>
  </si>
  <si>
    <t>Group 21 - 40</t>
  </si>
  <si>
    <t>Group 21 - 30</t>
  </si>
  <si>
    <t>Group 21 - 25</t>
  </si>
  <si>
    <t>Row #21</t>
  </si>
  <si>
    <t>000000021</t>
  </si>
  <si>
    <t>21 x 21 y 21 z 21</t>
  </si>
  <si>
    <t>'5' '5' '5' '5'</t>
  </si>
  <si>
    <t>Row #22</t>
  </si>
  <si>
    <t>000000022</t>
  </si>
  <si>
    <t>22 x 22 y 22 z 22</t>
  </si>
  <si>
    <t>'6' '6' '6' '6'</t>
  </si>
  <si>
    <t>Row #23</t>
  </si>
  <si>
    <t>000000023</t>
  </si>
  <si>
    <t>23 x 23 y 23 z 23</t>
  </si>
  <si>
    <t>'7' '7' '7' '7'</t>
  </si>
  <si>
    <t>Row #24</t>
  </si>
  <si>
    <t>000000024</t>
  </si>
  <si>
    <t>24 x 24 y 24 z 24</t>
  </si>
  <si>
    <t>'8' '8' '8' '8'</t>
  </si>
  <si>
    <t>Row #25</t>
  </si>
  <si>
    <t>000000025</t>
  </si>
  <si>
    <t>25 x 25 y 25 z 25</t>
  </si>
  <si>
    <t>'9' '9' '9' '9'</t>
  </si>
  <si>
    <t>Group 26 - 30</t>
  </si>
  <si>
    <t>Row #26</t>
  </si>
  <si>
    <t>000000026</t>
  </si>
  <si>
    <t>26 x 26 y 26 z 26</t>
  </si>
  <si>
    <t>':' ':' ':' ':'</t>
  </si>
  <si>
    <t>Row #27</t>
  </si>
  <si>
    <t>000000027</t>
  </si>
  <si>
    <t>27 x 27 y 27 z 27</t>
  </si>
  <si>
    <t>';' ';' ';' ';'</t>
  </si>
  <si>
    <t>Row #28</t>
  </si>
  <si>
    <t>000000028</t>
  </si>
  <si>
    <t>28 x 28 y 28 z 28</t>
  </si>
  <si>
    <t>'&lt;' '&lt;' '&lt;' '&lt;'</t>
  </si>
  <si>
    <t>Row #29</t>
  </si>
  <si>
    <t>000000029</t>
  </si>
  <si>
    <t>29 x 29 y 29 z 29</t>
  </si>
  <si>
    <t>'=' '=' '=' '='</t>
  </si>
  <si>
    <t>Row #30</t>
  </si>
  <si>
    <t>000000030</t>
  </si>
  <si>
    <t>30 x 30 y 30 z 30</t>
  </si>
  <si>
    <t>'&gt;' '&gt;' '&gt;' '&gt;'</t>
  </si>
  <si>
    <t>Group 31 - 40</t>
  </si>
  <si>
    <t>Group 31 - 35</t>
  </si>
  <si>
    <t>Row #31</t>
  </si>
  <si>
    <t>000000031</t>
  </si>
  <si>
    <t>31 x 31 y 31 z 31</t>
  </si>
  <si>
    <t>'?' '?' '?' '?'</t>
  </si>
  <si>
    <t>Row #32</t>
  </si>
  <si>
    <t>000000032</t>
  </si>
  <si>
    <t>32 x 32 y 32 z 32</t>
  </si>
  <si>
    <t>'@' '@' '@' '@'</t>
  </si>
  <si>
    <t>Row #33</t>
  </si>
  <si>
    <t>000000033</t>
  </si>
  <si>
    <t>33 x 33 y 33 z 33</t>
  </si>
  <si>
    <t>'A' 'A' 'A' 'A'</t>
  </si>
  <si>
    <t>Row #34</t>
  </si>
  <si>
    <t>000000034</t>
  </si>
  <si>
    <t>34 x 34 y 34 z 34</t>
  </si>
  <si>
    <t>'B' 'B' 'B' 'B'</t>
  </si>
  <si>
    <t>Row #35</t>
  </si>
  <si>
    <t>000000035</t>
  </si>
  <si>
    <t>35 x 35 y 35 z 35</t>
  </si>
  <si>
    <t>'C' 'C' 'C' 'C'</t>
  </si>
  <si>
    <t>Group 36 - 40</t>
  </si>
  <si>
    <t>Row #36</t>
  </si>
  <si>
    <t>000000036</t>
  </si>
  <si>
    <t>36 x 36 y 36 z 36</t>
  </si>
  <si>
    <t>'D' 'D' 'D' 'D'</t>
  </si>
  <si>
    <t>Row #37</t>
  </si>
  <si>
    <t>000000037</t>
  </si>
  <si>
    <t>37 x 37 y 37 z 37</t>
  </si>
  <si>
    <t>'E' 'E' 'E' 'E'</t>
  </si>
  <si>
    <t>Row #38</t>
  </si>
  <si>
    <t>000000038</t>
  </si>
  <si>
    <t>38 x 38 y 38 z 38</t>
  </si>
  <si>
    <t>'F' 'F' 'F' 'F'</t>
  </si>
  <si>
    <t>Row #39</t>
  </si>
  <si>
    <t>000000039</t>
  </si>
  <si>
    <t>39 x 39 y 39 z 39</t>
  </si>
  <si>
    <t>'G' 'G' 'G' 'G'</t>
  </si>
  <si>
    <t>Row #40</t>
  </si>
  <si>
    <t>000000040</t>
  </si>
  <si>
    <t>40 x 40 y 40 z 40</t>
  </si>
  <si>
    <t>'H' 'H' 'H' 'H'</t>
  </si>
  <si>
    <t>Group 41 - 60</t>
  </si>
  <si>
    <t>Group 41 - 50</t>
  </si>
  <si>
    <t>Group 41 - 45</t>
  </si>
  <si>
    <t>Row #41</t>
  </si>
  <si>
    <t>000000041</t>
  </si>
  <si>
    <t>41 x 41 y 41 z 41</t>
  </si>
  <si>
    <t>'I' 'I' 'I' 'I'</t>
  </si>
  <si>
    <t>Row #42</t>
  </si>
  <si>
    <t>000000042</t>
  </si>
  <si>
    <t>42 x 42 y 42 z 42</t>
  </si>
  <si>
    <t>'J' 'J' 'J' 'J'</t>
  </si>
  <si>
    <t>Row #43</t>
  </si>
  <si>
    <t>000000043</t>
  </si>
  <si>
    <t>43 x 43 y 43 z 43</t>
  </si>
  <si>
    <t>'K' 'K' 'K' 'K'</t>
  </si>
  <si>
    <t>Row #44</t>
  </si>
  <si>
    <t>000000044</t>
  </si>
  <si>
    <t>44 x 44 y 44 z 44</t>
  </si>
  <si>
    <t>'L' 'L' 'L' 'L'</t>
  </si>
  <si>
    <t>Row #45</t>
  </si>
  <si>
    <t>000000045</t>
  </si>
  <si>
    <t>45 x 45 y 45 z 45</t>
  </si>
  <si>
    <t>'M' 'M' 'M' 'M'</t>
  </si>
  <si>
    <t>Group 46 - 50</t>
  </si>
  <si>
    <t>Row #46</t>
  </si>
  <si>
    <t>000000046</t>
  </si>
  <si>
    <t>46 x 46 y 46 z 46</t>
  </si>
  <si>
    <t>'N' 'N' 'N' 'N'</t>
  </si>
  <si>
    <t>Row #47</t>
  </si>
  <si>
    <t>000000047</t>
  </si>
  <si>
    <t>47 x 47 y 47 z 47</t>
  </si>
  <si>
    <t>'O' 'O' 'O' 'O'</t>
  </si>
  <si>
    <t>Row #48</t>
  </si>
  <si>
    <t>000000048</t>
  </si>
  <si>
    <t>48 x 48 y 48 z 48</t>
  </si>
  <si>
    <t>'P' 'P' 'P' 'P'</t>
  </si>
  <si>
    <t>Row #49</t>
  </si>
  <si>
    <t>000000049</t>
  </si>
  <si>
    <t>49 x 49 y 49 z 49</t>
  </si>
  <si>
    <t>'Q' 'Q' 'Q' 'Q'</t>
  </si>
  <si>
    <t>Row #50</t>
  </si>
  <si>
    <t>000000050</t>
  </si>
  <si>
    <t>50 x 50 y 50 z 50</t>
  </si>
  <si>
    <t>'R' 'R' 'R' 'R'</t>
  </si>
  <si>
    <t>Group 51 - 60</t>
  </si>
  <si>
    <t>Group 51 - 55</t>
  </si>
  <si>
    <t>Row #51</t>
  </si>
  <si>
    <t>000000051</t>
  </si>
  <si>
    <t>51 x 51 y 51 z 51</t>
  </si>
  <si>
    <t>'S' 'S' 'S' 'S'</t>
  </si>
  <si>
    <t>Row #52</t>
  </si>
  <si>
    <t>000000052</t>
  </si>
  <si>
    <t>52 x 52 y 52 z 52</t>
  </si>
  <si>
    <t>'T' 'T' 'T' 'T'</t>
  </si>
  <si>
    <t>Row #53</t>
  </si>
  <si>
    <t>000000053</t>
  </si>
  <si>
    <t>53 x 53 y 53 z 53</t>
  </si>
  <si>
    <t>'U' 'U' 'U' 'U'</t>
  </si>
  <si>
    <t>Row #54</t>
  </si>
  <si>
    <t>000000054</t>
  </si>
  <si>
    <t>54 x 54 y 54 z 54</t>
  </si>
  <si>
    <t>'V' 'V' 'V' 'V'</t>
  </si>
  <si>
    <t>Row #55</t>
  </si>
  <si>
    <t>000000055</t>
  </si>
  <si>
    <t>55 x 55 y 55 z 55</t>
  </si>
  <si>
    <t>'W' 'W' 'W' 'W'</t>
  </si>
  <si>
    <t>Group 56 - 60</t>
  </si>
  <si>
    <t>Row #56</t>
  </si>
  <si>
    <t>000000056</t>
  </si>
  <si>
    <t>56 x 56 y 56 z 56</t>
  </si>
  <si>
    <t>'X' 'X' 'X' 'X'</t>
  </si>
  <si>
    <t>Row #57</t>
  </si>
  <si>
    <t>000000057</t>
  </si>
  <si>
    <t>57 x 57 y 57 z 57</t>
  </si>
  <si>
    <t>'Y' 'Y' 'Y' 'Y'</t>
  </si>
  <si>
    <t>Row #58</t>
  </si>
  <si>
    <t>000000058</t>
  </si>
  <si>
    <t>58 x 58 y 58 z 58</t>
  </si>
  <si>
    <t>'Z' 'Z' 'Z' 'Z'</t>
  </si>
  <si>
    <t>Row #59</t>
  </si>
  <si>
    <t>000000059</t>
  </si>
  <si>
    <t>59 x 59 y 59 z 59</t>
  </si>
  <si>
    <t>'[' '[' '[' '['</t>
  </si>
  <si>
    <t>Row #60</t>
  </si>
  <si>
    <t>000000060</t>
  </si>
  <si>
    <t>60 x 60 y 60 z 60</t>
  </si>
  <si>
    <t>'\' '\' '\' '\'</t>
  </si>
  <si>
    <t>Group 61 - 80</t>
  </si>
  <si>
    <t>Group 61 - 70</t>
  </si>
  <si>
    <t>Group 61 - 65</t>
  </si>
  <si>
    <t>Row #61</t>
  </si>
  <si>
    <t>000000061</t>
  </si>
  <si>
    <t>61 x 61 y 61 z 61</t>
  </si>
  <si>
    <t>']' ']' ']' ']'</t>
  </si>
  <si>
    <t>Row #62</t>
  </si>
  <si>
    <t>000000062</t>
  </si>
  <si>
    <t>62 x 62 y 62 z 62</t>
  </si>
  <si>
    <t>'^' '^' '^' '^'</t>
  </si>
  <si>
    <t>Row #63</t>
  </si>
  <si>
    <t>000000063</t>
  </si>
  <si>
    <t>63 x 63 y 63 z 63</t>
  </si>
  <si>
    <t>'_' '_' '_' '_'</t>
  </si>
  <si>
    <t>Row #64</t>
  </si>
  <si>
    <t>000000064</t>
  </si>
  <si>
    <t>64 x 64 y 64 z 64</t>
  </si>
  <si>
    <t>'`' '`' '`' '`'</t>
  </si>
  <si>
    <t>Row #65</t>
  </si>
  <si>
    <t>000000065</t>
  </si>
  <si>
    <t>65 x 65 y 65 z 65</t>
  </si>
  <si>
    <t>'a' 'a' 'a' 'a'</t>
  </si>
  <si>
    <t>Group 66 - 70</t>
  </si>
  <si>
    <t>Row #66</t>
  </si>
  <si>
    <t>000000066</t>
  </si>
  <si>
    <t>66 x 66 y 66 z 66</t>
  </si>
  <si>
    <t>'b' 'b' 'b' 'b'</t>
  </si>
  <si>
    <t>Row #67</t>
  </si>
  <si>
    <t>000000067</t>
  </si>
  <si>
    <t>67 x 67 y 67 z 67</t>
  </si>
  <si>
    <t>'c' 'c' 'c' 'c'</t>
  </si>
  <si>
    <t>Row #68</t>
  </si>
  <si>
    <t>000000068</t>
  </si>
  <si>
    <t>68 x 68 y 68 z 68</t>
  </si>
  <si>
    <t>'d' 'd' 'd' 'd'</t>
  </si>
  <si>
    <t>Row #69</t>
  </si>
  <si>
    <t>000000069</t>
  </si>
  <si>
    <t>69 x 69 y 69 z 69</t>
  </si>
  <si>
    <t>'e' 'e' 'e' 'e'</t>
  </si>
  <si>
    <t>Row #70</t>
  </si>
  <si>
    <t>000000070</t>
  </si>
  <si>
    <t>70 x 70 y 70 z 70</t>
  </si>
  <si>
    <t>'f' 'f' 'f' 'f'</t>
  </si>
  <si>
    <t>Group 71 - 80</t>
  </si>
  <si>
    <t>Group 71 - 75</t>
  </si>
  <si>
    <t>Row #71</t>
  </si>
  <si>
    <t>000000071</t>
  </si>
  <si>
    <t>71 x 71 y 71 z 71</t>
  </si>
  <si>
    <t>'g' 'g' 'g' 'g'</t>
  </si>
  <si>
    <t>Row #72</t>
  </si>
  <si>
    <t>000000072</t>
  </si>
  <si>
    <t>72 x 72 y 72 z 72</t>
  </si>
  <si>
    <t>'h' 'h' 'h' 'h'</t>
  </si>
  <si>
    <t>Row #73</t>
  </si>
  <si>
    <t>000000073</t>
  </si>
  <si>
    <t>73 x 73 y 73 z 73</t>
  </si>
  <si>
    <t>'i' 'i' 'i' 'i'</t>
  </si>
  <si>
    <t>Row #74</t>
  </si>
  <si>
    <t>000000074</t>
  </si>
  <si>
    <t>74 x 74 y 74 z 74</t>
  </si>
  <si>
    <t>'j' 'j' 'j' 'j'</t>
  </si>
  <si>
    <t>Row #75</t>
  </si>
  <si>
    <t>000000075</t>
  </si>
  <si>
    <t>75 x 75 y 75 z 75</t>
  </si>
  <si>
    <t>'k' 'k' 'k' 'k'</t>
  </si>
  <si>
    <t>Group 76 - 80</t>
  </si>
  <si>
    <t>Row #76</t>
  </si>
  <si>
    <t>000000076</t>
  </si>
  <si>
    <t>76 x 76 y 76 z 76</t>
  </si>
  <si>
    <t>'l' 'l' 'l' 'l'</t>
  </si>
  <si>
    <t>Row #77</t>
  </si>
  <si>
    <t>000000077</t>
  </si>
  <si>
    <t>77 x 77 y 77 z 77</t>
  </si>
  <si>
    <t>'m' 'm' 'm' 'm'</t>
  </si>
  <si>
    <t>Row #78</t>
  </si>
  <si>
    <t>000000078</t>
  </si>
  <si>
    <t>78 x 78 y 78 z 78</t>
  </si>
  <si>
    <t>'n' 'n' 'n' 'n'</t>
  </si>
  <si>
    <t>Row #79</t>
  </si>
  <si>
    <t>000000079</t>
  </si>
  <si>
    <t>79 x 79 y 79 z 79</t>
  </si>
  <si>
    <t>'o' 'o' 'o' 'o'</t>
  </si>
  <si>
    <t>Row #80</t>
  </si>
  <si>
    <t>000000080</t>
  </si>
  <si>
    <t>80 x 80 y 80 z 80</t>
  </si>
  <si>
    <t>'p' 'p' 'p' 'p'</t>
  </si>
  <si>
    <t>Group 81 - 100</t>
  </si>
  <si>
    <t>Group 81 - 90</t>
  </si>
  <si>
    <t>Group 81 - 85</t>
  </si>
  <si>
    <t>Row #81</t>
  </si>
  <si>
    <t>000000081</t>
  </si>
  <si>
    <t>81 x 81 y 81 z 81</t>
  </si>
  <si>
    <t>'q' 'q' 'q' 'q'</t>
  </si>
  <si>
    <t>Row #82</t>
  </si>
  <si>
    <t>000000082</t>
  </si>
  <si>
    <t>82 x 82 y 82 z 82</t>
  </si>
  <si>
    <t>'r' 'r' 'r' 'r'</t>
  </si>
  <si>
    <t>Row #83</t>
  </si>
  <si>
    <t>000000083</t>
  </si>
  <si>
    <t>83 x 83 y 83 z 83</t>
  </si>
  <si>
    <t>'s' 's' 's' 's'</t>
  </si>
  <si>
    <t>Row #84</t>
  </si>
  <si>
    <t>000000084</t>
  </si>
  <si>
    <t>84 x 84 y 84 z 84</t>
  </si>
  <si>
    <t>'t' 't' 't' 't'</t>
  </si>
  <si>
    <t>Row #85</t>
  </si>
  <si>
    <t>000000085</t>
  </si>
  <si>
    <t>85 x 85 y 85 z 85</t>
  </si>
  <si>
    <t>'u' 'u' 'u' 'u'</t>
  </si>
  <si>
    <t>Group 86 - 90</t>
  </si>
  <si>
    <t>Row #86</t>
  </si>
  <si>
    <t>000000086</t>
  </si>
  <si>
    <t>86 x 86 y 86 z 86</t>
  </si>
  <si>
    <t>'v' 'v' 'v' 'v'</t>
  </si>
  <si>
    <t>Row #87</t>
  </si>
  <si>
    <t>000000087</t>
  </si>
  <si>
    <t>87 x 87 y 87 z 87</t>
  </si>
  <si>
    <t>'w' 'w' 'w' 'w'</t>
  </si>
  <si>
    <t>Row #88</t>
  </si>
  <si>
    <t>000000088</t>
  </si>
  <si>
    <t>88 x 88 y 88 z 88</t>
  </si>
  <si>
    <t>'x' 'x' 'x' 'x'</t>
  </si>
  <si>
    <t>Row #89</t>
  </si>
  <si>
    <t>000000089</t>
  </si>
  <si>
    <t>89 x 89 y 89 z 89</t>
  </si>
  <si>
    <t>'y' 'y' 'y' 'y'</t>
  </si>
  <si>
    <t>Row #90</t>
  </si>
  <si>
    <t>000000090</t>
  </si>
  <si>
    <t>90 x 90 y 90 z 90</t>
  </si>
  <si>
    <t>'z' 'z' 'z' 'z'</t>
  </si>
  <si>
    <t>Group 91 - 100</t>
  </si>
  <si>
    <t>Group 91 - 95</t>
  </si>
  <si>
    <t>Row #91</t>
  </si>
  <si>
    <t>000000091</t>
  </si>
  <si>
    <t>91 x 91 y 91 z 91</t>
  </si>
  <si>
    <t>'{' '{' '{' '{'</t>
  </si>
  <si>
    <t>Row #92</t>
  </si>
  <si>
    <t>000000092</t>
  </si>
  <si>
    <t>92 x 92 y 92 z 92</t>
  </si>
  <si>
    <t>'|' '|' '|' '|'</t>
  </si>
  <si>
    <t>Row #93</t>
  </si>
  <si>
    <t>000000093</t>
  </si>
  <si>
    <t>93 x 93 y 93 z 93</t>
  </si>
  <si>
    <t>'}' '}' '}' '}'</t>
  </si>
  <si>
    <t>Row #94</t>
  </si>
  <si>
    <t>000000094</t>
  </si>
  <si>
    <t>94 x 94 y 94 z 94</t>
  </si>
  <si>
    <t>'~' '~' '~' '~'</t>
  </si>
  <si>
    <t>Row #95</t>
  </si>
  <si>
    <t>000000095</t>
  </si>
  <si>
    <t>95 x 95 y 95 z 95</t>
  </si>
  <si>
    <t>'' '' '' ''</t>
  </si>
  <si>
    <t>Group 96 - 100</t>
  </si>
  <si>
    <t>Row #96</t>
  </si>
  <si>
    <t>000000096</t>
  </si>
  <si>
    <t>96 x 96 y 96 z 96</t>
  </si>
  <si>
    <t>'�' '�' '�' '�'</t>
  </si>
  <si>
    <t>Row #97</t>
  </si>
  <si>
    <t>000000097</t>
  </si>
  <si>
    <t>97 x 97 y 97 z 97</t>
  </si>
  <si>
    <t>Row #98</t>
  </si>
  <si>
    <t>000000098</t>
  </si>
  <si>
    <t>98 x 98 y 98 z 98</t>
  </si>
  <si>
    <t>Row #99</t>
  </si>
  <si>
    <t>000000099</t>
  </si>
  <si>
    <t>99 x 99 y 99 z 99</t>
  </si>
  <si>
    <t>Row #100</t>
  </si>
  <si>
    <t>000000100</t>
  </si>
  <si>
    <t>100 x 100 y 100 z 100</t>
  </si>
  <si>
    <t>Grand Totals</t>
  </si>
</sst>
</file>

<file path=xl/styles.xml><?xml version="1.0" encoding="utf-8"?>
<styleSheet xmlns="http://schemas.openxmlformats.org/spreadsheetml/2006/main">
  <numFmts count="2">
    <numFmt numFmtId="164" formatCode="#,##0.0000;[Red](#,##0.0000)"/>
    <numFmt numFmtId="165" formatCode="mm/dd/yyyy hh:mm:ss AM/PM"/>
  </numFmts>
  <fonts count="7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1"/>
      </patternFill>
    </fill>
    <fill>
      <patternFill patternType="solid">
        <fgColor indexed="41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3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top style="thin"/>
    </border>
    <border>
      <top style="thin">
        <color indexed="8"/>
      </top>
    </border>
    <border>
      <top style="thin">
        <color indexed="8"/>
      </top>
      <bottom style="thin"/>
    </border>
    <border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625">
    <xf numFmtId="0" fontId="0" fillId="0" borderId="0" xfId="0"/>
    <xf numFmtId="0" fontId="1" fillId="0" borderId="2" xfId="0" applyAlignment="true" applyFont="true" applyBorder="true">
      <alignment horizontal="center"/>
    </xf>
    <xf numFmtId="0" fontId="2" fillId="3" borderId="2" xfId="0" applyAlignment="true" applyFont="true" applyFill="true" applyBorder="true">
      <alignment horizontal="justify"/>
    </xf>
    <xf numFmtId="0" fontId="3" fillId="5" borderId="2" xfId="0" applyAlignment="true" applyFont="true" applyFill="true" applyBorder="true">
      <alignment horizontal="justify"/>
    </xf>
    <xf numFmtId="0" fontId="4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5" fillId="7" borderId="6" xfId="0" applyFont="true" applyFill="true" applyBorder="true"/>
    <xf numFmtId="0" fontId="5" fillId="7" borderId="6" xfId="0" applyFont="true" applyFill="true" applyBorder="true"/>
    <xf numFmtId="8" fontId="5" fillId="7" borderId="6" xfId="0" applyFont="true" applyFill="true" applyBorder="true" applyNumberFormat="true"/>
    <xf numFmtId="164" fontId="5" fillId="7" borderId="6" xfId="0" applyFont="true" applyFill="true" applyBorder="true" applyNumberFormat="true"/>
    <xf numFmtId="38" fontId="5" fillId="7" borderId="6" xfId="0" applyFont="true" applyFill="true" applyBorder="true" applyNumberFormat="true"/>
    <xf numFmtId="38" fontId="5" fillId="7" borderId="6" xfId="0" applyFont="true" applyFill="true" applyBorder="true" applyNumberFormat="true"/>
    <xf numFmtId="40" fontId="5" fillId="7" borderId="6" xfId="0" applyFont="true" applyFill="true" applyBorder="true" applyNumberFormat="true"/>
    <xf numFmtId="40" fontId="5" fillId="7" borderId="6" xfId="0" applyFont="true" applyFill="true" applyBorder="true" applyNumberFormat="true"/>
    <xf numFmtId="0" fontId="6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7" fillId="7" borderId="6" xfId="0" applyFont="true" applyFill="true" applyBorder="true"/>
    <xf numFmtId="0" fontId="7" fillId="7" borderId="6" xfId="0" applyFont="true" applyFill="true" applyBorder="true"/>
    <xf numFmtId="8" fontId="7" fillId="7" borderId="6" xfId="0" applyFont="true" applyFill="true" applyBorder="true" applyNumberFormat="true"/>
    <xf numFmtId="164" fontId="7" fillId="7" borderId="6" xfId="0" applyFont="true" applyFill="true" applyBorder="true" applyNumberFormat="true"/>
    <xf numFmtId="38" fontId="7" fillId="7" borderId="6" xfId="0" applyFont="true" applyFill="true" applyBorder="true" applyNumberFormat="true"/>
    <xf numFmtId="38" fontId="7" fillId="7" borderId="6" xfId="0" applyFont="true" applyFill="true" applyBorder="true" applyNumberFormat="true"/>
    <xf numFmtId="40" fontId="7" fillId="7" borderId="6" xfId="0" applyFont="true" applyFill="true" applyBorder="true" applyNumberFormat="true"/>
    <xf numFmtId="40" fontId="7" fillId="7" borderId="6" xfId="0" applyFont="true" applyFill="true" applyBorder="true" applyNumberFormat="true"/>
    <xf numFmtId="0" fontId="8" fillId="5" borderId="6" xfId="0" applyFont="true" applyFill="true" applyBorder="true"/>
    <xf numFmtId="0" fontId="8" fillId="5" borderId="6" xfId="0" applyFont="true" applyFill="true" applyBorder="true"/>
    <xf numFmtId="8" fontId="8" fillId="5" borderId="6" xfId="0" applyFont="true" applyFill="true" applyBorder="true" applyNumberFormat="true"/>
    <xf numFmtId="164" fontId="8" fillId="5" borderId="6" xfId="0" applyFont="true" applyFill="true" applyBorder="true" applyNumberFormat="true"/>
    <xf numFmtId="38" fontId="8" fillId="5" borderId="6" xfId="0" applyFont="true" applyFill="true" applyBorder="true" applyNumberFormat="true"/>
    <xf numFmtId="38" fontId="8" fillId="5" borderId="6" xfId="0" applyFont="true" applyFill="true" applyBorder="true" applyNumberFormat="true"/>
    <xf numFmtId="40" fontId="8" fillId="5" borderId="6" xfId="0" applyFont="true" applyFill="true" applyBorder="true" applyNumberFormat="true"/>
    <xf numFmtId="40" fontId="8" fillId="5" borderId="6" xfId="0" applyFont="true" applyFill="true" applyBorder="true" applyNumberFormat="true"/>
    <xf numFmtId="0" fontId="9" fillId="5" borderId="2" xfId="0" applyAlignment="true" applyFont="true" applyFill="true" applyBorder="true">
      <alignment horizontal="justify"/>
    </xf>
    <xf numFmtId="0" fontId="10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11" fillId="7" borderId="6" xfId="0" applyFont="true" applyFill="true" applyBorder="true"/>
    <xf numFmtId="0" fontId="11" fillId="7" borderId="6" xfId="0" applyFont="true" applyFill="true" applyBorder="true"/>
    <xf numFmtId="8" fontId="11" fillId="7" borderId="6" xfId="0" applyFont="true" applyFill="true" applyBorder="true" applyNumberFormat="true"/>
    <xf numFmtId="164" fontId="11" fillId="7" borderId="6" xfId="0" applyFont="true" applyFill="true" applyBorder="true" applyNumberFormat="true"/>
    <xf numFmtId="38" fontId="11" fillId="7" borderId="6" xfId="0" applyFont="true" applyFill="true" applyBorder="true" applyNumberFormat="true"/>
    <xf numFmtId="38" fontId="11" fillId="7" borderId="6" xfId="0" applyFont="true" applyFill="true" applyBorder="true" applyNumberFormat="true"/>
    <xf numFmtId="40" fontId="11" fillId="7" borderId="6" xfId="0" applyFont="true" applyFill="true" applyBorder="true" applyNumberFormat="true"/>
    <xf numFmtId="40" fontId="11" fillId="7" borderId="6" xfId="0" applyFont="true" applyFill="true" applyBorder="true" applyNumberFormat="true"/>
    <xf numFmtId="0" fontId="12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13" fillId="7" borderId="6" xfId="0" applyFont="true" applyFill="true" applyBorder="true"/>
    <xf numFmtId="0" fontId="13" fillId="7" borderId="6" xfId="0" applyFont="true" applyFill="true" applyBorder="true"/>
    <xf numFmtId="8" fontId="13" fillId="7" borderId="6" xfId="0" applyFont="true" applyFill="true" applyBorder="true" applyNumberFormat="true"/>
    <xf numFmtId="164" fontId="13" fillId="7" borderId="6" xfId="0" applyFont="true" applyFill="true" applyBorder="true" applyNumberFormat="true"/>
    <xf numFmtId="38" fontId="13" fillId="7" borderId="6" xfId="0" applyFont="true" applyFill="true" applyBorder="true" applyNumberFormat="true"/>
    <xf numFmtId="38" fontId="13" fillId="7" borderId="6" xfId="0" applyFont="true" applyFill="true" applyBorder="true" applyNumberFormat="true"/>
    <xf numFmtId="40" fontId="13" fillId="7" borderId="6" xfId="0" applyFont="true" applyFill="true" applyBorder="true" applyNumberFormat="true"/>
    <xf numFmtId="40" fontId="13" fillId="7" borderId="6" xfId="0" applyFont="true" applyFill="true" applyBorder="true" applyNumberFormat="true"/>
    <xf numFmtId="0" fontId="14" fillId="5" borderId="6" xfId="0" applyFont="true" applyFill="true" applyBorder="true"/>
    <xf numFmtId="0" fontId="14" fillId="5" borderId="6" xfId="0" applyFont="true" applyFill="true" applyBorder="true"/>
    <xf numFmtId="8" fontId="14" fillId="5" borderId="6" xfId="0" applyFont="true" applyFill="true" applyBorder="true" applyNumberFormat="true"/>
    <xf numFmtId="164" fontId="14" fillId="5" borderId="6" xfId="0" applyFont="true" applyFill="true" applyBorder="true" applyNumberFormat="true"/>
    <xf numFmtId="38" fontId="14" fillId="5" borderId="6" xfId="0" applyFont="true" applyFill="true" applyBorder="true" applyNumberFormat="true"/>
    <xf numFmtId="38" fontId="14" fillId="5" borderId="6" xfId="0" applyFont="true" applyFill="true" applyBorder="true" applyNumberFormat="true"/>
    <xf numFmtId="40" fontId="14" fillId="5" borderId="6" xfId="0" applyFont="true" applyFill="true" applyBorder="true" applyNumberFormat="true"/>
    <xf numFmtId="40" fontId="14" fillId="5" borderId="6" xfId="0" applyFont="true" applyFill="true" applyBorder="true" applyNumberFormat="true"/>
    <xf numFmtId="0" fontId="15" fillId="3" borderId="6" xfId="0" applyFont="true" applyFill="true" applyBorder="true"/>
    <xf numFmtId="0" fontId="15" fillId="3" borderId="6" xfId="0" applyFont="true" applyFill="true" applyBorder="true"/>
    <xf numFmtId="8" fontId="15" fillId="3" borderId="6" xfId="0" applyFont="true" applyFill="true" applyBorder="true" applyNumberFormat="true"/>
    <xf numFmtId="164" fontId="15" fillId="3" borderId="6" xfId="0" applyFont="true" applyFill="true" applyBorder="true" applyNumberFormat="true"/>
    <xf numFmtId="38" fontId="15" fillId="3" borderId="6" xfId="0" applyFont="true" applyFill="true" applyBorder="true" applyNumberFormat="true"/>
    <xf numFmtId="38" fontId="15" fillId="3" borderId="6" xfId="0" applyFont="true" applyFill="true" applyBorder="true" applyNumberFormat="true"/>
    <xf numFmtId="40" fontId="15" fillId="3" borderId="6" xfId="0" applyFont="true" applyFill="true" applyBorder="true" applyNumberFormat="true"/>
    <xf numFmtId="40" fontId="15" fillId="3" borderId="6" xfId="0" applyFont="true" applyFill="true" applyBorder="true" applyNumberFormat="true"/>
    <xf numFmtId="0" fontId="16" fillId="3" borderId="2" xfId="0" applyAlignment="true" applyFont="true" applyFill="true" applyBorder="true">
      <alignment horizontal="justify"/>
    </xf>
    <xf numFmtId="0" fontId="17" fillId="5" borderId="2" xfId="0" applyAlignment="true" applyFont="true" applyFill="true" applyBorder="true">
      <alignment horizontal="justify"/>
    </xf>
    <xf numFmtId="0" fontId="18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19" fillId="7" borderId="6" xfId="0" applyFont="true" applyFill="true" applyBorder="true"/>
    <xf numFmtId="0" fontId="19" fillId="7" borderId="6" xfId="0" applyFont="true" applyFill="true" applyBorder="true"/>
    <xf numFmtId="8" fontId="19" fillId="7" borderId="6" xfId="0" applyFont="true" applyFill="true" applyBorder="true" applyNumberFormat="true"/>
    <xf numFmtId="164" fontId="19" fillId="7" borderId="6" xfId="0" applyFont="true" applyFill="true" applyBorder="true" applyNumberFormat="true"/>
    <xf numFmtId="38" fontId="19" fillId="7" borderId="6" xfId="0" applyFont="true" applyFill="true" applyBorder="true" applyNumberFormat="true"/>
    <xf numFmtId="38" fontId="19" fillId="7" borderId="6" xfId="0" applyFont="true" applyFill="true" applyBorder="true" applyNumberFormat="true"/>
    <xf numFmtId="40" fontId="19" fillId="7" borderId="6" xfId="0" applyFont="true" applyFill="true" applyBorder="true" applyNumberFormat="true"/>
    <xf numFmtId="40" fontId="19" fillId="7" borderId="6" xfId="0" applyFont="true" applyFill="true" applyBorder="true" applyNumberFormat="true"/>
    <xf numFmtId="0" fontId="20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21" fillId="7" borderId="6" xfId="0" applyFont="true" applyFill="true" applyBorder="true"/>
    <xf numFmtId="0" fontId="21" fillId="7" borderId="6" xfId="0" applyFont="true" applyFill="true" applyBorder="true"/>
    <xf numFmtId="8" fontId="21" fillId="7" borderId="6" xfId="0" applyFont="true" applyFill="true" applyBorder="true" applyNumberFormat="true"/>
    <xf numFmtId="164" fontId="21" fillId="7" borderId="6" xfId="0" applyFont="true" applyFill="true" applyBorder="true" applyNumberFormat="true"/>
    <xf numFmtId="38" fontId="21" fillId="7" borderId="6" xfId="0" applyFont="true" applyFill="true" applyBorder="true" applyNumberFormat="true"/>
    <xf numFmtId="38" fontId="21" fillId="7" borderId="6" xfId="0" applyFont="true" applyFill="true" applyBorder="true" applyNumberFormat="true"/>
    <xf numFmtId="40" fontId="21" fillId="7" borderId="6" xfId="0" applyFont="true" applyFill="true" applyBorder="true" applyNumberFormat="true"/>
    <xf numFmtId="40" fontId="21" fillId="7" borderId="6" xfId="0" applyFont="true" applyFill="true" applyBorder="true" applyNumberFormat="true"/>
    <xf numFmtId="0" fontId="22" fillId="5" borderId="6" xfId="0" applyFont="true" applyFill="true" applyBorder="true"/>
    <xf numFmtId="0" fontId="22" fillId="5" borderId="6" xfId="0" applyFont="true" applyFill="true" applyBorder="true"/>
    <xf numFmtId="8" fontId="22" fillId="5" borderId="6" xfId="0" applyFont="true" applyFill="true" applyBorder="true" applyNumberFormat="true"/>
    <xf numFmtId="164" fontId="22" fillId="5" borderId="6" xfId="0" applyFont="true" applyFill="true" applyBorder="true" applyNumberFormat="true"/>
    <xf numFmtId="38" fontId="22" fillId="5" borderId="6" xfId="0" applyFont="true" applyFill="true" applyBorder="true" applyNumberFormat="true"/>
    <xf numFmtId="38" fontId="22" fillId="5" borderId="6" xfId="0" applyFont="true" applyFill="true" applyBorder="true" applyNumberFormat="true"/>
    <xf numFmtId="40" fontId="22" fillId="5" borderId="6" xfId="0" applyFont="true" applyFill="true" applyBorder="true" applyNumberFormat="true"/>
    <xf numFmtId="40" fontId="22" fillId="5" borderId="6" xfId="0" applyFont="true" applyFill="true" applyBorder="true" applyNumberFormat="true"/>
    <xf numFmtId="0" fontId="23" fillId="5" borderId="2" xfId="0" applyAlignment="true" applyFont="true" applyFill="true" applyBorder="true">
      <alignment horizontal="justify"/>
    </xf>
    <xf numFmtId="0" fontId="24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25" fillId="7" borderId="6" xfId="0" applyFont="true" applyFill="true" applyBorder="true"/>
    <xf numFmtId="0" fontId="25" fillId="7" borderId="6" xfId="0" applyFont="true" applyFill="true" applyBorder="true"/>
    <xf numFmtId="8" fontId="25" fillId="7" borderId="6" xfId="0" applyFont="true" applyFill="true" applyBorder="true" applyNumberFormat="true"/>
    <xf numFmtId="164" fontId="25" fillId="7" borderId="6" xfId="0" applyFont="true" applyFill="true" applyBorder="true" applyNumberFormat="true"/>
    <xf numFmtId="38" fontId="25" fillId="7" borderId="6" xfId="0" applyFont="true" applyFill="true" applyBorder="true" applyNumberFormat="true"/>
    <xf numFmtId="38" fontId="25" fillId="7" borderId="6" xfId="0" applyFont="true" applyFill="true" applyBorder="true" applyNumberFormat="true"/>
    <xf numFmtId="40" fontId="25" fillId="7" borderId="6" xfId="0" applyFont="true" applyFill="true" applyBorder="true" applyNumberFormat="true"/>
    <xf numFmtId="40" fontId="25" fillId="7" borderId="6" xfId="0" applyFont="true" applyFill="true" applyBorder="true" applyNumberFormat="true"/>
    <xf numFmtId="0" fontId="26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27" fillId="7" borderId="6" xfId="0" applyFont="true" applyFill="true" applyBorder="true"/>
    <xf numFmtId="0" fontId="27" fillId="7" borderId="6" xfId="0" applyFont="true" applyFill="true" applyBorder="true"/>
    <xf numFmtId="8" fontId="27" fillId="7" borderId="6" xfId="0" applyFont="true" applyFill="true" applyBorder="true" applyNumberFormat="true"/>
    <xf numFmtId="164" fontId="27" fillId="7" borderId="6" xfId="0" applyFont="true" applyFill="true" applyBorder="true" applyNumberFormat="true"/>
    <xf numFmtId="38" fontId="27" fillId="7" borderId="6" xfId="0" applyFont="true" applyFill="true" applyBorder="true" applyNumberFormat="true"/>
    <xf numFmtId="38" fontId="27" fillId="7" borderId="6" xfId="0" applyFont="true" applyFill="true" applyBorder="true" applyNumberFormat="true"/>
    <xf numFmtId="40" fontId="27" fillId="7" borderId="6" xfId="0" applyFont="true" applyFill="true" applyBorder="true" applyNumberFormat="true"/>
    <xf numFmtId="40" fontId="27" fillId="7" borderId="6" xfId="0" applyFont="true" applyFill="true" applyBorder="true" applyNumberFormat="true"/>
    <xf numFmtId="0" fontId="28" fillId="5" borderId="6" xfId="0" applyFont="true" applyFill="true" applyBorder="true"/>
    <xf numFmtId="0" fontId="28" fillId="5" borderId="6" xfId="0" applyFont="true" applyFill="true" applyBorder="true"/>
    <xf numFmtId="8" fontId="28" fillId="5" borderId="6" xfId="0" applyFont="true" applyFill="true" applyBorder="true" applyNumberFormat="true"/>
    <xf numFmtId="164" fontId="28" fillId="5" borderId="6" xfId="0" applyFont="true" applyFill="true" applyBorder="true" applyNumberFormat="true"/>
    <xf numFmtId="38" fontId="28" fillId="5" borderId="6" xfId="0" applyFont="true" applyFill="true" applyBorder="true" applyNumberFormat="true"/>
    <xf numFmtId="38" fontId="28" fillId="5" borderId="6" xfId="0" applyFont="true" applyFill="true" applyBorder="true" applyNumberFormat="true"/>
    <xf numFmtId="40" fontId="28" fillId="5" borderId="6" xfId="0" applyFont="true" applyFill="true" applyBorder="true" applyNumberFormat="true"/>
    <xf numFmtId="40" fontId="28" fillId="5" borderId="6" xfId="0" applyFont="true" applyFill="true" applyBorder="true" applyNumberFormat="true"/>
    <xf numFmtId="0" fontId="29" fillId="3" borderId="6" xfId="0" applyFont="true" applyFill="true" applyBorder="true"/>
    <xf numFmtId="0" fontId="29" fillId="3" borderId="6" xfId="0" applyFont="true" applyFill="true" applyBorder="true"/>
    <xf numFmtId="8" fontId="29" fillId="3" borderId="6" xfId="0" applyFont="true" applyFill="true" applyBorder="true" applyNumberFormat="true"/>
    <xf numFmtId="164" fontId="29" fillId="3" borderId="6" xfId="0" applyFont="true" applyFill="true" applyBorder="true" applyNumberFormat="true"/>
    <xf numFmtId="38" fontId="29" fillId="3" borderId="6" xfId="0" applyFont="true" applyFill="true" applyBorder="true" applyNumberFormat="true"/>
    <xf numFmtId="38" fontId="29" fillId="3" borderId="6" xfId="0" applyFont="true" applyFill="true" applyBorder="true" applyNumberFormat="true"/>
    <xf numFmtId="40" fontId="29" fillId="3" borderId="6" xfId="0" applyFont="true" applyFill="true" applyBorder="true" applyNumberFormat="true"/>
    <xf numFmtId="40" fontId="29" fillId="3" borderId="6" xfId="0" applyFont="true" applyFill="true" applyBorder="true" applyNumberFormat="true"/>
    <xf numFmtId="0" fontId="30" fillId="3" borderId="2" xfId="0" applyAlignment="true" applyFont="true" applyFill="true" applyBorder="true">
      <alignment horizontal="justify"/>
    </xf>
    <xf numFmtId="0" fontId="31" fillId="5" borderId="2" xfId="0" applyAlignment="true" applyFont="true" applyFill="true" applyBorder="true">
      <alignment horizontal="justify"/>
    </xf>
    <xf numFmtId="0" fontId="32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33" fillId="7" borderId="6" xfId="0" applyFont="true" applyFill="true" applyBorder="true"/>
    <xf numFmtId="0" fontId="33" fillId="7" borderId="6" xfId="0" applyFont="true" applyFill="true" applyBorder="true"/>
    <xf numFmtId="8" fontId="33" fillId="7" borderId="6" xfId="0" applyFont="true" applyFill="true" applyBorder="true" applyNumberFormat="true"/>
    <xf numFmtId="164" fontId="33" fillId="7" borderId="6" xfId="0" applyFont="true" applyFill="true" applyBorder="true" applyNumberFormat="true"/>
    <xf numFmtId="38" fontId="33" fillId="7" borderId="6" xfId="0" applyFont="true" applyFill="true" applyBorder="true" applyNumberFormat="true"/>
    <xf numFmtId="38" fontId="33" fillId="7" borderId="6" xfId="0" applyFont="true" applyFill="true" applyBorder="true" applyNumberFormat="true"/>
    <xf numFmtId="40" fontId="33" fillId="7" borderId="6" xfId="0" applyFont="true" applyFill="true" applyBorder="true" applyNumberFormat="true"/>
    <xf numFmtId="40" fontId="33" fillId="7" borderId="6" xfId="0" applyFont="true" applyFill="true" applyBorder="true" applyNumberFormat="true"/>
    <xf numFmtId="0" fontId="34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35" fillId="7" borderId="6" xfId="0" applyFont="true" applyFill="true" applyBorder="true"/>
    <xf numFmtId="0" fontId="35" fillId="7" borderId="6" xfId="0" applyFont="true" applyFill="true" applyBorder="true"/>
    <xf numFmtId="8" fontId="35" fillId="7" borderId="6" xfId="0" applyFont="true" applyFill="true" applyBorder="true" applyNumberFormat="true"/>
    <xf numFmtId="164" fontId="35" fillId="7" borderId="6" xfId="0" applyFont="true" applyFill="true" applyBorder="true" applyNumberFormat="true"/>
    <xf numFmtId="38" fontId="35" fillId="7" borderId="6" xfId="0" applyFont="true" applyFill="true" applyBorder="true" applyNumberFormat="true"/>
    <xf numFmtId="38" fontId="35" fillId="7" borderId="6" xfId="0" applyFont="true" applyFill="true" applyBorder="true" applyNumberFormat="true"/>
    <xf numFmtId="40" fontId="35" fillId="7" borderId="6" xfId="0" applyFont="true" applyFill="true" applyBorder="true" applyNumberFormat="true"/>
    <xf numFmtId="40" fontId="35" fillId="7" borderId="6" xfId="0" applyFont="true" applyFill="true" applyBorder="true" applyNumberFormat="true"/>
    <xf numFmtId="0" fontId="36" fillId="5" borderId="6" xfId="0" applyFont="true" applyFill="true" applyBorder="true"/>
    <xf numFmtId="0" fontId="36" fillId="5" borderId="6" xfId="0" applyFont="true" applyFill="true" applyBorder="true"/>
    <xf numFmtId="8" fontId="36" fillId="5" borderId="6" xfId="0" applyFont="true" applyFill="true" applyBorder="true" applyNumberFormat="true"/>
    <xf numFmtId="164" fontId="36" fillId="5" borderId="6" xfId="0" applyFont="true" applyFill="true" applyBorder="true" applyNumberFormat="true"/>
    <xf numFmtId="38" fontId="36" fillId="5" borderId="6" xfId="0" applyFont="true" applyFill="true" applyBorder="true" applyNumberFormat="true"/>
    <xf numFmtId="38" fontId="36" fillId="5" borderId="6" xfId="0" applyFont="true" applyFill="true" applyBorder="true" applyNumberFormat="true"/>
    <xf numFmtId="40" fontId="36" fillId="5" borderId="6" xfId="0" applyFont="true" applyFill="true" applyBorder="true" applyNumberFormat="true"/>
    <xf numFmtId="40" fontId="36" fillId="5" borderId="6" xfId="0" applyFont="true" applyFill="true" applyBorder="true" applyNumberFormat="true"/>
    <xf numFmtId="0" fontId="37" fillId="5" borderId="2" xfId="0" applyAlignment="true" applyFont="true" applyFill="true" applyBorder="true">
      <alignment horizontal="justify"/>
    </xf>
    <xf numFmtId="0" fontId="38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39" fillId="7" borderId="6" xfId="0" applyFont="true" applyFill="true" applyBorder="true"/>
    <xf numFmtId="0" fontId="39" fillId="7" borderId="6" xfId="0" applyFont="true" applyFill="true" applyBorder="true"/>
    <xf numFmtId="8" fontId="39" fillId="7" borderId="6" xfId="0" applyFont="true" applyFill="true" applyBorder="true" applyNumberFormat="true"/>
    <xf numFmtId="164" fontId="39" fillId="7" borderId="6" xfId="0" applyFont="true" applyFill="true" applyBorder="true" applyNumberFormat="true"/>
    <xf numFmtId="38" fontId="39" fillId="7" borderId="6" xfId="0" applyFont="true" applyFill="true" applyBorder="true" applyNumberFormat="true"/>
    <xf numFmtId="38" fontId="39" fillId="7" borderId="6" xfId="0" applyFont="true" applyFill="true" applyBorder="true" applyNumberFormat="true"/>
    <xf numFmtId="40" fontId="39" fillId="7" borderId="6" xfId="0" applyFont="true" applyFill="true" applyBorder="true" applyNumberFormat="true"/>
    <xf numFmtId="40" fontId="39" fillId="7" borderId="6" xfId="0" applyFont="true" applyFill="true" applyBorder="true" applyNumberFormat="true"/>
    <xf numFmtId="0" fontId="40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41" fillId="7" borderId="6" xfId="0" applyFont="true" applyFill="true" applyBorder="true"/>
    <xf numFmtId="0" fontId="41" fillId="7" borderId="6" xfId="0" applyFont="true" applyFill="true" applyBorder="true"/>
    <xf numFmtId="8" fontId="41" fillId="7" borderId="6" xfId="0" applyFont="true" applyFill="true" applyBorder="true" applyNumberFormat="true"/>
    <xf numFmtId="164" fontId="41" fillId="7" borderId="6" xfId="0" applyFont="true" applyFill="true" applyBorder="true" applyNumberFormat="true"/>
    <xf numFmtId="38" fontId="41" fillId="7" borderId="6" xfId="0" applyFont="true" applyFill="true" applyBorder="true" applyNumberFormat="true"/>
    <xf numFmtId="38" fontId="41" fillId="7" borderId="6" xfId="0" applyFont="true" applyFill="true" applyBorder="true" applyNumberFormat="true"/>
    <xf numFmtId="40" fontId="41" fillId="7" borderId="6" xfId="0" applyFont="true" applyFill="true" applyBorder="true" applyNumberFormat="true"/>
    <xf numFmtId="40" fontId="41" fillId="7" borderId="6" xfId="0" applyFont="true" applyFill="true" applyBorder="true" applyNumberFormat="true"/>
    <xf numFmtId="0" fontId="42" fillId="5" borderId="6" xfId="0" applyFont="true" applyFill="true" applyBorder="true"/>
    <xf numFmtId="0" fontId="42" fillId="5" borderId="6" xfId="0" applyFont="true" applyFill="true" applyBorder="true"/>
    <xf numFmtId="8" fontId="42" fillId="5" borderId="6" xfId="0" applyFont="true" applyFill="true" applyBorder="true" applyNumberFormat="true"/>
    <xf numFmtId="164" fontId="42" fillId="5" borderId="6" xfId="0" applyFont="true" applyFill="true" applyBorder="true" applyNumberFormat="true"/>
    <xf numFmtId="38" fontId="42" fillId="5" borderId="6" xfId="0" applyFont="true" applyFill="true" applyBorder="true" applyNumberFormat="true"/>
    <xf numFmtId="38" fontId="42" fillId="5" borderId="6" xfId="0" applyFont="true" applyFill="true" applyBorder="true" applyNumberFormat="true"/>
    <xf numFmtId="40" fontId="42" fillId="5" borderId="6" xfId="0" applyFont="true" applyFill="true" applyBorder="true" applyNumberFormat="true"/>
    <xf numFmtId="40" fontId="42" fillId="5" borderId="6" xfId="0" applyFont="true" applyFill="true" applyBorder="true" applyNumberFormat="true"/>
    <xf numFmtId="0" fontId="43" fillId="3" borderId="6" xfId="0" applyFont="true" applyFill="true" applyBorder="true"/>
    <xf numFmtId="0" fontId="43" fillId="3" borderId="6" xfId="0" applyFont="true" applyFill="true" applyBorder="true"/>
    <xf numFmtId="8" fontId="43" fillId="3" borderId="6" xfId="0" applyFont="true" applyFill="true" applyBorder="true" applyNumberFormat="true"/>
    <xf numFmtId="164" fontId="43" fillId="3" borderId="6" xfId="0" applyFont="true" applyFill="true" applyBorder="true" applyNumberFormat="true"/>
    <xf numFmtId="38" fontId="43" fillId="3" borderId="6" xfId="0" applyFont="true" applyFill="true" applyBorder="true" applyNumberFormat="true"/>
    <xf numFmtId="38" fontId="43" fillId="3" borderId="6" xfId="0" applyFont="true" applyFill="true" applyBorder="true" applyNumberFormat="true"/>
    <xf numFmtId="40" fontId="43" fillId="3" borderId="6" xfId="0" applyFont="true" applyFill="true" applyBorder="true" applyNumberFormat="true"/>
    <xf numFmtId="40" fontId="43" fillId="3" borderId="6" xfId="0" applyFont="true" applyFill="true" applyBorder="true" applyNumberFormat="true"/>
    <xf numFmtId="0" fontId="44" fillId="3" borderId="2" xfId="0" applyAlignment="true" applyFont="true" applyFill="true" applyBorder="true">
      <alignment horizontal="justify"/>
    </xf>
    <xf numFmtId="0" fontId="45" fillId="5" borderId="2" xfId="0" applyAlignment="true" applyFont="true" applyFill="true" applyBorder="true">
      <alignment horizontal="justify"/>
    </xf>
    <xf numFmtId="0" fontId="46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47" fillId="7" borderId="6" xfId="0" applyFont="true" applyFill="true" applyBorder="true"/>
    <xf numFmtId="0" fontId="47" fillId="7" borderId="6" xfId="0" applyFont="true" applyFill="true" applyBorder="true"/>
    <xf numFmtId="8" fontId="47" fillId="7" borderId="6" xfId="0" applyFont="true" applyFill="true" applyBorder="true" applyNumberFormat="true"/>
    <xf numFmtId="164" fontId="47" fillId="7" borderId="6" xfId="0" applyFont="true" applyFill="true" applyBorder="true" applyNumberFormat="true"/>
    <xf numFmtId="38" fontId="47" fillId="7" borderId="6" xfId="0" applyFont="true" applyFill="true" applyBorder="true" applyNumberFormat="true"/>
    <xf numFmtId="38" fontId="47" fillId="7" borderId="6" xfId="0" applyFont="true" applyFill="true" applyBorder="true" applyNumberFormat="true"/>
    <xf numFmtId="40" fontId="47" fillId="7" borderId="6" xfId="0" applyFont="true" applyFill="true" applyBorder="true" applyNumberFormat="true"/>
    <xf numFmtId="40" fontId="47" fillId="7" borderId="6" xfId="0" applyFont="true" applyFill="true" applyBorder="true" applyNumberFormat="true"/>
    <xf numFmtId="0" fontId="48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49" fillId="7" borderId="6" xfId="0" applyFont="true" applyFill="true" applyBorder="true"/>
    <xf numFmtId="0" fontId="49" fillId="7" borderId="6" xfId="0" applyFont="true" applyFill="true" applyBorder="true"/>
    <xf numFmtId="8" fontId="49" fillId="7" borderId="6" xfId="0" applyFont="true" applyFill="true" applyBorder="true" applyNumberFormat="true"/>
    <xf numFmtId="164" fontId="49" fillId="7" borderId="6" xfId="0" applyFont="true" applyFill="true" applyBorder="true" applyNumberFormat="true"/>
    <xf numFmtId="38" fontId="49" fillId="7" borderId="6" xfId="0" applyFont="true" applyFill="true" applyBorder="true" applyNumberFormat="true"/>
    <xf numFmtId="38" fontId="49" fillId="7" borderId="6" xfId="0" applyFont="true" applyFill="true" applyBorder="true" applyNumberFormat="true"/>
    <xf numFmtId="40" fontId="49" fillId="7" borderId="6" xfId="0" applyFont="true" applyFill="true" applyBorder="true" applyNumberFormat="true"/>
    <xf numFmtId="40" fontId="49" fillId="7" borderId="6" xfId="0" applyFont="true" applyFill="true" applyBorder="true" applyNumberFormat="true"/>
    <xf numFmtId="0" fontId="50" fillId="5" borderId="6" xfId="0" applyFont="true" applyFill="true" applyBorder="true"/>
    <xf numFmtId="0" fontId="50" fillId="5" borderId="6" xfId="0" applyFont="true" applyFill="true" applyBorder="true"/>
    <xf numFmtId="8" fontId="50" fillId="5" borderId="6" xfId="0" applyFont="true" applyFill="true" applyBorder="true" applyNumberFormat="true"/>
    <xf numFmtId="164" fontId="50" fillId="5" borderId="6" xfId="0" applyFont="true" applyFill="true" applyBorder="true" applyNumberFormat="true"/>
    <xf numFmtId="38" fontId="50" fillId="5" borderId="6" xfId="0" applyFont="true" applyFill="true" applyBorder="true" applyNumberFormat="true"/>
    <xf numFmtId="38" fontId="50" fillId="5" borderId="6" xfId="0" applyFont="true" applyFill="true" applyBorder="true" applyNumberFormat="true"/>
    <xf numFmtId="40" fontId="50" fillId="5" borderId="6" xfId="0" applyFont="true" applyFill="true" applyBorder="true" applyNumberFormat="true"/>
    <xf numFmtId="40" fontId="50" fillId="5" borderId="6" xfId="0" applyFont="true" applyFill="true" applyBorder="true" applyNumberFormat="true"/>
    <xf numFmtId="0" fontId="51" fillId="5" borderId="2" xfId="0" applyAlignment="true" applyFont="true" applyFill="true" applyBorder="true">
      <alignment horizontal="justify"/>
    </xf>
    <xf numFmtId="0" fontId="52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53" fillId="7" borderId="6" xfId="0" applyFont="true" applyFill="true" applyBorder="true"/>
    <xf numFmtId="0" fontId="53" fillId="7" borderId="6" xfId="0" applyFont="true" applyFill="true" applyBorder="true"/>
    <xf numFmtId="8" fontId="53" fillId="7" borderId="6" xfId="0" applyFont="true" applyFill="true" applyBorder="true" applyNumberFormat="true"/>
    <xf numFmtId="164" fontId="53" fillId="7" borderId="6" xfId="0" applyFont="true" applyFill="true" applyBorder="true" applyNumberFormat="true"/>
    <xf numFmtId="38" fontId="53" fillId="7" borderId="6" xfId="0" applyFont="true" applyFill="true" applyBorder="true" applyNumberFormat="true"/>
    <xf numFmtId="38" fontId="53" fillId="7" borderId="6" xfId="0" applyFont="true" applyFill="true" applyBorder="true" applyNumberFormat="true"/>
    <xf numFmtId="40" fontId="53" fillId="7" borderId="6" xfId="0" applyFont="true" applyFill="true" applyBorder="true" applyNumberFormat="true"/>
    <xf numFmtId="40" fontId="53" fillId="7" borderId="6" xfId="0" applyFont="true" applyFill="true" applyBorder="true" applyNumberFormat="true"/>
    <xf numFmtId="0" fontId="54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55" fillId="7" borderId="6" xfId="0" applyFont="true" applyFill="true" applyBorder="true"/>
    <xf numFmtId="0" fontId="55" fillId="7" borderId="6" xfId="0" applyFont="true" applyFill="true" applyBorder="true"/>
    <xf numFmtId="8" fontId="55" fillId="7" borderId="6" xfId="0" applyFont="true" applyFill="true" applyBorder="true" applyNumberFormat="true"/>
    <xf numFmtId="164" fontId="55" fillId="7" borderId="6" xfId="0" applyFont="true" applyFill="true" applyBorder="true" applyNumberFormat="true"/>
    <xf numFmtId="38" fontId="55" fillId="7" borderId="6" xfId="0" applyFont="true" applyFill="true" applyBorder="true" applyNumberFormat="true"/>
    <xf numFmtId="38" fontId="55" fillId="7" borderId="6" xfId="0" applyFont="true" applyFill="true" applyBorder="true" applyNumberFormat="true"/>
    <xf numFmtId="40" fontId="55" fillId="7" borderId="6" xfId="0" applyFont="true" applyFill="true" applyBorder="true" applyNumberFormat="true"/>
    <xf numFmtId="40" fontId="55" fillId="7" borderId="6" xfId="0" applyFont="true" applyFill="true" applyBorder="true" applyNumberFormat="true"/>
    <xf numFmtId="0" fontId="56" fillId="5" borderId="6" xfId="0" applyFont="true" applyFill="true" applyBorder="true"/>
    <xf numFmtId="0" fontId="56" fillId="5" borderId="6" xfId="0" applyFont="true" applyFill="true" applyBorder="true"/>
    <xf numFmtId="8" fontId="56" fillId="5" borderId="6" xfId="0" applyFont="true" applyFill="true" applyBorder="true" applyNumberFormat="true"/>
    <xf numFmtId="164" fontId="56" fillId="5" borderId="6" xfId="0" applyFont="true" applyFill="true" applyBorder="true" applyNumberFormat="true"/>
    <xf numFmtId="38" fontId="56" fillId="5" borderId="6" xfId="0" applyFont="true" applyFill="true" applyBorder="true" applyNumberFormat="true"/>
    <xf numFmtId="38" fontId="56" fillId="5" borderId="6" xfId="0" applyFont="true" applyFill="true" applyBorder="true" applyNumberFormat="true"/>
    <xf numFmtId="40" fontId="56" fillId="5" borderId="6" xfId="0" applyFont="true" applyFill="true" applyBorder="true" applyNumberFormat="true"/>
    <xf numFmtId="40" fontId="56" fillId="5" borderId="6" xfId="0" applyFont="true" applyFill="true" applyBorder="true" applyNumberFormat="true"/>
    <xf numFmtId="0" fontId="57" fillId="3" borderId="6" xfId="0" applyFont="true" applyFill="true" applyBorder="true"/>
    <xf numFmtId="0" fontId="57" fillId="3" borderId="6" xfId="0" applyFont="true" applyFill="true" applyBorder="true"/>
    <xf numFmtId="8" fontId="57" fillId="3" borderId="6" xfId="0" applyFont="true" applyFill="true" applyBorder="true" applyNumberFormat="true"/>
    <xf numFmtId="164" fontId="57" fillId="3" borderId="6" xfId="0" applyFont="true" applyFill="true" applyBorder="true" applyNumberFormat="true"/>
    <xf numFmtId="38" fontId="57" fillId="3" borderId="6" xfId="0" applyFont="true" applyFill="true" applyBorder="true" applyNumberFormat="true"/>
    <xf numFmtId="38" fontId="57" fillId="3" borderId="6" xfId="0" applyFont="true" applyFill="true" applyBorder="true" applyNumberFormat="true"/>
    <xf numFmtId="40" fontId="57" fillId="3" borderId="6" xfId="0" applyFont="true" applyFill="true" applyBorder="true" applyNumberFormat="true"/>
    <xf numFmtId="40" fontId="57" fillId="3" borderId="6" xfId="0" applyFont="true" applyFill="true" applyBorder="true" applyNumberFormat="true"/>
    <xf numFmtId="0" fontId="58" fillId="3" borderId="2" xfId="0" applyAlignment="true" applyFont="true" applyFill="true" applyBorder="true">
      <alignment horizontal="justify"/>
    </xf>
    <xf numFmtId="0" fontId="59" fillId="5" borderId="2" xfId="0" applyAlignment="true" applyFont="true" applyFill="true" applyBorder="true">
      <alignment horizontal="justify"/>
    </xf>
    <xf numFmtId="0" fontId="60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61" fillId="7" borderId="6" xfId="0" applyFont="true" applyFill="true" applyBorder="true"/>
    <xf numFmtId="0" fontId="61" fillId="7" borderId="6" xfId="0" applyFont="true" applyFill="true" applyBorder="true"/>
    <xf numFmtId="8" fontId="61" fillId="7" borderId="6" xfId="0" applyFont="true" applyFill="true" applyBorder="true" applyNumberFormat="true"/>
    <xf numFmtId="164" fontId="61" fillId="7" borderId="6" xfId="0" applyFont="true" applyFill="true" applyBorder="true" applyNumberFormat="true"/>
    <xf numFmtId="38" fontId="61" fillId="7" borderId="6" xfId="0" applyFont="true" applyFill="true" applyBorder="true" applyNumberFormat="true"/>
    <xf numFmtId="38" fontId="61" fillId="7" borderId="6" xfId="0" applyFont="true" applyFill="true" applyBorder="true" applyNumberFormat="true"/>
    <xf numFmtId="40" fontId="61" fillId="7" borderId="6" xfId="0" applyFont="true" applyFill="true" applyBorder="true" applyNumberFormat="true"/>
    <xf numFmtId="40" fontId="61" fillId="7" borderId="6" xfId="0" applyFont="true" applyFill="true" applyBorder="true" applyNumberFormat="true"/>
    <xf numFmtId="0" fontId="62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63" fillId="7" borderId="6" xfId="0" applyFont="true" applyFill="true" applyBorder="true"/>
    <xf numFmtId="0" fontId="63" fillId="7" borderId="6" xfId="0" applyFont="true" applyFill="true" applyBorder="true"/>
    <xf numFmtId="8" fontId="63" fillId="7" borderId="6" xfId="0" applyFont="true" applyFill="true" applyBorder="true" applyNumberFormat="true"/>
    <xf numFmtId="164" fontId="63" fillId="7" borderId="6" xfId="0" applyFont="true" applyFill="true" applyBorder="true" applyNumberFormat="true"/>
    <xf numFmtId="38" fontId="63" fillId="7" borderId="6" xfId="0" applyFont="true" applyFill="true" applyBorder="true" applyNumberFormat="true"/>
    <xf numFmtId="38" fontId="63" fillId="7" borderId="6" xfId="0" applyFont="true" applyFill="true" applyBorder="true" applyNumberFormat="true"/>
    <xf numFmtId="40" fontId="63" fillId="7" borderId="6" xfId="0" applyFont="true" applyFill="true" applyBorder="true" applyNumberFormat="true"/>
    <xf numFmtId="40" fontId="63" fillId="7" borderId="6" xfId="0" applyFont="true" applyFill="true" applyBorder="true" applyNumberFormat="true"/>
    <xf numFmtId="0" fontId="64" fillId="5" borderId="6" xfId="0" applyFont="true" applyFill="true" applyBorder="true"/>
    <xf numFmtId="0" fontId="64" fillId="5" borderId="6" xfId="0" applyFont="true" applyFill="true" applyBorder="true"/>
    <xf numFmtId="8" fontId="64" fillId="5" borderId="6" xfId="0" applyFont="true" applyFill="true" applyBorder="true" applyNumberFormat="true"/>
    <xf numFmtId="164" fontId="64" fillId="5" borderId="6" xfId="0" applyFont="true" applyFill="true" applyBorder="true" applyNumberFormat="true"/>
    <xf numFmtId="38" fontId="64" fillId="5" borderId="6" xfId="0" applyFont="true" applyFill="true" applyBorder="true" applyNumberFormat="true"/>
    <xf numFmtId="38" fontId="64" fillId="5" borderId="6" xfId="0" applyFont="true" applyFill="true" applyBorder="true" applyNumberFormat="true"/>
    <xf numFmtId="40" fontId="64" fillId="5" borderId="6" xfId="0" applyFont="true" applyFill="true" applyBorder="true" applyNumberFormat="true"/>
    <xf numFmtId="40" fontId="64" fillId="5" borderId="6" xfId="0" applyFont="true" applyFill="true" applyBorder="true" applyNumberFormat="true"/>
    <xf numFmtId="0" fontId="65" fillId="5" borderId="2" xfId="0" applyAlignment="true" applyFont="true" applyFill="true" applyBorder="true">
      <alignment horizontal="justify"/>
    </xf>
    <xf numFmtId="0" fontId="66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67" fillId="7" borderId="6" xfId="0" applyFont="true" applyFill="true" applyBorder="true"/>
    <xf numFmtId="0" fontId="67" fillId="7" borderId="6" xfId="0" applyFont="true" applyFill="true" applyBorder="true"/>
    <xf numFmtId="8" fontId="67" fillId="7" borderId="6" xfId="0" applyFont="true" applyFill="true" applyBorder="true" applyNumberFormat="true"/>
    <xf numFmtId="164" fontId="67" fillId="7" borderId="6" xfId="0" applyFont="true" applyFill="true" applyBorder="true" applyNumberFormat="true"/>
    <xf numFmtId="38" fontId="67" fillId="7" borderId="6" xfId="0" applyFont="true" applyFill="true" applyBorder="true" applyNumberFormat="true"/>
    <xf numFmtId="38" fontId="67" fillId="7" borderId="6" xfId="0" applyFont="true" applyFill="true" applyBorder="true" applyNumberFormat="true"/>
    <xf numFmtId="40" fontId="67" fillId="7" borderId="6" xfId="0" applyFont="true" applyFill="true" applyBorder="true" applyNumberFormat="true"/>
    <xf numFmtId="40" fontId="67" fillId="7" borderId="6" xfId="0" applyFont="true" applyFill="true" applyBorder="true" applyNumberFormat="true"/>
    <xf numFmtId="0" fontId="68" fillId="7" borderId="2" xfId="0" applyAlignment="true" applyFont="true" applyFill="true" applyBorder="true">
      <alignment horizontal="justify"/>
    </xf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true"/>
    <xf numFmtId="164" fontId="0" fillId="0" borderId="0" xfId="0" applyNumberFormat="true"/>
    <xf numFmtId="38" fontId="0" fillId="0" borderId="0" xfId="0" applyNumberFormat="true"/>
    <xf numFmtId="38" fontId="0" fillId="0" borderId="0" xfId="0" applyNumberFormat="true"/>
    <xf numFmtId="14" fontId="0" fillId="0" borderId="0" xfId="0" applyNumberFormat="true"/>
    <xf numFmtId="165" fontId="0" fillId="0" borderId="0" xfId="0" applyNumberFormat="true"/>
    <xf numFmtId="0" fontId="0" fillId="0" borderId="0" xfId="0"/>
    <xf numFmtId="0" fontId="0" fillId="0" borderId="0" xfId="0"/>
    <xf numFmtId="40" fontId="0" fillId="0" borderId="0" xfId="0" applyNumberFormat="true"/>
    <xf numFmtId="40" fontId="0" fillId="0" borderId="0" xfId="0" applyNumberFormat="true"/>
    <xf numFmtId="0" fontId="0" fillId="0" borderId="0" xfId="0"/>
    <xf numFmtId="0" fontId="69" fillId="7" borderId="6" xfId="0" applyFont="true" applyFill="true" applyBorder="true"/>
    <xf numFmtId="0" fontId="69" fillId="7" borderId="6" xfId="0" applyFont="true" applyFill="true" applyBorder="true"/>
    <xf numFmtId="8" fontId="69" fillId="7" borderId="6" xfId="0" applyFont="true" applyFill="true" applyBorder="true" applyNumberFormat="true"/>
    <xf numFmtId="164" fontId="69" fillId="7" borderId="6" xfId="0" applyFont="true" applyFill="true" applyBorder="true" applyNumberFormat="true"/>
    <xf numFmtId="38" fontId="69" fillId="7" borderId="6" xfId="0" applyFont="true" applyFill="true" applyBorder="true" applyNumberFormat="true"/>
    <xf numFmtId="38" fontId="69" fillId="7" borderId="6" xfId="0" applyFont="true" applyFill="true" applyBorder="true" applyNumberFormat="true"/>
    <xf numFmtId="40" fontId="69" fillId="7" borderId="6" xfId="0" applyFont="true" applyFill="true" applyBorder="true" applyNumberFormat="true"/>
    <xf numFmtId="40" fontId="69" fillId="7" borderId="6" xfId="0" applyFont="true" applyFill="true" applyBorder="true" applyNumberFormat="true"/>
    <xf numFmtId="0" fontId="70" fillId="5" borderId="6" xfId="0" applyFont="true" applyFill="true" applyBorder="true"/>
    <xf numFmtId="0" fontId="70" fillId="5" borderId="6" xfId="0" applyFont="true" applyFill="true" applyBorder="true"/>
    <xf numFmtId="8" fontId="70" fillId="5" borderId="6" xfId="0" applyFont="true" applyFill="true" applyBorder="true" applyNumberFormat="true"/>
    <xf numFmtId="164" fontId="70" fillId="5" borderId="6" xfId="0" applyFont="true" applyFill="true" applyBorder="true" applyNumberFormat="true"/>
    <xf numFmtId="38" fontId="70" fillId="5" borderId="6" xfId="0" applyFont="true" applyFill="true" applyBorder="true" applyNumberFormat="true"/>
    <xf numFmtId="38" fontId="70" fillId="5" borderId="6" xfId="0" applyFont="true" applyFill="true" applyBorder="true" applyNumberFormat="true"/>
    <xf numFmtId="40" fontId="70" fillId="5" borderId="6" xfId="0" applyFont="true" applyFill="true" applyBorder="true" applyNumberFormat="true"/>
    <xf numFmtId="40" fontId="70" fillId="5" borderId="6" xfId="0" applyFont="true" applyFill="true" applyBorder="true" applyNumberFormat="true"/>
    <xf numFmtId="0" fontId="71" fillId="3" borderId="6" xfId="0" applyFont="true" applyFill="true" applyBorder="true"/>
    <xf numFmtId="0" fontId="71" fillId="3" borderId="6" xfId="0" applyFont="true" applyFill="true" applyBorder="true"/>
    <xf numFmtId="8" fontId="71" fillId="3" borderId="6" xfId="0" applyFont="true" applyFill="true" applyBorder="true" applyNumberFormat="true"/>
    <xf numFmtId="164" fontId="71" fillId="3" borderId="6" xfId="0" applyFont="true" applyFill="true" applyBorder="true" applyNumberFormat="true"/>
    <xf numFmtId="38" fontId="71" fillId="3" borderId="6" xfId="0" applyFont="true" applyFill="true" applyBorder="true" applyNumberFormat="true"/>
    <xf numFmtId="38" fontId="71" fillId="3" borderId="6" xfId="0" applyFont="true" applyFill="true" applyBorder="true" applyNumberFormat="true"/>
    <xf numFmtId="40" fontId="71" fillId="3" borderId="6" xfId="0" applyFont="true" applyFill="true" applyBorder="true" applyNumberFormat="true"/>
    <xf numFmtId="40" fontId="71" fillId="3" borderId="6" xfId="0" applyFont="true" applyFill="true" applyBorder="true" applyNumberFormat="true"/>
    <xf numFmtId="0" fontId="72" fillId="9" borderId="6" xfId="0" applyFont="true" applyFill="true" applyBorder="true"/>
    <xf numFmtId="0" fontId="72" fillId="9" borderId="6" xfId="0" applyFont="true" applyFill="true" applyBorder="true"/>
    <xf numFmtId="8" fontId="72" fillId="9" borderId="6" xfId="0" applyFont="true" applyFill="true" applyBorder="true" applyNumberFormat="true"/>
    <xf numFmtId="164" fontId="72" fillId="9" borderId="6" xfId="0" applyFont="true" applyFill="true" applyBorder="true" applyNumberFormat="true"/>
    <xf numFmtId="38" fontId="72" fillId="9" borderId="6" xfId="0" applyFont="true" applyFill="true" applyBorder="true" applyNumberFormat="true"/>
    <xf numFmtId="38" fontId="72" fillId="9" borderId="6" xfId="0" applyFont="true" applyFill="true" applyBorder="true" applyNumberFormat="true"/>
    <xf numFmtId="40" fontId="72" fillId="9" borderId="6" xfId="0" applyFont="true" applyFill="true" applyBorder="true" applyNumberFormat="true"/>
    <xf numFmtId="40" fontId="72" fillId="9" borderId="6" xfId="0" applyFont="true" applyFill="true" applyBorder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sheetPr>
    <pageSetUpPr autoPageBreaks="true"/>
  </sheetPr>
  <dimension ref="A1:N172"/>
  <sheetViews>
    <sheetView workbookViewId="0" tabSelected="true">
      <pane ySplit="1.0" state="frozen" topLeftCell="A2" activePane="bottomLeft"/>
      <selection pane="bottomLeft"/>
    </sheetView>
  </sheetViews>
  <sheetFormatPr defaultRowHeight="15.0"/>
  <cols>
    <col min="1" max="1" width="15.9375" customWidth="true" bestFit="true"/>
    <col min="2" max="2" width="9.95703125" customWidth="true" bestFit="true"/>
    <col min="3" max="3" width="15.2265625" customWidth="true" bestFit="true"/>
    <col min="4" max="4" width="11.51171875" customWidth="true" bestFit="true"/>
    <col min="5" max="5" width="12.671875" customWidth="true" bestFit="true"/>
    <col min="6" max="6" width="7.86328125" customWidth="true" bestFit="true"/>
    <col min="7" max="7" width="13.5625" customWidth="true" bestFit="true"/>
    <col min="8" max="8" width="9.921875" customWidth="true" bestFit="true"/>
    <col min="9" max="9" width="24.359375" customWidth="true" bestFit="true"/>
    <col min="10" max="10" width="21.5703125" customWidth="true" bestFit="true"/>
    <col min="11" max="11" width="13.4765625" customWidth="true" bestFit="true"/>
    <col min="12" max="12" width="8.61328125" customWidth="true" bestFit="true"/>
    <col min="13" max="13" width="11.45703125" customWidth="true" bestFit="true"/>
    <col min="14" max="14" width="8.56640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</row>
    <row r="2">
      <c r="A2" t="s" s="2">
        <v>14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2" t="s">
        <v>15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</row>
    <row r="3">
      <c r="A3" t="s" s="3">
        <v>16</v>
      </c>
      <c r="B3" s="3" t="s">
        <v>15</v>
      </c>
      <c r="C3" s="3" t="s">
        <v>15</v>
      </c>
      <c r="D3" s="3" t="s">
        <v>15</v>
      </c>
      <c r="E3" s="3" t="s">
        <v>15</v>
      </c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</row>
    <row r="4">
      <c r="A4" t="s" s="4">
        <v>17</v>
      </c>
      <c r="B4" s="4" t="s">
        <v>15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K4" s="4" t="s">
        <v>15</v>
      </c>
      <c r="L4" s="4" t="s">
        <v>15</v>
      </c>
      <c r="M4" s="4" t="s">
        <v>15</v>
      </c>
      <c r="N4" s="4" t="s">
        <v>15</v>
      </c>
    </row>
    <row r="5">
      <c r="B5" t="s">
        <v>18</v>
      </c>
      <c r="C5" t="s">
        <v>19</v>
      </c>
      <c r="D5" t="n" s="7">
        <v>-11.69</v>
      </c>
      <c r="E5" t="n" s="8">
        <v>-13.3954</v>
      </c>
      <c r="F5" t="n" s="9">
        <v>-2.0</v>
      </c>
      <c r="G5" t="n" s="10">
        <v>-1.0</v>
      </c>
      <c r="H5" t="n" s="11">
        <v>44517.0</v>
      </c>
      <c r="I5" t="n" s="12">
        <v>44518.434328703705</v>
      </c>
      <c r="J5" t="s">
        <v>20</v>
      </c>
      <c r="K5" t="s">
        <v>21</v>
      </c>
      <c r="L5" t="n" s="15">
        <v>-7.17</v>
      </c>
      <c r="M5" t="n" s="16">
        <v>-1.100000023841858</v>
      </c>
      <c r="N5" t="s">
        <v>22</v>
      </c>
    </row>
    <row r="6">
      <c r="B6" t="s">
        <v>23</v>
      </c>
      <c r="C6" t="s">
        <v>24</v>
      </c>
      <c r="D6" t="n" s="20">
        <v>23.8</v>
      </c>
      <c r="E6" t="n" s="21">
        <v>26.7908</v>
      </c>
      <c r="F6" t="n" s="22">
        <v>4.0</v>
      </c>
      <c r="G6" t="n" s="23">
        <v>2.0</v>
      </c>
      <c r="H6" t="n" s="24">
        <v>44516.0</v>
      </c>
      <c r="I6" t="n" s="25">
        <v>44518.434328703705</v>
      </c>
      <c r="J6" t="s">
        <v>25</v>
      </c>
      <c r="K6" t="s">
        <v>26</v>
      </c>
      <c r="L6" t="n" s="28">
        <v>14.306</v>
      </c>
      <c r="M6" t="n" s="29">
        <v>2.200000047683716</v>
      </c>
      <c r="N6" t="s">
        <v>27</v>
      </c>
    </row>
    <row r="7">
      <c r="B7" t="s">
        <v>28</v>
      </c>
      <c r="C7" t="s">
        <v>29</v>
      </c>
      <c r="D7" t="n" s="33">
        <v>-35.07</v>
      </c>
      <c r="E7" t="n" s="34">
        <v>-40.1862</v>
      </c>
      <c r="F7" t="n" s="35">
        <v>-6.0</v>
      </c>
      <c r="G7" t="n" s="36">
        <v>-3.0</v>
      </c>
      <c r="H7" t="n" s="37">
        <v>44515.0</v>
      </c>
      <c r="I7" t="n" s="38">
        <v>44518.434328703705</v>
      </c>
      <c r="J7" t="s">
        <v>30</v>
      </c>
      <c r="K7" t="s">
        <v>31</v>
      </c>
      <c r="L7" t="n" s="41">
        <v>-21.51</v>
      </c>
      <c r="M7" t="n" s="42">
        <v>-3.299999952316284</v>
      </c>
      <c r="N7" t="s">
        <v>22</v>
      </c>
    </row>
    <row r="8">
      <c r="B8" t="s">
        <v>32</v>
      </c>
      <c r="C8" t="s">
        <v>33</v>
      </c>
      <c r="D8" t="n" s="46">
        <v>47.6</v>
      </c>
      <c r="E8" t="n" s="47">
        <v>53.5816</v>
      </c>
      <c r="F8" t="n" s="48">
        <v>8.0</v>
      </c>
      <c r="G8" t="n" s="49">
        <v>4.0</v>
      </c>
      <c r="H8" t="n" s="50">
        <v>44514.0</v>
      </c>
      <c r="I8" t="n" s="51">
        <v>44518.434328703705</v>
      </c>
      <c r="J8" t="s">
        <v>34</v>
      </c>
      <c r="K8" t="s">
        <v>35</v>
      </c>
      <c r="L8" t="n" s="54">
        <v>28.612</v>
      </c>
      <c r="M8" t="n" s="55">
        <v>4.400000095367432</v>
      </c>
      <c r="N8" t="s">
        <v>27</v>
      </c>
    </row>
    <row r="9">
      <c r="B9" t="s">
        <v>36</v>
      </c>
      <c r="C9" t="s">
        <v>37</v>
      </c>
      <c r="D9" t="n" s="59">
        <v>-58.45</v>
      </c>
      <c r="E9" t="n" s="60">
        <v>-66.977</v>
      </c>
      <c r="F9" t="n" s="61">
        <v>-10.0</v>
      </c>
      <c r="G9" t="n" s="62">
        <v>-5.0</v>
      </c>
      <c r="H9" t="n" s="63">
        <v>44513.0</v>
      </c>
      <c r="I9" t="n" s="64">
        <v>44518.434328703705</v>
      </c>
      <c r="J9" t="s">
        <v>38</v>
      </c>
      <c r="K9" t="s">
        <v>39</v>
      </c>
      <c r="L9" t="n" s="67">
        <v>-35.85</v>
      </c>
      <c r="M9" t="n" s="68">
        <v>-5.5</v>
      </c>
      <c r="N9" t="s">
        <v>22</v>
      </c>
    </row>
    <row r="10">
      <c r="A10" t="s" s="70">
        <v>17</v>
      </c>
      <c r="C10" s="71">
        <f>COUNTA(C5:C9)</f>
      </c>
      <c r="D10" s="72">
        <f>SUM(D5:D9)</f>
      </c>
      <c r="E10" s="73">
        <f>SUM(E5:E9)</f>
      </c>
      <c r="F10" s="74">
        <f>SUM(F5:F9)</f>
      </c>
      <c r="G10" s="75">
        <f>SUM(G5:G9)</f>
      </c>
      <c r="L10" s="76">
        <f>SUM(L5:L9)</f>
      </c>
      <c r="M10" s="77">
        <f>SUM(M5:M9)</f>
      </c>
    </row>
    <row r="11">
      <c r="A11" t="s" s="78">
        <v>40</v>
      </c>
      <c r="B11" s="78" t="s">
        <v>15</v>
      </c>
      <c r="C11" s="78" t="s">
        <v>15</v>
      </c>
      <c r="D11" s="78" t="s">
        <v>15</v>
      </c>
      <c r="E11" s="78" t="s">
        <v>15</v>
      </c>
      <c r="F11" s="78" t="s">
        <v>15</v>
      </c>
      <c r="G11" s="78" t="s">
        <v>15</v>
      </c>
      <c r="H11" s="78" t="s">
        <v>15</v>
      </c>
      <c r="I11" s="78" t="s">
        <v>15</v>
      </c>
      <c r="J11" s="78" t="s">
        <v>15</v>
      </c>
      <c r="K11" s="78" t="s">
        <v>15</v>
      </c>
      <c r="L11" s="78" t="s">
        <v>15</v>
      </c>
      <c r="M11" s="78" t="s">
        <v>15</v>
      </c>
      <c r="N11" s="78" t="s">
        <v>15</v>
      </c>
    </row>
    <row r="12">
      <c r="B12" t="s">
        <v>41</v>
      </c>
      <c r="C12" t="s">
        <v>42</v>
      </c>
      <c r="D12" t="n" s="81">
        <v>71.4</v>
      </c>
      <c r="E12" t="n" s="82">
        <v>80.3724</v>
      </c>
      <c r="F12" t="n" s="83">
        <v>12.0</v>
      </c>
      <c r="G12" t="n" s="84">
        <v>6.0</v>
      </c>
      <c r="H12" t="n" s="85">
        <v>44512.0</v>
      </c>
      <c r="I12" t="n" s="86">
        <v>44518.434328703705</v>
      </c>
      <c r="J12" t="s">
        <v>43</v>
      </c>
      <c r="K12" t="s">
        <v>44</v>
      </c>
      <c r="L12" t="n" s="89">
        <v>42.918</v>
      </c>
      <c r="M12" t="n" s="90">
        <v>6.599999904632568</v>
      </c>
      <c r="N12" t="s">
        <v>27</v>
      </c>
    </row>
    <row r="13">
      <c r="B13" t="s">
        <v>45</v>
      </c>
      <c r="C13" t="s">
        <v>46</v>
      </c>
      <c r="D13" t="n" s="94">
        <v>-81.83</v>
      </c>
      <c r="E13" t="n" s="95">
        <v>-93.7678</v>
      </c>
      <c r="F13" t="n" s="96">
        <v>-14.0</v>
      </c>
      <c r="G13" t="n" s="97">
        <v>-7.0</v>
      </c>
      <c r="H13" t="s" s="98">
        <v>15</v>
      </c>
      <c r="I13" t="s" s="99">
        <v>15</v>
      </c>
      <c r="J13" t="s">
        <v>47</v>
      </c>
      <c r="K13" t="s">
        <v>48</v>
      </c>
      <c r="L13" t="n" s="102">
        <v>-50.19</v>
      </c>
      <c r="M13" t="n" s="103">
        <v>-7.699999809265137</v>
      </c>
      <c r="N13" t="s">
        <v>22</v>
      </c>
    </row>
    <row r="14">
      <c r="B14" t="s">
        <v>49</v>
      </c>
      <c r="C14" t="s">
        <v>50</v>
      </c>
      <c r="D14" t="n" s="107">
        <v>95.2</v>
      </c>
      <c r="E14" t="n" s="108">
        <v>107.1632</v>
      </c>
      <c r="F14" t="n" s="109">
        <v>16.0</v>
      </c>
      <c r="G14" t="n" s="110">
        <v>8.0</v>
      </c>
      <c r="H14" t="n" s="111">
        <v>44510.0</v>
      </c>
      <c r="I14" t="n" s="112">
        <v>44518.434328703705</v>
      </c>
      <c r="J14" t="s">
        <v>51</v>
      </c>
      <c r="K14" t="s">
        <v>52</v>
      </c>
      <c r="L14" t="n" s="115">
        <v>57.224</v>
      </c>
      <c r="M14" t="n" s="116">
        <v>8.800000190734863</v>
      </c>
      <c r="N14" t="s">
        <v>27</v>
      </c>
    </row>
    <row r="15">
      <c r="B15" t="s">
        <v>53</v>
      </c>
      <c r="C15" t="s">
        <v>54</v>
      </c>
      <c r="D15" t="n" s="120">
        <v>-105.21</v>
      </c>
      <c r="E15" t="n" s="121">
        <v>-120.5586</v>
      </c>
      <c r="F15" t="n" s="122">
        <v>-18.0</v>
      </c>
      <c r="G15" t="n" s="123">
        <v>-9.0</v>
      </c>
      <c r="H15" t="n" s="124">
        <v>44509.0</v>
      </c>
      <c r="I15" t="n" s="125">
        <v>44518.434328703705</v>
      </c>
      <c r="J15" t="s">
        <v>55</v>
      </c>
      <c r="K15" t="s">
        <v>56</v>
      </c>
      <c r="L15" t="n" s="128">
        <v>-64.53</v>
      </c>
      <c r="M15" t="n" s="129">
        <v>-9.899999618530273</v>
      </c>
      <c r="N15" t="s">
        <v>22</v>
      </c>
    </row>
    <row r="16">
      <c r="B16" t="s">
        <v>57</v>
      </c>
      <c r="C16" t="s">
        <v>58</v>
      </c>
      <c r="D16" t="n" s="133">
        <v>119.0</v>
      </c>
      <c r="E16" t="n" s="134">
        <v>133.954</v>
      </c>
      <c r="F16" t="n" s="135">
        <v>20.0</v>
      </c>
      <c r="G16" t="n" s="136">
        <v>10.0</v>
      </c>
      <c r="H16" t="n" s="137">
        <v>44508.0</v>
      </c>
      <c r="I16" t="n" s="138">
        <v>44518.434328703705</v>
      </c>
      <c r="J16" t="s">
        <v>59</v>
      </c>
      <c r="K16" t="s">
        <v>60</v>
      </c>
      <c r="L16" t="n" s="141">
        <v>71.53</v>
      </c>
      <c r="M16" t="n" s="142">
        <v>11.0</v>
      </c>
      <c r="N16" t="s">
        <v>27</v>
      </c>
    </row>
    <row r="17">
      <c r="A17" t="s" s="144">
        <v>40</v>
      </c>
      <c r="C17" s="145">
        <f>COUNTA(C12:C16)</f>
      </c>
      <c r="D17" s="146">
        <f>SUM(D12:D16)</f>
      </c>
      <c r="E17" s="147">
        <f>SUM(E12:E16)</f>
      </c>
      <c r="F17" s="148">
        <f>SUM(F12:F16)</f>
      </c>
      <c r="G17" s="149">
        <f>SUM(G12:G16)</f>
      </c>
      <c r="L17" s="150">
        <f>SUM(L12:L16)</f>
      </c>
      <c r="M17" s="151">
        <f>SUM(M12:M16)</f>
      </c>
    </row>
    <row r="18">
      <c r="A18" t="s" s="152">
        <v>16</v>
      </c>
      <c r="C18" s="153">
        <f>COUNTA(C5:C9)+COUNTA(C12:C16)</f>
      </c>
      <c r="D18" s="154">
        <f>SUM(SUM(D5:D9),SUM(D12:D16))</f>
      </c>
      <c r="E18" s="155">
        <f>SUM(SUM(E5:E9),SUM(E12:E16))</f>
      </c>
      <c r="F18" s="156">
        <f>SUM(SUM(F5:F9),SUM(F12:F16))</f>
      </c>
      <c r="G18" s="157">
        <f>SUM(SUM(G5:G9),SUM(G12:G16))</f>
      </c>
      <c r="L18" s="158">
        <f>SUM(SUM(L5:L9),SUM(L12:L16))</f>
      </c>
      <c r="M18" s="159">
        <f>SUM(SUM(M5:M9),SUM(M12:M16))</f>
      </c>
    </row>
    <row r="19">
      <c r="A19" t="s" s="160">
        <v>61</v>
      </c>
      <c r="B19" s="160" t="s">
        <v>15</v>
      </c>
      <c r="C19" s="160" t="s">
        <v>15</v>
      </c>
      <c r="D19" s="160" t="s">
        <v>15</v>
      </c>
      <c r="E19" s="160" t="s">
        <v>15</v>
      </c>
      <c r="F19" s="160" t="s">
        <v>15</v>
      </c>
      <c r="G19" s="160" t="s">
        <v>15</v>
      </c>
      <c r="H19" s="160" t="s">
        <v>15</v>
      </c>
      <c r="I19" s="160" t="s">
        <v>15</v>
      </c>
      <c r="J19" s="160" t="s">
        <v>15</v>
      </c>
      <c r="K19" s="160" t="s">
        <v>15</v>
      </c>
      <c r="L19" s="160" t="s">
        <v>15</v>
      </c>
      <c r="M19" s="160" t="s">
        <v>15</v>
      </c>
      <c r="N19" s="160" t="s">
        <v>15</v>
      </c>
    </row>
    <row r="20">
      <c r="A20" t="s" s="161">
        <v>62</v>
      </c>
      <c r="B20" s="161" t="s">
        <v>15</v>
      </c>
      <c r="C20" s="161" t="s">
        <v>15</v>
      </c>
      <c r="D20" s="161" t="s">
        <v>15</v>
      </c>
      <c r="E20" s="161" t="s">
        <v>15</v>
      </c>
      <c r="F20" s="161" t="s">
        <v>15</v>
      </c>
      <c r="G20" s="161" t="s">
        <v>15</v>
      </c>
      <c r="H20" s="161" t="s">
        <v>15</v>
      </c>
      <c r="I20" s="161" t="s">
        <v>15</v>
      </c>
      <c r="J20" s="161" t="s">
        <v>15</v>
      </c>
      <c r="K20" s="161" t="s">
        <v>15</v>
      </c>
      <c r="L20" s="161" t="s">
        <v>15</v>
      </c>
      <c r="M20" s="161" t="s">
        <v>15</v>
      </c>
      <c r="N20" s="161" t="s">
        <v>15</v>
      </c>
    </row>
    <row r="21">
      <c r="B21" t="s">
        <v>63</v>
      </c>
      <c r="C21" t="s">
        <v>64</v>
      </c>
      <c r="D21" t="n" s="164">
        <v>-128.59</v>
      </c>
      <c r="E21" t="n" s="165">
        <v>-147.3494</v>
      </c>
      <c r="F21" t="n" s="166">
        <v>-22.0</v>
      </c>
      <c r="G21" t="n" s="167">
        <v>-11.0</v>
      </c>
      <c r="H21" t="n" s="168">
        <v>44507.0</v>
      </c>
      <c r="I21" t="n" s="169">
        <v>44518.434328703705</v>
      </c>
      <c r="J21" t="s">
        <v>65</v>
      </c>
      <c r="K21" t="s">
        <v>66</v>
      </c>
      <c r="L21" t="n" s="172">
        <v>-78.87</v>
      </c>
      <c r="M21" t="n" s="173">
        <v>-12.100000381469727</v>
      </c>
      <c r="N21" t="s">
        <v>22</v>
      </c>
    </row>
    <row r="22">
      <c r="B22" t="s">
        <v>67</v>
      </c>
      <c r="C22" t="s">
        <v>68</v>
      </c>
      <c r="D22" t="n" s="177">
        <v>142.8</v>
      </c>
      <c r="E22" t="n" s="178">
        <v>160.7448</v>
      </c>
      <c r="F22" t="n" s="179">
        <v>24.0</v>
      </c>
      <c r="G22" t="n" s="180">
        <v>12.0</v>
      </c>
      <c r="H22" t="n" s="181">
        <v>44506.0</v>
      </c>
      <c r="I22" t="n" s="182">
        <v>44518.434328703705</v>
      </c>
      <c r="J22" t="s">
        <v>69</v>
      </c>
      <c r="K22" t="s">
        <v>70</v>
      </c>
      <c r="L22" t="n" s="185">
        <v>85.836</v>
      </c>
      <c r="M22" t="n" s="186">
        <v>13.199999809265137</v>
      </c>
      <c r="N22" t="s">
        <v>27</v>
      </c>
    </row>
    <row r="23">
      <c r="B23" t="s">
        <v>71</v>
      </c>
      <c r="C23" t="s">
        <v>72</v>
      </c>
      <c r="D23" t="n" s="190">
        <v>-151.97</v>
      </c>
      <c r="E23" t="n" s="191">
        <v>-174.1402</v>
      </c>
      <c r="F23" t="n" s="192">
        <v>-26.0</v>
      </c>
      <c r="G23" t="n" s="193">
        <v>-13.0</v>
      </c>
      <c r="H23" t="n" s="194">
        <v>44505.0</v>
      </c>
      <c r="I23" t="n" s="195">
        <v>44518.434328703705</v>
      </c>
      <c r="J23" t="s">
        <v>73</v>
      </c>
      <c r="K23" t="s">
        <v>74</v>
      </c>
      <c r="L23" t="n" s="198">
        <v>-93.21</v>
      </c>
      <c r="M23" t="n" s="199">
        <v>-14.300000190734863</v>
      </c>
      <c r="N23" t="s">
        <v>22</v>
      </c>
    </row>
    <row r="24">
      <c r="B24" t="s">
        <v>75</v>
      </c>
      <c r="C24" t="s">
        <v>76</v>
      </c>
      <c r="D24" t="n" s="203">
        <v>166.6</v>
      </c>
      <c r="E24" t="n" s="204">
        <v>187.5356</v>
      </c>
      <c r="F24" t="n" s="205">
        <v>28.0</v>
      </c>
      <c r="G24" t="n" s="206">
        <v>14.0</v>
      </c>
      <c r="H24" t="s" s="207">
        <v>15</v>
      </c>
      <c r="I24" t="s" s="208">
        <v>15</v>
      </c>
      <c r="J24" t="s">
        <v>77</v>
      </c>
      <c r="K24" t="s">
        <v>78</v>
      </c>
      <c r="L24" t="n" s="211">
        <v>100.142</v>
      </c>
      <c r="M24" t="n" s="212">
        <v>15.399999618530273</v>
      </c>
      <c r="N24" t="s">
        <v>27</v>
      </c>
    </row>
    <row r="25">
      <c r="B25" t="s">
        <v>79</v>
      </c>
      <c r="C25" t="s">
        <v>80</v>
      </c>
      <c r="D25" t="n" s="216">
        <v>-175.35</v>
      </c>
      <c r="E25" t="n" s="217">
        <v>-200.931</v>
      </c>
      <c r="F25" t="n" s="218">
        <v>-30.0</v>
      </c>
      <c r="G25" t="n" s="219">
        <v>-15.0</v>
      </c>
      <c r="H25" t="n" s="220">
        <v>44503.0</v>
      </c>
      <c r="I25" t="n" s="221">
        <v>44518.434328703705</v>
      </c>
      <c r="J25" t="s">
        <v>81</v>
      </c>
      <c r="K25" t="s">
        <v>82</v>
      </c>
      <c r="L25" t="n" s="224">
        <v>-107.55</v>
      </c>
      <c r="M25" t="n" s="225">
        <v>-16.5</v>
      </c>
      <c r="N25" t="s">
        <v>22</v>
      </c>
    </row>
    <row r="26">
      <c r="A26" t="s" s="227">
        <v>62</v>
      </c>
      <c r="C26" s="228">
        <f>COUNTA(C21:C25)</f>
      </c>
      <c r="D26" s="229">
        <f>SUM(D21:D25)</f>
      </c>
      <c r="E26" s="230">
        <f>SUM(E21:E25)</f>
      </c>
      <c r="F26" s="231">
        <f>SUM(F21:F25)</f>
      </c>
      <c r="G26" s="232">
        <f>SUM(G21:G25)</f>
      </c>
      <c r="L26" s="233">
        <f>SUM(L21:L25)</f>
      </c>
      <c r="M26" s="234">
        <f>SUM(M21:M25)</f>
      </c>
    </row>
    <row r="27">
      <c r="A27" t="s" s="235">
        <v>83</v>
      </c>
      <c r="B27" s="235" t="s">
        <v>15</v>
      </c>
      <c r="C27" s="235" t="s">
        <v>15</v>
      </c>
      <c r="D27" s="235" t="s">
        <v>15</v>
      </c>
      <c r="E27" s="235" t="s">
        <v>15</v>
      </c>
      <c r="F27" s="235" t="s">
        <v>15</v>
      </c>
      <c r="G27" s="235" t="s">
        <v>15</v>
      </c>
      <c r="H27" s="235" t="s">
        <v>15</v>
      </c>
      <c r="I27" s="235" t="s">
        <v>15</v>
      </c>
      <c r="J27" s="235" t="s">
        <v>15</v>
      </c>
      <c r="K27" s="235" t="s">
        <v>15</v>
      </c>
      <c r="L27" s="235" t="s">
        <v>15</v>
      </c>
      <c r="M27" s="235" t="s">
        <v>15</v>
      </c>
      <c r="N27" s="235" t="s">
        <v>15</v>
      </c>
    </row>
    <row r="28">
      <c r="B28" t="s">
        <v>84</v>
      </c>
      <c r="C28" t="s">
        <v>85</v>
      </c>
      <c r="D28" t="n" s="238">
        <v>190.4</v>
      </c>
      <c r="E28" t="n" s="239">
        <v>214.3264</v>
      </c>
      <c r="F28" t="n" s="240">
        <v>32.0</v>
      </c>
      <c r="G28" t="n" s="241">
        <v>16.0</v>
      </c>
      <c r="H28" t="n" s="242">
        <v>44502.0</v>
      </c>
      <c r="I28" t="n" s="243">
        <v>44518.434328703705</v>
      </c>
      <c r="J28" t="s">
        <v>86</v>
      </c>
      <c r="K28" t="s">
        <v>87</v>
      </c>
      <c r="L28" t="n" s="246">
        <v>114.448</v>
      </c>
      <c r="M28" t="n" s="247">
        <v>17.600000381469727</v>
      </c>
      <c r="N28" t="s">
        <v>27</v>
      </c>
    </row>
    <row r="29">
      <c r="B29" t="s">
        <v>88</v>
      </c>
      <c r="C29" t="s">
        <v>89</v>
      </c>
      <c r="D29" t="n" s="251">
        <v>-198.73</v>
      </c>
      <c r="E29" t="n" s="252">
        <v>-227.7218</v>
      </c>
      <c r="F29" t="n" s="253">
        <v>-34.0</v>
      </c>
      <c r="G29" t="n" s="254">
        <v>-17.0</v>
      </c>
      <c r="H29" t="n" s="255">
        <v>44501.0</v>
      </c>
      <c r="I29" t="n" s="256">
        <v>44518.434328703705</v>
      </c>
      <c r="J29" t="s">
        <v>90</v>
      </c>
      <c r="K29" t="s">
        <v>91</v>
      </c>
      <c r="L29" t="n" s="259">
        <v>-121.89</v>
      </c>
      <c r="M29" t="n" s="260">
        <v>-18.700000762939453</v>
      </c>
      <c r="N29" t="s">
        <v>22</v>
      </c>
    </row>
    <row r="30">
      <c r="B30" t="s">
        <v>92</v>
      </c>
      <c r="C30" t="s">
        <v>93</v>
      </c>
      <c r="D30" t="n" s="264">
        <v>214.2</v>
      </c>
      <c r="E30" t="n" s="265">
        <v>241.1172</v>
      </c>
      <c r="F30" t="n" s="266">
        <v>36.0</v>
      </c>
      <c r="G30" t="n" s="267">
        <v>18.0</v>
      </c>
      <c r="H30" t="n" s="268">
        <v>44500.0</v>
      </c>
      <c r="I30" t="n" s="269">
        <v>44518.434328703705</v>
      </c>
      <c r="J30" t="s">
        <v>94</v>
      </c>
      <c r="K30" t="s">
        <v>95</v>
      </c>
      <c r="L30" t="n" s="272">
        <v>128.754</v>
      </c>
      <c r="M30" t="n" s="273">
        <v>19.799999237060547</v>
      </c>
      <c r="N30" t="s">
        <v>27</v>
      </c>
    </row>
    <row r="31">
      <c r="B31" t="s">
        <v>96</v>
      </c>
      <c r="C31" t="s">
        <v>97</v>
      </c>
      <c r="D31" t="n" s="277">
        <v>-222.11</v>
      </c>
      <c r="E31" t="n" s="278">
        <v>-254.5126</v>
      </c>
      <c r="F31" t="n" s="279">
        <v>-38.0</v>
      </c>
      <c r="G31" t="n" s="280">
        <v>-19.0</v>
      </c>
      <c r="H31" t="n" s="281">
        <v>44499.0</v>
      </c>
      <c r="I31" t="n" s="282">
        <v>44518.434328703705</v>
      </c>
      <c r="J31" t="s">
        <v>98</v>
      </c>
      <c r="K31" t="s">
        <v>99</v>
      </c>
      <c r="L31" t="n" s="285">
        <v>-136.23</v>
      </c>
      <c r="M31" t="n" s="286">
        <v>-20.899999618530273</v>
      </c>
      <c r="N31" t="s">
        <v>22</v>
      </c>
    </row>
    <row r="32">
      <c r="B32" t="s">
        <v>100</v>
      </c>
      <c r="C32" t="s">
        <v>101</v>
      </c>
      <c r="D32" t="n" s="290">
        <v>238.0</v>
      </c>
      <c r="E32" t="n" s="291">
        <v>267.908</v>
      </c>
      <c r="F32" t="n" s="292">
        <v>40.0</v>
      </c>
      <c r="G32" t="n" s="293">
        <v>20.0</v>
      </c>
      <c r="H32" t="n" s="294">
        <v>44498.0</v>
      </c>
      <c r="I32" t="n" s="295">
        <v>44518.434328703705</v>
      </c>
      <c r="J32" t="s">
        <v>102</v>
      </c>
      <c r="K32" t="s">
        <v>103</v>
      </c>
      <c r="L32" t="n" s="298">
        <v>143.06</v>
      </c>
      <c r="M32" t="n" s="299">
        <v>22.0</v>
      </c>
      <c r="N32" t="s">
        <v>27</v>
      </c>
    </row>
    <row r="33">
      <c r="A33" t="s" s="301">
        <v>83</v>
      </c>
      <c r="C33" s="302">
        <f>COUNTA(C28:C32)</f>
      </c>
      <c r="D33" s="303">
        <f>SUM(D28:D32)</f>
      </c>
      <c r="E33" s="304">
        <f>SUM(E28:E32)</f>
      </c>
      <c r="F33" s="305">
        <f>SUM(F28:F32)</f>
      </c>
      <c r="G33" s="306">
        <f>SUM(G28:G32)</f>
      </c>
      <c r="L33" s="307">
        <f>SUM(L28:L32)</f>
      </c>
      <c r="M33" s="308">
        <f>SUM(M28:M32)</f>
      </c>
    </row>
    <row r="34">
      <c r="A34" t="s" s="309">
        <v>61</v>
      </c>
      <c r="C34" s="310">
        <f>COUNTA(C21:C25)+COUNTA(C28:C32)</f>
      </c>
      <c r="D34" s="311">
        <f>SUM(SUM(D21:D25),SUM(D28:D32))</f>
      </c>
      <c r="E34" s="312">
        <f>SUM(SUM(E21:E25),SUM(E28:E32))</f>
      </c>
      <c r="F34" s="313">
        <f>SUM(SUM(F21:F25),SUM(F28:F32))</f>
      </c>
      <c r="G34" s="314">
        <f>SUM(SUM(G21:G25),SUM(G28:G32))</f>
      </c>
      <c r="L34" s="315">
        <f>SUM(SUM(L21:L25),SUM(L28:L32))</f>
      </c>
      <c r="M34" s="316">
        <f>SUM(SUM(M21:M25),SUM(M28:M32))</f>
      </c>
    </row>
    <row r="35">
      <c r="A35" t="s" s="317">
        <v>14</v>
      </c>
      <c r="C35" s="318">
        <f>COUNTA(C5:C9)+COUNTA(C12:C16)+COUNTA(C21:C25)+COUNTA(C28:C32)</f>
      </c>
      <c r="D35" s="319">
        <f>SUM(SUM(D5:D9),SUM(D12:D16),SUM(D21:D25),SUM(D28:D32))</f>
      </c>
      <c r="E35" s="320">
        <f>SUM(SUM(E5:E9),SUM(E12:E16),SUM(E21:E25),SUM(E28:E32))</f>
      </c>
      <c r="F35" s="321">
        <f>SUM(SUM(F5:F9),SUM(F12:F16),SUM(F21:F25),SUM(F28:F32))</f>
      </c>
      <c r="G35" s="322">
        <f>SUM(SUM(G5:G9),SUM(G12:G16),SUM(G21:G25),SUM(G28:G32))</f>
      </c>
      <c r="L35" s="323">
        <f>SUM(SUM(L5:L9),SUM(L12:L16),SUM(L21:L25),SUM(L28:L32))</f>
      </c>
      <c r="M35" s="324">
        <f>SUM(SUM(M5:M9),SUM(M12:M16),SUM(M21:M25),SUM(M28:M32))</f>
      </c>
    </row>
    <row r="36">
      <c r="A36" t="s" s="325">
        <v>104</v>
      </c>
      <c r="B36" s="325" t="s">
        <v>15</v>
      </c>
      <c r="C36" s="325" t="s">
        <v>15</v>
      </c>
      <c r="D36" s="325" t="s">
        <v>15</v>
      </c>
      <c r="E36" s="325" t="s">
        <v>15</v>
      </c>
      <c r="F36" s="325" t="s">
        <v>15</v>
      </c>
      <c r="G36" s="325" t="s">
        <v>15</v>
      </c>
      <c r="H36" s="325" t="s">
        <v>15</v>
      </c>
      <c r="I36" s="325" t="s">
        <v>15</v>
      </c>
      <c r="J36" s="325" t="s">
        <v>15</v>
      </c>
      <c r="K36" s="325" t="s">
        <v>15</v>
      </c>
      <c r="L36" s="325" t="s">
        <v>15</v>
      </c>
      <c r="M36" s="325" t="s">
        <v>15</v>
      </c>
      <c r="N36" s="325" t="s">
        <v>15</v>
      </c>
    </row>
    <row r="37">
      <c r="A37" t="s" s="326">
        <v>105</v>
      </c>
      <c r="B37" s="326" t="s">
        <v>15</v>
      </c>
      <c r="C37" s="326" t="s">
        <v>15</v>
      </c>
      <c r="D37" s="326" t="s">
        <v>15</v>
      </c>
      <c r="E37" s="326" t="s">
        <v>15</v>
      </c>
      <c r="F37" s="326" t="s">
        <v>15</v>
      </c>
      <c r="G37" s="326" t="s">
        <v>15</v>
      </c>
      <c r="H37" s="326" t="s">
        <v>15</v>
      </c>
      <c r="I37" s="326" t="s">
        <v>15</v>
      </c>
      <c r="J37" s="326" t="s">
        <v>15</v>
      </c>
      <c r="K37" s="326" t="s">
        <v>15</v>
      </c>
      <c r="L37" s="326" t="s">
        <v>15</v>
      </c>
      <c r="M37" s="326" t="s">
        <v>15</v>
      </c>
      <c r="N37" s="326" t="s">
        <v>15</v>
      </c>
    </row>
    <row r="38">
      <c r="A38" t="s" s="327">
        <v>106</v>
      </c>
      <c r="B38" s="327" t="s">
        <v>15</v>
      </c>
      <c r="C38" s="327" t="s">
        <v>15</v>
      </c>
      <c r="D38" s="327" t="s">
        <v>15</v>
      </c>
      <c r="E38" s="327" t="s">
        <v>15</v>
      </c>
      <c r="F38" s="327" t="s">
        <v>15</v>
      </c>
      <c r="G38" s="327" t="s">
        <v>15</v>
      </c>
      <c r="H38" s="327" t="s">
        <v>15</v>
      </c>
      <c r="I38" s="327" t="s">
        <v>15</v>
      </c>
      <c r="J38" s="327" t="s">
        <v>15</v>
      </c>
      <c r="K38" s="327" t="s">
        <v>15</v>
      </c>
      <c r="L38" s="327" t="s">
        <v>15</v>
      </c>
      <c r="M38" s="327" t="s">
        <v>15</v>
      </c>
      <c r="N38" s="327" t="s">
        <v>15</v>
      </c>
    </row>
    <row r="39">
      <c r="B39" t="s">
        <v>107</v>
      </c>
      <c r="C39" t="s">
        <v>108</v>
      </c>
      <c r="D39" t="n" s="330">
        <v>-245.49</v>
      </c>
      <c r="E39" t="n" s="331">
        <v>-281.3034</v>
      </c>
      <c r="F39" t="n" s="332">
        <v>-42.0</v>
      </c>
      <c r="G39" t="n" s="333">
        <v>-21.0</v>
      </c>
      <c r="H39" t="s" s="334">
        <v>15</v>
      </c>
      <c r="I39" t="s" s="335">
        <v>15</v>
      </c>
      <c r="J39" t="s">
        <v>109</v>
      </c>
      <c r="K39" t="s">
        <v>110</v>
      </c>
      <c r="L39" t="n" s="338">
        <v>-150.57</v>
      </c>
      <c r="M39" t="n" s="339">
        <v>-23.100000381469727</v>
      </c>
      <c r="N39" t="s">
        <v>22</v>
      </c>
    </row>
    <row r="40">
      <c r="B40" t="s">
        <v>111</v>
      </c>
      <c r="C40" t="s">
        <v>112</v>
      </c>
      <c r="D40" t="n" s="343">
        <v>261.8</v>
      </c>
      <c r="E40" t="n" s="344">
        <v>294.6988</v>
      </c>
      <c r="F40" t="n" s="345">
        <v>44.0</v>
      </c>
      <c r="G40" t="n" s="346">
        <v>22.0</v>
      </c>
      <c r="H40" t="n" s="347">
        <v>44496.0</v>
      </c>
      <c r="I40" t="n" s="348">
        <v>44518.434328703705</v>
      </c>
      <c r="J40" t="s">
        <v>113</v>
      </c>
      <c r="K40" t="s">
        <v>114</v>
      </c>
      <c r="L40" t="n" s="351">
        <v>157.366</v>
      </c>
      <c r="M40" t="n" s="352">
        <v>24.200000762939453</v>
      </c>
      <c r="N40" t="s">
        <v>27</v>
      </c>
    </row>
    <row r="41">
      <c r="B41" t="s">
        <v>115</v>
      </c>
      <c r="C41" t="s">
        <v>116</v>
      </c>
      <c r="D41" t="n" s="356">
        <v>-268.87</v>
      </c>
      <c r="E41" t="n" s="357">
        <v>-308.0942</v>
      </c>
      <c r="F41" t="n" s="358">
        <v>-46.0</v>
      </c>
      <c r="G41" t="n" s="359">
        <v>-23.0</v>
      </c>
      <c r="H41" t="n" s="360">
        <v>44495.0</v>
      </c>
      <c r="I41" t="n" s="361">
        <v>44518.434328703705</v>
      </c>
      <c r="J41" t="s">
        <v>117</v>
      </c>
      <c r="K41" t="s">
        <v>118</v>
      </c>
      <c r="L41" t="n" s="364">
        <v>-164.91</v>
      </c>
      <c r="M41" t="n" s="365">
        <v>-25.299999237060547</v>
      </c>
      <c r="N41" t="s">
        <v>22</v>
      </c>
    </row>
    <row r="42">
      <c r="B42" t="s">
        <v>119</v>
      </c>
      <c r="C42" t="s">
        <v>120</v>
      </c>
      <c r="D42" t="n" s="369">
        <v>285.6</v>
      </c>
      <c r="E42" t="n" s="370">
        <v>321.4896</v>
      </c>
      <c r="F42" t="n" s="371">
        <v>48.0</v>
      </c>
      <c r="G42" t="n" s="372">
        <v>24.0</v>
      </c>
      <c r="H42" t="n" s="373">
        <v>44494.0</v>
      </c>
      <c r="I42" t="n" s="374">
        <v>44518.434328703705</v>
      </c>
      <c r="J42" t="s">
        <v>121</v>
      </c>
      <c r="K42" t="s">
        <v>122</v>
      </c>
      <c r="L42" t="n" s="377">
        <v>171.672</v>
      </c>
      <c r="M42" t="n" s="378">
        <v>26.399999618530273</v>
      </c>
      <c r="N42" t="s">
        <v>27</v>
      </c>
    </row>
    <row r="43">
      <c r="B43" t="s">
        <v>123</v>
      </c>
      <c r="C43" t="s">
        <v>124</v>
      </c>
      <c r="D43" t="n" s="382">
        <v>-292.25</v>
      </c>
      <c r="E43" t="n" s="383">
        <v>-334.885</v>
      </c>
      <c r="F43" t="n" s="384">
        <v>-50.0</v>
      </c>
      <c r="G43" t="n" s="385">
        <v>-25.0</v>
      </c>
      <c r="H43" t="n" s="386">
        <v>44493.0</v>
      </c>
      <c r="I43" t="n" s="387">
        <v>44518.434328703705</v>
      </c>
      <c r="J43" t="s">
        <v>125</v>
      </c>
      <c r="K43" t="s">
        <v>126</v>
      </c>
      <c r="L43" t="n" s="390">
        <v>-179.25</v>
      </c>
      <c r="M43" t="n" s="391">
        <v>-27.5</v>
      </c>
      <c r="N43" t="s">
        <v>22</v>
      </c>
    </row>
    <row r="44">
      <c r="A44" t="s" s="393">
        <v>106</v>
      </c>
      <c r="C44" s="394">
        <f>COUNTA(C39:C43)</f>
      </c>
      <c r="D44" s="395">
        <f>SUM(D39:D43)</f>
      </c>
      <c r="E44" s="396">
        <f>SUM(E39:E43)</f>
      </c>
      <c r="F44" s="397">
        <f>SUM(F39:F43)</f>
      </c>
      <c r="G44" s="398">
        <f>SUM(G39:G43)</f>
      </c>
      <c r="L44" s="399">
        <f>SUM(L39:L43)</f>
      </c>
      <c r="M44" s="400">
        <f>SUM(M39:M43)</f>
      </c>
    </row>
    <row r="45">
      <c r="A45" t="s" s="401">
        <v>127</v>
      </c>
      <c r="B45" s="401" t="s">
        <v>15</v>
      </c>
      <c r="C45" s="401" t="s">
        <v>15</v>
      </c>
      <c r="D45" s="401" t="s">
        <v>15</v>
      </c>
      <c r="E45" s="401" t="s">
        <v>15</v>
      </c>
      <c r="F45" s="401" t="s">
        <v>15</v>
      </c>
      <c r="G45" s="401" t="s">
        <v>15</v>
      </c>
      <c r="H45" s="401" t="s">
        <v>15</v>
      </c>
      <c r="I45" s="401" t="s">
        <v>15</v>
      </c>
      <c r="J45" s="401" t="s">
        <v>15</v>
      </c>
      <c r="K45" s="401" t="s">
        <v>15</v>
      </c>
      <c r="L45" s="401" t="s">
        <v>15</v>
      </c>
      <c r="M45" s="401" t="s">
        <v>15</v>
      </c>
      <c r="N45" s="401" t="s">
        <v>15</v>
      </c>
    </row>
    <row r="46">
      <c r="B46" t="s">
        <v>128</v>
      </c>
      <c r="C46" t="s">
        <v>129</v>
      </c>
      <c r="D46" t="n" s="404">
        <v>309.4</v>
      </c>
      <c r="E46" t="n" s="405">
        <v>348.2804</v>
      </c>
      <c r="F46" t="n" s="406">
        <v>52.0</v>
      </c>
      <c r="G46" t="n" s="407">
        <v>26.0</v>
      </c>
      <c r="H46" t="n" s="408">
        <v>44492.0</v>
      </c>
      <c r="I46" t="n" s="409">
        <v>44518.434328703705</v>
      </c>
      <c r="J46" t="s">
        <v>130</v>
      </c>
      <c r="K46" t="s">
        <v>131</v>
      </c>
      <c r="L46" t="n" s="412">
        <v>185.978</v>
      </c>
      <c r="M46" t="n" s="413">
        <v>28.600000381469727</v>
      </c>
      <c r="N46" t="s">
        <v>27</v>
      </c>
    </row>
    <row r="47">
      <c r="B47" t="s">
        <v>132</v>
      </c>
      <c r="C47" t="s">
        <v>133</v>
      </c>
      <c r="D47" t="n" s="417">
        <v>-315.63</v>
      </c>
      <c r="E47" t="n" s="418">
        <v>-361.6758</v>
      </c>
      <c r="F47" t="n" s="419">
        <v>-54.0</v>
      </c>
      <c r="G47" t="n" s="420">
        <v>-27.0</v>
      </c>
      <c r="H47" t="n" s="421">
        <v>44491.0</v>
      </c>
      <c r="I47" t="n" s="422">
        <v>44518.434328703705</v>
      </c>
      <c r="J47" t="s">
        <v>134</v>
      </c>
      <c r="K47" t="s">
        <v>135</v>
      </c>
      <c r="L47" t="n" s="425">
        <v>-193.59</v>
      </c>
      <c r="M47" t="n" s="426">
        <v>-29.700000762939453</v>
      </c>
      <c r="N47" t="s">
        <v>22</v>
      </c>
    </row>
    <row r="48">
      <c r="B48" t="s">
        <v>136</v>
      </c>
      <c r="C48" t="s">
        <v>137</v>
      </c>
      <c r="D48" t="n" s="430">
        <v>333.2</v>
      </c>
      <c r="E48" t="n" s="431">
        <v>375.0712</v>
      </c>
      <c r="F48" t="n" s="432">
        <v>56.0</v>
      </c>
      <c r="G48" t="n" s="433">
        <v>28.0</v>
      </c>
      <c r="H48" t="s" s="434">
        <v>15</v>
      </c>
      <c r="I48" t="s" s="435">
        <v>15</v>
      </c>
      <c r="J48" t="s">
        <v>138</v>
      </c>
      <c r="K48" t="s">
        <v>139</v>
      </c>
      <c r="L48" t="n" s="438">
        <v>200.284</v>
      </c>
      <c r="M48" t="n" s="439">
        <v>30.799999237060547</v>
      </c>
      <c r="N48" t="s">
        <v>27</v>
      </c>
    </row>
    <row r="49">
      <c r="B49" t="s">
        <v>140</v>
      </c>
      <c r="C49" t="s">
        <v>141</v>
      </c>
      <c r="D49" t="n" s="443">
        <v>-339.01</v>
      </c>
      <c r="E49" t="n" s="444">
        <v>-388.4666</v>
      </c>
      <c r="F49" t="n" s="445">
        <v>-58.0</v>
      </c>
      <c r="G49" t="n" s="446">
        <v>-29.0</v>
      </c>
      <c r="H49" t="n" s="447">
        <v>44489.0</v>
      </c>
      <c r="I49" t="n" s="448">
        <v>44518.434328703705</v>
      </c>
      <c r="J49" t="s">
        <v>142</v>
      </c>
      <c r="K49" t="s">
        <v>143</v>
      </c>
      <c r="L49" t="n" s="451">
        <v>-207.93</v>
      </c>
      <c r="M49" t="n" s="452">
        <v>-31.899999618530273</v>
      </c>
      <c r="N49" t="s">
        <v>22</v>
      </c>
    </row>
    <row r="50">
      <c r="B50" t="s">
        <v>144</v>
      </c>
      <c r="C50" t="s">
        <v>145</v>
      </c>
      <c r="D50" t="n" s="456">
        <v>357.0</v>
      </c>
      <c r="E50" t="n" s="457">
        <v>401.862</v>
      </c>
      <c r="F50" t="n" s="458">
        <v>60.0</v>
      </c>
      <c r="G50" t="n" s="459">
        <v>30.0</v>
      </c>
      <c r="H50" t="n" s="460">
        <v>44488.0</v>
      </c>
      <c r="I50" t="n" s="461">
        <v>44518.434328703705</v>
      </c>
      <c r="J50" t="s">
        <v>146</v>
      </c>
      <c r="K50" t="s">
        <v>147</v>
      </c>
      <c r="L50" t="n" s="464">
        <v>214.59</v>
      </c>
      <c r="M50" t="n" s="465">
        <v>33.0</v>
      </c>
      <c r="N50" t="s">
        <v>27</v>
      </c>
    </row>
    <row r="51">
      <c r="A51" t="s" s="467">
        <v>127</v>
      </c>
      <c r="C51" s="468">
        <f>COUNTA(C46:C50)</f>
      </c>
      <c r="D51" s="469">
        <f>SUM(D46:D50)</f>
      </c>
      <c r="E51" s="470">
        <f>SUM(E46:E50)</f>
      </c>
      <c r="F51" s="471">
        <f>SUM(F46:F50)</f>
      </c>
      <c r="G51" s="472">
        <f>SUM(G46:G50)</f>
      </c>
      <c r="L51" s="473">
        <f>SUM(L46:L50)</f>
      </c>
      <c r="M51" s="474">
        <f>SUM(M46:M50)</f>
      </c>
    </row>
    <row r="52">
      <c r="A52" t="s" s="475">
        <v>105</v>
      </c>
      <c r="C52" s="476">
        <f>COUNTA(C39:C43)+COUNTA(C46:C50)</f>
      </c>
      <c r="D52" s="477">
        <f>SUM(SUM(D39:D43),SUM(D46:D50))</f>
      </c>
      <c r="E52" s="478">
        <f>SUM(SUM(E39:E43),SUM(E46:E50))</f>
      </c>
      <c r="F52" s="479">
        <f>SUM(SUM(F39:F43),SUM(F46:F50))</f>
      </c>
      <c r="G52" s="480">
        <f>SUM(SUM(G39:G43),SUM(G46:G50))</f>
      </c>
      <c r="L52" s="481">
        <f>SUM(SUM(L39:L43),SUM(L46:L50))</f>
      </c>
      <c r="M52" s="482">
        <f>SUM(SUM(M39:M43),SUM(M46:M50))</f>
      </c>
    </row>
    <row r="53">
      <c r="A53" t="s" s="483">
        <v>148</v>
      </c>
      <c r="B53" s="483" t="s">
        <v>15</v>
      </c>
      <c r="C53" s="483" t="s">
        <v>15</v>
      </c>
      <c r="D53" s="483" t="s">
        <v>15</v>
      </c>
      <c r="E53" s="483" t="s">
        <v>15</v>
      </c>
      <c r="F53" s="483" t="s">
        <v>15</v>
      </c>
      <c r="G53" s="483" t="s">
        <v>15</v>
      </c>
      <c r="H53" s="483" t="s">
        <v>15</v>
      </c>
      <c r="I53" s="483" t="s">
        <v>15</v>
      </c>
      <c r="J53" s="483" t="s">
        <v>15</v>
      </c>
      <c r="K53" s="483" t="s">
        <v>15</v>
      </c>
      <c r="L53" s="483" t="s">
        <v>15</v>
      </c>
      <c r="M53" s="483" t="s">
        <v>15</v>
      </c>
      <c r="N53" s="483" t="s">
        <v>15</v>
      </c>
    </row>
    <row r="54">
      <c r="A54" t="s" s="484">
        <v>149</v>
      </c>
      <c r="B54" s="484" t="s">
        <v>15</v>
      </c>
      <c r="C54" s="484" t="s">
        <v>15</v>
      </c>
      <c r="D54" s="484" t="s">
        <v>15</v>
      </c>
      <c r="E54" s="484" t="s">
        <v>15</v>
      </c>
      <c r="F54" s="484" t="s">
        <v>15</v>
      </c>
      <c r="G54" s="484" t="s">
        <v>15</v>
      </c>
      <c r="H54" s="484" t="s">
        <v>15</v>
      </c>
      <c r="I54" s="484" t="s">
        <v>15</v>
      </c>
      <c r="J54" s="484" t="s">
        <v>15</v>
      </c>
      <c r="K54" s="484" t="s">
        <v>15</v>
      </c>
      <c r="L54" s="484" t="s">
        <v>15</v>
      </c>
      <c r="M54" s="484" t="s">
        <v>15</v>
      </c>
      <c r="N54" s="484" t="s">
        <v>15</v>
      </c>
    </row>
    <row r="55">
      <c r="B55" t="s">
        <v>150</v>
      </c>
      <c r="C55" t="s">
        <v>151</v>
      </c>
      <c r="D55" t="n" s="487">
        <v>-362.39</v>
      </c>
      <c r="E55" t="n" s="488">
        <v>-415.2574</v>
      </c>
      <c r="F55" t="n" s="489">
        <v>-62.0</v>
      </c>
      <c r="G55" t="n" s="490">
        <v>-31.0</v>
      </c>
      <c r="H55" t="n" s="491">
        <v>44487.0</v>
      </c>
      <c r="I55" t="n" s="492">
        <v>44518.434328703705</v>
      </c>
      <c r="J55" t="s">
        <v>152</v>
      </c>
      <c r="K55" t="s">
        <v>153</v>
      </c>
      <c r="L55" t="n" s="495">
        <v>-222.27</v>
      </c>
      <c r="M55" t="n" s="496">
        <v>-34.099998474121094</v>
      </c>
      <c r="N55" t="s">
        <v>22</v>
      </c>
    </row>
    <row r="56">
      <c r="B56" t="s">
        <v>154</v>
      </c>
      <c r="C56" t="s">
        <v>155</v>
      </c>
      <c r="D56" t="n" s="500">
        <v>380.8</v>
      </c>
      <c r="E56" t="n" s="501">
        <v>428.6528</v>
      </c>
      <c r="F56" t="n" s="502">
        <v>64.0</v>
      </c>
      <c r="G56" t="n" s="503">
        <v>32.0</v>
      </c>
      <c r="H56" t="n" s="504">
        <v>44486.0</v>
      </c>
      <c r="I56" t="n" s="505">
        <v>44518.434328703705</v>
      </c>
      <c r="J56" t="s">
        <v>156</v>
      </c>
      <c r="K56" t="s">
        <v>157</v>
      </c>
      <c r="L56" t="n" s="508">
        <v>228.896</v>
      </c>
      <c r="M56" t="n" s="509">
        <v>35.20000076293945</v>
      </c>
      <c r="N56" t="s">
        <v>27</v>
      </c>
    </row>
    <row r="57">
      <c r="B57" t="s">
        <v>158</v>
      </c>
      <c r="C57" t="s">
        <v>159</v>
      </c>
      <c r="D57" t="n" s="513">
        <v>-385.77</v>
      </c>
      <c r="E57" t="n" s="514">
        <v>-442.0482</v>
      </c>
      <c r="F57" t="n" s="515">
        <v>-66.0</v>
      </c>
      <c r="G57" t="n" s="516">
        <v>-33.0</v>
      </c>
      <c r="H57" t="n" s="517">
        <v>44485.0</v>
      </c>
      <c r="I57" t="n" s="518">
        <v>44518.434328703705</v>
      </c>
      <c r="J57" t="s">
        <v>160</v>
      </c>
      <c r="K57" t="s">
        <v>161</v>
      </c>
      <c r="L57" t="n" s="521">
        <v>-236.61</v>
      </c>
      <c r="M57" t="n" s="522">
        <v>-36.29999923706055</v>
      </c>
      <c r="N57" t="s">
        <v>22</v>
      </c>
    </row>
    <row r="58">
      <c r="B58" t="s">
        <v>162</v>
      </c>
      <c r="C58" t="s">
        <v>163</v>
      </c>
      <c r="D58" t="n" s="526">
        <v>404.6</v>
      </c>
      <c r="E58" t="n" s="527">
        <v>455.4436</v>
      </c>
      <c r="F58" t="n" s="528">
        <v>68.0</v>
      </c>
      <c r="G58" t="n" s="529">
        <v>34.0</v>
      </c>
      <c r="H58" t="n" s="530">
        <v>44484.0</v>
      </c>
      <c r="I58" t="n" s="531">
        <v>44518.434328703705</v>
      </c>
      <c r="J58" t="s">
        <v>164</v>
      </c>
      <c r="K58" t="s">
        <v>165</v>
      </c>
      <c r="L58" t="n" s="534">
        <v>243.202</v>
      </c>
      <c r="M58" t="n" s="535">
        <v>37.400001525878906</v>
      </c>
      <c r="N58" t="s">
        <v>27</v>
      </c>
    </row>
    <row r="59">
      <c r="B59" t="s">
        <v>166</v>
      </c>
      <c r="C59" t="s">
        <v>167</v>
      </c>
      <c r="D59" t="n" s="539">
        <v>-409.15</v>
      </c>
      <c r="E59" t="n" s="540">
        <v>-468.839</v>
      </c>
      <c r="F59" t="n" s="541">
        <v>-70.0</v>
      </c>
      <c r="G59" t="n" s="542">
        <v>-35.0</v>
      </c>
      <c r="H59" t="s" s="543">
        <v>15</v>
      </c>
      <c r="I59" t="s" s="544">
        <v>15</v>
      </c>
      <c r="J59" t="s">
        <v>168</v>
      </c>
      <c r="K59" t="s">
        <v>169</v>
      </c>
      <c r="L59" t="n" s="547">
        <v>-250.95</v>
      </c>
      <c r="M59" t="n" s="548">
        <v>-38.5</v>
      </c>
      <c r="N59" t="s">
        <v>22</v>
      </c>
    </row>
    <row r="60">
      <c r="A60" t="s" s="550">
        <v>149</v>
      </c>
      <c r="C60" s="551">
        <f>COUNTA(C55:C59)</f>
      </c>
      <c r="D60" s="552">
        <f>SUM(D55:D59)</f>
      </c>
      <c r="E60" s="553">
        <f>SUM(E55:E59)</f>
      </c>
      <c r="F60" s="554">
        <f>SUM(F55:F59)</f>
      </c>
      <c r="G60" s="555">
        <f>SUM(G55:G59)</f>
      </c>
      <c r="L60" s="556">
        <f>SUM(L55:L59)</f>
      </c>
      <c r="M60" s="557">
        <f>SUM(M55:M59)</f>
      </c>
    </row>
    <row r="61">
      <c r="A61" t="s" s="558">
        <v>170</v>
      </c>
      <c r="B61" s="558" t="s">
        <v>15</v>
      </c>
      <c r="C61" s="558" t="s">
        <v>15</v>
      </c>
      <c r="D61" s="558" t="s">
        <v>15</v>
      </c>
      <c r="E61" s="558" t="s">
        <v>15</v>
      </c>
      <c r="F61" s="558" t="s">
        <v>15</v>
      </c>
      <c r="G61" s="558" t="s">
        <v>15</v>
      </c>
      <c r="H61" s="558" t="s">
        <v>15</v>
      </c>
      <c r="I61" s="558" t="s">
        <v>15</v>
      </c>
      <c r="J61" s="558" t="s">
        <v>15</v>
      </c>
      <c r="K61" s="558" t="s">
        <v>15</v>
      </c>
      <c r="L61" s="558" t="s">
        <v>15</v>
      </c>
      <c r="M61" s="558" t="s">
        <v>15</v>
      </c>
      <c r="N61" s="558" t="s">
        <v>15</v>
      </c>
    </row>
    <row r="62">
      <c r="B62" t="s">
        <v>171</v>
      </c>
      <c r="C62" t="s">
        <v>172</v>
      </c>
      <c r="D62" t="n" s="561">
        <v>428.4</v>
      </c>
      <c r="E62" t="n" s="562">
        <v>482.2344</v>
      </c>
      <c r="F62" t="n" s="563">
        <v>72.0</v>
      </c>
      <c r="G62" t="n" s="564">
        <v>36.0</v>
      </c>
      <c r="H62" t="n" s="565">
        <v>44482.0</v>
      </c>
      <c r="I62" t="n" s="566">
        <v>44518.434328703705</v>
      </c>
      <c r="J62" t="s">
        <v>173</v>
      </c>
      <c r="K62" t="s">
        <v>174</v>
      </c>
      <c r="L62" t="n" s="569">
        <v>257.508</v>
      </c>
      <c r="M62" t="n" s="570">
        <v>39.599998474121094</v>
      </c>
      <c r="N62" t="s">
        <v>27</v>
      </c>
    </row>
    <row r="63">
      <c r="B63" t="s">
        <v>175</v>
      </c>
      <c r="C63" t="s">
        <v>176</v>
      </c>
      <c r="D63" t="n" s="574">
        <v>-432.53</v>
      </c>
      <c r="E63" t="n" s="575">
        <v>-495.6298</v>
      </c>
      <c r="F63" t="n" s="576">
        <v>-74.0</v>
      </c>
      <c r="G63" t="n" s="577">
        <v>-37.0</v>
      </c>
      <c r="H63" t="n" s="578">
        <v>44481.0</v>
      </c>
      <c r="I63" t="n" s="579">
        <v>44518.434328703705</v>
      </c>
      <c r="J63" t="s">
        <v>177</v>
      </c>
      <c r="K63" t="s">
        <v>178</v>
      </c>
      <c r="L63" t="n" s="582">
        <v>-265.29</v>
      </c>
      <c r="M63" t="n" s="583">
        <v>-40.70000076293945</v>
      </c>
      <c r="N63" t="s">
        <v>22</v>
      </c>
    </row>
    <row r="64">
      <c r="B64" t="s">
        <v>179</v>
      </c>
      <c r="C64" t="s">
        <v>180</v>
      </c>
      <c r="D64" t="n" s="587">
        <v>452.2</v>
      </c>
      <c r="E64" t="n" s="588">
        <v>509.0252</v>
      </c>
      <c r="F64" t="n" s="589">
        <v>76.0</v>
      </c>
      <c r="G64" t="n" s="590">
        <v>38.0</v>
      </c>
      <c r="H64" t="n" s="591">
        <v>44480.0</v>
      </c>
      <c r="I64" t="n" s="592">
        <v>44518.434328703705</v>
      </c>
      <c r="J64" t="s">
        <v>181</v>
      </c>
      <c r="K64" t="s">
        <v>182</v>
      </c>
      <c r="L64" t="n" s="595">
        <v>271.814</v>
      </c>
      <c r="M64" t="n" s="596">
        <v>41.79999923706055</v>
      </c>
      <c r="N64" t="s">
        <v>27</v>
      </c>
    </row>
    <row r="65">
      <c r="B65" t="s">
        <v>183</v>
      </c>
      <c r="C65" t="s">
        <v>184</v>
      </c>
      <c r="D65" t="n" s="600">
        <v>-455.91</v>
      </c>
      <c r="E65" t="n" s="601">
        <v>-522.4206</v>
      </c>
      <c r="F65" t="n" s="602">
        <v>-78.0</v>
      </c>
      <c r="G65" t="n" s="603">
        <v>-39.0</v>
      </c>
      <c r="H65" t="n" s="604">
        <v>44479.0</v>
      </c>
      <c r="I65" t="n" s="605">
        <v>44518.434328703705</v>
      </c>
      <c r="J65" t="s">
        <v>185</v>
      </c>
      <c r="K65" t="s">
        <v>186</v>
      </c>
      <c r="L65" t="n" s="608">
        <v>-279.63</v>
      </c>
      <c r="M65" t="n" s="609">
        <v>-42.900001525878906</v>
      </c>
      <c r="N65" t="s">
        <v>22</v>
      </c>
    </row>
    <row r="66">
      <c r="B66" t="s">
        <v>187</v>
      </c>
      <c r="C66" t="s">
        <v>188</v>
      </c>
      <c r="D66" t="n" s="613">
        <v>476.0</v>
      </c>
      <c r="E66" t="n" s="614">
        <v>535.816</v>
      </c>
      <c r="F66" t="n" s="615">
        <v>80.0</v>
      </c>
      <c r="G66" t="n" s="616">
        <v>40.0</v>
      </c>
      <c r="H66" t="n" s="617">
        <v>44478.0</v>
      </c>
      <c r="I66" t="n" s="618">
        <v>44518.434328703705</v>
      </c>
      <c r="J66" t="s">
        <v>189</v>
      </c>
      <c r="K66" t="s">
        <v>190</v>
      </c>
      <c r="L66" t="n" s="621">
        <v>286.12</v>
      </c>
      <c r="M66" t="n" s="622">
        <v>44.0</v>
      </c>
      <c r="N66" t="s">
        <v>27</v>
      </c>
    </row>
    <row r="67">
      <c r="A67" t="s" s="624">
        <v>170</v>
      </c>
      <c r="C67" s="625">
        <f>COUNTA(C62:C66)</f>
      </c>
      <c r="D67" s="626">
        <f>SUM(D62:D66)</f>
      </c>
      <c r="E67" s="627">
        <f>SUM(E62:E66)</f>
      </c>
      <c r="F67" s="628">
        <f>SUM(F62:F66)</f>
      </c>
      <c r="G67" s="629">
        <f>SUM(G62:G66)</f>
      </c>
      <c r="L67" s="630">
        <f>SUM(L62:L66)</f>
      </c>
      <c r="M67" s="631">
        <f>SUM(M62:M66)</f>
      </c>
    </row>
    <row r="68">
      <c r="A68" t="s" s="632">
        <v>148</v>
      </c>
      <c r="C68" s="633">
        <f>COUNTA(C55:C59)+COUNTA(C62:C66)</f>
      </c>
      <c r="D68" s="634">
        <f>SUM(SUM(D55:D59),SUM(D62:D66))</f>
      </c>
      <c r="E68" s="635">
        <f>SUM(SUM(E55:E59),SUM(E62:E66))</f>
      </c>
      <c r="F68" s="636">
        <f>SUM(SUM(F55:F59),SUM(F62:F66))</f>
      </c>
      <c r="G68" s="637">
        <f>SUM(SUM(G55:G59),SUM(G62:G66))</f>
      </c>
      <c r="L68" s="638">
        <f>SUM(SUM(L55:L59),SUM(L62:L66))</f>
      </c>
      <c r="M68" s="639">
        <f>SUM(SUM(M55:M59),SUM(M62:M66))</f>
      </c>
    </row>
    <row r="69">
      <c r="A69" t="s" s="640">
        <v>104</v>
      </c>
      <c r="C69" s="641">
        <f>COUNTA(C39:C43)+COUNTA(C46:C50)+COUNTA(C55:C59)+COUNTA(C62:C66)</f>
      </c>
      <c r="D69" s="642">
        <f>SUM(SUM(D39:D43),SUM(D46:D50),SUM(D55:D59),SUM(D62:D66))</f>
      </c>
      <c r="E69" s="643">
        <f>SUM(SUM(E39:E43),SUM(E46:E50),SUM(E55:E59),SUM(E62:E66))</f>
      </c>
      <c r="F69" s="644">
        <f>SUM(SUM(F39:F43),SUM(F46:F50),SUM(F55:F59),SUM(F62:F66))</f>
      </c>
      <c r="G69" s="645">
        <f>SUM(SUM(G39:G43),SUM(G46:G50),SUM(G55:G59),SUM(G62:G66))</f>
      </c>
      <c r="L69" s="646">
        <f>SUM(SUM(L39:L43),SUM(L46:L50),SUM(L55:L59),SUM(L62:L66))</f>
      </c>
      <c r="M69" s="647">
        <f>SUM(SUM(M39:M43),SUM(M46:M50),SUM(M55:M59),SUM(M62:M66))</f>
      </c>
    </row>
    <row r="70">
      <c r="A70" t="s" s="648">
        <v>191</v>
      </c>
      <c r="B70" s="648" t="s">
        <v>15</v>
      </c>
      <c r="C70" s="648" t="s">
        <v>15</v>
      </c>
      <c r="D70" s="648" t="s">
        <v>15</v>
      </c>
      <c r="E70" s="648" t="s">
        <v>15</v>
      </c>
      <c r="F70" s="648" t="s">
        <v>15</v>
      </c>
      <c r="G70" s="648" t="s">
        <v>15</v>
      </c>
      <c r="H70" s="648" t="s">
        <v>15</v>
      </c>
      <c r="I70" s="648" t="s">
        <v>15</v>
      </c>
      <c r="J70" s="648" t="s">
        <v>15</v>
      </c>
      <c r="K70" s="648" t="s">
        <v>15</v>
      </c>
      <c r="L70" s="648" t="s">
        <v>15</v>
      </c>
      <c r="M70" s="648" t="s">
        <v>15</v>
      </c>
      <c r="N70" s="648" t="s">
        <v>15</v>
      </c>
    </row>
    <row r="71">
      <c r="A71" t="s" s="649">
        <v>192</v>
      </c>
      <c r="B71" s="649" t="s">
        <v>15</v>
      </c>
      <c r="C71" s="649" t="s">
        <v>15</v>
      </c>
      <c r="D71" s="649" t="s">
        <v>15</v>
      </c>
      <c r="E71" s="649" t="s">
        <v>15</v>
      </c>
      <c r="F71" s="649" t="s">
        <v>15</v>
      </c>
      <c r="G71" s="649" t="s">
        <v>15</v>
      </c>
      <c r="H71" s="649" t="s">
        <v>15</v>
      </c>
      <c r="I71" s="649" t="s">
        <v>15</v>
      </c>
      <c r="J71" s="649" t="s">
        <v>15</v>
      </c>
      <c r="K71" s="649" t="s">
        <v>15</v>
      </c>
      <c r="L71" s="649" t="s">
        <v>15</v>
      </c>
      <c r="M71" s="649" t="s">
        <v>15</v>
      </c>
      <c r="N71" s="649" t="s">
        <v>15</v>
      </c>
    </row>
    <row r="72">
      <c r="A72" t="s" s="650">
        <v>193</v>
      </c>
      <c r="B72" s="650" t="s">
        <v>15</v>
      </c>
      <c r="C72" s="650" t="s">
        <v>15</v>
      </c>
      <c r="D72" s="650" t="s">
        <v>15</v>
      </c>
      <c r="E72" s="650" t="s">
        <v>15</v>
      </c>
      <c r="F72" s="650" t="s">
        <v>15</v>
      </c>
      <c r="G72" s="650" t="s">
        <v>15</v>
      </c>
      <c r="H72" s="650" t="s">
        <v>15</v>
      </c>
      <c r="I72" s="650" t="s">
        <v>15</v>
      </c>
      <c r="J72" s="650" t="s">
        <v>15</v>
      </c>
      <c r="K72" s="650" t="s">
        <v>15</v>
      </c>
      <c r="L72" s="650" t="s">
        <v>15</v>
      </c>
      <c r="M72" s="650" t="s">
        <v>15</v>
      </c>
      <c r="N72" s="650" t="s">
        <v>15</v>
      </c>
    </row>
    <row r="73">
      <c r="B73" t="s">
        <v>194</v>
      </c>
      <c r="C73" t="s">
        <v>195</v>
      </c>
      <c r="D73" t="n" s="653">
        <v>-479.29</v>
      </c>
      <c r="E73" t="n" s="654">
        <v>-549.2114</v>
      </c>
      <c r="F73" t="n" s="655">
        <v>-82.0</v>
      </c>
      <c r="G73" t="n" s="656">
        <v>-41.0</v>
      </c>
      <c r="H73" t="n" s="657">
        <v>44477.0</v>
      </c>
      <c r="I73" t="n" s="658">
        <v>44518.434328703705</v>
      </c>
      <c r="J73" t="s">
        <v>196</v>
      </c>
      <c r="K73" t="s">
        <v>197</v>
      </c>
      <c r="L73" t="n" s="661">
        <v>-293.97</v>
      </c>
      <c r="M73" t="n" s="662">
        <v>-45.099998474121094</v>
      </c>
      <c r="N73" t="s">
        <v>22</v>
      </c>
    </row>
    <row r="74">
      <c r="B74" t="s">
        <v>198</v>
      </c>
      <c r="C74" t="s">
        <v>199</v>
      </c>
      <c r="D74" t="n" s="666">
        <v>499.8</v>
      </c>
      <c r="E74" t="n" s="667">
        <v>562.6068</v>
      </c>
      <c r="F74" t="n" s="668">
        <v>84.0</v>
      </c>
      <c r="G74" t="n" s="669">
        <v>42.0</v>
      </c>
      <c r="H74" t="s" s="670">
        <v>15</v>
      </c>
      <c r="I74" t="s" s="671">
        <v>15</v>
      </c>
      <c r="J74" t="s">
        <v>200</v>
      </c>
      <c r="K74" t="s">
        <v>201</v>
      </c>
      <c r="L74" t="n" s="674">
        <v>300.426</v>
      </c>
      <c r="M74" t="n" s="675">
        <v>46.20000076293945</v>
      </c>
      <c r="N74" t="s">
        <v>27</v>
      </c>
    </row>
    <row r="75">
      <c r="B75" t="s">
        <v>202</v>
      </c>
      <c r="C75" t="s">
        <v>203</v>
      </c>
      <c r="D75" t="n" s="679">
        <v>-502.67</v>
      </c>
      <c r="E75" t="n" s="680">
        <v>-576.0022</v>
      </c>
      <c r="F75" t="n" s="681">
        <v>-86.0</v>
      </c>
      <c r="G75" t="n" s="682">
        <v>-43.0</v>
      </c>
      <c r="H75" t="n" s="683">
        <v>44475.0</v>
      </c>
      <c r="I75" t="n" s="684">
        <v>44518.434328703705</v>
      </c>
      <c r="J75" t="s">
        <v>204</v>
      </c>
      <c r="K75" t="s">
        <v>205</v>
      </c>
      <c r="L75" t="n" s="687">
        <v>-308.31</v>
      </c>
      <c r="M75" t="n" s="688">
        <v>-47.29999923706055</v>
      </c>
      <c r="N75" t="s">
        <v>22</v>
      </c>
    </row>
    <row r="76">
      <c r="B76" t="s">
        <v>206</v>
      </c>
      <c r="C76" t="s">
        <v>207</v>
      </c>
      <c r="D76" t="n" s="692">
        <v>523.6</v>
      </c>
      <c r="E76" t="n" s="693">
        <v>589.3976</v>
      </c>
      <c r="F76" t="n" s="694">
        <v>88.0</v>
      </c>
      <c r="G76" t="n" s="695">
        <v>44.0</v>
      </c>
      <c r="H76" t="n" s="696">
        <v>44474.0</v>
      </c>
      <c r="I76" t="n" s="697">
        <v>44518.434328703705</v>
      </c>
      <c r="J76" t="s">
        <v>208</v>
      </c>
      <c r="K76" t="s">
        <v>209</v>
      </c>
      <c r="L76" t="n" s="700">
        <v>314.732</v>
      </c>
      <c r="M76" t="n" s="701">
        <v>48.400001525878906</v>
      </c>
      <c r="N76" t="s">
        <v>27</v>
      </c>
    </row>
    <row r="77">
      <c r="B77" t="s">
        <v>210</v>
      </c>
      <c r="C77" t="s">
        <v>211</v>
      </c>
      <c r="D77" t="n" s="705">
        <v>-526.05</v>
      </c>
      <c r="E77" t="n" s="706">
        <v>-602.793</v>
      </c>
      <c r="F77" t="n" s="707">
        <v>-90.0</v>
      </c>
      <c r="G77" t="n" s="708">
        <v>-45.0</v>
      </c>
      <c r="H77" t="n" s="709">
        <v>44473.0</v>
      </c>
      <c r="I77" t="n" s="710">
        <v>44518.434328703705</v>
      </c>
      <c r="J77" t="s">
        <v>212</v>
      </c>
      <c r="K77" t="s">
        <v>213</v>
      </c>
      <c r="L77" t="n" s="713">
        <v>-322.65</v>
      </c>
      <c r="M77" t="n" s="714">
        <v>-49.5</v>
      </c>
      <c r="N77" t="s">
        <v>22</v>
      </c>
    </row>
    <row r="78">
      <c r="A78" t="s" s="716">
        <v>193</v>
      </c>
      <c r="C78" s="717">
        <f>COUNTA(C73:C77)</f>
      </c>
      <c r="D78" s="718">
        <f>SUM(D73:D77)</f>
      </c>
      <c r="E78" s="719">
        <f>SUM(E73:E77)</f>
      </c>
      <c r="F78" s="720">
        <f>SUM(F73:F77)</f>
      </c>
      <c r="G78" s="721">
        <f>SUM(G73:G77)</f>
      </c>
      <c r="L78" s="722">
        <f>SUM(L73:L77)</f>
      </c>
      <c r="M78" s="723">
        <f>SUM(M73:M77)</f>
      </c>
    </row>
    <row r="79">
      <c r="A79" t="s" s="724">
        <v>214</v>
      </c>
      <c r="B79" s="724" t="s">
        <v>15</v>
      </c>
      <c r="C79" s="724" t="s">
        <v>15</v>
      </c>
      <c r="D79" s="724" t="s">
        <v>15</v>
      </c>
      <c r="E79" s="724" t="s">
        <v>15</v>
      </c>
      <c r="F79" s="724" t="s">
        <v>15</v>
      </c>
      <c r="G79" s="724" t="s">
        <v>15</v>
      </c>
      <c r="H79" s="724" t="s">
        <v>15</v>
      </c>
      <c r="I79" s="724" t="s">
        <v>15</v>
      </c>
      <c r="J79" s="724" t="s">
        <v>15</v>
      </c>
      <c r="K79" s="724" t="s">
        <v>15</v>
      </c>
      <c r="L79" s="724" t="s">
        <v>15</v>
      </c>
      <c r="M79" s="724" t="s">
        <v>15</v>
      </c>
      <c r="N79" s="724" t="s">
        <v>15</v>
      </c>
    </row>
    <row r="80">
      <c r="B80" t="s">
        <v>215</v>
      </c>
      <c r="C80" t="s">
        <v>216</v>
      </c>
      <c r="D80" t="n" s="727">
        <v>547.4</v>
      </c>
      <c r="E80" t="n" s="728">
        <v>616.1884</v>
      </c>
      <c r="F80" t="n" s="729">
        <v>92.0</v>
      </c>
      <c r="G80" t="n" s="730">
        <v>46.0</v>
      </c>
      <c r="H80" t="n" s="731">
        <v>44472.0</v>
      </c>
      <c r="I80" t="n" s="732">
        <v>44518.434328703705</v>
      </c>
      <c r="J80" t="s">
        <v>217</v>
      </c>
      <c r="K80" t="s">
        <v>218</v>
      </c>
      <c r="L80" t="n" s="735">
        <v>329.038</v>
      </c>
      <c r="M80" t="n" s="736">
        <v>50.599998474121094</v>
      </c>
      <c r="N80" t="s">
        <v>27</v>
      </c>
    </row>
    <row r="81">
      <c r="B81" t="s">
        <v>219</v>
      </c>
      <c r="C81" t="s">
        <v>220</v>
      </c>
      <c r="D81" t="n" s="740">
        <v>-549.43</v>
      </c>
      <c r="E81" t="n" s="741">
        <v>-629.5838</v>
      </c>
      <c r="F81" t="n" s="742">
        <v>-94.0</v>
      </c>
      <c r="G81" t="n" s="743">
        <v>-47.0</v>
      </c>
      <c r="H81" t="n" s="744">
        <v>44471.0</v>
      </c>
      <c r="I81" t="n" s="745">
        <v>44518.434328703705</v>
      </c>
      <c r="J81" t="s">
        <v>221</v>
      </c>
      <c r="K81" t="s">
        <v>222</v>
      </c>
      <c r="L81" t="n" s="748">
        <v>-336.99</v>
      </c>
      <c r="M81" t="n" s="749">
        <v>-51.70000076293945</v>
      </c>
      <c r="N81" t="s">
        <v>22</v>
      </c>
    </row>
    <row r="82">
      <c r="B82" t="s">
        <v>223</v>
      </c>
      <c r="C82" t="s">
        <v>224</v>
      </c>
      <c r="D82" t="n" s="753">
        <v>571.2</v>
      </c>
      <c r="E82" t="n" s="754">
        <v>642.9792</v>
      </c>
      <c r="F82" t="n" s="755">
        <v>96.0</v>
      </c>
      <c r="G82" t="n" s="756">
        <v>48.0</v>
      </c>
      <c r="H82" t="n" s="757">
        <v>44470.0</v>
      </c>
      <c r="I82" t="n" s="758">
        <v>44518.434328703705</v>
      </c>
      <c r="J82" t="s">
        <v>225</v>
      </c>
      <c r="K82" t="s">
        <v>226</v>
      </c>
      <c r="L82" t="n" s="761">
        <v>343.344</v>
      </c>
      <c r="M82" t="n" s="762">
        <v>52.79999923706055</v>
      </c>
      <c r="N82" t="s">
        <v>27</v>
      </c>
    </row>
    <row r="83">
      <c r="B83" t="s">
        <v>227</v>
      </c>
      <c r="C83" t="s">
        <v>228</v>
      </c>
      <c r="D83" t="n" s="766">
        <v>-572.81</v>
      </c>
      <c r="E83" t="n" s="767">
        <v>-656.3746</v>
      </c>
      <c r="F83" t="n" s="768">
        <v>-98.0</v>
      </c>
      <c r="G83" t="n" s="769">
        <v>-49.0</v>
      </c>
      <c r="H83" t="s" s="770">
        <v>15</v>
      </c>
      <c r="I83" t="s" s="771">
        <v>15</v>
      </c>
      <c r="J83" t="s">
        <v>229</v>
      </c>
      <c r="K83" t="s">
        <v>230</v>
      </c>
      <c r="L83" t="n" s="774">
        <v>-351.33</v>
      </c>
      <c r="M83" t="n" s="775">
        <v>-53.900001525878906</v>
      </c>
      <c r="N83" t="s">
        <v>22</v>
      </c>
    </row>
    <row r="84">
      <c r="B84" t="s">
        <v>231</v>
      </c>
      <c r="C84" t="s">
        <v>232</v>
      </c>
      <c r="D84" t="n" s="779">
        <v>595.0</v>
      </c>
      <c r="E84" t="n" s="780">
        <v>669.77</v>
      </c>
      <c r="F84" t="n" s="781">
        <v>100.0</v>
      </c>
      <c r="G84" t="n" s="782">
        <v>50.0</v>
      </c>
      <c r="H84" t="n" s="783">
        <v>44468.0</v>
      </c>
      <c r="I84" t="n" s="784">
        <v>44518.434328703705</v>
      </c>
      <c r="J84" t="s">
        <v>233</v>
      </c>
      <c r="K84" t="s">
        <v>234</v>
      </c>
      <c r="L84" t="n" s="787">
        <v>357.65</v>
      </c>
      <c r="M84" t="n" s="788">
        <v>55.0</v>
      </c>
      <c r="N84" t="s">
        <v>27</v>
      </c>
    </row>
    <row r="85">
      <c r="A85" t="s" s="790">
        <v>214</v>
      </c>
      <c r="C85" s="791">
        <f>COUNTA(C80:C84)</f>
      </c>
      <c r="D85" s="792">
        <f>SUM(D80:D84)</f>
      </c>
      <c r="E85" s="793">
        <f>SUM(E80:E84)</f>
      </c>
      <c r="F85" s="794">
        <f>SUM(F80:F84)</f>
      </c>
      <c r="G85" s="795">
        <f>SUM(G80:G84)</f>
      </c>
      <c r="L85" s="796">
        <f>SUM(L80:L84)</f>
      </c>
      <c r="M85" s="797">
        <f>SUM(M80:M84)</f>
      </c>
    </row>
    <row r="86">
      <c r="A86" t="s" s="798">
        <v>192</v>
      </c>
      <c r="C86" s="799">
        <f>COUNTA(C73:C77)+COUNTA(C80:C84)</f>
      </c>
      <c r="D86" s="800">
        <f>SUM(SUM(D73:D77),SUM(D80:D84))</f>
      </c>
      <c r="E86" s="801">
        <f>SUM(SUM(E73:E77),SUM(E80:E84))</f>
      </c>
      <c r="F86" s="802">
        <f>SUM(SUM(F73:F77),SUM(F80:F84))</f>
      </c>
      <c r="G86" s="803">
        <f>SUM(SUM(G73:G77),SUM(G80:G84))</f>
      </c>
      <c r="L86" s="804">
        <f>SUM(SUM(L73:L77),SUM(L80:L84))</f>
      </c>
      <c r="M86" s="805">
        <f>SUM(SUM(M73:M77),SUM(M80:M84))</f>
      </c>
    </row>
    <row r="87">
      <c r="A87" t="s" s="806">
        <v>235</v>
      </c>
      <c r="B87" s="806" t="s">
        <v>15</v>
      </c>
      <c r="C87" s="806" t="s">
        <v>15</v>
      </c>
      <c r="D87" s="806" t="s">
        <v>15</v>
      </c>
      <c r="E87" s="806" t="s">
        <v>15</v>
      </c>
      <c r="F87" s="806" t="s">
        <v>15</v>
      </c>
      <c r="G87" s="806" t="s">
        <v>15</v>
      </c>
      <c r="H87" s="806" t="s">
        <v>15</v>
      </c>
      <c r="I87" s="806" t="s">
        <v>15</v>
      </c>
      <c r="J87" s="806" t="s">
        <v>15</v>
      </c>
      <c r="K87" s="806" t="s">
        <v>15</v>
      </c>
      <c r="L87" s="806" t="s">
        <v>15</v>
      </c>
      <c r="M87" s="806" t="s">
        <v>15</v>
      </c>
      <c r="N87" s="806" t="s">
        <v>15</v>
      </c>
    </row>
    <row r="88">
      <c r="A88" t="s" s="807">
        <v>236</v>
      </c>
      <c r="B88" s="807" t="s">
        <v>15</v>
      </c>
      <c r="C88" s="807" t="s">
        <v>15</v>
      </c>
      <c r="D88" s="807" t="s">
        <v>15</v>
      </c>
      <c r="E88" s="807" t="s">
        <v>15</v>
      </c>
      <c r="F88" s="807" t="s">
        <v>15</v>
      </c>
      <c r="G88" s="807" t="s">
        <v>15</v>
      </c>
      <c r="H88" s="807" t="s">
        <v>15</v>
      </c>
      <c r="I88" s="807" t="s">
        <v>15</v>
      </c>
      <c r="J88" s="807" t="s">
        <v>15</v>
      </c>
      <c r="K88" s="807" t="s">
        <v>15</v>
      </c>
      <c r="L88" s="807" t="s">
        <v>15</v>
      </c>
      <c r="M88" s="807" t="s">
        <v>15</v>
      </c>
      <c r="N88" s="807" t="s">
        <v>15</v>
      </c>
    </row>
    <row r="89">
      <c r="B89" t="s">
        <v>237</v>
      </c>
      <c r="C89" t="s">
        <v>238</v>
      </c>
      <c r="D89" t="n" s="810">
        <v>-596.19</v>
      </c>
      <c r="E89" t="n" s="811">
        <v>-683.1654</v>
      </c>
      <c r="F89" t="n" s="812">
        <v>-102.0</v>
      </c>
      <c r="G89" t="n" s="813">
        <v>-51.0</v>
      </c>
      <c r="H89" t="n" s="814">
        <v>44467.0</v>
      </c>
      <c r="I89" t="n" s="815">
        <v>44518.434328703705</v>
      </c>
      <c r="J89" t="s">
        <v>239</v>
      </c>
      <c r="K89" t="s">
        <v>240</v>
      </c>
      <c r="L89" t="n" s="818">
        <v>-365.67</v>
      </c>
      <c r="M89" t="n" s="819">
        <v>-56.099998474121094</v>
      </c>
      <c r="N89" t="s">
        <v>22</v>
      </c>
    </row>
    <row r="90">
      <c r="B90" t="s">
        <v>241</v>
      </c>
      <c r="C90" t="s">
        <v>242</v>
      </c>
      <c r="D90" t="n" s="823">
        <v>618.8</v>
      </c>
      <c r="E90" t="n" s="824">
        <v>696.5608</v>
      </c>
      <c r="F90" t="n" s="825">
        <v>104.0</v>
      </c>
      <c r="G90" t="n" s="826">
        <v>52.0</v>
      </c>
      <c r="H90" t="n" s="827">
        <v>44466.0</v>
      </c>
      <c r="I90" t="n" s="828">
        <v>44518.434328703705</v>
      </c>
      <c r="J90" t="s">
        <v>243</v>
      </c>
      <c r="K90" t="s">
        <v>244</v>
      </c>
      <c r="L90" t="n" s="831">
        <v>371.956</v>
      </c>
      <c r="M90" t="n" s="832">
        <v>57.20000076293945</v>
      </c>
      <c r="N90" t="s">
        <v>27</v>
      </c>
    </row>
    <row r="91">
      <c r="B91" t="s">
        <v>245</v>
      </c>
      <c r="C91" t="s">
        <v>246</v>
      </c>
      <c r="D91" t="n" s="836">
        <v>-619.57</v>
      </c>
      <c r="E91" t="n" s="837">
        <v>-709.9562</v>
      </c>
      <c r="F91" t="n" s="838">
        <v>-106.0</v>
      </c>
      <c r="G91" t="n" s="839">
        <v>-53.0</v>
      </c>
      <c r="H91" t="n" s="840">
        <v>44465.0</v>
      </c>
      <c r="I91" t="n" s="841">
        <v>44518.434328703705</v>
      </c>
      <c r="J91" t="s">
        <v>247</v>
      </c>
      <c r="K91" t="s">
        <v>248</v>
      </c>
      <c r="L91" t="n" s="844">
        <v>-380.01</v>
      </c>
      <c r="M91" t="n" s="845">
        <v>-58.29999923706055</v>
      </c>
      <c r="N91" t="s">
        <v>22</v>
      </c>
    </row>
    <row r="92">
      <c r="B92" t="s">
        <v>249</v>
      </c>
      <c r="C92" t="s">
        <v>250</v>
      </c>
      <c r="D92" t="n" s="849">
        <v>642.6</v>
      </c>
      <c r="E92" t="n" s="850">
        <v>723.3516</v>
      </c>
      <c r="F92" t="n" s="851">
        <v>108.0</v>
      </c>
      <c r="G92" t="n" s="852">
        <v>54.0</v>
      </c>
      <c r="H92" t="n" s="853">
        <v>44464.0</v>
      </c>
      <c r="I92" t="n" s="854">
        <v>44518.434328703705</v>
      </c>
      <c r="J92" t="s">
        <v>251</v>
      </c>
      <c r="K92" t="s">
        <v>252</v>
      </c>
      <c r="L92" t="n" s="857">
        <v>386.262</v>
      </c>
      <c r="M92" t="n" s="858">
        <v>59.400001525878906</v>
      </c>
      <c r="N92" t="s">
        <v>27</v>
      </c>
    </row>
    <row r="93">
      <c r="B93" t="s">
        <v>253</v>
      </c>
      <c r="C93" t="s">
        <v>254</v>
      </c>
      <c r="D93" t="n" s="862">
        <v>-642.95</v>
      </c>
      <c r="E93" t="n" s="863">
        <v>-736.747</v>
      </c>
      <c r="F93" t="n" s="864">
        <v>-110.0</v>
      </c>
      <c r="G93" t="n" s="865">
        <v>-55.0</v>
      </c>
      <c r="H93" t="n" s="866">
        <v>44463.0</v>
      </c>
      <c r="I93" t="n" s="867">
        <v>44518.434328703705</v>
      </c>
      <c r="J93" t="s">
        <v>255</v>
      </c>
      <c r="K93" t="s">
        <v>256</v>
      </c>
      <c r="L93" t="n" s="870">
        <v>-394.35</v>
      </c>
      <c r="M93" t="n" s="871">
        <v>-60.5</v>
      </c>
      <c r="N93" t="s">
        <v>22</v>
      </c>
    </row>
    <row r="94">
      <c r="A94" t="s" s="873">
        <v>236</v>
      </c>
      <c r="C94" s="874">
        <f>COUNTA(C89:C93)</f>
      </c>
      <c r="D94" s="875">
        <f>SUM(D89:D93)</f>
      </c>
      <c r="E94" s="876">
        <f>SUM(E89:E93)</f>
      </c>
      <c r="F94" s="877">
        <f>SUM(F89:F93)</f>
      </c>
      <c r="G94" s="878">
        <f>SUM(G89:G93)</f>
      </c>
      <c r="L94" s="879">
        <f>SUM(L89:L93)</f>
      </c>
      <c r="M94" s="880">
        <f>SUM(M89:M93)</f>
      </c>
    </row>
    <row r="95">
      <c r="A95" t="s" s="881">
        <v>257</v>
      </c>
      <c r="B95" s="881" t="s">
        <v>15</v>
      </c>
      <c r="C95" s="881" t="s">
        <v>15</v>
      </c>
      <c r="D95" s="881" t="s">
        <v>15</v>
      </c>
      <c r="E95" s="881" t="s">
        <v>15</v>
      </c>
      <c r="F95" s="881" t="s">
        <v>15</v>
      </c>
      <c r="G95" s="881" t="s">
        <v>15</v>
      </c>
      <c r="H95" s="881" t="s">
        <v>15</v>
      </c>
      <c r="I95" s="881" t="s">
        <v>15</v>
      </c>
      <c r="J95" s="881" t="s">
        <v>15</v>
      </c>
      <c r="K95" s="881" t="s">
        <v>15</v>
      </c>
      <c r="L95" s="881" t="s">
        <v>15</v>
      </c>
      <c r="M95" s="881" t="s">
        <v>15</v>
      </c>
      <c r="N95" s="881" t="s">
        <v>15</v>
      </c>
    </row>
    <row r="96">
      <c r="B96" t="s">
        <v>258</v>
      </c>
      <c r="C96" t="s">
        <v>259</v>
      </c>
      <c r="D96" t="n" s="884">
        <v>666.4</v>
      </c>
      <c r="E96" t="n" s="885">
        <v>750.1424</v>
      </c>
      <c r="F96" t="n" s="886">
        <v>112.0</v>
      </c>
      <c r="G96" t="n" s="887">
        <v>56.0</v>
      </c>
      <c r="H96" t="s" s="888">
        <v>15</v>
      </c>
      <c r="I96" t="s" s="889">
        <v>15</v>
      </c>
      <c r="J96" t="s">
        <v>260</v>
      </c>
      <c r="K96" t="s">
        <v>261</v>
      </c>
      <c r="L96" t="n" s="892">
        <v>400.568</v>
      </c>
      <c r="M96" t="n" s="893">
        <v>61.599998474121094</v>
      </c>
      <c r="N96" t="s">
        <v>27</v>
      </c>
    </row>
    <row r="97">
      <c r="B97" t="s">
        <v>262</v>
      </c>
      <c r="C97" t="s">
        <v>263</v>
      </c>
      <c r="D97" t="n" s="897">
        <v>-666.33</v>
      </c>
      <c r="E97" t="n" s="898">
        <v>-763.5378</v>
      </c>
      <c r="F97" t="n" s="899">
        <v>-114.0</v>
      </c>
      <c r="G97" t="n" s="900">
        <v>-57.0</v>
      </c>
      <c r="H97" t="n" s="901">
        <v>44461.0</v>
      </c>
      <c r="I97" t="n" s="902">
        <v>44518.434328703705</v>
      </c>
      <c r="J97" t="s">
        <v>264</v>
      </c>
      <c r="K97" t="s">
        <v>265</v>
      </c>
      <c r="L97" t="n" s="905">
        <v>-408.69</v>
      </c>
      <c r="M97" t="n" s="906">
        <v>-62.70000076293945</v>
      </c>
      <c r="N97" t="s">
        <v>22</v>
      </c>
    </row>
    <row r="98">
      <c r="B98" t="s">
        <v>266</v>
      </c>
      <c r="C98" t="s">
        <v>267</v>
      </c>
      <c r="D98" t="n" s="910">
        <v>690.2</v>
      </c>
      <c r="E98" t="n" s="911">
        <v>776.9332</v>
      </c>
      <c r="F98" t="n" s="912">
        <v>116.0</v>
      </c>
      <c r="G98" t="n" s="913">
        <v>58.0</v>
      </c>
      <c r="H98" t="n" s="914">
        <v>44460.0</v>
      </c>
      <c r="I98" t="n" s="915">
        <v>44518.434328703705</v>
      </c>
      <c r="J98" t="s">
        <v>268</v>
      </c>
      <c r="K98" t="s">
        <v>269</v>
      </c>
      <c r="L98" t="n" s="918">
        <v>414.874</v>
      </c>
      <c r="M98" t="n" s="919">
        <v>63.79999923706055</v>
      </c>
      <c r="N98" t="s">
        <v>27</v>
      </c>
    </row>
    <row r="99">
      <c r="B99" t="s">
        <v>270</v>
      </c>
      <c r="C99" t="s">
        <v>271</v>
      </c>
      <c r="D99" t="n" s="923">
        <v>-689.71</v>
      </c>
      <c r="E99" t="n" s="924">
        <v>-790.3286</v>
      </c>
      <c r="F99" t="n" s="925">
        <v>-118.0</v>
      </c>
      <c r="G99" t="n" s="926">
        <v>-59.0</v>
      </c>
      <c r="H99" t="n" s="927">
        <v>44459.0</v>
      </c>
      <c r="I99" t="n" s="928">
        <v>44518.434328703705</v>
      </c>
      <c r="J99" t="s">
        <v>272</v>
      </c>
      <c r="K99" t="s">
        <v>273</v>
      </c>
      <c r="L99" t="n" s="931">
        <v>-423.03</v>
      </c>
      <c r="M99" t="n" s="932">
        <v>-64.9000015258789</v>
      </c>
      <c r="N99" t="s">
        <v>22</v>
      </c>
    </row>
    <row r="100">
      <c r="B100" t="s">
        <v>274</v>
      </c>
      <c r="C100" t="s">
        <v>275</v>
      </c>
      <c r="D100" t="n" s="936">
        <v>714.0</v>
      </c>
      <c r="E100" t="n" s="937">
        <v>803.724</v>
      </c>
      <c r="F100" t="n" s="938">
        <v>120.0</v>
      </c>
      <c r="G100" t="n" s="939">
        <v>60.0</v>
      </c>
      <c r="H100" t="n" s="940">
        <v>44458.0</v>
      </c>
      <c r="I100" t="n" s="941">
        <v>44518.434328703705</v>
      </c>
      <c r="J100" t="s">
        <v>276</v>
      </c>
      <c r="K100" t="s">
        <v>277</v>
      </c>
      <c r="L100" t="n" s="944">
        <v>429.18</v>
      </c>
      <c r="M100" t="n" s="945">
        <v>66.0</v>
      </c>
      <c r="N100" t="s">
        <v>27</v>
      </c>
    </row>
    <row r="101">
      <c r="A101" t="s" s="947">
        <v>257</v>
      </c>
      <c r="C101" s="948">
        <f>COUNTA(C96:C100)</f>
      </c>
      <c r="D101" s="949">
        <f>SUM(D96:D100)</f>
      </c>
      <c r="E101" s="950">
        <f>SUM(E96:E100)</f>
      </c>
      <c r="F101" s="951">
        <f>SUM(F96:F100)</f>
      </c>
      <c r="G101" s="952">
        <f>SUM(G96:G100)</f>
      </c>
      <c r="L101" s="953">
        <f>SUM(L96:L100)</f>
      </c>
      <c r="M101" s="954">
        <f>SUM(M96:M100)</f>
      </c>
    </row>
    <row r="102">
      <c r="A102" t="s" s="955">
        <v>235</v>
      </c>
      <c r="C102" s="956">
        <f>COUNTA(C89:C93)+COUNTA(C96:C100)</f>
      </c>
      <c r="D102" s="957">
        <f>SUM(SUM(D89:D93),SUM(D96:D100))</f>
      </c>
      <c r="E102" s="958">
        <f>SUM(SUM(E89:E93),SUM(E96:E100))</f>
      </c>
      <c r="F102" s="959">
        <f>SUM(SUM(F89:F93),SUM(F96:F100))</f>
      </c>
      <c r="G102" s="960">
        <f>SUM(SUM(G89:G93),SUM(G96:G100))</f>
      </c>
      <c r="L102" s="961">
        <f>SUM(SUM(L89:L93),SUM(L96:L100))</f>
      </c>
      <c r="M102" s="962">
        <f>SUM(SUM(M89:M93),SUM(M96:M100))</f>
      </c>
    </row>
    <row r="103">
      <c r="A103" t="s" s="963">
        <v>191</v>
      </c>
      <c r="C103" s="964">
        <f>COUNTA(C73:C77)+COUNTA(C80:C84)+COUNTA(C89:C93)+COUNTA(C96:C100)</f>
      </c>
      <c r="D103" s="965">
        <f>SUM(SUM(D73:D77),SUM(D80:D84),SUM(D89:D93),SUM(D96:D100))</f>
      </c>
      <c r="E103" s="966">
        <f>SUM(SUM(E73:E77),SUM(E80:E84),SUM(E89:E93),SUM(E96:E100))</f>
      </c>
      <c r="F103" s="967">
        <f>SUM(SUM(F73:F77),SUM(F80:F84),SUM(F89:F93),SUM(F96:F100))</f>
      </c>
      <c r="G103" s="968">
        <f>SUM(SUM(G73:G77),SUM(G80:G84),SUM(G89:G93),SUM(G96:G100))</f>
      </c>
      <c r="L103" s="969">
        <f>SUM(SUM(L73:L77),SUM(L80:L84),SUM(L89:L93),SUM(L96:L100))</f>
      </c>
      <c r="M103" s="970">
        <f>SUM(SUM(M73:M77),SUM(M80:M84),SUM(M89:M93),SUM(M96:M100))</f>
      </c>
    </row>
    <row r="104">
      <c r="A104" t="s" s="971">
        <v>278</v>
      </c>
      <c r="B104" s="971" t="s">
        <v>15</v>
      </c>
      <c r="C104" s="971" t="s">
        <v>15</v>
      </c>
      <c r="D104" s="971" t="s">
        <v>15</v>
      </c>
      <c r="E104" s="971" t="s">
        <v>15</v>
      </c>
      <c r="F104" s="971" t="s">
        <v>15</v>
      </c>
      <c r="G104" s="971" t="s">
        <v>15</v>
      </c>
      <c r="H104" s="971" t="s">
        <v>15</v>
      </c>
      <c r="I104" s="971" t="s">
        <v>15</v>
      </c>
      <c r="J104" s="971" t="s">
        <v>15</v>
      </c>
      <c r="K104" s="971" t="s">
        <v>15</v>
      </c>
      <c r="L104" s="971" t="s">
        <v>15</v>
      </c>
      <c r="M104" s="971" t="s">
        <v>15</v>
      </c>
      <c r="N104" s="971" t="s">
        <v>15</v>
      </c>
    </row>
    <row r="105">
      <c r="A105" t="s" s="972">
        <v>279</v>
      </c>
      <c r="B105" s="972" t="s">
        <v>15</v>
      </c>
      <c r="C105" s="972" t="s">
        <v>15</v>
      </c>
      <c r="D105" s="972" t="s">
        <v>15</v>
      </c>
      <c r="E105" s="972" t="s">
        <v>15</v>
      </c>
      <c r="F105" s="972" t="s">
        <v>15</v>
      </c>
      <c r="G105" s="972" t="s">
        <v>15</v>
      </c>
      <c r="H105" s="972" t="s">
        <v>15</v>
      </c>
      <c r="I105" s="972" t="s">
        <v>15</v>
      </c>
      <c r="J105" s="972" t="s">
        <v>15</v>
      </c>
      <c r="K105" s="972" t="s">
        <v>15</v>
      </c>
      <c r="L105" s="972" t="s">
        <v>15</v>
      </c>
      <c r="M105" s="972" t="s">
        <v>15</v>
      </c>
      <c r="N105" s="972" t="s">
        <v>15</v>
      </c>
    </row>
    <row r="106">
      <c r="A106" t="s" s="973">
        <v>280</v>
      </c>
      <c r="B106" s="973" t="s">
        <v>15</v>
      </c>
      <c r="C106" s="973" t="s">
        <v>15</v>
      </c>
      <c r="D106" s="973" t="s">
        <v>15</v>
      </c>
      <c r="E106" s="973" t="s">
        <v>15</v>
      </c>
      <c r="F106" s="973" t="s">
        <v>15</v>
      </c>
      <c r="G106" s="973" t="s">
        <v>15</v>
      </c>
      <c r="H106" s="973" t="s">
        <v>15</v>
      </c>
      <c r="I106" s="973" t="s">
        <v>15</v>
      </c>
      <c r="J106" s="973" t="s">
        <v>15</v>
      </c>
      <c r="K106" s="973" t="s">
        <v>15</v>
      </c>
      <c r="L106" s="973" t="s">
        <v>15</v>
      </c>
      <c r="M106" s="973" t="s">
        <v>15</v>
      </c>
      <c r="N106" s="973" t="s">
        <v>15</v>
      </c>
    </row>
    <row r="107">
      <c r="B107" t="s">
        <v>281</v>
      </c>
      <c r="C107" t="s">
        <v>282</v>
      </c>
      <c r="D107" t="n" s="976">
        <v>-713.09</v>
      </c>
      <c r="E107" t="n" s="977">
        <v>-817.1194</v>
      </c>
      <c r="F107" t="n" s="978">
        <v>-122.0</v>
      </c>
      <c r="G107" t="n" s="979">
        <v>-61.0</v>
      </c>
      <c r="H107" t="n" s="980">
        <v>44457.0</v>
      </c>
      <c r="I107" t="n" s="981">
        <v>44518.434328703705</v>
      </c>
      <c r="J107" t="s">
        <v>283</v>
      </c>
      <c r="K107" t="s">
        <v>284</v>
      </c>
      <c r="L107" t="n" s="984">
        <v>-437.37</v>
      </c>
      <c r="M107" t="n" s="985">
        <v>-67.0999984741211</v>
      </c>
      <c r="N107" t="s">
        <v>22</v>
      </c>
    </row>
    <row r="108">
      <c r="B108" t="s">
        <v>285</v>
      </c>
      <c r="C108" t="s">
        <v>286</v>
      </c>
      <c r="D108" t="n" s="989">
        <v>737.8</v>
      </c>
      <c r="E108" t="n" s="990">
        <v>830.5148</v>
      </c>
      <c r="F108" t="n" s="991">
        <v>124.0</v>
      </c>
      <c r="G108" t="n" s="992">
        <v>62.0</v>
      </c>
      <c r="H108" t="n" s="993">
        <v>44456.0</v>
      </c>
      <c r="I108" t="n" s="994">
        <v>44518.434328703705</v>
      </c>
      <c r="J108" t="s">
        <v>287</v>
      </c>
      <c r="K108" t="s">
        <v>288</v>
      </c>
      <c r="L108" t="n" s="997">
        <v>443.486</v>
      </c>
      <c r="M108" t="n" s="998">
        <v>68.19999694824219</v>
      </c>
      <c r="N108" t="s">
        <v>27</v>
      </c>
    </row>
    <row r="109">
      <c r="B109" t="s">
        <v>289</v>
      </c>
      <c r="C109" t="s">
        <v>290</v>
      </c>
      <c r="D109" t="n" s="1002">
        <v>-736.47</v>
      </c>
      <c r="E109" t="n" s="1003">
        <v>-843.9102</v>
      </c>
      <c r="F109" t="n" s="1004">
        <v>-126.0</v>
      </c>
      <c r="G109" t="n" s="1005">
        <v>-63.0</v>
      </c>
      <c r="H109" t="s" s="1006">
        <v>15</v>
      </c>
      <c r="I109" t="s" s="1007">
        <v>15</v>
      </c>
      <c r="J109" t="s">
        <v>291</v>
      </c>
      <c r="K109" t="s">
        <v>292</v>
      </c>
      <c r="L109" t="n" s="1010">
        <v>-451.71</v>
      </c>
      <c r="M109" t="n" s="1011">
        <v>-69.30000305175781</v>
      </c>
      <c r="N109" t="s">
        <v>22</v>
      </c>
    </row>
    <row r="110">
      <c r="B110" t="s">
        <v>293</v>
      </c>
      <c r="C110" t="s">
        <v>294</v>
      </c>
      <c r="D110" t="n" s="1015">
        <v>761.6</v>
      </c>
      <c r="E110" t="n" s="1016">
        <v>857.3056</v>
      </c>
      <c r="F110" t="n" s="1017">
        <v>128.0</v>
      </c>
      <c r="G110" t="n" s="1018">
        <v>64.0</v>
      </c>
      <c r="H110" t="n" s="1019">
        <v>44454.0</v>
      </c>
      <c r="I110" t="n" s="1020">
        <v>44518.434328703705</v>
      </c>
      <c r="J110" t="s">
        <v>295</v>
      </c>
      <c r="K110" t="s">
        <v>296</v>
      </c>
      <c r="L110" t="n" s="1023">
        <v>457.792</v>
      </c>
      <c r="M110" t="n" s="1024">
        <v>70.4000015258789</v>
      </c>
      <c r="N110" t="s">
        <v>27</v>
      </c>
    </row>
    <row r="111">
      <c r="B111" t="s">
        <v>297</v>
      </c>
      <c r="C111" t="s">
        <v>298</v>
      </c>
      <c r="D111" t="n" s="1028">
        <v>-759.85</v>
      </c>
      <c r="E111" t="n" s="1029">
        <v>-870.701</v>
      </c>
      <c r="F111" t="n" s="1030">
        <v>-130.0</v>
      </c>
      <c r="G111" t="n" s="1031">
        <v>-65.0</v>
      </c>
      <c r="H111" t="n" s="1032">
        <v>44453.0</v>
      </c>
      <c r="I111" t="n" s="1033">
        <v>44518.434328703705</v>
      </c>
      <c r="J111" t="s">
        <v>299</v>
      </c>
      <c r="K111" t="s">
        <v>300</v>
      </c>
      <c r="L111" t="n" s="1036">
        <v>-466.05</v>
      </c>
      <c r="M111" t="n" s="1037">
        <v>-71.5</v>
      </c>
      <c r="N111" t="s">
        <v>22</v>
      </c>
    </row>
    <row r="112">
      <c r="A112" t="s" s="1039">
        <v>280</v>
      </c>
      <c r="C112" s="1040">
        <f>COUNTA(C107:C111)</f>
      </c>
      <c r="D112" s="1041">
        <f>SUM(D107:D111)</f>
      </c>
      <c r="E112" s="1042">
        <f>SUM(E107:E111)</f>
      </c>
      <c r="F112" s="1043">
        <f>SUM(F107:F111)</f>
      </c>
      <c r="G112" s="1044">
        <f>SUM(G107:G111)</f>
      </c>
      <c r="L112" s="1045">
        <f>SUM(L107:L111)</f>
      </c>
      <c r="M112" s="1046">
        <f>SUM(M107:M111)</f>
      </c>
    </row>
    <row r="113">
      <c r="A113" t="s" s="1047">
        <v>301</v>
      </c>
      <c r="B113" s="1047" t="s">
        <v>15</v>
      </c>
      <c r="C113" s="1047" t="s">
        <v>15</v>
      </c>
      <c r="D113" s="1047" t="s">
        <v>15</v>
      </c>
      <c r="E113" s="1047" t="s">
        <v>15</v>
      </c>
      <c r="F113" s="1047" t="s">
        <v>15</v>
      </c>
      <c r="G113" s="1047" t="s">
        <v>15</v>
      </c>
      <c r="H113" s="1047" t="s">
        <v>15</v>
      </c>
      <c r="I113" s="1047" t="s">
        <v>15</v>
      </c>
      <c r="J113" s="1047" t="s">
        <v>15</v>
      </c>
      <c r="K113" s="1047" t="s">
        <v>15</v>
      </c>
      <c r="L113" s="1047" t="s">
        <v>15</v>
      </c>
      <c r="M113" s="1047" t="s">
        <v>15</v>
      </c>
      <c r="N113" s="1047" t="s">
        <v>15</v>
      </c>
    </row>
    <row r="114">
      <c r="B114" t="s">
        <v>302</v>
      </c>
      <c r="C114" t="s">
        <v>303</v>
      </c>
      <c r="D114" t="n" s="1050">
        <v>785.4</v>
      </c>
      <c r="E114" t="n" s="1051">
        <v>884.0964</v>
      </c>
      <c r="F114" t="n" s="1052">
        <v>132.0</v>
      </c>
      <c r="G114" t="n" s="1053">
        <v>66.0</v>
      </c>
      <c r="H114" t="n" s="1054">
        <v>44452.0</v>
      </c>
      <c r="I114" t="n" s="1055">
        <v>44518.434328703705</v>
      </c>
      <c r="J114" t="s">
        <v>304</v>
      </c>
      <c r="K114" t="s">
        <v>305</v>
      </c>
      <c r="L114" t="n" s="1058">
        <v>472.098</v>
      </c>
      <c r="M114" t="n" s="1059">
        <v>72.5999984741211</v>
      </c>
      <c r="N114" t="s">
        <v>27</v>
      </c>
    </row>
    <row r="115">
      <c r="B115" t="s">
        <v>306</v>
      </c>
      <c r="C115" t="s">
        <v>307</v>
      </c>
      <c r="D115" t="n" s="1063">
        <v>-783.23</v>
      </c>
      <c r="E115" t="n" s="1064">
        <v>-897.4918</v>
      </c>
      <c r="F115" t="n" s="1065">
        <v>-134.0</v>
      </c>
      <c r="G115" t="n" s="1066">
        <v>-67.0</v>
      </c>
      <c r="H115" t="n" s="1067">
        <v>44451.0</v>
      </c>
      <c r="I115" t="n" s="1068">
        <v>44518.434328703705</v>
      </c>
      <c r="J115" t="s">
        <v>308</v>
      </c>
      <c r="K115" t="s">
        <v>309</v>
      </c>
      <c r="L115" t="n" s="1071">
        <v>-480.39</v>
      </c>
      <c r="M115" t="n" s="1072">
        <v>-73.69999694824219</v>
      </c>
      <c r="N115" t="s">
        <v>22</v>
      </c>
    </row>
    <row r="116">
      <c r="B116" t="s">
        <v>310</v>
      </c>
      <c r="C116" t="s">
        <v>311</v>
      </c>
      <c r="D116" t="n" s="1076">
        <v>809.2</v>
      </c>
      <c r="E116" t="n" s="1077">
        <v>910.8872</v>
      </c>
      <c r="F116" t="n" s="1078">
        <v>136.0</v>
      </c>
      <c r="G116" t="n" s="1079">
        <v>68.0</v>
      </c>
      <c r="H116" t="n" s="1080">
        <v>44450.0</v>
      </c>
      <c r="I116" t="n" s="1081">
        <v>44518.434328703705</v>
      </c>
      <c r="J116" t="s">
        <v>312</v>
      </c>
      <c r="K116" t="s">
        <v>313</v>
      </c>
      <c r="L116" t="n" s="1084">
        <v>486.404</v>
      </c>
      <c r="M116" t="n" s="1085">
        <v>74.80000305175781</v>
      </c>
      <c r="N116" t="s">
        <v>27</v>
      </c>
    </row>
    <row r="117">
      <c r="B117" t="s">
        <v>314</v>
      </c>
      <c r="C117" t="s">
        <v>315</v>
      </c>
      <c r="D117" t="n" s="1089">
        <v>-806.61</v>
      </c>
      <c r="E117" t="n" s="1090">
        <v>-924.2826</v>
      </c>
      <c r="F117" t="n" s="1091">
        <v>-138.0</v>
      </c>
      <c r="G117" t="n" s="1092">
        <v>-69.0</v>
      </c>
      <c r="H117" t="n" s="1093">
        <v>44449.0</v>
      </c>
      <c r="I117" t="n" s="1094">
        <v>44518.434328703705</v>
      </c>
      <c r="J117" t="s">
        <v>316</v>
      </c>
      <c r="K117" t="s">
        <v>317</v>
      </c>
      <c r="L117" t="n" s="1097">
        <v>-494.73</v>
      </c>
      <c r="M117" t="n" s="1098">
        <v>-75.9000015258789</v>
      </c>
      <c r="N117" t="s">
        <v>22</v>
      </c>
    </row>
    <row r="118">
      <c r="B118" t="s">
        <v>318</v>
      </c>
      <c r="C118" t="s">
        <v>319</v>
      </c>
      <c r="D118" t="n" s="1102">
        <v>833.0</v>
      </c>
      <c r="E118" t="n" s="1103">
        <v>937.678</v>
      </c>
      <c r="F118" t="n" s="1104">
        <v>140.0</v>
      </c>
      <c r="G118" t="n" s="1105">
        <v>70.0</v>
      </c>
      <c r="H118" t="s" s="1106">
        <v>15</v>
      </c>
      <c r="I118" t="s" s="1107">
        <v>15</v>
      </c>
      <c r="J118" t="s">
        <v>320</v>
      </c>
      <c r="K118" t="s">
        <v>321</v>
      </c>
      <c r="L118" t="n" s="1110">
        <v>500.71</v>
      </c>
      <c r="M118" t="n" s="1111">
        <v>77.0</v>
      </c>
      <c r="N118" t="s">
        <v>27</v>
      </c>
    </row>
    <row r="119">
      <c r="A119" t="s" s="1113">
        <v>301</v>
      </c>
      <c r="C119" s="1114">
        <f>COUNTA(C114:C118)</f>
      </c>
      <c r="D119" s="1115">
        <f>SUM(D114:D118)</f>
      </c>
      <c r="E119" s="1116">
        <f>SUM(E114:E118)</f>
      </c>
      <c r="F119" s="1117">
        <f>SUM(F114:F118)</f>
      </c>
      <c r="G119" s="1118">
        <f>SUM(G114:G118)</f>
      </c>
      <c r="L119" s="1119">
        <f>SUM(L114:L118)</f>
      </c>
      <c r="M119" s="1120">
        <f>SUM(M114:M118)</f>
      </c>
    </row>
    <row r="120">
      <c r="A120" t="s" s="1121">
        <v>279</v>
      </c>
      <c r="C120" s="1122">
        <f>COUNTA(C107:C111)+COUNTA(C114:C118)</f>
      </c>
      <c r="D120" s="1123">
        <f>SUM(SUM(D107:D111),SUM(D114:D118))</f>
      </c>
      <c r="E120" s="1124">
        <f>SUM(SUM(E107:E111),SUM(E114:E118))</f>
      </c>
      <c r="F120" s="1125">
        <f>SUM(SUM(F107:F111),SUM(F114:F118))</f>
      </c>
      <c r="G120" s="1126">
        <f>SUM(SUM(G107:G111),SUM(G114:G118))</f>
      </c>
      <c r="L120" s="1127">
        <f>SUM(SUM(L107:L111),SUM(L114:L118))</f>
      </c>
      <c r="M120" s="1128">
        <f>SUM(SUM(M107:M111),SUM(M114:M118))</f>
      </c>
    </row>
    <row r="121">
      <c r="A121" t="s" s="1129">
        <v>322</v>
      </c>
      <c r="B121" s="1129" t="s">
        <v>15</v>
      </c>
      <c r="C121" s="1129" t="s">
        <v>15</v>
      </c>
      <c r="D121" s="1129" t="s">
        <v>15</v>
      </c>
      <c r="E121" s="1129" t="s">
        <v>15</v>
      </c>
      <c r="F121" s="1129" t="s">
        <v>15</v>
      </c>
      <c r="G121" s="1129" t="s">
        <v>15</v>
      </c>
      <c r="H121" s="1129" t="s">
        <v>15</v>
      </c>
      <c r="I121" s="1129" t="s">
        <v>15</v>
      </c>
      <c r="J121" s="1129" t="s">
        <v>15</v>
      </c>
      <c r="K121" s="1129" t="s">
        <v>15</v>
      </c>
      <c r="L121" s="1129" t="s">
        <v>15</v>
      </c>
      <c r="M121" s="1129" t="s">
        <v>15</v>
      </c>
      <c r="N121" s="1129" t="s">
        <v>15</v>
      </c>
    </row>
    <row r="122">
      <c r="A122" t="s" s="1130">
        <v>323</v>
      </c>
      <c r="B122" s="1130" t="s">
        <v>15</v>
      </c>
      <c r="C122" s="1130" t="s">
        <v>15</v>
      </c>
      <c r="D122" s="1130" t="s">
        <v>15</v>
      </c>
      <c r="E122" s="1130" t="s">
        <v>15</v>
      </c>
      <c r="F122" s="1130" t="s">
        <v>15</v>
      </c>
      <c r="G122" s="1130" t="s">
        <v>15</v>
      </c>
      <c r="H122" s="1130" t="s">
        <v>15</v>
      </c>
      <c r="I122" s="1130" t="s">
        <v>15</v>
      </c>
      <c r="J122" s="1130" t="s">
        <v>15</v>
      </c>
      <c r="K122" s="1130" t="s">
        <v>15</v>
      </c>
      <c r="L122" s="1130" t="s">
        <v>15</v>
      </c>
      <c r="M122" s="1130" t="s">
        <v>15</v>
      </c>
      <c r="N122" s="1130" t="s">
        <v>15</v>
      </c>
    </row>
    <row r="123">
      <c r="B123" t="s">
        <v>324</v>
      </c>
      <c r="C123" t="s">
        <v>325</v>
      </c>
      <c r="D123" t="n" s="1133">
        <v>-829.99</v>
      </c>
      <c r="E123" t="n" s="1134">
        <v>-951.0734</v>
      </c>
      <c r="F123" t="n" s="1135">
        <v>-142.0</v>
      </c>
      <c r="G123" t="n" s="1136">
        <v>-71.0</v>
      </c>
      <c r="H123" t="n" s="1137">
        <v>44447.0</v>
      </c>
      <c r="I123" t="n" s="1138">
        <v>44518.434328703705</v>
      </c>
      <c r="J123" t="s">
        <v>326</v>
      </c>
      <c r="K123" t="s">
        <v>327</v>
      </c>
      <c r="L123" t="n" s="1141">
        <v>-509.07</v>
      </c>
      <c r="M123" t="n" s="1142">
        <v>-78.0999984741211</v>
      </c>
      <c r="N123" t="s">
        <v>22</v>
      </c>
    </row>
    <row r="124">
      <c r="B124" t="s">
        <v>328</v>
      </c>
      <c r="C124" t="s">
        <v>329</v>
      </c>
      <c r="D124" t="n" s="1146">
        <v>856.8</v>
      </c>
      <c r="E124" t="n" s="1147">
        <v>964.4688</v>
      </c>
      <c r="F124" t="n" s="1148">
        <v>144.0</v>
      </c>
      <c r="G124" t="n" s="1149">
        <v>72.0</v>
      </c>
      <c r="H124" t="n" s="1150">
        <v>44446.0</v>
      </c>
      <c r="I124" t="n" s="1151">
        <v>44518.434328703705</v>
      </c>
      <c r="J124" t="s">
        <v>330</v>
      </c>
      <c r="K124" t="s">
        <v>331</v>
      </c>
      <c r="L124" t="n" s="1154">
        <v>515.016</v>
      </c>
      <c r="M124" t="n" s="1155">
        <v>79.19999694824219</v>
      </c>
      <c r="N124" t="s">
        <v>27</v>
      </c>
    </row>
    <row r="125">
      <c r="B125" t="s">
        <v>332</v>
      </c>
      <c r="C125" t="s">
        <v>333</v>
      </c>
      <c r="D125" t="n" s="1159">
        <v>-853.37</v>
      </c>
      <c r="E125" t="n" s="1160">
        <v>-977.8642</v>
      </c>
      <c r="F125" t="n" s="1161">
        <v>-146.0</v>
      </c>
      <c r="G125" t="n" s="1162">
        <v>-73.0</v>
      </c>
      <c r="H125" t="n" s="1163">
        <v>44445.0</v>
      </c>
      <c r="I125" t="n" s="1164">
        <v>44518.434328703705</v>
      </c>
      <c r="J125" t="s">
        <v>334</v>
      </c>
      <c r="K125" t="s">
        <v>335</v>
      </c>
      <c r="L125" t="n" s="1167">
        <v>-523.41</v>
      </c>
      <c r="M125" t="n" s="1168">
        <v>-80.30000305175781</v>
      </c>
      <c r="N125" t="s">
        <v>22</v>
      </c>
    </row>
    <row r="126">
      <c r="B126" t="s">
        <v>336</v>
      </c>
      <c r="C126" t="s">
        <v>337</v>
      </c>
      <c r="D126" t="n" s="1172">
        <v>880.6</v>
      </c>
      <c r="E126" t="n" s="1173">
        <v>991.2596</v>
      </c>
      <c r="F126" t="n" s="1174">
        <v>148.0</v>
      </c>
      <c r="G126" t="n" s="1175">
        <v>74.0</v>
      </c>
      <c r="H126" t="n" s="1176">
        <v>44444.0</v>
      </c>
      <c r="I126" t="n" s="1177">
        <v>44518.434328703705</v>
      </c>
      <c r="J126" t="s">
        <v>338</v>
      </c>
      <c r="K126" t="s">
        <v>339</v>
      </c>
      <c r="L126" t="n" s="1180">
        <v>529.322</v>
      </c>
      <c r="M126" t="n" s="1181">
        <v>81.4000015258789</v>
      </c>
      <c r="N126" t="s">
        <v>27</v>
      </c>
    </row>
    <row r="127">
      <c r="B127" t="s">
        <v>340</v>
      </c>
      <c r="C127" t="s">
        <v>341</v>
      </c>
      <c r="D127" t="n" s="1185">
        <v>-876.75</v>
      </c>
      <c r="E127" t="n" s="1186">
        <v>-1004.655</v>
      </c>
      <c r="F127" t="n" s="1187">
        <v>-150.0</v>
      </c>
      <c r="G127" t="n" s="1188">
        <v>-75.0</v>
      </c>
      <c r="H127" t="n" s="1189">
        <v>44443.0</v>
      </c>
      <c r="I127" t="n" s="1190">
        <v>44518.434328703705</v>
      </c>
      <c r="J127" t="s">
        <v>342</v>
      </c>
      <c r="K127" t="s">
        <v>343</v>
      </c>
      <c r="L127" t="n" s="1193">
        <v>-537.75</v>
      </c>
      <c r="M127" t="n" s="1194">
        <v>-82.5</v>
      </c>
      <c r="N127" t="s">
        <v>22</v>
      </c>
    </row>
    <row r="128">
      <c r="A128" t="s" s="1196">
        <v>323</v>
      </c>
      <c r="C128" s="1197">
        <f>COUNTA(C123:C127)</f>
      </c>
      <c r="D128" s="1198">
        <f>SUM(D123:D127)</f>
      </c>
      <c r="E128" s="1199">
        <f>SUM(E123:E127)</f>
      </c>
      <c r="F128" s="1200">
        <f>SUM(F123:F127)</f>
      </c>
      <c r="G128" s="1201">
        <f>SUM(G123:G127)</f>
      </c>
      <c r="L128" s="1202">
        <f>SUM(L123:L127)</f>
      </c>
      <c r="M128" s="1203">
        <f>SUM(M123:M127)</f>
      </c>
    </row>
    <row r="129">
      <c r="A129" t="s" s="1204">
        <v>344</v>
      </c>
      <c r="B129" s="1204" t="s">
        <v>15</v>
      </c>
      <c r="C129" s="1204" t="s">
        <v>15</v>
      </c>
      <c r="D129" s="1204" t="s">
        <v>15</v>
      </c>
      <c r="E129" s="1204" t="s">
        <v>15</v>
      </c>
      <c r="F129" s="1204" t="s">
        <v>15</v>
      </c>
      <c r="G129" s="1204" t="s">
        <v>15</v>
      </c>
      <c r="H129" s="1204" t="s">
        <v>15</v>
      </c>
      <c r="I129" s="1204" t="s">
        <v>15</v>
      </c>
      <c r="J129" s="1204" t="s">
        <v>15</v>
      </c>
      <c r="K129" s="1204" t="s">
        <v>15</v>
      </c>
      <c r="L129" s="1204" t="s">
        <v>15</v>
      </c>
      <c r="M129" s="1204" t="s">
        <v>15</v>
      </c>
      <c r="N129" s="1204" t="s">
        <v>15</v>
      </c>
    </row>
    <row r="130">
      <c r="B130" t="s">
        <v>345</v>
      </c>
      <c r="C130" t="s">
        <v>346</v>
      </c>
      <c r="D130" t="n" s="1207">
        <v>904.4</v>
      </c>
      <c r="E130" t="n" s="1208">
        <v>1018.0504</v>
      </c>
      <c r="F130" t="n" s="1209">
        <v>152.0</v>
      </c>
      <c r="G130" t="n" s="1210">
        <v>76.0</v>
      </c>
      <c r="H130" t="n" s="1211">
        <v>44442.0</v>
      </c>
      <c r="I130" t="n" s="1212">
        <v>44518.434328703705</v>
      </c>
      <c r="J130" t="s">
        <v>347</v>
      </c>
      <c r="K130" t="s">
        <v>348</v>
      </c>
      <c r="L130" t="n" s="1215">
        <v>543.628</v>
      </c>
      <c r="M130" t="n" s="1216">
        <v>83.5999984741211</v>
      </c>
      <c r="N130" t="s">
        <v>27</v>
      </c>
    </row>
    <row r="131">
      <c r="B131" t="s">
        <v>349</v>
      </c>
      <c r="C131" t="s">
        <v>350</v>
      </c>
      <c r="D131" t="n" s="1220">
        <v>-900.13</v>
      </c>
      <c r="E131" t="n" s="1221">
        <v>-1031.4458</v>
      </c>
      <c r="F131" t="n" s="1222">
        <v>-154.0</v>
      </c>
      <c r="G131" t="n" s="1223">
        <v>-77.0</v>
      </c>
      <c r="H131" t="s" s="1224">
        <v>15</v>
      </c>
      <c r="I131" t="s" s="1225">
        <v>15</v>
      </c>
      <c r="J131" t="s">
        <v>351</v>
      </c>
      <c r="K131" t="s">
        <v>352</v>
      </c>
      <c r="L131" t="n" s="1228">
        <v>-552.09</v>
      </c>
      <c r="M131" t="n" s="1229">
        <v>-84.69999694824219</v>
      </c>
      <c r="N131" t="s">
        <v>22</v>
      </c>
    </row>
    <row r="132">
      <c r="B132" t="s">
        <v>353</v>
      </c>
      <c r="C132" t="s">
        <v>354</v>
      </c>
      <c r="D132" t="n" s="1233">
        <v>928.2</v>
      </c>
      <c r="E132" t="n" s="1234">
        <v>1044.8412</v>
      </c>
      <c r="F132" t="n" s="1235">
        <v>156.0</v>
      </c>
      <c r="G132" t="n" s="1236">
        <v>78.0</v>
      </c>
      <c r="H132" t="n" s="1237">
        <v>44440.0</v>
      </c>
      <c r="I132" t="n" s="1238">
        <v>44518.434328703705</v>
      </c>
      <c r="J132" t="s">
        <v>355</v>
      </c>
      <c r="K132" t="s">
        <v>356</v>
      </c>
      <c r="L132" t="n" s="1241">
        <v>557.934</v>
      </c>
      <c r="M132" t="n" s="1242">
        <v>85.80000305175781</v>
      </c>
      <c r="N132" t="s">
        <v>27</v>
      </c>
    </row>
    <row r="133">
      <c r="B133" t="s">
        <v>357</v>
      </c>
      <c r="C133" t="s">
        <v>358</v>
      </c>
      <c r="D133" t="n" s="1246">
        <v>-923.51</v>
      </c>
      <c r="E133" t="n" s="1247">
        <v>-1058.2366</v>
      </c>
      <c r="F133" t="n" s="1248">
        <v>-158.0</v>
      </c>
      <c r="G133" t="n" s="1249">
        <v>-79.0</v>
      </c>
      <c r="H133" t="n" s="1250">
        <v>44439.0</v>
      </c>
      <c r="I133" t="n" s="1251">
        <v>44518.434328703705</v>
      </c>
      <c r="J133" t="s">
        <v>359</v>
      </c>
      <c r="K133" t="s">
        <v>360</v>
      </c>
      <c r="L133" t="n" s="1254">
        <v>-566.43</v>
      </c>
      <c r="M133" t="n" s="1255">
        <v>-86.9000015258789</v>
      </c>
      <c r="N133" t="s">
        <v>22</v>
      </c>
    </row>
    <row r="134">
      <c r="B134" t="s">
        <v>361</v>
      </c>
      <c r="C134" t="s">
        <v>362</v>
      </c>
      <c r="D134" t="n" s="1259">
        <v>952.0</v>
      </c>
      <c r="E134" t="n" s="1260">
        <v>1071.632</v>
      </c>
      <c r="F134" t="n" s="1261">
        <v>160.0</v>
      </c>
      <c r="G134" t="n" s="1262">
        <v>80.0</v>
      </c>
      <c r="H134" t="n" s="1263">
        <v>44438.0</v>
      </c>
      <c r="I134" t="n" s="1264">
        <v>44518.434328703705</v>
      </c>
      <c r="J134" t="s">
        <v>363</v>
      </c>
      <c r="K134" t="s">
        <v>364</v>
      </c>
      <c r="L134" t="n" s="1267">
        <v>572.24</v>
      </c>
      <c r="M134" t="n" s="1268">
        <v>88.0</v>
      </c>
      <c r="N134" t="s">
        <v>27</v>
      </c>
    </row>
    <row r="135">
      <c r="A135" t="s" s="1270">
        <v>344</v>
      </c>
      <c r="C135" s="1271">
        <f>COUNTA(C130:C134)</f>
      </c>
      <c r="D135" s="1272">
        <f>SUM(D130:D134)</f>
      </c>
      <c r="E135" s="1273">
        <f>SUM(E130:E134)</f>
      </c>
      <c r="F135" s="1274">
        <f>SUM(F130:F134)</f>
      </c>
      <c r="G135" s="1275">
        <f>SUM(G130:G134)</f>
      </c>
      <c r="L135" s="1276">
        <f>SUM(L130:L134)</f>
      </c>
      <c r="M135" s="1277">
        <f>SUM(M130:M134)</f>
      </c>
    </row>
    <row r="136">
      <c r="A136" t="s" s="1278">
        <v>322</v>
      </c>
      <c r="C136" s="1279">
        <f>COUNTA(C123:C127)+COUNTA(C130:C134)</f>
      </c>
      <c r="D136" s="1280">
        <f>SUM(SUM(D123:D127),SUM(D130:D134))</f>
      </c>
      <c r="E136" s="1281">
        <f>SUM(SUM(E123:E127),SUM(E130:E134))</f>
      </c>
      <c r="F136" s="1282">
        <f>SUM(SUM(F123:F127),SUM(F130:F134))</f>
      </c>
      <c r="G136" s="1283">
        <f>SUM(SUM(G123:G127),SUM(G130:G134))</f>
      </c>
      <c r="L136" s="1284">
        <f>SUM(SUM(L123:L127),SUM(L130:L134))</f>
      </c>
      <c r="M136" s="1285">
        <f>SUM(SUM(M123:M127),SUM(M130:M134))</f>
      </c>
    </row>
    <row r="137">
      <c r="A137" t="s" s="1286">
        <v>278</v>
      </c>
      <c r="C137" s="1287">
        <f>COUNTA(C107:C111)+COUNTA(C114:C118)+COUNTA(C123:C127)+COUNTA(C130:C134)</f>
      </c>
      <c r="D137" s="1288">
        <f>SUM(SUM(D107:D111),SUM(D114:D118),SUM(D123:D127),SUM(D130:D134))</f>
      </c>
      <c r="E137" s="1289">
        <f>SUM(SUM(E107:E111),SUM(E114:E118),SUM(E123:E127),SUM(E130:E134))</f>
      </c>
      <c r="F137" s="1290">
        <f>SUM(SUM(F107:F111),SUM(F114:F118),SUM(F123:F127),SUM(F130:F134))</f>
      </c>
      <c r="G137" s="1291">
        <f>SUM(SUM(G107:G111),SUM(G114:G118),SUM(G123:G127),SUM(G130:G134))</f>
      </c>
      <c r="L137" s="1292">
        <f>SUM(SUM(L107:L111),SUM(L114:L118),SUM(L123:L127),SUM(L130:L134))</f>
      </c>
      <c r="M137" s="1293">
        <f>SUM(SUM(M107:M111),SUM(M114:M118),SUM(M123:M127),SUM(M130:M134))</f>
      </c>
    </row>
    <row r="138">
      <c r="A138" t="s" s="1294">
        <v>365</v>
      </c>
      <c r="B138" s="1294" t="s">
        <v>15</v>
      </c>
      <c r="C138" s="1294" t="s">
        <v>15</v>
      </c>
      <c r="D138" s="1294" t="s">
        <v>15</v>
      </c>
      <c r="E138" s="1294" t="s">
        <v>15</v>
      </c>
      <c r="F138" s="1294" t="s">
        <v>15</v>
      </c>
      <c r="G138" s="1294" t="s">
        <v>15</v>
      </c>
      <c r="H138" s="1294" t="s">
        <v>15</v>
      </c>
      <c r="I138" s="1294" t="s">
        <v>15</v>
      </c>
      <c r="J138" s="1294" t="s">
        <v>15</v>
      </c>
      <c r="K138" s="1294" t="s">
        <v>15</v>
      </c>
      <c r="L138" s="1294" t="s">
        <v>15</v>
      </c>
      <c r="M138" s="1294" t="s">
        <v>15</v>
      </c>
      <c r="N138" s="1294" t="s">
        <v>15</v>
      </c>
    </row>
    <row r="139">
      <c r="A139" t="s" s="1295">
        <v>366</v>
      </c>
      <c r="B139" s="1295" t="s">
        <v>15</v>
      </c>
      <c r="C139" s="1295" t="s">
        <v>15</v>
      </c>
      <c r="D139" s="1295" t="s">
        <v>15</v>
      </c>
      <c r="E139" s="1295" t="s">
        <v>15</v>
      </c>
      <c r="F139" s="1295" t="s">
        <v>15</v>
      </c>
      <c r="G139" s="1295" t="s">
        <v>15</v>
      </c>
      <c r="H139" s="1295" t="s">
        <v>15</v>
      </c>
      <c r="I139" s="1295" t="s">
        <v>15</v>
      </c>
      <c r="J139" s="1295" t="s">
        <v>15</v>
      </c>
      <c r="K139" s="1295" t="s">
        <v>15</v>
      </c>
      <c r="L139" s="1295" t="s">
        <v>15</v>
      </c>
      <c r="M139" s="1295" t="s">
        <v>15</v>
      </c>
      <c r="N139" s="1295" t="s">
        <v>15</v>
      </c>
    </row>
    <row r="140">
      <c r="A140" t="s" s="1296">
        <v>367</v>
      </c>
      <c r="B140" s="1296" t="s">
        <v>15</v>
      </c>
      <c r="C140" s="1296" t="s">
        <v>15</v>
      </c>
      <c r="D140" s="1296" t="s">
        <v>15</v>
      </c>
      <c r="E140" s="1296" t="s">
        <v>15</v>
      </c>
      <c r="F140" s="1296" t="s">
        <v>15</v>
      </c>
      <c r="G140" s="1296" t="s">
        <v>15</v>
      </c>
      <c r="H140" s="1296" t="s">
        <v>15</v>
      </c>
      <c r="I140" s="1296" t="s">
        <v>15</v>
      </c>
      <c r="J140" s="1296" t="s">
        <v>15</v>
      </c>
      <c r="K140" s="1296" t="s">
        <v>15</v>
      </c>
      <c r="L140" s="1296" t="s">
        <v>15</v>
      </c>
      <c r="M140" s="1296" t="s">
        <v>15</v>
      </c>
      <c r="N140" s="1296" t="s">
        <v>15</v>
      </c>
    </row>
    <row r="141">
      <c r="B141" t="s">
        <v>368</v>
      </c>
      <c r="C141" t="s">
        <v>369</v>
      </c>
      <c r="D141" t="n" s="1299">
        <v>-946.89</v>
      </c>
      <c r="E141" t="n" s="1300">
        <v>-1085.0274</v>
      </c>
      <c r="F141" t="n" s="1301">
        <v>-162.0</v>
      </c>
      <c r="G141" t="n" s="1302">
        <v>-81.0</v>
      </c>
      <c r="H141" t="n" s="1303">
        <v>44437.0</v>
      </c>
      <c r="I141" t="n" s="1304">
        <v>44518.434328703705</v>
      </c>
      <c r="J141" t="s">
        <v>370</v>
      </c>
      <c r="K141" t="s">
        <v>371</v>
      </c>
      <c r="L141" t="n" s="1307">
        <v>-580.77</v>
      </c>
      <c r="M141" t="n" s="1308">
        <v>-89.0999984741211</v>
      </c>
      <c r="N141" t="s">
        <v>22</v>
      </c>
    </row>
    <row r="142">
      <c r="B142" t="s">
        <v>372</v>
      </c>
      <c r="C142" t="s">
        <v>373</v>
      </c>
      <c r="D142" t="n" s="1312">
        <v>975.8</v>
      </c>
      <c r="E142" t="n" s="1313">
        <v>1098.4228</v>
      </c>
      <c r="F142" t="n" s="1314">
        <v>164.0</v>
      </c>
      <c r="G142" t="n" s="1315">
        <v>82.0</v>
      </c>
      <c r="H142" t="n" s="1316">
        <v>44436.0</v>
      </c>
      <c r="I142" t="n" s="1317">
        <v>44518.434328703705</v>
      </c>
      <c r="J142" t="s">
        <v>374</v>
      </c>
      <c r="K142" t="s">
        <v>375</v>
      </c>
      <c r="L142" t="n" s="1320">
        <v>586.546</v>
      </c>
      <c r="M142" t="n" s="1321">
        <v>90.19999694824219</v>
      </c>
      <c r="N142" t="s">
        <v>27</v>
      </c>
    </row>
    <row r="143">
      <c r="B143" t="s">
        <v>376</v>
      </c>
      <c r="C143" t="s">
        <v>377</v>
      </c>
      <c r="D143" t="n" s="1325">
        <v>-970.27</v>
      </c>
      <c r="E143" t="n" s="1326">
        <v>-1111.8182</v>
      </c>
      <c r="F143" t="n" s="1327">
        <v>-166.0</v>
      </c>
      <c r="G143" t="n" s="1328">
        <v>-83.0</v>
      </c>
      <c r="H143" t="n" s="1329">
        <v>44435.0</v>
      </c>
      <c r="I143" t="n" s="1330">
        <v>44518.434328703705</v>
      </c>
      <c r="J143" t="s">
        <v>378</v>
      </c>
      <c r="K143" t="s">
        <v>379</v>
      </c>
      <c r="L143" t="n" s="1333">
        <v>-595.11</v>
      </c>
      <c r="M143" t="n" s="1334">
        <v>-91.30000305175781</v>
      </c>
      <c r="N143" t="s">
        <v>22</v>
      </c>
    </row>
    <row r="144">
      <c r="B144" t="s">
        <v>380</v>
      </c>
      <c r="C144" t="s">
        <v>381</v>
      </c>
      <c r="D144" t="n" s="1338">
        <v>999.6</v>
      </c>
      <c r="E144" t="n" s="1339">
        <v>1125.2136</v>
      </c>
      <c r="F144" t="n" s="1340">
        <v>168.0</v>
      </c>
      <c r="G144" t="n" s="1341">
        <v>84.0</v>
      </c>
      <c r="H144" t="s" s="1342">
        <v>15</v>
      </c>
      <c r="I144" t="s" s="1343">
        <v>15</v>
      </c>
      <c r="J144" t="s">
        <v>382</v>
      </c>
      <c r="K144" t="s">
        <v>383</v>
      </c>
      <c r="L144" t="n" s="1346">
        <v>600.852</v>
      </c>
      <c r="M144" t="n" s="1347">
        <v>92.4000015258789</v>
      </c>
      <c r="N144" t="s">
        <v>27</v>
      </c>
    </row>
    <row r="145">
      <c r="B145" t="s">
        <v>384</v>
      </c>
      <c r="C145" t="s">
        <v>385</v>
      </c>
      <c r="D145" t="n" s="1351">
        <v>-993.65</v>
      </c>
      <c r="E145" t="n" s="1352">
        <v>-1138.609</v>
      </c>
      <c r="F145" t="n" s="1353">
        <v>-170.0</v>
      </c>
      <c r="G145" t="n" s="1354">
        <v>-85.0</v>
      </c>
      <c r="H145" t="n" s="1355">
        <v>44433.0</v>
      </c>
      <c r="I145" t="n" s="1356">
        <v>44518.434328703705</v>
      </c>
      <c r="J145" t="s">
        <v>386</v>
      </c>
      <c r="K145" t="s">
        <v>387</v>
      </c>
      <c r="L145" t="n" s="1359">
        <v>-609.45</v>
      </c>
      <c r="M145" t="n" s="1360">
        <v>-93.5</v>
      </c>
      <c r="N145" t="s">
        <v>22</v>
      </c>
    </row>
    <row r="146">
      <c r="A146" t="s" s="1362">
        <v>367</v>
      </c>
      <c r="C146" s="1363">
        <f>COUNTA(C141:C145)</f>
      </c>
      <c r="D146" s="1364">
        <f>SUM(D141:D145)</f>
      </c>
      <c r="E146" s="1365">
        <f>SUM(E141:E145)</f>
      </c>
      <c r="F146" s="1366">
        <f>SUM(F141:F145)</f>
      </c>
      <c r="G146" s="1367">
        <f>SUM(G141:G145)</f>
      </c>
      <c r="L146" s="1368">
        <f>SUM(L141:L145)</f>
      </c>
      <c r="M146" s="1369">
        <f>SUM(M141:M145)</f>
      </c>
    </row>
    <row r="147">
      <c r="A147" t="s" s="1370">
        <v>388</v>
      </c>
      <c r="B147" s="1370" t="s">
        <v>15</v>
      </c>
      <c r="C147" s="1370" t="s">
        <v>15</v>
      </c>
      <c r="D147" s="1370" t="s">
        <v>15</v>
      </c>
      <c r="E147" s="1370" t="s">
        <v>15</v>
      </c>
      <c r="F147" s="1370" t="s">
        <v>15</v>
      </c>
      <c r="G147" s="1370" t="s">
        <v>15</v>
      </c>
      <c r="H147" s="1370" t="s">
        <v>15</v>
      </c>
      <c r="I147" s="1370" t="s">
        <v>15</v>
      </c>
      <c r="J147" s="1370" t="s">
        <v>15</v>
      </c>
      <c r="K147" s="1370" t="s">
        <v>15</v>
      </c>
      <c r="L147" s="1370" t="s">
        <v>15</v>
      </c>
      <c r="M147" s="1370" t="s">
        <v>15</v>
      </c>
      <c r="N147" s="1370" t="s">
        <v>15</v>
      </c>
    </row>
    <row r="148">
      <c r="B148" t="s">
        <v>389</v>
      </c>
      <c r="C148" t="s">
        <v>390</v>
      </c>
      <c r="D148" t="n" s="1373">
        <v>1023.4</v>
      </c>
      <c r="E148" t="n" s="1374">
        <v>1152.0044</v>
      </c>
      <c r="F148" t="n" s="1375">
        <v>172.0</v>
      </c>
      <c r="G148" t="n" s="1376">
        <v>86.0</v>
      </c>
      <c r="H148" t="n" s="1377">
        <v>44432.0</v>
      </c>
      <c r="I148" t="n" s="1378">
        <v>44518.434328703705</v>
      </c>
      <c r="J148" t="s">
        <v>391</v>
      </c>
      <c r="K148" t="s">
        <v>392</v>
      </c>
      <c r="L148" t="n" s="1381">
        <v>615.158</v>
      </c>
      <c r="M148" t="n" s="1382">
        <v>94.5999984741211</v>
      </c>
      <c r="N148" t="s">
        <v>27</v>
      </c>
    </row>
    <row r="149">
      <c r="B149" t="s">
        <v>393</v>
      </c>
      <c r="C149" t="s">
        <v>394</v>
      </c>
      <c r="D149" t="n" s="1386">
        <v>-1017.03</v>
      </c>
      <c r="E149" t="n" s="1387">
        <v>-1165.3998</v>
      </c>
      <c r="F149" t="n" s="1388">
        <v>-174.0</v>
      </c>
      <c r="G149" t="n" s="1389">
        <v>-87.0</v>
      </c>
      <c r="H149" t="n" s="1390">
        <v>44431.0</v>
      </c>
      <c r="I149" t="n" s="1391">
        <v>44518.434328703705</v>
      </c>
      <c r="J149" t="s">
        <v>395</v>
      </c>
      <c r="K149" t="s">
        <v>396</v>
      </c>
      <c r="L149" t="n" s="1394">
        <v>-623.79</v>
      </c>
      <c r="M149" t="n" s="1395">
        <v>-95.69999694824219</v>
      </c>
      <c r="N149" t="s">
        <v>22</v>
      </c>
    </row>
    <row r="150">
      <c r="B150" t="s">
        <v>397</v>
      </c>
      <c r="C150" t="s">
        <v>398</v>
      </c>
      <c r="D150" t="n" s="1399">
        <v>1047.2</v>
      </c>
      <c r="E150" t="n" s="1400">
        <v>1178.7952</v>
      </c>
      <c r="F150" t="n" s="1401">
        <v>176.0</v>
      </c>
      <c r="G150" t="n" s="1402">
        <v>88.0</v>
      </c>
      <c r="H150" t="n" s="1403">
        <v>44430.0</v>
      </c>
      <c r="I150" t="n" s="1404">
        <v>44518.434328703705</v>
      </c>
      <c r="J150" t="s">
        <v>399</v>
      </c>
      <c r="K150" t="s">
        <v>400</v>
      </c>
      <c r="L150" t="n" s="1407">
        <v>629.464</v>
      </c>
      <c r="M150" t="n" s="1408">
        <v>96.80000305175781</v>
      </c>
      <c r="N150" t="s">
        <v>27</v>
      </c>
    </row>
    <row r="151">
      <c r="B151" t="s">
        <v>401</v>
      </c>
      <c r="C151" t="s">
        <v>402</v>
      </c>
      <c r="D151" t="n" s="1412">
        <v>-1040.41</v>
      </c>
      <c r="E151" t="n" s="1413">
        <v>-1192.1906</v>
      </c>
      <c r="F151" t="n" s="1414">
        <v>-178.0</v>
      </c>
      <c r="G151" t="n" s="1415">
        <v>-89.0</v>
      </c>
      <c r="H151" t="n" s="1416">
        <v>44429.0</v>
      </c>
      <c r="I151" t="n" s="1417">
        <v>44518.434328703705</v>
      </c>
      <c r="J151" t="s">
        <v>403</v>
      </c>
      <c r="K151" t="s">
        <v>404</v>
      </c>
      <c r="L151" t="n" s="1420">
        <v>-638.13</v>
      </c>
      <c r="M151" t="n" s="1421">
        <v>-97.9000015258789</v>
      </c>
      <c r="N151" t="s">
        <v>22</v>
      </c>
    </row>
    <row r="152">
      <c r="B152" t="s">
        <v>405</v>
      </c>
      <c r="C152" t="s">
        <v>406</v>
      </c>
      <c r="D152" t="n" s="1425">
        <v>1071.0</v>
      </c>
      <c r="E152" t="n" s="1426">
        <v>1205.586</v>
      </c>
      <c r="F152" t="n" s="1427">
        <v>180.0</v>
      </c>
      <c r="G152" t="n" s="1428">
        <v>90.0</v>
      </c>
      <c r="H152" t="n" s="1429">
        <v>44428.0</v>
      </c>
      <c r="I152" t="n" s="1430">
        <v>44518.434328703705</v>
      </c>
      <c r="J152" t="s">
        <v>407</v>
      </c>
      <c r="K152" t="s">
        <v>408</v>
      </c>
      <c r="L152" t="n" s="1433">
        <v>643.77</v>
      </c>
      <c r="M152" t="n" s="1434">
        <v>99.0</v>
      </c>
      <c r="N152" t="s">
        <v>27</v>
      </c>
    </row>
    <row r="153">
      <c r="A153" t="s" s="1436">
        <v>388</v>
      </c>
      <c r="C153" s="1437">
        <f>COUNTA(C148:C152)</f>
      </c>
      <c r="D153" s="1438">
        <f>SUM(D148:D152)</f>
      </c>
      <c r="E153" s="1439">
        <f>SUM(E148:E152)</f>
      </c>
      <c r="F153" s="1440">
        <f>SUM(F148:F152)</f>
      </c>
      <c r="G153" s="1441">
        <f>SUM(G148:G152)</f>
      </c>
      <c r="L153" s="1442">
        <f>SUM(L148:L152)</f>
      </c>
      <c r="M153" s="1443">
        <f>SUM(M148:M152)</f>
      </c>
    </row>
    <row r="154">
      <c r="A154" t="s" s="1444">
        <v>366</v>
      </c>
      <c r="C154" s="1445">
        <f>COUNTA(C141:C145)+COUNTA(C148:C152)</f>
      </c>
      <c r="D154" s="1446">
        <f>SUM(SUM(D141:D145),SUM(D148:D152))</f>
      </c>
      <c r="E154" s="1447">
        <f>SUM(SUM(E141:E145),SUM(E148:E152))</f>
      </c>
      <c r="F154" s="1448">
        <f>SUM(SUM(F141:F145),SUM(F148:F152))</f>
      </c>
      <c r="G154" s="1449">
        <f>SUM(SUM(G141:G145),SUM(G148:G152))</f>
      </c>
      <c r="L154" s="1450">
        <f>SUM(SUM(L141:L145),SUM(L148:L152))</f>
      </c>
      <c r="M154" s="1451">
        <f>SUM(SUM(M141:M145),SUM(M148:M152))</f>
      </c>
    </row>
    <row r="155">
      <c r="A155" t="s" s="1452">
        <v>409</v>
      </c>
      <c r="B155" s="1452" t="s">
        <v>15</v>
      </c>
      <c r="C155" s="1452" t="s">
        <v>15</v>
      </c>
      <c r="D155" s="1452" t="s">
        <v>15</v>
      </c>
      <c r="E155" s="1452" t="s">
        <v>15</v>
      </c>
      <c r="F155" s="1452" t="s">
        <v>15</v>
      </c>
      <c r="G155" s="1452" t="s">
        <v>15</v>
      </c>
      <c r="H155" s="1452" t="s">
        <v>15</v>
      </c>
      <c r="I155" s="1452" t="s">
        <v>15</v>
      </c>
      <c r="J155" s="1452" t="s">
        <v>15</v>
      </c>
      <c r="K155" s="1452" t="s">
        <v>15</v>
      </c>
      <c r="L155" s="1452" t="s">
        <v>15</v>
      </c>
      <c r="M155" s="1452" t="s">
        <v>15</v>
      </c>
      <c r="N155" s="1452" t="s">
        <v>15</v>
      </c>
    </row>
    <row r="156">
      <c r="A156" t="s" s="1453">
        <v>410</v>
      </c>
      <c r="B156" s="1453" t="s">
        <v>15</v>
      </c>
      <c r="C156" s="1453" t="s">
        <v>15</v>
      </c>
      <c r="D156" s="1453" t="s">
        <v>15</v>
      </c>
      <c r="E156" s="1453" t="s">
        <v>15</v>
      </c>
      <c r="F156" s="1453" t="s">
        <v>15</v>
      </c>
      <c r="G156" s="1453" t="s">
        <v>15</v>
      </c>
      <c r="H156" s="1453" t="s">
        <v>15</v>
      </c>
      <c r="I156" s="1453" t="s">
        <v>15</v>
      </c>
      <c r="J156" s="1453" t="s">
        <v>15</v>
      </c>
      <c r="K156" s="1453" t="s">
        <v>15</v>
      </c>
      <c r="L156" s="1453" t="s">
        <v>15</v>
      </c>
      <c r="M156" s="1453" t="s">
        <v>15</v>
      </c>
      <c r="N156" s="1453" t="s">
        <v>15</v>
      </c>
    </row>
    <row r="157">
      <c r="B157" t="s">
        <v>411</v>
      </c>
      <c r="C157" t="s">
        <v>412</v>
      </c>
      <c r="D157" t="n" s="1456">
        <v>-1063.79</v>
      </c>
      <c r="E157" t="n" s="1457">
        <v>-1218.9814</v>
      </c>
      <c r="F157" t="n" s="1458">
        <v>-182.0</v>
      </c>
      <c r="G157" t="n" s="1459">
        <v>-91.0</v>
      </c>
      <c r="H157" t="s" s="1460">
        <v>15</v>
      </c>
      <c r="I157" t="s" s="1461">
        <v>15</v>
      </c>
      <c r="J157" t="s">
        <v>413</v>
      </c>
      <c r="K157" t="s">
        <v>414</v>
      </c>
      <c r="L157" t="n" s="1464">
        <v>-652.47</v>
      </c>
      <c r="M157" t="n" s="1465">
        <v>-100.0999984741211</v>
      </c>
      <c r="N157" t="s">
        <v>22</v>
      </c>
    </row>
    <row r="158">
      <c r="B158" t="s">
        <v>415</v>
      </c>
      <c r="C158" t="s">
        <v>416</v>
      </c>
      <c r="D158" t="n" s="1469">
        <v>1094.8</v>
      </c>
      <c r="E158" t="n" s="1470">
        <v>1232.3768</v>
      </c>
      <c r="F158" t="n" s="1471">
        <v>184.0</v>
      </c>
      <c r="G158" t="n" s="1472">
        <v>92.0</v>
      </c>
      <c r="H158" t="n" s="1473">
        <v>44426.0</v>
      </c>
      <c r="I158" t="n" s="1474">
        <v>44518.434328703705</v>
      </c>
      <c r="J158" t="s">
        <v>417</v>
      </c>
      <c r="K158" t="s">
        <v>418</v>
      </c>
      <c r="L158" t="n" s="1477">
        <v>658.076</v>
      </c>
      <c r="M158" t="n" s="1478">
        <v>101.19999694824219</v>
      </c>
      <c r="N158" t="s">
        <v>27</v>
      </c>
    </row>
    <row r="159">
      <c r="B159" t="s">
        <v>419</v>
      </c>
      <c r="C159" t="s">
        <v>420</v>
      </c>
      <c r="D159" t="n" s="1482">
        <v>-1087.17</v>
      </c>
      <c r="E159" t="n" s="1483">
        <v>-1245.7722</v>
      </c>
      <c r="F159" t="n" s="1484">
        <v>-186.0</v>
      </c>
      <c r="G159" t="n" s="1485">
        <v>-93.0</v>
      </c>
      <c r="H159" t="n" s="1486">
        <v>44425.0</v>
      </c>
      <c r="I159" t="n" s="1487">
        <v>44518.434328703705</v>
      </c>
      <c r="J159" t="s">
        <v>421</v>
      </c>
      <c r="K159" t="s">
        <v>422</v>
      </c>
      <c r="L159" t="n" s="1490">
        <v>-666.81</v>
      </c>
      <c r="M159" t="n" s="1491">
        <v>-102.30000305175781</v>
      </c>
      <c r="N159" t="s">
        <v>22</v>
      </c>
    </row>
    <row r="160">
      <c r="B160" t="s">
        <v>423</v>
      </c>
      <c r="C160" t="s">
        <v>424</v>
      </c>
      <c r="D160" t="n" s="1495">
        <v>1118.6</v>
      </c>
      <c r="E160" t="n" s="1496">
        <v>1259.1676</v>
      </c>
      <c r="F160" t="n" s="1497">
        <v>188.0</v>
      </c>
      <c r="G160" t="n" s="1498">
        <v>94.0</v>
      </c>
      <c r="H160" t="n" s="1499">
        <v>44424.0</v>
      </c>
      <c r="I160" t="n" s="1500">
        <v>44518.434328703705</v>
      </c>
      <c r="J160" t="s">
        <v>425</v>
      </c>
      <c r="K160" t="s">
        <v>426</v>
      </c>
      <c r="L160" t="n" s="1503">
        <v>672.382</v>
      </c>
      <c r="M160" t="n" s="1504">
        <v>103.4000015258789</v>
      </c>
      <c r="N160" t="s">
        <v>27</v>
      </c>
    </row>
    <row r="161">
      <c r="B161" t="s">
        <v>427</v>
      </c>
      <c r="C161" t="s">
        <v>428</v>
      </c>
      <c r="D161" t="n" s="1508">
        <v>-1110.55</v>
      </c>
      <c r="E161" t="n" s="1509">
        <v>-1272.563</v>
      </c>
      <c r="F161" t="n" s="1510">
        <v>-190.0</v>
      </c>
      <c r="G161" t="n" s="1511">
        <v>-95.0</v>
      </c>
      <c r="H161" t="n" s="1512">
        <v>44423.0</v>
      </c>
      <c r="I161" t="n" s="1513">
        <v>44518.434328703705</v>
      </c>
      <c r="J161" t="s">
        <v>429</v>
      </c>
      <c r="K161" t="s">
        <v>430</v>
      </c>
      <c r="L161" t="n" s="1516">
        <v>-681.15</v>
      </c>
      <c r="M161" t="n" s="1517">
        <v>-104.5</v>
      </c>
      <c r="N161" t="s">
        <v>22</v>
      </c>
    </row>
    <row r="162">
      <c r="A162" t="s" s="1519">
        <v>410</v>
      </c>
      <c r="C162" s="1520">
        <f>COUNTA(C157:C161)</f>
      </c>
      <c r="D162" s="1521">
        <f>SUM(D157:D161)</f>
      </c>
      <c r="E162" s="1522">
        <f>SUM(E157:E161)</f>
      </c>
      <c r="F162" s="1523">
        <f>SUM(F157:F161)</f>
      </c>
      <c r="G162" s="1524">
        <f>SUM(G157:G161)</f>
      </c>
      <c r="L162" s="1525">
        <f>SUM(L157:L161)</f>
      </c>
      <c r="M162" s="1526">
        <f>SUM(M157:M161)</f>
      </c>
    </row>
    <row r="163">
      <c r="A163" t="s" s="1527">
        <v>431</v>
      </c>
      <c r="B163" s="1527" t="s">
        <v>15</v>
      </c>
      <c r="C163" s="1527" t="s">
        <v>15</v>
      </c>
      <c r="D163" s="1527" t="s">
        <v>15</v>
      </c>
      <c r="E163" s="1527" t="s">
        <v>15</v>
      </c>
      <c r="F163" s="1527" t="s">
        <v>15</v>
      </c>
      <c r="G163" s="1527" t="s">
        <v>15</v>
      </c>
      <c r="H163" s="1527" t="s">
        <v>15</v>
      </c>
      <c r="I163" s="1527" t="s">
        <v>15</v>
      </c>
      <c r="J163" s="1527" t="s">
        <v>15</v>
      </c>
      <c r="K163" s="1527" t="s">
        <v>15</v>
      </c>
      <c r="L163" s="1527" t="s">
        <v>15</v>
      </c>
      <c r="M163" s="1527" t="s">
        <v>15</v>
      </c>
      <c r="N163" s="1527" t="s">
        <v>15</v>
      </c>
    </row>
    <row r="164">
      <c r="B164" t="s">
        <v>432</v>
      </c>
      <c r="C164" t="s">
        <v>433</v>
      </c>
      <c r="D164" t="n" s="1530">
        <v>1142.4</v>
      </c>
      <c r="E164" t="n" s="1531">
        <v>1285.9584</v>
      </c>
      <c r="F164" t="n" s="1532">
        <v>192.0</v>
      </c>
      <c r="G164" t="n" s="1533">
        <v>96.0</v>
      </c>
      <c r="H164" t="n" s="1534">
        <v>44422.0</v>
      </c>
      <c r="I164" t="n" s="1535">
        <v>44518.434328703705</v>
      </c>
      <c r="J164" t="s">
        <v>434</v>
      </c>
      <c r="K164" t="s">
        <v>435</v>
      </c>
      <c r="L164" t="n" s="1538">
        <v>686.688</v>
      </c>
      <c r="M164" t="n" s="1539">
        <v>105.5999984741211</v>
      </c>
      <c r="N164" t="s">
        <v>27</v>
      </c>
    </row>
    <row r="165">
      <c r="B165" t="s">
        <v>436</v>
      </c>
      <c r="C165" t="s">
        <v>437</v>
      </c>
      <c r="D165" t="n" s="1543">
        <v>-1133.93</v>
      </c>
      <c r="E165" t="n" s="1544">
        <v>-1299.3538</v>
      </c>
      <c r="F165" t="n" s="1545">
        <v>-194.0</v>
      </c>
      <c r="G165" t="n" s="1546">
        <v>-97.0</v>
      </c>
      <c r="H165" t="n" s="1547">
        <v>44421.0</v>
      </c>
      <c r="I165" t="n" s="1548">
        <v>44518.434328703705</v>
      </c>
      <c r="J165" t="s">
        <v>438</v>
      </c>
      <c r="K165" t="s">
        <v>435</v>
      </c>
      <c r="L165" t="n" s="1551">
        <v>-695.49</v>
      </c>
      <c r="M165" t="n" s="1552">
        <v>-106.69999694824219</v>
      </c>
      <c r="N165" t="s">
        <v>22</v>
      </c>
    </row>
    <row r="166">
      <c r="B166" t="s">
        <v>439</v>
      </c>
      <c r="C166" t="s">
        <v>440</v>
      </c>
      <c r="D166" t="n" s="1556">
        <v>1166.2</v>
      </c>
      <c r="E166" t="n" s="1557">
        <v>1312.7492</v>
      </c>
      <c r="F166" t="n" s="1558">
        <v>196.0</v>
      </c>
      <c r="G166" t="n" s="1559">
        <v>98.0</v>
      </c>
      <c r="H166" t="s" s="1560">
        <v>15</v>
      </c>
      <c r="I166" t="s" s="1561">
        <v>15</v>
      </c>
      <c r="J166" t="s">
        <v>441</v>
      </c>
      <c r="K166" t="s">
        <v>435</v>
      </c>
      <c r="L166" t="n" s="1564">
        <v>700.994</v>
      </c>
      <c r="M166" t="n" s="1565">
        <v>107.80000305175781</v>
      </c>
      <c r="N166" t="s">
        <v>27</v>
      </c>
    </row>
    <row r="167">
      <c r="B167" t="s">
        <v>442</v>
      </c>
      <c r="C167" t="s">
        <v>443</v>
      </c>
      <c r="D167" t="n" s="1569">
        <v>-1157.31</v>
      </c>
      <c r="E167" t="n" s="1570">
        <v>-1326.1446</v>
      </c>
      <c r="F167" t="n" s="1571">
        <v>-198.0</v>
      </c>
      <c r="G167" t="n" s="1572">
        <v>-99.0</v>
      </c>
      <c r="H167" t="n" s="1573">
        <v>44419.0</v>
      </c>
      <c r="I167" t="n" s="1574">
        <v>44518.434328703705</v>
      </c>
      <c r="J167" t="s">
        <v>444</v>
      </c>
      <c r="K167" t="s">
        <v>435</v>
      </c>
      <c r="L167" t="n" s="1577">
        <v>-709.83</v>
      </c>
      <c r="M167" t="n" s="1578">
        <v>-108.9000015258789</v>
      </c>
      <c r="N167" t="s">
        <v>22</v>
      </c>
    </row>
    <row r="168">
      <c r="B168" t="s">
        <v>445</v>
      </c>
      <c r="C168" t="s">
        <v>446</v>
      </c>
      <c r="D168" t="n" s="1582">
        <v>1190.0</v>
      </c>
      <c r="E168" t="n" s="1583">
        <v>1339.54</v>
      </c>
      <c r="F168" t="n" s="1584">
        <v>200.0</v>
      </c>
      <c r="G168" t="n" s="1585">
        <v>100.0</v>
      </c>
      <c r="H168" t="n" s="1586">
        <v>44418.0</v>
      </c>
      <c r="I168" t="n" s="1587">
        <v>44518.434328703705</v>
      </c>
      <c r="J168" t="s">
        <v>447</v>
      </c>
      <c r="K168" t="s">
        <v>435</v>
      </c>
      <c r="L168" t="n" s="1590">
        <v>715.3</v>
      </c>
      <c r="M168" t="n" s="1591">
        <v>110.0</v>
      </c>
      <c r="N168" t="s">
        <v>27</v>
      </c>
    </row>
    <row r="169">
      <c r="A169" t="s" s="1593">
        <v>431</v>
      </c>
      <c r="C169" s="1594">
        <f>COUNTA(C164:C168)</f>
      </c>
      <c r="D169" s="1595">
        <f>SUM(D164:D168)</f>
      </c>
      <c r="E169" s="1596">
        <f>SUM(E164:E168)</f>
      </c>
      <c r="F169" s="1597">
        <f>SUM(F164:F168)</f>
      </c>
      <c r="G169" s="1598">
        <f>SUM(G164:G168)</f>
      </c>
      <c r="L169" s="1599">
        <f>SUM(L164:L168)</f>
      </c>
      <c r="M169" s="1600">
        <f>SUM(M164:M168)</f>
      </c>
    </row>
    <row r="170">
      <c r="A170" t="s" s="1601">
        <v>409</v>
      </c>
      <c r="C170" s="1602">
        <f>COUNTA(C157:C161)+COUNTA(C164:C168)</f>
      </c>
      <c r="D170" s="1603">
        <f>SUM(SUM(D157:D161),SUM(D164:D168))</f>
      </c>
      <c r="E170" s="1604">
        <f>SUM(SUM(E157:E161),SUM(E164:E168))</f>
      </c>
      <c r="F170" s="1605">
        <f>SUM(SUM(F157:F161),SUM(F164:F168))</f>
      </c>
      <c r="G170" s="1606">
        <f>SUM(SUM(G157:G161),SUM(G164:G168))</f>
      </c>
      <c r="L170" s="1607">
        <f>SUM(SUM(L157:L161),SUM(L164:L168))</f>
      </c>
      <c r="M170" s="1608">
        <f>SUM(SUM(M157:M161),SUM(M164:M168))</f>
      </c>
    </row>
    <row r="171">
      <c r="A171" t="s" s="1609">
        <v>365</v>
      </c>
      <c r="C171" s="1610">
        <f>COUNTA(C141:C145)+COUNTA(C148:C152)+COUNTA(C157:C161)+COUNTA(C164:C168)</f>
      </c>
      <c r="D171" s="1611">
        <f>SUM(SUM(D141:D145),SUM(D148:D152),SUM(D157:D161),SUM(D164:D168))</f>
      </c>
      <c r="E171" s="1612">
        <f>SUM(SUM(E141:E145),SUM(E148:E152),SUM(E157:E161),SUM(E164:E168))</f>
      </c>
      <c r="F171" s="1613">
        <f>SUM(SUM(F141:F145),SUM(F148:F152),SUM(F157:F161),SUM(F164:F168))</f>
      </c>
      <c r="G171" s="1614">
        <f>SUM(SUM(G141:G145),SUM(G148:G152),SUM(G157:G161),SUM(G164:G168))</f>
      </c>
      <c r="L171" s="1615">
        <f>SUM(SUM(L141:L145),SUM(L148:L152),SUM(L157:L161),SUM(L164:L168))</f>
      </c>
      <c r="M171" s="1616">
        <f>SUM(SUM(M141:M145),SUM(M148:M152),SUM(M157:M161),SUM(M164:M168))</f>
      </c>
    </row>
    <row r="172">
      <c r="A172" t="s" s="1617">
        <v>448</v>
      </c>
      <c r="C172" s="1618">
        <f>COUNTA(C5:C9)+COUNTA(C12:C16)+COUNTA(C21:C25)+COUNTA(C28:C32)+COUNTA(C39:C43)+COUNTA(C46:C50)+COUNTA(C55:C59)+COUNTA(C62:C66)+COUNTA(C73:C77)+COUNTA(C80:C84)+COUNTA(C89:C93)+COUNTA(C96:C100)+COUNTA(C107:C111)+COUNTA(C114:C118)+COUNTA(C123:C127)+COUNTA(C130:C134)+COUNTA(C141:C145)+COUNTA(C148:C152)+COUNTA(C157:C161)+COUNTA(C164:C168)</f>
      </c>
      <c r="D172" s="1619">
        <f>SUM(SUM(D5:D9),SUM(D12:D16),SUM(D21:D25),SUM(D28:D32),SUM(D39:D43),SUM(D46:D50),SUM(D55:D59),SUM(D62:D66),SUM(D73:D77),SUM(D80:D84),SUM(D89:D93),SUM(D96:D100),SUM(D107:D111),SUM(D114:D118),SUM(D123:D127),SUM(D130:D134),SUM(D141:D145),SUM(D148:D152),SUM(D157:D161),SUM(D164:D168))</f>
      </c>
      <c r="E172" s="1620">
        <f>SUM(SUM(E5:E9),SUM(E12:E16),SUM(E21:E25),SUM(E28:E32),SUM(E39:E43),SUM(E46:E50),SUM(E55:E59),SUM(E62:E66),SUM(E73:E77),SUM(E80:E84),SUM(E89:E93),SUM(E96:E100),SUM(E107:E111),SUM(E114:E118),SUM(E123:E127),SUM(E130:E134),SUM(E141:E145),SUM(E148:E152),SUM(E157:E161),SUM(E164:E168))</f>
      </c>
      <c r="F172" s="1621">
        <f>SUM(SUM(F5:F9),SUM(F12:F16),SUM(F21:F25),SUM(F28:F32),SUM(F39:F43),SUM(F46:F50),SUM(F55:F59),SUM(F62:F66),SUM(F73:F77),SUM(F80:F84),SUM(F89:F93),SUM(F96:F100),SUM(F107:F111),SUM(F114:F118),SUM(F123:F127),SUM(F130:F134),SUM(F141:F145),SUM(F148:F152),SUM(F157:F161),SUM(F164:F168))</f>
      </c>
      <c r="G172" s="1622">
        <f>SUM(SUM(G5:G9),SUM(G12:G16),SUM(G21:G25),SUM(G28:G32),SUM(G39:G43),SUM(G46:G50),SUM(G55:G59),SUM(G62:G66),SUM(G73:G77),SUM(G80:G84),SUM(G89:G93),SUM(G96:G100),SUM(G107:G111),SUM(G114:G118),SUM(G123:G127),SUM(G130:G134),SUM(G141:G145),SUM(G148:G152),SUM(G157:G161),SUM(G164:G168))</f>
      </c>
      <c r="L172" s="1623">
        <f>SUM(SUM(L5:L9),SUM(L12:L16),SUM(L21:L25),SUM(L28:L32),SUM(L39:L43),SUM(L46:L50),SUM(L55:L59),SUM(L62:L66),SUM(L73:L77),SUM(L80:L84),SUM(L89:L93),SUM(L96:L100),SUM(L107:L111),SUM(L114:L118),SUM(L123:L127),SUM(L130:L134),SUM(L141:L145),SUM(L148:L152),SUM(L157:L161),SUM(L164:L168))</f>
      </c>
      <c r="M172" s="1624">
        <f>SUM(SUM(M5:M9),SUM(M12:M16),SUM(M21:M25),SUM(M28:M32),SUM(M39:M43),SUM(M46:M50),SUM(M55:M59),SUM(M62:M66),SUM(M73:M77),SUM(M80:M84),SUM(M89:M93),SUM(M96:M100),SUM(M107:M111),SUM(M114:M118),SUM(M123:M127),SUM(M130:M134),SUM(M141:M145),SUM(M148:M152),SUM(M157:M161),SUM(M164:M168))</f>
      </c>
    </row>
  </sheetData>
  <mergeCells count="35">
    <mergeCell ref="A2:N2"/>
    <mergeCell ref="A3:N3"/>
    <mergeCell ref="A4:N4"/>
    <mergeCell ref="A11:N11"/>
    <mergeCell ref="A19:N19"/>
    <mergeCell ref="A20:N20"/>
    <mergeCell ref="A27:N27"/>
    <mergeCell ref="A36:N36"/>
    <mergeCell ref="A37:N37"/>
    <mergeCell ref="A38:N38"/>
    <mergeCell ref="A45:N45"/>
    <mergeCell ref="A53:N53"/>
    <mergeCell ref="A54:N54"/>
    <mergeCell ref="A61:N61"/>
    <mergeCell ref="A70:N70"/>
    <mergeCell ref="A71:N71"/>
    <mergeCell ref="A72:N72"/>
    <mergeCell ref="A79:N79"/>
    <mergeCell ref="A87:N87"/>
    <mergeCell ref="A88:N88"/>
    <mergeCell ref="A95:N95"/>
    <mergeCell ref="A104:N104"/>
    <mergeCell ref="A105:N105"/>
    <mergeCell ref="A106:N106"/>
    <mergeCell ref="A113:N113"/>
    <mergeCell ref="A121:N121"/>
    <mergeCell ref="A122:N122"/>
    <mergeCell ref="A129:N129"/>
    <mergeCell ref="A138:N138"/>
    <mergeCell ref="A139:N139"/>
    <mergeCell ref="A140:N140"/>
    <mergeCell ref="A147:N147"/>
    <mergeCell ref="A155:N155"/>
    <mergeCell ref="A156:N156"/>
    <mergeCell ref="A163:N163"/>
  </mergeCells>
  <printOptions gridLines="true"/>
  <pageMargins bottom="0.75" footer="0.3" header="0.3" left="0.7" right="0.7" top="0.75"/>
  <pageSetup pageOrder="downThenOver"/>
  <headerFooter>
    <oddHeader>&amp;CTest Spreadsheet XAPI&amp;L11/18/2021</oddHeader>
    <oddFooter>&amp;RPage &amp;P of &amp;N</oddFooter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2021-11-18T15:25:33Z</dcterms:created>
  <dc:creator>Apache POI</dc:creator>
</cp:coreProperties>
</file>