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Test Spreadsheet XAPI" r:id="rId4" sheetId="2"/>
  </sheets>
</workbook>
</file>

<file path=xl/sharedStrings.xml><?xml version="1.0" encoding="utf-8"?>
<sst xmlns="http://schemas.openxmlformats.org/spreadsheetml/2006/main" count="1609" uniqueCount="449">
  <si>
    <t>String</t>
  </si>
  <si>
    <t>Numeric String</t>
  </si>
  <si>
    <t>Money</t>
  </si>
  <si>
    <t>Decimal</t>
  </si>
  <si>
    <t>Integer</t>
  </si>
  <si>
    <t>Small Integer</t>
  </si>
  <si>
    <t>Date</t>
  </si>
  <si>
    <t>Datetime</t>
  </si>
  <si>
    <t>Char</t>
  </si>
  <si>
    <t>Varchar</t>
  </si>
  <si>
    <t>Float</t>
  </si>
  <si>
    <t>Small Float</t>
  </si>
  <si>
    <t>Boolean</t>
  </si>
  <si>
    <t>Row #1</t>
  </si>
  <si>
    <t>000000001</t>
  </si>
  <si>
    <t>1 x 1 y 1 z 1</t>
  </si>
  <si>
    <t>'!' '!' '!' '!'</t>
  </si>
  <si>
    <t>1</t>
  </si>
  <si>
    <t>Row #2</t>
  </si>
  <si>
    <t>000000002</t>
  </si>
  <si>
    <t>2 x 2 y 2 z 2</t>
  </si>
  <si>
    <t>'"' '"' '"' '"'</t>
  </si>
  <si>
    <t>0</t>
  </si>
  <si>
    <t>Row #3</t>
  </si>
  <si>
    <t>000000003</t>
  </si>
  <si>
    <t>3 x 3 y 3 z 3</t>
  </si>
  <si>
    <t>'#' '#' '#' '#'</t>
  </si>
  <si>
    <t>Row #4</t>
  </si>
  <si>
    <t>000000004</t>
  </si>
  <si>
    <t>4 x 4 y 4 z 4</t>
  </si>
  <si>
    <t>'$' '$' '$' '$'</t>
  </si>
  <si>
    <t>Row #5</t>
  </si>
  <si>
    <t>000000005</t>
  </si>
  <si>
    <t>5 x 5 y 5 z 5</t>
  </si>
  <si>
    <t>'%' '%' '%' '%'</t>
  </si>
  <si>
    <t>Row #6</t>
  </si>
  <si>
    <t>000000006</t>
  </si>
  <si>
    <t>6 x 6 y 6 z 6</t>
  </si>
  <si>
    <t>'&amp;' '&amp;' '&amp;' '&amp;'</t>
  </si>
  <si>
    <t>Row #7</t>
  </si>
  <si>
    <t>000000007</t>
  </si>
  <si>
    <t/>
  </si>
  <si>
    <t>7 x 7 y 7 z 7</t>
  </si>
  <si>
    <t>''' ''' ''' '''</t>
  </si>
  <si>
    <t>Row #8</t>
  </si>
  <si>
    <t>000000008</t>
  </si>
  <si>
    <t>8 x 8 y 8 z 8</t>
  </si>
  <si>
    <t>'(' '(' '(' '('</t>
  </si>
  <si>
    <t>Row #9</t>
  </si>
  <si>
    <t>000000009</t>
  </si>
  <si>
    <t>9 x 9 y 9 z 9</t>
  </si>
  <si>
    <t>')' ')' ')' ')'</t>
  </si>
  <si>
    <t>Row #10</t>
  </si>
  <si>
    <t>000000010</t>
  </si>
  <si>
    <t>10 x 10 y 10 z 10</t>
  </si>
  <si>
    <t>'*' '*' '*' '*'</t>
  </si>
  <si>
    <t>Row #11</t>
  </si>
  <si>
    <t>000000011</t>
  </si>
  <si>
    <t>11 x 11 y 11 z 11</t>
  </si>
  <si>
    <t>'+' '+' '+' '+'</t>
  </si>
  <si>
    <t>Row #12</t>
  </si>
  <si>
    <t>000000012</t>
  </si>
  <si>
    <t>12 x 12 y 12 z 12</t>
  </si>
  <si>
    <t>',' ',' ',' ','</t>
  </si>
  <si>
    <t>Row #13</t>
  </si>
  <si>
    <t>000000013</t>
  </si>
  <si>
    <t>13 x 13 y 13 z 13</t>
  </si>
  <si>
    <t>'-' '-' '-' '-'</t>
  </si>
  <si>
    <t>Row #14</t>
  </si>
  <si>
    <t>000000014</t>
  </si>
  <si>
    <t>14 x 14 y 14 z 14</t>
  </si>
  <si>
    <t>'.' '.' '.' '.'</t>
  </si>
  <si>
    <t>Row #15</t>
  </si>
  <si>
    <t>000000015</t>
  </si>
  <si>
    <t>15 x 15 y 15 z 15</t>
  </si>
  <si>
    <t>'/' '/' '/' '/'</t>
  </si>
  <si>
    <t>Row #16</t>
  </si>
  <si>
    <t>000000016</t>
  </si>
  <si>
    <t>16 x 16 y 16 z 16</t>
  </si>
  <si>
    <t>'0' '0' '0' '0'</t>
  </si>
  <si>
    <t>Row #17</t>
  </si>
  <si>
    <t>000000017</t>
  </si>
  <si>
    <t>17 x 17 y 17 z 17</t>
  </si>
  <si>
    <t>'1' '1' '1' '1'</t>
  </si>
  <si>
    <t>Row #18</t>
  </si>
  <si>
    <t>000000018</t>
  </si>
  <si>
    <t>18 x 18 y 18 z 18</t>
  </si>
  <si>
    <t>'2' '2' '2' '2'</t>
  </si>
  <si>
    <t>Row #19</t>
  </si>
  <si>
    <t>000000019</t>
  </si>
  <si>
    <t>19 x 19 y 19 z 19</t>
  </si>
  <si>
    <t>'3' '3' '3' '3'</t>
  </si>
  <si>
    <t>Row #20</t>
  </si>
  <si>
    <t>000000020</t>
  </si>
  <si>
    <t>20 x 20 y 20 z 20</t>
  </si>
  <si>
    <t>'4' '4' '4' '4'</t>
  </si>
  <si>
    <t>Row #21</t>
  </si>
  <si>
    <t>000000021</t>
  </si>
  <si>
    <t>21 x 21 y 21 z 21</t>
  </si>
  <si>
    <t>'5' '5' '5' '5'</t>
  </si>
  <si>
    <t>Row #22</t>
  </si>
  <si>
    <t>000000022</t>
  </si>
  <si>
    <t>22 x 22 y 22 z 22</t>
  </si>
  <si>
    <t>'6' '6' '6' '6'</t>
  </si>
  <si>
    <t>Row #23</t>
  </si>
  <si>
    <t>000000023</t>
  </si>
  <si>
    <t>23 x 23 y 23 z 23</t>
  </si>
  <si>
    <t>'7' '7' '7' '7'</t>
  </si>
  <si>
    <t>Row #24</t>
  </si>
  <si>
    <t>000000024</t>
  </si>
  <si>
    <t>24 x 24 y 24 z 24</t>
  </si>
  <si>
    <t>'8' '8' '8' '8'</t>
  </si>
  <si>
    <t>Row #25</t>
  </si>
  <si>
    <t>000000025</t>
  </si>
  <si>
    <t>25 x 25 y 25 z 25</t>
  </si>
  <si>
    <t>'9' '9' '9' '9'</t>
  </si>
  <si>
    <t>Row #26</t>
  </si>
  <si>
    <t>000000026</t>
  </si>
  <si>
    <t>26 x 26 y 26 z 26</t>
  </si>
  <si>
    <t>':' ':' ':' ':'</t>
  </si>
  <si>
    <t>Row #27</t>
  </si>
  <si>
    <t>000000027</t>
  </si>
  <si>
    <t>27 x 27 y 27 z 27</t>
  </si>
  <si>
    <t>';' ';' ';' ';'</t>
  </si>
  <si>
    <t>Row #28</t>
  </si>
  <si>
    <t>000000028</t>
  </si>
  <si>
    <t>28 x 28 y 28 z 28</t>
  </si>
  <si>
    <t>'&lt;' '&lt;' '&lt;' '&lt;'</t>
  </si>
  <si>
    <t>Row #29</t>
  </si>
  <si>
    <t>000000029</t>
  </si>
  <si>
    <t>29 x 29 y 29 z 29</t>
  </si>
  <si>
    <t>'=' '=' '=' '='</t>
  </si>
  <si>
    <t>Row #30</t>
  </si>
  <si>
    <t>000000030</t>
  </si>
  <si>
    <t>30 x 30 y 30 z 30</t>
  </si>
  <si>
    <t>'&gt;' '&gt;' '&gt;' '&gt;'</t>
  </si>
  <si>
    <t>Row #31</t>
  </si>
  <si>
    <t>000000031</t>
  </si>
  <si>
    <t>31 x 31 y 31 z 31</t>
  </si>
  <si>
    <t>'?' '?' '?' '?'</t>
  </si>
  <si>
    <t>Row #32</t>
  </si>
  <si>
    <t>000000032</t>
  </si>
  <si>
    <t>32 x 32 y 32 z 32</t>
  </si>
  <si>
    <t>'@' '@' '@' '@'</t>
  </si>
  <si>
    <t>Row #33</t>
  </si>
  <si>
    <t>000000033</t>
  </si>
  <si>
    <t>33 x 33 y 33 z 33</t>
  </si>
  <si>
    <t>'A' 'A' 'A' 'A'</t>
  </si>
  <si>
    <t>Row #34</t>
  </si>
  <si>
    <t>000000034</t>
  </si>
  <si>
    <t>34 x 34 y 34 z 34</t>
  </si>
  <si>
    <t>'B' 'B' 'B' 'B'</t>
  </si>
  <si>
    <t>Row #35</t>
  </si>
  <si>
    <t>000000035</t>
  </si>
  <si>
    <t>35 x 35 y 35 z 35</t>
  </si>
  <si>
    <t>'C' 'C' 'C' 'C'</t>
  </si>
  <si>
    <t>Row #36</t>
  </si>
  <si>
    <t>000000036</t>
  </si>
  <si>
    <t>36 x 36 y 36 z 36</t>
  </si>
  <si>
    <t>'D' 'D' 'D' 'D'</t>
  </si>
  <si>
    <t>Row #37</t>
  </si>
  <si>
    <t>000000037</t>
  </si>
  <si>
    <t>37 x 37 y 37 z 37</t>
  </si>
  <si>
    <t>'E' 'E' 'E' 'E'</t>
  </si>
  <si>
    <t>Row #38</t>
  </si>
  <si>
    <t>000000038</t>
  </si>
  <si>
    <t>38 x 38 y 38 z 38</t>
  </si>
  <si>
    <t>'F' 'F' 'F' 'F'</t>
  </si>
  <si>
    <t>Row #39</t>
  </si>
  <si>
    <t>000000039</t>
  </si>
  <si>
    <t>39 x 39 y 39 z 39</t>
  </si>
  <si>
    <t>'G' 'G' 'G' 'G'</t>
  </si>
  <si>
    <t>Row #40</t>
  </si>
  <si>
    <t>000000040</t>
  </si>
  <si>
    <t>40 x 40 y 40 z 40</t>
  </si>
  <si>
    <t>'H' 'H' 'H' 'H'</t>
  </si>
  <si>
    <t>Row #41</t>
  </si>
  <si>
    <t>000000041</t>
  </si>
  <si>
    <t>41 x 41 y 41 z 41</t>
  </si>
  <si>
    <t>'I' 'I' 'I' 'I'</t>
  </si>
  <si>
    <t>Row #42</t>
  </si>
  <si>
    <t>000000042</t>
  </si>
  <si>
    <t>42 x 42 y 42 z 42</t>
  </si>
  <si>
    <t>'J' 'J' 'J' 'J'</t>
  </si>
  <si>
    <t>Row #43</t>
  </si>
  <si>
    <t>000000043</t>
  </si>
  <si>
    <t>43 x 43 y 43 z 43</t>
  </si>
  <si>
    <t>'K' 'K' 'K' 'K'</t>
  </si>
  <si>
    <t>Row #44</t>
  </si>
  <si>
    <t>000000044</t>
  </si>
  <si>
    <t>44 x 44 y 44 z 44</t>
  </si>
  <si>
    <t>'L' 'L' 'L' 'L'</t>
  </si>
  <si>
    <t>Row #45</t>
  </si>
  <si>
    <t>000000045</t>
  </si>
  <si>
    <t>45 x 45 y 45 z 45</t>
  </si>
  <si>
    <t>'M' 'M' 'M' 'M'</t>
  </si>
  <si>
    <t>Row #46</t>
  </si>
  <si>
    <t>000000046</t>
  </si>
  <si>
    <t>46 x 46 y 46 z 46</t>
  </si>
  <si>
    <t>'N' 'N' 'N' 'N'</t>
  </si>
  <si>
    <t>Row #47</t>
  </si>
  <si>
    <t>000000047</t>
  </si>
  <si>
    <t>47 x 47 y 47 z 47</t>
  </si>
  <si>
    <t>'O' 'O' 'O' 'O'</t>
  </si>
  <si>
    <t>Row #48</t>
  </si>
  <si>
    <t>000000048</t>
  </si>
  <si>
    <t>48 x 48 y 48 z 48</t>
  </si>
  <si>
    <t>'P' 'P' 'P' 'P'</t>
  </si>
  <si>
    <t>Row #49</t>
  </si>
  <si>
    <t>000000049</t>
  </si>
  <si>
    <t>49 x 49 y 49 z 49</t>
  </si>
  <si>
    <t>'Q' 'Q' 'Q' 'Q'</t>
  </si>
  <si>
    <t>Row #50</t>
  </si>
  <si>
    <t>000000050</t>
  </si>
  <si>
    <t>50 x 50 y 50 z 50</t>
  </si>
  <si>
    <t>'R' 'R' 'R' 'R'</t>
  </si>
  <si>
    <t>Row #51</t>
  </si>
  <si>
    <t>000000051</t>
  </si>
  <si>
    <t>51 x 51 y 51 z 51</t>
  </si>
  <si>
    <t>'S' 'S' 'S' 'S'</t>
  </si>
  <si>
    <t>Row #52</t>
  </si>
  <si>
    <t>000000052</t>
  </si>
  <si>
    <t>52 x 52 y 52 z 52</t>
  </si>
  <si>
    <t>'T' 'T' 'T' 'T'</t>
  </si>
  <si>
    <t>Row #53</t>
  </si>
  <si>
    <t>000000053</t>
  </si>
  <si>
    <t>53 x 53 y 53 z 53</t>
  </si>
  <si>
    <t>'U' 'U' 'U' 'U'</t>
  </si>
  <si>
    <t>Row #54</t>
  </si>
  <si>
    <t>000000054</t>
  </si>
  <si>
    <t>54 x 54 y 54 z 54</t>
  </si>
  <si>
    <t>'V' 'V' 'V' 'V'</t>
  </si>
  <si>
    <t>Row #55</t>
  </si>
  <si>
    <t>000000055</t>
  </si>
  <si>
    <t>55 x 55 y 55 z 55</t>
  </si>
  <si>
    <t>'W' 'W' 'W' 'W'</t>
  </si>
  <si>
    <t>Row #56</t>
  </si>
  <si>
    <t>000000056</t>
  </si>
  <si>
    <t>56 x 56 y 56 z 56</t>
  </si>
  <si>
    <t>'X' 'X' 'X' 'X'</t>
  </si>
  <si>
    <t>Row #57</t>
  </si>
  <si>
    <t>000000057</t>
  </si>
  <si>
    <t>57 x 57 y 57 z 57</t>
  </si>
  <si>
    <t>'Y' 'Y' 'Y' 'Y'</t>
  </si>
  <si>
    <t>Row #58</t>
  </si>
  <si>
    <t>000000058</t>
  </si>
  <si>
    <t>58 x 58 y 58 z 58</t>
  </si>
  <si>
    <t>'Z' 'Z' 'Z' 'Z'</t>
  </si>
  <si>
    <t>Row #59</t>
  </si>
  <si>
    <t>000000059</t>
  </si>
  <si>
    <t>59 x 59 y 59 z 59</t>
  </si>
  <si>
    <t>'[' '[' '[' '['</t>
  </si>
  <si>
    <t>Row #60</t>
  </si>
  <si>
    <t>000000060</t>
  </si>
  <si>
    <t>60 x 60 y 60 z 60</t>
  </si>
  <si>
    <t>'\' '\' '\' '\'</t>
  </si>
  <si>
    <t>Row #61</t>
  </si>
  <si>
    <t>000000061</t>
  </si>
  <si>
    <t>61 x 61 y 61 z 61</t>
  </si>
  <si>
    <t>']' ']' ']' ']'</t>
  </si>
  <si>
    <t>Row #62</t>
  </si>
  <si>
    <t>000000062</t>
  </si>
  <si>
    <t>62 x 62 y 62 z 62</t>
  </si>
  <si>
    <t>'^' '^' '^' '^'</t>
  </si>
  <si>
    <t>Row #63</t>
  </si>
  <si>
    <t>000000063</t>
  </si>
  <si>
    <t>63 x 63 y 63 z 63</t>
  </si>
  <si>
    <t>'_' '_' '_' '_'</t>
  </si>
  <si>
    <t>Row #64</t>
  </si>
  <si>
    <t>000000064</t>
  </si>
  <si>
    <t>64 x 64 y 64 z 64</t>
  </si>
  <si>
    <t>'`' '`' '`' '`'</t>
  </si>
  <si>
    <t>Row #65</t>
  </si>
  <si>
    <t>000000065</t>
  </si>
  <si>
    <t>65 x 65 y 65 z 65</t>
  </si>
  <si>
    <t>'a' 'a' 'a' 'a'</t>
  </si>
  <si>
    <t>Row #66</t>
  </si>
  <si>
    <t>000000066</t>
  </si>
  <si>
    <t>66 x 66 y 66 z 66</t>
  </si>
  <si>
    <t>'b' 'b' 'b' 'b'</t>
  </si>
  <si>
    <t>Row #67</t>
  </si>
  <si>
    <t>000000067</t>
  </si>
  <si>
    <t>67 x 67 y 67 z 67</t>
  </si>
  <si>
    <t>'c' 'c' 'c' 'c'</t>
  </si>
  <si>
    <t>Row #68</t>
  </si>
  <si>
    <t>000000068</t>
  </si>
  <si>
    <t>68 x 68 y 68 z 68</t>
  </si>
  <si>
    <t>'d' 'd' 'd' 'd'</t>
  </si>
  <si>
    <t>Row #69</t>
  </si>
  <si>
    <t>000000069</t>
  </si>
  <si>
    <t>69 x 69 y 69 z 69</t>
  </si>
  <si>
    <t>'e' 'e' 'e' 'e'</t>
  </si>
  <si>
    <t>Row #70</t>
  </si>
  <si>
    <t>000000070</t>
  </si>
  <si>
    <t>70 x 70 y 70 z 70</t>
  </si>
  <si>
    <t>'f' 'f' 'f' 'f'</t>
  </si>
  <si>
    <t>Row #71</t>
  </si>
  <si>
    <t>000000071</t>
  </si>
  <si>
    <t>71 x 71 y 71 z 71</t>
  </si>
  <si>
    <t>'g' 'g' 'g' 'g'</t>
  </si>
  <si>
    <t>Row #72</t>
  </si>
  <si>
    <t>000000072</t>
  </si>
  <si>
    <t>72 x 72 y 72 z 72</t>
  </si>
  <si>
    <t>'h' 'h' 'h' 'h'</t>
  </si>
  <si>
    <t>Row #73</t>
  </si>
  <si>
    <t>000000073</t>
  </si>
  <si>
    <t>73 x 73 y 73 z 73</t>
  </si>
  <si>
    <t>'i' 'i' 'i' 'i'</t>
  </si>
  <si>
    <t>Row #74</t>
  </si>
  <si>
    <t>000000074</t>
  </si>
  <si>
    <t>74 x 74 y 74 z 74</t>
  </si>
  <si>
    <t>'j' 'j' 'j' 'j'</t>
  </si>
  <si>
    <t>Row #75</t>
  </si>
  <si>
    <t>000000075</t>
  </si>
  <si>
    <t>75 x 75 y 75 z 75</t>
  </si>
  <si>
    <t>'k' 'k' 'k' 'k'</t>
  </si>
  <si>
    <t>Row #76</t>
  </si>
  <si>
    <t>000000076</t>
  </si>
  <si>
    <t>76 x 76 y 76 z 76</t>
  </si>
  <si>
    <t>'l' 'l' 'l' 'l'</t>
  </si>
  <si>
    <t>Row #77</t>
  </si>
  <si>
    <t>000000077</t>
  </si>
  <si>
    <t>77 x 77 y 77 z 77</t>
  </si>
  <si>
    <t>'m' 'm' 'm' 'm'</t>
  </si>
  <si>
    <t>Row #78</t>
  </si>
  <si>
    <t>000000078</t>
  </si>
  <si>
    <t>78 x 78 y 78 z 78</t>
  </si>
  <si>
    <t>'n' 'n' 'n' 'n'</t>
  </si>
  <si>
    <t>Row #79</t>
  </si>
  <si>
    <t>000000079</t>
  </si>
  <si>
    <t>79 x 79 y 79 z 79</t>
  </si>
  <si>
    <t>'o' 'o' 'o' 'o'</t>
  </si>
  <si>
    <t>Row #80</t>
  </si>
  <si>
    <t>000000080</t>
  </si>
  <si>
    <t>80 x 80 y 80 z 80</t>
  </si>
  <si>
    <t>'p' 'p' 'p' 'p'</t>
  </si>
  <si>
    <t>Row #81</t>
  </si>
  <si>
    <t>000000081</t>
  </si>
  <si>
    <t>81 x 81 y 81 z 81</t>
  </si>
  <si>
    <t>'q' 'q' 'q' 'q'</t>
  </si>
  <si>
    <t>Row #82</t>
  </si>
  <si>
    <t>000000082</t>
  </si>
  <si>
    <t>82 x 82 y 82 z 82</t>
  </si>
  <si>
    <t>'r' 'r' 'r' 'r'</t>
  </si>
  <si>
    <t>Row #83</t>
  </si>
  <si>
    <t>000000083</t>
  </si>
  <si>
    <t>83 x 83 y 83 z 83</t>
  </si>
  <si>
    <t>'s' 's' 's' 's'</t>
  </si>
  <si>
    <t>Row #84</t>
  </si>
  <si>
    <t>000000084</t>
  </si>
  <si>
    <t>84 x 84 y 84 z 84</t>
  </si>
  <si>
    <t>'t' 't' 't' 't'</t>
  </si>
  <si>
    <t>Row #85</t>
  </si>
  <si>
    <t>000000085</t>
  </si>
  <si>
    <t>85 x 85 y 85 z 85</t>
  </si>
  <si>
    <t>'u' 'u' 'u' 'u'</t>
  </si>
  <si>
    <t>Row #86</t>
  </si>
  <si>
    <t>000000086</t>
  </si>
  <si>
    <t>86 x 86 y 86 z 86</t>
  </si>
  <si>
    <t>'v' 'v' 'v' 'v'</t>
  </si>
  <si>
    <t>Row #87</t>
  </si>
  <si>
    <t>000000087</t>
  </si>
  <si>
    <t>87 x 87 y 87 z 87</t>
  </si>
  <si>
    <t>'w' 'w' 'w' 'w'</t>
  </si>
  <si>
    <t>Row #88</t>
  </si>
  <si>
    <t>000000088</t>
  </si>
  <si>
    <t>88 x 88 y 88 z 88</t>
  </si>
  <si>
    <t>'x' 'x' 'x' 'x'</t>
  </si>
  <si>
    <t>Row #89</t>
  </si>
  <si>
    <t>000000089</t>
  </si>
  <si>
    <t>89 x 89 y 89 z 89</t>
  </si>
  <si>
    <t>'y' 'y' 'y' 'y'</t>
  </si>
  <si>
    <t>Row #90</t>
  </si>
  <si>
    <t>000000090</t>
  </si>
  <si>
    <t>90 x 90 y 90 z 90</t>
  </si>
  <si>
    <t>'z' 'z' 'z' 'z'</t>
  </si>
  <si>
    <t>Row #91</t>
  </si>
  <si>
    <t>000000091</t>
  </si>
  <si>
    <t>91 x 91 y 91 z 91</t>
  </si>
  <si>
    <t>'{' '{' '{' '{'</t>
  </si>
  <si>
    <t>Row #92</t>
  </si>
  <si>
    <t>000000092</t>
  </si>
  <si>
    <t>92 x 92 y 92 z 92</t>
  </si>
  <si>
    <t>'|' '|' '|' '|'</t>
  </si>
  <si>
    <t>Row #93</t>
  </si>
  <si>
    <t>000000093</t>
  </si>
  <si>
    <t>93 x 93 y 93 z 93</t>
  </si>
  <si>
    <t>'}' '}' '}' '}'</t>
  </si>
  <si>
    <t>Row #94</t>
  </si>
  <si>
    <t>000000094</t>
  </si>
  <si>
    <t>94 x 94 y 94 z 94</t>
  </si>
  <si>
    <t>'~' '~' '~' '~'</t>
  </si>
  <si>
    <t>Row #95</t>
  </si>
  <si>
    <t>000000095</t>
  </si>
  <si>
    <t>95 x 95 y 95 z 95</t>
  </si>
  <si>
    <t>'' '' '' ''</t>
  </si>
  <si>
    <t>Row #96</t>
  </si>
  <si>
    <t>000000096</t>
  </si>
  <si>
    <t>96 x 96 y 96 z 96</t>
  </si>
  <si>
    <t>'�' '�' '�' '�'</t>
  </si>
  <si>
    <t>Row #97</t>
  </si>
  <si>
    <t>000000097</t>
  </si>
  <si>
    <t>97 x 97 y 97 z 97</t>
  </si>
  <si>
    <t>Row #98</t>
  </si>
  <si>
    <t>000000098</t>
  </si>
  <si>
    <t>98 x 98 y 98 z 98</t>
  </si>
  <si>
    <t>Row #99</t>
  </si>
  <si>
    <t>000000099</t>
  </si>
  <si>
    <t>99 x 99 y 99 z 99</t>
  </si>
  <si>
    <t>Row #100</t>
  </si>
  <si>
    <t>000000100</t>
  </si>
  <si>
    <t>100 x 100 y 100 z 100</t>
  </si>
  <si>
    <t>Report Group</t>
  </si>
  <si>
    <t>Group 1 - 20</t>
  </si>
  <si>
    <t>Group 1 - 10</t>
  </si>
  <si>
    <t>Group 1 - 5</t>
  </si>
  <si>
    <t>Group 6 - 10</t>
  </si>
  <si>
    <t>Group 11 - 20</t>
  </si>
  <si>
    <t>Group 11 - 15</t>
  </si>
  <si>
    <t>Group 16 - 20</t>
  </si>
  <si>
    <t>Group 21 - 40</t>
  </si>
  <si>
    <t>Group 21 - 30</t>
  </si>
  <si>
    <t>Group 21 - 25</t>
  </si>
  <si>
    <t>Group 26 - 30</t>
  </si>
  <si>
    <t>Group 31 - 40</t>
  </si>
  <si>
    <t>Group 31 - 35</t>
  </si>
  <si>
    <t>Group 36 - 40</t>
  </si>
  <si>
    <t>Group 41 - 60</t>
  </si>
  <si>
    <t>Group 41 - 50</t>
  </si>
  <si>
    <t>Group 41 - 45</t>
  </si>
  <si>
    <t>Group 46 - 50</t>
  </si>
  <si>
    <t>Group 51 - 60</t>
  </si>
  <si>
    <t>Group 51 - 55</t>
  </si>
  <si>
    <t>Group 56 - 60</t>
  </si>
  <si>
    <t>Group 61 - 80</t>
  </si>
  <si>
    <t>Group 61 - 70</t>
  </si>
  <si>
    <t>Group 61 - 65</t>
  </si>
  <si>
    <t>Group 66 - 70</t>
  </si>
  <si>
    <t>Group 71 - 80</t>
  </si>
  <si>
    <t>Group 71 - 75</t>
  </si>
  <si>
    <t>Group 76 - 80</t>
  </si>
  <si>
    <t>Group 81 - 100</t>
  </si>
  <si>
    <t>Group 81 - 90</t>
  </si>
  <si>
    <t>Group 81 - 85</t>
  </si>
  <si>
    <t>Group 86 - 90</t>
  </si>
  <si>
    <t>Group 91 - 100</t>
  </si>
  <si>
    <t>Group 91 - 95</t>
  </si>
  <si>
    <t>Group 96 - 100</t>
  </si>
  <si>
    <t>Grand Totals</t>
  </si>
</sst>
</file>

<file path=xl/styles.xml><?xml version="1.0" encoding="utf-8"?>
<styleSheet xmlns="http://schemas.openxmlformats.org/spreadsheetml/2006/main">
  <numFmts count="2">
    <numFmt numFmtId="164" formatCode="#,##0.0000;[Red](#,##0.0000)"/>
    <numFmt numFmtId="165" formatCode="mm/dd/yyyy hh:mm:ss AM/PM"/>
  </numFmts>
  <fonts count="231">
    <font>
      <sz val="11.0"/>
      <color indexed="8"/>
      <name val="Calibri"/>
      <family val="2"/>
      <scheme val="minor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sz val="11.0"/>
      <main:color indexed="8"/>
      <main:name val="Calibri"/>
      <main:family val="2"/>
      <main:scheme val="minor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</fonts>
  <fills count="6">
    <fill>
      <patternFill patternType="none"/>
    </fill>
    <fill>
      <patternFill patternType="darkGray"/>
    </fill>
    <fill xmlns:main="http://schemas.openxmlformats.org/spreadsheetml/2006/main">
      <main:patternFill patternType="solid">
        <main:fgColor indexed="42"/>
      </main:patternFill>
    </fill>
    <fill xmlns:main="http://schemas.openxmlformats.org/spreadsheetml/2006/main">
      <main:patternFill patternType="solid">
        <main:fgColor indexed="41"/>
      </main:patternFill>
    </fill>
    <fill xmlns:main="http://schemas.openxmlformats.org/spreadsheetml/2006/main">
      <main:patternFill patternType="solid">
        <main:fgColor indexed="43"/>
      </main:patternFill>
    </fill>
    <fill xmlns:main="http://schemas.openxmlformats.org/spreadsheetml/2006/main">
      <main:patternFill patternType="solid">
        <main:fgColor indexed="31"/>
      </main:patternFill>
    </fill>
  </fills>
  <borders count="3">
    <border>
      <left/>
      <right/>
      <top/>
      <bottom/>
      <diagonal/>
    </border>
    <border xmlns:main="http://schemas.openxmlformats.org/spreadsheetml/2006/main">
      <main:bottom style="thin">
        <main:color indexed="8"/>
      </main:bottom>
    </border>
    <border xmlns:main="http://schemas.openxmlformats.org/spreadsheetml/2006/main">
      <main:top style="thin">
        <main:color indexed="8"/>
      </main:top>
      <main:bottom style="thin">
        <main:color indexed="8"/>
      </main:bottom>
    </border>
  </borders>
  <cellStyleXfs count="1">
    <xf numFmtId="0" fontId="0" fillId="0" borderId="0"/>
  </cellStyleXfs>
  <cellXfs count="231">
    <xf numFmtId="0" fontId="0" fillId="0" borderId="0" xfId="0"/>
    <xf xmlns:main="http://schemas.openxmlformats.org/spreadsheetml/2006/main" numFmtId="0" fontId="1" fillId="0" borderId="0" xfId="0" applyAlignment="true" applyFont="true" applyFill="true" applyBorder="true" applyNumberFormat="true">
      <main:alignment horizontal="center"/>
    </xf>
    <xf numFmtId="0" fontId="2" fillId="0" borderId="0" xfId="0" applyFill="true" applyBorder="true" applyNumberFormat="true" applyFont="true"/>
    <xf numFmtId="8" fontId="3" fillId="0" borderId="0" xfId="0" applyNumberFormat="true" applyFill="true" applyBorder="true" applyFont="true"/>
    <xf numFmtId="40" fontId="4" fillId="0" borderId="0" xfId="0" applyNumberFormat="true" applyFill="true" applyBorder="true" applyFont="true"/>
    <xf numFmtId="38" fontId="5" fillId="0" borderId="0" xfId="0" applyNumberFormat="true" applyFill="true" applyBorder="true" applyFont="true"/>
    <xf numFmtId="14" fontId="6" fillId="0" borderId="0" xfId="0" applyNumberFormat="true" applyFill="true" applyBorder="true" applyFont="true"/>
    <xf numFmtId="22" fontId="7" fillId="0" borderId="0" xfId="0" applyNumberFormat="true" applyFill="true" applyBorder="true" applyFont="true"/>
    <xf xmlns:main="http://schemas.openxmlformats.org/spreadsheetml/2006/main" numFmtId="0" fontId="8" fillId="0" borderId="1" xfId="0" applyAlignment="true" applyFont="true" applyBorder="true" applyFill="true" applyNumberFormat="true">
      <main:alignment horizontal="center"/>
    </xf>
    <xf xmlns:main="http://schemas.openxmlformats.org/spreadsheetml/2006/main" numFmtId="0" fontId="9" fillId="2" borderId="1" xfId="0" applyAlignment="true" applyFont="true" applyFill="true" applyBorder="true" applyNumberFormat="true">
      <main:alignment horizontal="justify"/>
    </xf>
    <xf xmlns:main="http://schemas.openxmlformats.org/spreadsheetml/2006/main" numFmtId="0" fontId="10" fillId="3" borderId="1" xfId="0" applyAlignment="true" applyFont="true" applyFill="true" applyBorder="true" applyNumberFormat="true">
      <main:alignment horizontal="justify"/>
    </xf>
    <xf xmlns:main="http://schemas.openxmlformats.org/spreadsheetml/2006/main" numFmtId="0" fontId="11" fillId="4" borderId="1" xfId="0" applyAlignment="true" applyFont="true" applyFill="true" applyBorder="true" applyNumberFormat="true">
      <main:alignment horizontal="justify"/>
    </xf>
    <xf numFmtId="0" fontId="12" fillId="0" borderId="0" xfId="0" applyFill="true" applyBorder="true" applyNumberFormat="true" applyFont="true"/>
    <xf numFmtId="8" fontId="13" fillId="0" borderId="0" xfId="0" applyNumberFormat="true" applyFill="true" applyBorder="true" applyFont="true"/>
    <xf numFmtId="164" fontId="14" fillId="0" borderId="0" xfId="0" applyNumberFormat="true" applyFill="true" applyBorder="true" applyFont="true"/>
    <xf numFmtId="38" fontId="15" fillId="0" borderId="0" xfId="0" applyNumberFormat="true" applyFill="true" applyBorder="true" applyFont="true"/>
    <xf numFmtId="14" fontId="16" fillId="0" borderId="0" xfId="0" applyNumberFormat="true" applyFill="true" applyBorder="true" applyFont="true"/>
    <xf numFmtId="165" fontId="17" fillId="0" borderId="0" xfId="0" applyNumberFormat="true" applyFill="true" applyBorder="true" applyFont="true"/>
    <xf numFmtId="40" fontId="18" fillId="0" borderId="0" xfId="0" applyNumberFormat="true" applyFill="true" applyBorder="true" applyFont="true"/>
    <xf numFmtId="0" fontId="19" fillId="4" borderId="2" xfId="0" applyFont="true" applyFill="true" applyBorder="true" applyNumberFormat="true"/>
    <xf numFmtId="8" fontId="20" fillId="4" borderId="2" xfId="0" applyFont="true" applyFill="true" applyBorder="true" applyNumberFormat="true"/>
    <xf numFmtId="164" fontId="21" fillId="4" borderId="2" xfId="0" applyFont="true" applyFill="true" applyBorder="true" applyNumberFormat="true"/>
    <xf numFmtId="38" fontId="22" fillId="4" borderId="2" xfId="0" applyFont="true" applyFill="true" applyBorder="true" applyNumberFormat="true"/>
    <xf numFmtId="40" fontId="23" fillId="4" borderId="2" xfId="0" applyFont="true" applyFill="true" applyBorder="true" applyNumberFormat="true"/>
    <xf xmlns:main="http://schemas.openxmlformats.org/spreadsheetml/2006/main" numFmtId="0" fontId="24" fillId="4" borderId="1" xfId="0" applyAlignment="true" applyFont="true" applyFill="true" applyBorder="true" applyNumberFormat="true">
      <main:alignment horizontal="justify"/>
    </xf>
    <xf numFmtId="0" fontId="25" fillId="4" borderId="2" xfId="0" applyFont="true" applyFill="true" applyBorder="true" applyNumberFormat="true"/>
    <xf numFmtId="8" fontId="26" fillId="4" borderId="2" xfId="0" applyFont="true" applyFill="true" applyBorder="true" applyNumberFormat="true"/>
    <xf numFmtId="164" fontId="27" fillId="4" borderId="2" xfId="0" applyFont="true" applyFill="true" applyBorder="true" applyNumberFormat="true"/>
    <xf numFmtId="38" fontId="28" fillId="4" borderId="2" xfId="0" applyFont="true" applyFill="true" applyBorder="true" applyNumberFormat="true"/>
    <xf numFmtId="40" fontId="29" fillId="4" borderId="2" xfId="0" applyFont="true" applyFill="true" applyBorder="true" applyNumberFormat="true"/>
    <xf numFmtId="0" fontId="30" fillId="3" borderId="2" xfId="0" applyFont="true" applyFill="true" applyBorder="true" applyNumberFormat="true"/>
    <xf numFmtId="8" fontId="31" fillId="3" borderId="2" xfId="0" applyFont="true" applyFill="true" applyBorder="true" applyNumberFormat="true"/>
    <xf numFmtId="164" fontId="32" fillId="3" borderId="2" xfId="0" applyFont="true" applyFill="true" applyBorder="true" applyNumberFormat="true"/>
    <xf numFmtId="38" fontId="33" fillId="3" borderId="2" xfId="0" applyFont="true" applyFill="true" applyBorder="true" applyNumberFormat="true"/>
    <xf numFmtId="40" fontId="34" fillId="3" borderId="2" xfId="0" applyFont="true" applyFill="true" applyBorder="true" applyNumberFormat="true"/>
    <xf xmlns:main="http://schemas.openxmlformats.org/spreadsheetml/2006/main" numFmtId="0" fontId="35" fillId="3" borderId="1" xfId="0" applyAlignment="true" applyFont="true" applyFill="true" applyBorder="true" applyNumberFormat="true">
      <main:alignment horizontal="justify"/>
    </xf>
    <xf xmlns:main="http://schemas.openxmlformats.org/spreadsheetml/2006/main" numFmtId="0" fontId="36" fillId="4" borderId="1" xfId="0" applyAlignment="true" applyFont="true" applyFill="true" applyBorder="true" applyNumberFormat="true">
      <main:alignment horizontal="justify"/>
    </xf>
    <xf numFmtId="0" fontId="37" fillId="4" borderId="2" xfId="0" applyFont="true" applyFill="true" applyBorder="true" applyNumberFormat="true"/>
    <xf numFmtId="8" fontId="38" fillId="4" borderId="2" xfId="0" applyFont="true" applyFill="true" applyBorder="true" applyNumberFormat="true"/>
    <xf numFmtId="164" fontId="39" fillId="4" borderId="2" xfId="0" applyFont="true" applyFill="true" applyBorder="true" applyNumberFormat="true"/>
    <xf numFmtId="38" fontId="40" fillId="4" borderId="2" xfId="0" applyFont="true" applyFill="true" applyBorder="true" applyNumberFormat="true"/>
    <xf numFmtId="40" fontId="41" fillId="4" borderId="2" xfId="0" applyFont="true" applyFill="true" applyBorder="true" applyNumberFormat="true"/>
    <xf xmlns:main="http://schemas.openxmlformats.org/spreadsheetml/2006/main" numFmtId="0" fontId="42" fillId="4" borderId="1" xfId="0" applyAlignment="true" applyFont="true" applyFill="true" applyBorder="true" applyNumberFormat="true">
      <main:alignment horizontal="justify"/>
    </xf>
    <xf numFmtId="0" fontId="43" fillId="4" borderId="2" xfId="0" applyFont="true" applyFill="true" applyBorder="true" applyNumberFormat="true"/>
    <xf numFmtId="8" fontId="44" fillId="4" borderId="2" xfId="0" applyFont="true" applyFill="true" applyBorder="true" applyNumberFormat="true"/>
    <xf numFmtId="164" fontId="45" fillId="4" borderId="2" xfId="0" applyFont="true" applyFill="true" applyBorder="true" applyNumberFormat="true"/>
    <xf numFmtId="38" fontId="46" fillId="4" borderId="2" xfId="0" applyFont="true" applyFill="true" applyBorder="true" applyNumberFormat="true"/>
    <xf numFmtId="40" fontId="47" fillId="4" borderId="2" xfId="0" applyFont="true" applyFill="true" applyBorder="true" applyNumberFormat="true"/>
    <xf numFmtId="0" fontId="48" fillId="3" borderId="2" xfId="0" applyFont="true" applyFill="true" applyBorder="true" applyNumberFormat="true"/>
    <xf numFmtId="8" fontId="49" fillId="3" borderId="2" xfId="0" applyFont="true" applyFill="true" applyBorder="true" applyNumberFormat="true"/>
    <xf numFmtId="164" fontId="50" fillId="3" borderId="2" xfId="0" applyFont="true" applyFill="true" applyBorder="true" applyNumberFormat="true"/>
    <xf numFmtId="38" fontId="51" fillId="3" borderId="2" xfId="0" applyFont="true" applyFill="true" applyBorder="true" applyNumberFormat="true"/>
    <xf numFmtId="40" fontId="52" fillId="3" borderId="2" xfId="0" applyFont="true" applyFill="true" applyBorder="true" applyNumberFormat="true"/>
    <xf numFmtId="0" fontId="53" fillId="2" borderId="2" xfId="0" applyFont="true" applyFill="true" applyBorder="true" applyNumberFormat="true"/>
    <xf numFmtId="8" fontId="54" fillId="2" borderId="2" xfId="0" applyFont="true" applyFill="true" applyBorder="true" applyNumberFormat="true"/>
    <xf numFmtId="164" fontId="55" fillId="2" borderId="2" xfId="0" applyFont="true" applyFill="true" applyBorder="true" applyNumberFormat="true"/>
    <xf numFmtId="38" fontId="56" fillId="2" borderId="2" xfId="0" applyFont="true" applyFill="true" applyBorder="true" applyNumberFormat="true"/>
    <xf numFmtId="40" fontId="57" fillId="2" borderId="2" xfId="0" applyFont="true" applyFill="true" applyBorder="true" applyNumberFormat="true"/>
    <xf xmlns:main="http://schemas.openxmlformats.org/spreadsheetml/2006/main" numFmtId="0" fontId="58" fillId="2" borderId="1" xfId="0" applyAlignment="true" applyFont="true" applyFill="true" applyBorder="true" applyNumberFormat="true">
      <main:alignment horizontal="justify"/>
    </xf>
    <xf xmlns:main="http://schemas.openxmlformats.org/spreadsheetml/2006/main" numFmtId="0" fontId="59" fillId="3" borderId="1" xfId="0" applyAlignment="true" applyFont="true" applyFill="true" applyBorder="true" applyNumberFormat="true">
      <main:alignment horizontal="justify"/>
    </xf>
    <xf xmlns:main="http://schemas.openxmlformats.org/spreadsheetml/2006/main" numFmtId="0" fontId="60" fillId="4" borderId="1" xfId="0" applyAlignment="true" applyFont="true" applyFill="true" applyBorder="true" applyNumberFormat="true">
      <main:alignment horizontal="justify"/>
    </xf>
    <xf numFmtId="0" fontId="61" fillId="4" borderId="2" xfId="0" applyFont="true" applyFill="true" applyBorder="true" applyNumberFormat="true"/>
    <xf numFmtId="8" fontId="62" fillId="4" borderId="2" xfId="0" applyFont="true" applyFill="true" applyBorder="true" applyNumberFormat="true"/>
    <xf numFmtId="164" fontId="63" fillId="4" borderId="2" xfId="0" applyFont="true" applyFill="true" applyBorder="true" applyNumberFormat="true"/>
    <xf numFmtId="38" fontId="64" fillId="4" borderId="2" xfId="0" applyFont="true" applyFill="true" applyBorder="true" applyNumberFormat="true"/>
    <xf numFmtId="40" fontId="65" fillId="4" borderId="2" xfId="0" applyFont="true" applyFill="true" applyBorder="true" applyNumberFormat="true"/>
    <xf xmlns:main="http://schemas.openxmlformats.org/spreadsheetml/2006/main" numFmtId="0" fontId="66" fillId="4" borderId="1" xfId="0" applyAlignment="true" applyFont="true" applyFill="true" applyBorder="true" applyNumberFormat="true">
      <main:alignment horizontal="justify"/>
    </xf>
    <xf numFmtId="0" fontId="67" fillId="4" borderId="2" xfId="0" applyFont="true" applyFill="true" applyBorder="true" applyNumberFormat="true"/>
    <xf numFmtId="8" fontId="68" fillId="4" borderId="2" xfId="0" applyFont="true" applyFill="true" applyBorder="true" applyNumberFormat="true"/>
    <xf numFmtId="164" fontId="69" fillId="4" borderId="2" xfId="0" applyFont="true" applyFill="true" applyBorder="true" applyNumberFormat="true"/>
    <xf numFmtId="38" fontId="70" fillId="4" borderId="2" xfId="0" applyFont="true" applyFill="true" applyBorder="true" applyNumberFormat="true"/>
    <xf numFmtId="40" fontId="71" fillId="4" borderId="2" xfId="0" applyFont="true" applyFill="true" applyBorder="true" applyNumberFormat="true"/>
    <xf numFmtId="0" fontId="72" fillId="3" borderId="2" xfId="0" applyFont="true" applyFill="true" applyBorder="true" applyNumberFormat="true"/>
    <xf numFmtId="8" fontId="73" fillId="3" borderId="2" xfId="0" applyFont="true" applyFill="true" applyBorder="true" applyNumberFormat="true"/>
    <xf numFmtId="164" fontId="74" fillId="3" borderId="2" xfId="0" applyFont="true" applyFill="true" applyBorder="true" applyNumberFormat="true"/>
    <xf numFmtId="38" fontId="75" fillId="3" borderId="2" xfId="0" applyFont="true" applyFill="true" applyBorder="true" applyNumberFormat="true"/>
    <xf numFmtId="40" fontId="76" fillId="3" borderId="2" xfId="0" applyFont="true" applyFill="true" applyBorder="true" applyNumberFormat="true"/>
    <xf xmlns:main="http://schemas.openxmlformats.org/spreadsheetml/2006/main" numFmtId="0" fontId="77" fillId="3" borderId="1" xfId="0" applyAlignment="true" applyFont="true" applyFill="true" applyBorder="true" applyNumberFormat="true">
      <main:alignment horizontal="justify"/>
    </xf>
    <xf xmlns:main="http://schemas.openxmlformats.org/spreadsheetml/2006/main" numFmtId="0" fontId="78" fillId="4" borderId="1" xfId="0" applyAlignment="true" applyFont="true" applyFill="true" applyBorder="true" applyNumberFormat="true">
      <main:alignment horizontal="justify"/>
    </xf>
    <xf numFmtId="0" fontId="79" fillId="4" borderId="2" xfId="0" applyFont="true" applyFill="true" applyBorder="true" applyNumberFormat="true"/>
    <xf numFmtId="8" fontId="80" fillId="4" borderId="2" xfId="0" applyFont="true" applyFill="true" applyBorder="true" applyNumberFormat="true"/>
    <xf numFmtId="164" fontId="81" fillId="4" borderId="2" xfId="0" applyFont="true" applyFill="true" applyBorder="true" applyNumberFormat="true"/>
    <xf numFmtId="38" fontId="82" fillId="4" borderId="2" xfId="0" applyFont="true" applyFill="true" applyBorder="true" applyNumberFormat="true"/>
    <xf numFmtId="40" fontId="83" fillId="4" borderId="2" xfId="0" applyFont="true" applyFill="true" applyBorder="true" applyNumberFormat="true"/>
    <xf xmlns:main="http://schemas.openxmlformats.org/spreadsheetml/2006/main" numFmtId="0" fontId="84" fillId="4" borderId="1" xfId="0" applyAlignment="true" applyFont="true" applyFill="true" applyBorder="true" applyNumberFormat="true">
      <main:alignment horizontal="justify"/>
    </xf>
    <xf numFmtId="0" fontId="85" fillId="4" borderId="2" xfId="0" applyFont="true" applyFill="true" applyBorder="true" applyNumberFormat="true"/>
    <xf numFmtId="8" fontId="86" fillId="4" borderId="2" xfId="0" applyFont="true" applyFill="true" applyBorder="true" applyNumberFormat="true"/>
    <xf numFmtId="164" fontId="87" fillId="4" borderId="2" xfId="0" applyFont="true" applyFill="true" applyBorder="true" applyNumberFormat="true"/>
    <xf numFmtId="38" fontId="88" fillId="4" borderId="2" xfId="0" applyFont="true" applyFill="true" applyBorder="true" applyNumberFormat="true"/>
    <xf numFmtId="40" fontId="89" fillId="4" borderId="2" xfId="0" applyFont="true" applyFill="true" applyBorder="true" applyNumberFormat="true"/>
    <xf numFmtId="0" fontId="90" fillId="3" borderId="2" xfId="0" applyFont="true" applyFill="true" applyBorder="true" applyNumberFormat="true"/>
    <xf numFmtId="8" fontId="91" fillId="3" borderId="2" xfId="0" applyFont="true" applyFill="true" applyBorder="true" applyNumberFormat="true"/>
    <xf numFmtId="164" fontId="92" fillId="3" borderId="2" xfId="0" applyFont="true" applyFill="true" applyBorder="true" applyNumberFormat="true"/>
    <xf numFmtId="38" fontId="93" fillId="3" borderId="2" xfId="0" applyFont="true" applyFill="true" applyBorder="true" applyNumberFormat="true"/>
    <xf numFmtId="40" fontId="94" fillId="3" borderId="2" xfId="0" applyFont="true" applyFill="true" applyBorder="true" applyNumberFormat="true"/>
    <xf numFmtId="0" fontId="95" fillId="2" borderId="2" xfId="0" applyFont="true" applyFill="true" applyBorder="true" applyNumberFormat="true"/>
    <xf numFmtId="8" fontId="96" fillId="2" borderId="2" xfId="0" applyFont="true" applyFill="true" applyBorder="true" applyNumberFormat="true"/>
    <xf numFmtId="164" fontId="97" fillId="2" borderId="2" xfId="0" applyFont="true" applyFill="true" applyBorder="true" applyNumberFormat="true"/>
    <xf numFmtId="38" fontId="98" fillId="2" borderId="2" xfId="0" applyFont="true" applyFill="true" applyBorder="true" applyNumberFormat="true"/>
    <xf numFmtId="40" fontId="99" fillId="2" borderId="2" xfId="0" applyFont="true" applyFill="true" applyBorder="true" applyNumberFormat="true"/>
    <xf xmlns:main="http://schemas.openxmlformats.org/spreadsheetml/2006/main" numFmtId="0" fontId="100" fillId="2" borderId="1" xfId="0" applyAlignment="true" applyFont="true" applyFill="true" applyBorder="true" applyNumberFormat="true">
      <main:alignment horizontal="justify"/>
    </xf>
    <xf xmlns:main="http://schemas.openxmlformats.org/spreadsheetml/2006/main" numFmtId="0" fontId="101" fillId="3" borderId="1" xfId="0" applyAlignment="true" applyFont="true" applyFill="true" applyBorder="true" applyNumberFormat="true">
      <main:alignment horizontal="justify"/>
    </xf>
    <xf xmlns:main="http://schemas.openxmlformats.org/spreadsheetml/2006/main" numFmtId="0" fontId="102" fillId="4" borderId="1" xfId="0" applyAlignment="true" applyFont="true" applyFill="true" applyBorder="true" applyNumberFormat="true">
      <main:alignment horizontal="justify"/>
    </xf>
    <xf numFmtId="0" fontId="103" fillId="4" borderId="2" xfId="0" applyFont="true" applyFill="true" applyBorder="true" applyNumberFormat="true"/>
    <xf numFmtId="8" fontId="104" fillId="4" borderId="2" xfId="0" applyFont="true" applyFill="true" applyBorder="true" applyNumberFormat="true"/>
    <xf numFmtId="164" fontId="105" fillId="4" borderId="2" xfId="0" applyFont="true" applyFill="true" applyBorder="true" applyNumberFormat="true"/>
    <xf numFmtId="38" fontId="106" fillId="4" borderId="2" xfId="0" applyFont="true" applyFill="true" applyBorder="true" applyNumberFormat="true"/>
    <xf numFmtId="40" fontId="107" fillId="4" borderId="2" xfId="0" applyFont="true" applyFill="true" applyBorder="true" applyNumberFormat="true"/>
    <xf xmlns:main="http://schemas.openxmlformats.org/spreadsheetml/2006/main" numFmtId="0" fontId="108" fillId="4" borderId="1" xfId="0" applyAlignment="true" applyFont="true" applyFill="true" applyBorder="true" applyNumberFormat="true">
      <main:alignment horizontal="justify"/>
    </xf>
    <xf numFmtId="0" fontId="109" fillId="4" borderId="2" xfId="0" applyFont="true" applyFill="true" applyBorder="true" applyNumberFormat="true"/>
    <xf numFmtId="8" fontId="110" fillId="4" borderId="2" xfId="0" applyFont="true" applyFill="true" applyBorder="true" applyNumberFormat="true"/>
    <xf numFmtId="164" fontId="111" fillId="4" borderId="2" xfId="0" applyFont="true" applyFill="true" applyBorder="true" applyNumberFormat="true"/>
    <xf numFmtId="38" fontId="112" fillId="4" borderId="2" xfId="0" applyFont="true" applyFill="true" applyBorder="true" applyNumberFormat="true"/>
    <xf numFmtId="40" fontId="113" fillId="4" borderId="2" xfId="0" applyFont="true" applyFill="true" applyBorder="true" applyNumberFormat="true"/>
    <xf numFmtId="0" fontId="114" fillId="3" borderId="2" xfId="0" applyFont="true" applyFill="true" applyBorder="true" applyNumberFormat="true"/>
    <xf numFmtId="8" fontId="115" fillId="3" borderId="2" xfId="0" applyFont="true" applyFill="true" applyBorder="true" applyNumberFormat="true"/>
    <xf numFmtId="164" fontId="116" fillId="3" borderId="2" xfId="0" applyFont="true" applyFill="true" applyBorder="true" applyNumberFormat="true"/>
    <xf numFmtId="38" fontId="117" fillId="3" borderId="2" xfId="0" applyFont="true" applyFill="true" applyBorder="true" applyNumberFormat="true"/>
    <xf numFmtId="40" fontId="118" fillId="3" borderId="2" xfId="0" applyFont="true" applyFill="true" applyBorder="true" applyNumberFormat="true"/>
    <xf xmlns:main="http://schemas.openxmlformats.org/spreadsheetml/2006/main" numFmtId="0" fontId="119" fillId="3" borderId="1" xfId="0" applyAlignment="true" applyFont="true" applyFill="true" applyBorder="true" applyNumberFormat="true">
      <main:alignment horizontal="justify"/>
    </xf>
    <xf xmlns:main="http://schemas.openxmlformats.org/spreadsheetml/2006/main" numFmtId="0" fontId="120" fillId="4" borderId="1" xfId="0" applyAlignment="true" applyFont="true" applyFill="true" applyBorder="true" applyNumberFormat="true">
      <main:alignment horizontal="justify"/>
    </xf>
    <xf numFmtId="0" fontId="121" fillId="4" borderId="2" xfId="0" applyFont="true" applyFill="true" applyBorder="true" applyNumberFormat="true"/>
    <xf numFmtId="8" fontId="122" fillId="4" borderId="2" xfId="0" applyFont="true" applyFill="true" applyBorder="true" applyNumberFormat="true"/>
    <xf numFmtId="164" fontId="123" fillId="4" borderId="2" xfId="0" applyFont="true" applyFill="true" applyBorder="true" applyNumberFormat="true"/>
    <xf numFmtId="38" fontId="124" fillId="4" borderId="2" xfId="0" applyFont="true" applyFill="true" applyBorder="true" applyNumberFormat="true"/>
    <xf numFmtId="40" fontId="125" fillId="4" borderId="2" xfId="0" applyFont="true" applyFill="true" applyBorder="true" applyNumberFormat="true"/>
    <xf xmlns:main="http://schemas.openxmlformats.org/spreadsheetml/2006/main" numFmtId="0" fontId="126" fillId="4" borderId="1" xfId="0" applyAlignment="true" applyFont="true" applyFill="true" applyBorder="true" applyNumberFormat="true">
      <main:alignment horizontal="justify"/>
    </xf>
    <xf numFmtId="0" fontId="127" fillId="4" borderId="2" xfId="0" applyFont="true" applyFill="true" applyBorder="true" applyNumberFormat="true"/>
    <xf numFmtId="8" fontId="128" fillId="4" borderId="2" xfId="0" applyFont="true" applyFill="true" applyBorder="true" applyNumberFormat="true"/>
    <xf numFmtId="164" fontId="129" fillId="4" borderId="2" xfId="0" applyFont="true" applyFill="true" applyBorder="true" applyNumberFormat="true"/>
    <xf numFmtId="38" fontId="130" fillId="4" borderId="2" xfId="0" applyFont="true" applyFill="true" applyBorder="true" applyNumberFormat="true"/>
    <xf numFmtId="40" fontId="131" fillId="4" borderId="2" xfId="0" applyFont="true" applyFill="true" applyBorder="true" applyNumberFormat="true"/>
    <xf numFmtId="0" fontId="132" fillId="3" borderId="2" xfId="0" applyFont="true" applyFill="true" applyBorder="true" applyNumberFormat="true"/>
    <xf numFmtId="8" fontId="133" fillId="3" borderId="2" xfId="0" applyFont="true" applyFill="true" applyBorder="true" applyNumberFormat="true"/>
    <xf numFmtId="164" fontId="134" fillId="3" borderId="2" xfId="0" applyFont="true" applyFill="true" applyBorder="true" applyNumberFormat="true"/>
    <xf numFmtId="38" fontId="135" fillId="3" borderId="2" xfId="0" applyFont="true" applyFill="true" applyBorder="true" applyNumberFormat="true"/>
    <xf numFmtId="40" fontId="136" fillId="3" borderId="2" xfId="0" applyFont="true" applyFill="true" applyBorder="true" applyNumberFormat="true"/>
    <xf numFmtId="0" fontId="137" fillId="2" borderId="2" xfId="0" applyFont="true" applyFill="true" applyBorder="true" applyNumberFormat="true"/>
    <xf numFmtId="8" fontId="138" fillId="2" borderId="2" xfId="0" applyFont="true" applyFill="true" applyBorder="true" applyNumberFormat="true"/>
    <xf numFmtId="164" fontId="139" fillId="2" borderId="2" xfId="0" applyFont="true" applyFill="true" applyBorder="true" applyNumberFormat="true"/>
    <xf numFmtId="38" fontId="140" fillId="2" borderId="2" xfId="0" applyFont="true" applyFill="true" applyBorder="true" applyNumberFormat="true"/>
    <xf numFmtId="40" fontId="141" fillId="2" borderId="2" xfId="0" applyFont="true" applyFill="true" applyBorder="true" applyNumberFormat="true"/>
    <xf xmlns:main="http://schemas.openxmlformats.org/spreadsheetml/2006/main" numFmtId="0" fontId="142" fillId="2" borderId="1" xfId="0" applyAlignment="true" applyFont="true" applyFill="true" applyBorder="true" applyNumberFormat="true">
      <main:alignment horizontal="justify"/>
    </xf>
    <xf xmlns:main="http://schemas.openxmlformats.org/spreadsheetml/2006/main" numFmtId="0" fontId="143" fillId="3" borderId="1" xfId="0" applyAlignment="true" applyFont="true" applyFill="true" applyBorder="true" applyNumberFormat="true">
      <main:alignment horizontal="justify"/>
    </xf>
    <xf xmlns:main="http://schemas.openxmlformats.org/spreadsheetml/2006/main" numFmtId="0" fontId="144" fillId="4" borderId="1" xfId="0" applyAlignment="true" applyFont="true" applyFill="true" applyBorder="true" applyNumberFormat="true">
      <main:alignment horizontal="justify"/>
    </xf>
    <xf numFmtId="0" fontId="145" fillId="4" borderId="2" xfId="0" applyFont="true" applyFill="true" applyBorder="true" applyNumberFormat="true"/>
    <xf numFmtId="8" fontId="146" fillId="4" borderId="2" xfId="0" applyFont="true" applyFill="true" applyBorder="true" applyNumberFormat="true"/>
    <xf numFmtId="164" fontId="147" fillId="4" borderId="2" xfId="0" applyFont="true" applyFill="true" applyBorder="true" applyNumberFormat="true"/>
    <xf numFmtId="38" fontId="148" fillId="4" borderId="2" xfId="0" applyFont="true" applyFill="true" applyBorder="true" applyNumberFormat="true"/>
    <xf numFmtId="40" fontId="149" fillId="4" borderId="2" xfId="0" applyFont="true" applyFill="true" applyBorder="true" applyNumberFormat="true"/>
    <xf xmlns:main="http://schemas.openxmlformats.org/spreadsheetml/2006/main" numFmtId="0" fontId="150" fillId="4" borderId="1" xfId="0" applyAlignment="true" applyFont="true" applyFill="true" applyBorder="true" applyNumberFormat="true">
      <main:alignment horizontal="justify"/>
    </xf>
    <xf numFmtId="0" fontId="151" fillId="4" borderId="2" xfId="0" applyFont="true" applyFill="true" applyBorder="true" applyNumberFormat="true"/>
    <xf numFmtId="8" fontId="152" fillId="4" borderId="2" xfId="0" applyFont="true" applyFill="true" applyBorder="true" applyNumberFormat="true"/>
    <xf numFmtId="164" fontId="153" fillId="4" borderId="2" xfId="0" applyFont="true" applyFill="true" applyBorder="true" applyNumberFormat="true"/>
    <xf numFmtId="38" fontId="154" fillId="4" borderId="2" xfId="0" applyFont="true" applyFill="true" applyBorder="true" applyNumberFormat="true"/>
    <xf numFmtId="40" fontId="155" fillId="4" borderId="2" xfId="0" applyFont="true" applyFill="true" applyBorder="true" applyNumberFormat="true"/>
    <xf numFmtId="0" fontId="156" fillId="3" borderId="2" xfId="0" applyFont="true" applyFill="true" applyBorder="true" applyNumberFormat="true"/>
    <xf numFmtId="8" fontId="157" fillId="3" borderId="2" xfId="0" applyFont="true" applyFill="true" applyBorder="true" applyNumberFormat="true"/>
    <xf numFmtId="164" fontId="158" fillId="3" borderId="2" xfId="0" applyFont="true" applyFill="true" applyBorder="true" applyNumberFormat="true"/>
    <xf numFmtId="38" fontId="159" fillId="3" borderId="2" xfId="0" applyFont="true" applyFill="true" applyBorder="true" applyNumberFormat="true"/>
    <xf numFmtId="40" fontId="160" fillId="3" borderId="2" xfId="0" applyFont="true" applyFill="true" applyBorder="true" applyNumberFormat="true"/>
    <xf xmlns:main="http://schemas.openxmlformats.org/spreadsheetml/2006/main" numFmtId="0" fontId="161" fillId="3" borderId="1" xfId="0" applyAlignment="true" applyFont="true" applyFill="true" applyBorder="true" applyNumberFormat="true">
      <main:alignment horizontal="justify"/>
    </xf>
    <xf xmlns:main="http://schemas.openxmlformats.org/spreadsheetml/2006/main" numFmtId="0" fontId="162" fillId="4" borderId="1" xfId="0" applyAlignment="true" applyFont="true" applyFill="true" applyBorder="true" applyNumberFormat="true">
      <main:alignment horizontal="justify"/>
    </xf>
    <xf numFmtId="0" fontId="163" fillId="4" borderId="2" xfId="0" applyFont="true" applyFill="true" applyBorder="true" applyNumberFormat="true"/>
    <xf numFmtId="8" fontId="164" fillId="4" borderId="2" xfId="0" applyFont="true" applyFill="true" applyBorder="true" applyNumberFormat="true"/>
    <xf numFmtId="164" fontId="165" fillId="4" borderId="2" xfId="0" applyFont="true" applyFill="true" applyBorder="true" applyNumberFormat="true"/>
    <xf numFmtId="38" fontId="166" fillId="4" borderId="2" xfId="0" applyFont="true" applyFill="true" applyBorder="true" applyNumberFormat="true"/>
    <xf numFmtId="40" fontId="167" fillId="4" borderId="2" xfId="0" applyFont="true" applyFill="true" applyBorder="true" applyNumberFormat="true"/>
    <xf xmlns:main="http://schemas.openxmlformats.org/spreadsheetml/2006/main" numFmtId="0" fontId="168" fillId="4" borderId="1" xfId="0" applyAlignment="true" applyFont="true" applyFill="true" applyBorder="true" applyNumberFormat="true">
      <main:alignment horizontal="justify"/>
    </xf>
    <xf numFmtId="0" fontId="169" fillId="4" borderId="2" xfId="0" applyFont="true" applyFill="true" applyBorder="true" applyNumberFormat="true"/>
    <xf numFmtId="8" fontId="170" fillId="4" borderId="2" xfId="0" applyFont="true" applyFill="true" applyBorder="true" applyNumberFormat="true"/>
    <xf numFmtId="164" fontId="171" fillId="4" borderId="2" xfId="0" applyFont="true" applyFill="true" applyBorder="true" applyNumberFormat="true"/>
    <xf numFmtId="38" fontId="172" fillId="4" borderId="2" xfId="0" applyFont="true" applyFill="true" applyBorder="true" applyNumberFormat="true"/>
    <xf numFmtId="40" fontId="173" fillId="4" borderId="2" xfId="0" applyFont="true" applyFill="true" applyBorder="true" applyNumberFormat="true"/>
    <xf numFmtId="0" fontId="174" fillId="3" borderId="2" xfId="0" applyFont="true" applyFill="true" applyBorder="true" applyNumberFormat="true"/>
    <xf numFmtId="8" fontId="175" fillId="3" borderId="2" xfId="0" applyFont="true" applyFill="true" applyBorder="true" applyNumberFormat="true"/>
    <xf numFmtId="164" fontId="176" fillId="3" borderId="2" xfId="0" applyFont="true" applyFill="true" applyBorder="true" applyNumberFormat="true"/>
    <xf numFmtId="38" fontId="177" fillId="3" borderId="2" xfId="0" applyFont="true" applyFill="true" applyBorder="true" applyNumberFormat="true"/>
    <xf numFmtId="40" fontId="178" fillId="3" borderId="2" xfId="0" applyFont="true" applyFill="true" applyBorder="true" applyNumberFormat="true"/>
    <xf numFmtId="0" fontId="179" fillId="2" borderId="2" xfId="0" applyFont="true" applyFill="true" applyBorder="true" applyNumberFormat="true"/>
    <xf numFmtId="8" fontId="180" fillId="2" borderId="2" xfId="0" applyFont="true" applyFill="true" applyBorder="true" applyNumberFormat="true"/>
    <xf numFmtId="164" fontId="181" fillId="2" borderId="2" xfId="0" applyFont="true" applyFill="true" applyBorder="true" applyNumberFormat="true"/>
    <xf numFmtId="38" fontId="182" fillId="2" borderId="2" xfId="0" applyFont="true" applyFill="true" applyBorder="true" applyNumberFormat="true"/>
    <xf numFmtId="40" fontId="183" fillId="2" borderId="2" xfId="0" applyFont="true" applyFill="true" applyBorder="true" applyNumberFormat="true"/>
    <xf xmlns:main="http://schemas.openxmlformats.org/spreadsheetml/2006/main" numFmtId="0" fontId="184" fillId="2" borderId="1" xfId="0" applyAlignment="true" applyFont="true" applyFill="true" applyBorder="true" applyNumberFormat="true">
      <main:alignment horizontal="justify"/>
    </xf>
    <xf xmlns:main="http://schemas.openxmlformats.org/spreadsheetml/2006/main" numFmtId="0" fontId="185" fillId="3" borderId="1" xfId="0" applyAlignment="true" applyFont="true" applyFill="true" applyBorder="true" applyNumberFormat="true">
      <main:alignment horizontal="justify"/>
    </xf>
    <xf xmlns:main="http://schemas.openxmlformats.org/spreadsheetml/2006/main" numFmtId="0" fontId="186" fillId="4" borderId="1" xfId="0" applyAlignment="true" applyFont="true" applyFill="true" applyBorder="true" applyNumberFormat="true">
      <main:alignment horizontal="justify"/>
    </xf>
    <xf numFmtId="0" fontId="187" fillId="4" borderId="2" xfId="0" applyFont="true" applyFill="true" applyBorder="true" applyNumberFormat="true"/>
    <xf numFmtId="8" fontId="188" fillId="4" borderId="2" xfId="0" applyFont="true" applyFill="true" applyBorder="true" applyNumberFormat="true"/>
    <xf numFmtId="164" fontId="189" fillId="4" borderId="2" xfId="0" applyFont="true" applyFill="true" applyBorder="true" applyNumberFormat="true"/>
    <xf numFmtId="38" fontId="190" fillId="4" borderId="2" xfId="0" applyFont="true" applyFill="true" applyBorder="true" applyNumberFormat="true"/>
    <xf numFmtId="40" fontId="191" fillId="4" borderId="2" xfId="0" applyFont="true" applyFill="true" applyBorder="true" applyNumberFormat="true"/>
    <xf xmlns:main="http://schemas.openxmlformats.org/spreadsheetml/2006/main" numFmtId="0" fontId="192" fillId="4" borderId="1" xfId="0" applyAlignment="true" applyFont="true" applyFill="true" applyBorder="true" applyNumberFormat="true">
      <main:alignment horizontal="justify"/>
    </xf>
    <xf numFmtId="0" fontId="193" fillId="4" borderId="2" xfId="0" applyFont="true" applyFill="true" applyBorder="true" applyNumberFormat="true"/>
    <xf numFmtId="8" fontId="194" fillId="4" borderId="2" xfId="0" applyFont="true" applyFill="true" applyBorder="true" applyNumberFormat="true"/>
    <xf numFmtId="164" fontId="195" fillId="4" borderId="2" xfId="0" applyFont="true" applyFill="true" applyBorder="true" applyNumberFormat="true"/>
    <xf numFmtId="38" fontId="196" fillId="4" borderId="2" xfId="0" applyFont="true" applyFill="true" applyBorder="true" applyNumberFormat="true"/>
    <xf numFmtId="40" fontId="197" fillId="4" borderId="2" xfId="0" applyFont="true" applyFill="true" applyBorder="true" applyNumberFormat="true"/>
    <xf numFmtId="0" fontId="198" fillId="3" borderId="2" xfId="0" applyFont="true" applyFill="true" applyBorder="true" applyNumberFormat="true"/>
    <xf numFmtId="8" fontId="199" fillId="3" borderId="2" xfId="0" applyFont="true" applyFill="true" applyBorder="true" applyNumberFormat="true"/>
    <xf numFmtId="164" fontId="200" fillId="3" borderId="2" xfId="0" applyFont="true" applyFill="true" applyBorder="true" applyNumberFormat="true"/>
    <xf numFmtId="38" fontId="201" fillId="3" borderId="2" xfId="0" applyFont="true" applyFill="true" applyBorder="true" applyNumberFormat="true"/>
    <xf numFmtId="40" fontId="202" fillId="3" borderId="2" xfId="0" applyFont="true" applyFill="true" applyBorder="true" applyNumberFormat="true"/>
    <xf xmlns:main="http://schemas.openxmlformats.org/spreadsheetml/2006/main" numFmtId="0" fontId="203" fillId="3" borderId="1" xfId="0" applyAlignment="true" applyFont="true" applyFill="true" applyBorder="true" applyNumberFormat="true">
      <main:alignment horizontal="justify"/>
    </xf>
    <xf xmlns:main="http://schemas.openxmlformats.org/spreadsheetml/2006/main" numFmtId="0" fontId="204" fillId="4" borderId="1" xfId="0" applyAlignment="true" applyFont="true" applyFill="true" applyBorder="true" applyNumberFormat="true">
      <main:alignment horizontal="justify"/>
    </xf>
    <xf numFmtId="0" fontId="205" fillId="4" borderId="2" xfId="0" applyFont="true" applyFill="true" applyBorder="true" applyNumberFormat="true"/>
    <xf numFmtId="8" fontId="206" fillId="4" borderId="2" xfId="0" applyFont="true" applyFill="true" applyBorder="true" applyNumberFormat="true"/>
    <xf numFmtId="164" fontId="207" fillId="4" borderId="2" xfId="0" applyFont="true" applyFill="true" applyBorder="true" applyNumberFormat="true"/>
    <xf numFmtId="38" fontId="208" fillId="4" borderId="2" xfId="0" applyFont="true" applyFill="true" applyBorder="true" applyNumberFormat="true"/>
    <xf numFmtId="40" fontId="209" fillId="4" borderId="2" xfId="0" applyFont="true" applyFill="true" applyBorder="true" applyNumberFormat="true"/>
    <xf xmlns:main="http://schemas.openxmlformats.org/spreadsheetml/2006/main" numFmtId="0" fontId="210" fillId="4" borderId="1" xfId="0" applyAlignment="true" applyFont="true" applyFill="true" applyBorder="true" applyNumberFormat="true">
      <main:alignment horizontal="justify"/>
    </xf>
    <xf numFmtId="0" fontId="211" fillId="4" borderId="2" xfId="0" applyFont="true" applyFill="true" applyBorder="true" applyNumberFormat="true"/>
    <xf numFmtId="8" fontId="212" fillId="4" borderId="2" xfId="0" applyFont="true" applyFill="true" applyBorder="true" applyNumberFormat="true"/>
    <xf numFmtId="164" fontId="213" fillId="4" borderId="2" xfId="0" applyFont="true" applyFill="true" applyBorder="true" applyNumberFormat="true"/>
    <xf numFmtId="38" fontId="214" fillId="4" borderId="2" xfId="0" applyFont="true" applyFill="true" applyBorder="true" applyNumberFormat="true"/>
    <xf numFmtId="40" fontId="215" fillId="4" borderId="2" xfId="0" applyFont="true" applyFill="true" applyBorder="true" applyNumberFormat="true"/>
    <xf numFmtId="0" fontId="216" fillId="3" borderId="2" xfId="0" applyFont="true" applyFill="true" applyBorder="true" applyNumberFormat="true"/>
    <xf numFmtId="8" fontId="217" fillId="3" borderId="2" xfId="0" applyFont="true" applyFill="true" applyBorder="true" applyNumberFormat="true"/>
    <xf numFmtId="164" fontId="218" fillId="3" borderId="2" xfId="0" applyFont="true" applyFill="true" applyBorder="true" applyNumberFormat="true"/>
    <xf numFmtId="38" fontId="219" fillId="3" borderId="2" xfId="0" applyFont="true" applyFill="true" applyBorder="true" applyNumberFormat="true"/>
    <xf numFmtId="40" fontId="220" fillId="3" borderId="2" xfId="0" applyFont="true" applyFill="true" applyBorder="true" applyNumberFormat="true"/>
    <xf numFmtId="0" fontId="221" fillId="2" borderId="2" xfId="0" applyFont="true" applyFill="true" applyBorder="true" applyNumberFormat="true"/>
    <xf numFmtId="8" fontId="222" fillId="2" borderId="2" xfId="0" applyFont="true" applyFill="true" applyBorder="true" applyNumberFormat="true"/>
    <xf numFmtId="164" fontId="223" fillId="2" borderId="2" xfId="0" applyFont="true" applyFill="true" applyBorder="true" applyNumberFormat="true"/>
    <xf numFmtId="38" fontId="224" fillId="2" borderId="2" xfId="0" applyFont="true" applyFill="true" applyBorder="true" applyNumberFormat="true"/>
    <xf numFmtId="40" fontId="225" fillId="2" borderId="2" xfId="0" applyFont="true" applyFill="true" applyBorder="true" applyNumberFormat="true"/>
    <xf numFmtId="0" fontId="226" fillId="5" borderId="2" xfId="0" applyFont="true" applyFill="true" applyBorder="true" applyNumberFormat="true"/>
    <xf numFmtId="8" fontId="227" fillId="5" borderId="2" xfId="0" applyFont="true" applyFill="true" applyBorder="true" applyNumberFormat="true"/>
    <xf numFmtId="164" fontId="228" fillId="5" borderId="2" xfId="0" applyFont="true" applyFill="true" applyBorder="true" applyNumberFormat="true"/>
    <xf numFmtId="38" fontId="229" fillId="5" borderId="2" xfId="0" applyFont="true" applyFill="true" applyBorder="true" applyNumberFormat="true"/>
    <xf numFmtId="40" fontId="230" fillId="5" borderId="2" xfId="0" applyFont="true" applyFill="true" applyBorder="true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101"/>
  <sheetViews>
    <sheetView workbookViewId="0" tabSelected="true"/>
  </sheetViews>
  <sheetFormatPr defaultRowHeight="15.0"/>
  <cols>
    <col min="1" max="1" width="9.95703125" customWidth="true"/>
    <col min="2" max="2" width="15.2265625" customWidth="true"/>
    <col min="3" max="3" width="11.51171875" customWidth="true"/>
    <col min="4" max="4" width="10.3515625" customWidth="true"/>
    <col min="5" max="5" width="7.86328125" customWidth="true"/>
    <col min="6" max="6" width="13.5625" customWidth="true"/>
    <col min="7" max="7" width="9.921875" customWidth="true"/>
    <col min="8" max="8" width="15.71875" customWidth="true"/>
    <col min="9" max="9" width="21.5703125" customWidth="true"/>
    <col min="10" max="10" width="13.4765625" customWidth="true"/>
    <col min="11" max="11" width="8.61328125" customWidth="true"/>
    <col min="12" max="12" width="11.45703125" customWidth="true"/>
    <col min="13" max="13" width="8.56640625" customWidth="true"/>
    <col min="14" max="14" width="8.0" customWidth="true"/>
  </cols>
  <sheetData>
    <row r="1" ht="15.0" customHeight="tru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5.0" customHeight="true">
      <c r="A2" s="2" t="s">
        <v>13</v>
      </c>
      <c r="B2" s="2" t="s">
        <v>14</v>
      </c>
      <c r="C2" s="3" t="n">
        <v>-11.69</v>
      </c>
      <c r="D2" s="4" t="n">
        <v>-13.3954</v>
      </c>
      <c r="E2" s="5" t="n">
        <v>-2.0</v>
      </c>
      <c r="F2" s="5" t="n">
        <v>-1.0</v>
      </c>
      <c r="G2" s="6" t="n">
        <v>44517.0</v>
      </c>
      <c r="H2" s="7" t="n">
        <v>44518.434328703705</v>
      </c>
      <c r="I2" s="2" t="s">
        <v>15</v>
      </c>
      <c r="J2" s="2" t="s">
        <v>16</v>
      </c>
      <c r="K2" s="4" t="n">
        <v>-7.17</v>
      </c>
      <c r="L2" s="4" t="n">
        <v>-1.100000023841858</v>
      </c>
      <c r="M2" s="2" t="s">
        <v>17</v>
      </c>
    </row>
    <row r="3" ht="15.0" customHeight="true">
      <c r="A3" s="2" t="s">
        <v>18</v>
      </c>
      <c r="B3" s="2" t="s">
        <v>19</v>
      </c>
      <c r="C3" s="3" t="n">
        <v>23.8</v>
      </c>
      <c r="D3" s="4" t="n">
        <v>26.7908</v>
      </c>
      <c r="E3" s="5" t="n">
        <v>4.0</v>
      </c>
      <c r="F3" s="5" t="n">
        <v>2.0</v>
      </c>
      <c r="G3" s="6" t="n">
        <v>44516.0</v>
      </c>
      <c r="H3" s="7" t="n">
        <v>44518.434328703705</v>
      </c>
      <c r="I3" s="2" t="s">
        <v>20</v>
      </c>
      <c r="J3" s="2" t="s">
        <v>21</v>
      </c>
      <c r="K3" s="4" t="n">
        <v>14.306</v>
      </c>
      <c r="L3" s="4" t="n">
        <v>2.200000047683716</v>
      </c>
      <c r="M3" s="2" t="s">
        <v>22</v>
      </c>
    </row>
    <row r="4" ht="15.0" customHeight="true">
      <c r="A4" s="2" t="s">
        <v>23</v>
      </c>
      <c r="B4" s="2" t="s">
        <v>24</v>
      </c>
      <c r="C4" s="3" t="n">
        <v>-35.07</v>
      </c>
      <c r="D4" s="4" t="n">
        <v>-40.1862</v>
      </c>
      <c r="E4" s="5" t="n">
        <v>-6.0</v>
      </c>
      <c r="F4" s="5" t="n">
        <v>-3.0</v>
      </c>
      <c r="G4" s="6" t="n">
        <v>44515.0</v>
      </c>
      <c r="H4" s="7" t="n">
        <v>44518.434328703705</v>
      </c>
      <c r="I4" s="2" t="s">
        <v>25</v>
      </c>
      <c r="J4" s="2" t="s">
        <v>26</v>
      </c>
      <c r="K4" s="4" t="n">
        <v>-21.51</v>
      </c>
      <c r="L4" s="4" t="n">
        <v>-3.299999952316284</v>
      </c>
      <c r="M4" s="2" t="s">
        <v>17</v>
      </c>
    </row>
    <row r="5" ht="15.0" customHeight="true">
      <c r="A5" s="2" t="s">
        <v>27</v>
      </c>
      <c r="B5" s="2" t="s">
        <v>28</v>
      </c>
      <c r="C5" s="3" t="n">
        <v>47.6</v>
      </c>
      <c r="D5" s="4" t="n">
        <v>53.5816</v>
      </c>
      <c r="E5" s="5" t="n">
        <v>8.0</v>
      </c>
      <c r="F5" s="5" t="n">
        <v>4.0</v>
      </c>
      <c r="G5" s="6" t="n">
        <v>44514.0</v>
      </c>
      <c r="H5" s="7" t="n">
        <v>44518.434328703705</v>
      </c>
      <c r="I5" s="2" t="s">
        <v>29</v>
      </c>
      <c r="J5" s="2" t="s">
        <v>30</v>
      </c>
      <c r="K5" s="4" t="n">
        <v>28.612</v>
      </c>
      <c r="L5" s="4" t="n">
        <v>4.400000095367432</v>
      </c>
      <c r="M5" s="2" t="s">
        <v>22</v>
      </c>
    </row>
    <row r="6" ht="15.0" customHeight="true">
      <c r="A6" s="2" t="s">
        <v>31</v>
      </c>
      <c r="B6" s="2" t="s">
        <v>32</v>
      </c>
      <c r="C6" s="3" t="n">
        <v>-58.45</v>
      </c>
      <c r="D6" s="4" t="n">
        <v>-66.977</v>
      </c>
      <c r="E6" s="5" t="n">
        <v>-10.0</v>
      </c>
      <c r="F6" s="5" t="n">
        <v>-5.0</v>
      </c>
      <c r="G6" s="6" t="n">
        <v>44513.0</v>
      </c>
      <c r="H6" s="7" t="n">
        <v>44518.434328703705</v>
      </c>
      <c r="I6" s="2" t="s">
        <v>33</v>
      </c>
      <c r="J6" s="2" t="s">
        <v>34</v>
      </c>
      <c r="K6" s="4" t="n">
        <v>-35.85</v>
      </c>
      <c r="L6" s="4" t="n">
        <v>-5.5</v>
      </c>
      <c r="M6" s="2" t="s">
        <v>17</v>
      </c>
    </row>
    <row r="7" ht="15.0" customHeight="true">
      <c r="A7" s="2" t="s">
        <v>35</v>
      </c>
      <c r="B7" s="2" t="s">
        <v>36</v>
      </c>
      <c r="C7" s="3" t="n">
        <v>71.4</v>
      </c>
      <c r="D7" s="4" t="n">
        <v>80.3724</v>
      </c>
      <c r="E7" s="5" t="n">
        <v>12.0</v>
      </c>
      <c r="F7" s="5" t="n">
        <v>6.0</v>
      </c>
      <c r="G7" s="6" t="n">
        <v>44512.0</v>
      </c>
      <c r="H7" s="7" t="n">
        <v>44518.434328703705</v>
      </c>
      <c r="I7" s="2" t="s">
        <v>37</v>
      </c>
      <c r="J7" s="2" t="s">
        <v>38</v>
      </c>
      <c r="K7" s="4" t="n">
        <v>42.918</v>
      </c>
      <c r="L7" s="4" t="n">
        <v>6.599999904632568</v>
      </c>
      <c r="M7" s="2" t="s">
        <v>22</v>
      </c>
    </row>
    <row r="8" ht="15.0" customHeight="true">
      <c r="A8" s="2" t="s">
        <v>39</v>
      </c>
      <c r="B8" s="2" t="s">
        <v>40</v>
      </c>
      <c r="C8" s="3" t="n">
        <v>-81.83</v>
      </c>
      <c r="D8" s="4" t="n">
        <v>-93.7678</v>
      </c>
      <c r="E8" s="5" t="n">
        <v>-14.0</v>
      </c>
      <c r="F8" s="5" t="n">
        <v>-7.0</v>
      </c>
      <c r="G8" s="6" t="s">
        <v>41</v>
      </c>
      <c r="H8" s="7" t="s">
        <v>41</v>
      </c>
      <c r="I8" s="2" t="s">
        <v>42</v>
      </c>
      <c r="J8" s="2" t="s">
        <v>43</v>
      </c>
      <c r="K8" s="4" t="n">
        <v>-50.19</v>
      </c>
      <c r="L8" s="4" t="n">
        <v>-7.699999809265137</v>
      </c>
      <c r="M8" s="2" t="s">
        <v>17</v>
      </c>
    </row>
    <row r="9" ht="15.0" customHeight="true">
      <c r="A9" s="2" t="s">
        <v>44</v>
      </c>
      <c r="B9" s="2" t="s">
        <v>45</v>
      </c>
      <c r="C9" s="3" t="n">
        <v>95.2</v>
      </c>
      <c r="D9" s="4" t="n">
        <v>107.1632</v>
      </c>
      <c r="E9" s="5" t="n">
        <v>16.0</v>
      </c>
      <c r="F9" s="5" t="n">
        <v>8.0</v>
      </c>
      <c r="G9" s="6" t="n">
        <v>44510.0</v>
      </c>
      <c r="H9" s="7" t="n">
        <v>44518.434328703705</v>
      </c>
      <c r="I9" s="2" t="s">
        <v>46</v>
      </c>
      <c r="J9" s="2" t="s">
        <v>47</v>
      </c>
      <c r="K9" s="4" t="n">
        <v>57.224</v>
      </c>
      <c r="L9" s="4" t="n">
        <v>8.800000190734863</v>
      </c>
      <c r="M9" s="2" t="s">
        <v>22</v>
      </c>
    </row>
    <row r="10" ht="15.0" customHeight="true">
      <c r="A10" s="2" t="s">
        <v>48</v>
      </c>
      <c r="B10" s="2" t="s">
        <v>49</v>
      </c>
      <c r="C10" s="3" t="n">
        <v>-105.21</v>
      </c>
      <c r="D10" s="4" t="n">
        <v>-120.5586</v>
      </c>
      <c r="E10" s="5" t="n">
        <v>-18.0</v>
      </c>
      <c r="F10" s="5" t="n">
        <v>-9.0</v>
      </c>
      <c r="G10" s="6" t="n">
        <v>44509.0</v>
      </c>
      <c r="H10" s="7" t="n">
        <v>44518.434328703705</v>
      </c>
      <c r="I10" s="2" t="s">
        <v>50</v>
      </c>
      <c r="J10" s="2" t="s">
        <v>51</v>
      </c>
      <c r="K10" s="4" t="n">
        <v>-64.53</v>
      </c>
      <c r="L10" s="4" t="n">
        <v>-9.899999618530273</v>
      </c>
      <c r="M10" s="2" t="s">
        <v>17</v>
      </c>
    </row>
    <row r="11" ht="15.0" customHeight="true">
      <c r="A11" s="2" t="s">
        <v>52</v>
      </c>
      <c r="B11" s="2" t="s">
        <v>53</v>
      </c>
      <c r="C11" s="3" t="n">
        <v>119.0</v>
      </c>
      <c r="D11" s="4" t="n">
        <v>133.954</v>
      </c>
      <c r="E11" s="5" t="n">
        <v>20.0</v>
      </c>
      <c r="F11" s="5" t="n">
        <v>10.0</v>
      </c>
      <c r="G11" s="6" t="n">
        <v>44508.0</v>
      </c>
      <c r="H11" s="7" t="n">
        <v>44518.434328703705</v>
      </c>
      <c r="I11" s="2" t="s">
        <v>54</v>
      </c>
      <c r="J11" s="2" t="s">
        <v>55</v>
      </c>
      <c r="K11" s="4" t="n">
        <v>71.53</v>
      </c>
      <c r="L11" s="4" t="n">
        <v>11.0</v>
      </c>
      <c r="M11" s="2" t="s">
        <v>22</v>
      </c>
    </row>
    <row r="12" ht="15.0" customHeight="true">
      <c r="A12" s="2" t="s">
        <v>56</v>
      </c>
      <c r="B12" s="2" t="s">
        <v>57</v>
      </c>
      <c r="C12" s="3" t="n">
        <v>-128.59</v>
      </c>
      <c r="D12" s="4" t="n">
        <v>-147.3494</v>
      </c>
      <c r="E12" s="5" t="n">
        <v>-22.0</v>
      </c>
      <c r="F12" s="5" t="n">
        <v>-11.0</v>
      </c>
      <c r="G12" s="6" t="n">
        <v>44507.0</v>
      </c>
      <c r="H12" s="7" t="n">
        <v>44518.434328703705</v>
      </c>
      <c r="I12" s="2" t="s">
        <v>58</v>
      </c>
      <c r="J12" s="2" t="s">
        <v>59</v>
      </c>
      <c r="K12" s="4" t="n">
        <v>-78.87</v>
      </c>
      <c r="L12" s="4" t="n">
        <v>-12.100000381469727</v>
      </c>
      <c r="M12" s="2" t="s">
        <v>17</v>
      </c>
    </row>
    <row r="13" ht="15.0" customHeight="true">
      <c r="A13" s="2" t="s">
        <v>60</v>
      </c>
      <c r="B13" s="2" t="s">
        <v>61</v>
      </c>
      <c r="C13" s="3" t="n">
        <v>142.8</v>
      </c>
      <c r="D13" s="4" t="n">
        <v>160.7448</v>
      </c>
      <c r="E13" s="5" t="n">
        <v>24.0</v>
      </c>
      <c r="F13" s="5" t="n">
        <v>12.0</v>
      </c>
      <c r="G13" s="6" t="n">
        <v>44506.0</v>
      </c>
      <c r="H13" s="7" t="n">
        <v>44518.434328703705</v>
      </c>
      <c r="I13" s="2" t="s">
        <v>62</v>
      </c>
      <c r="J13" s="2" t="s">
        <v>63</v>
      </c>
      <c r="K13" s="4" t="n">
        <v>85.836</v>
      </c>
      <c r="L13" s="4" t="n">
        <v>13.199999809265137</v>
      </c>
      <c r="M13" s="2" t="s">
        <v>22</v>
      </c>
    </row>
    <row r="14" ht="15.0" customHeight="true">
      <c r="A14" s="2" t="s">
        <v>64</v>
      </c>
      <c r="B14" s="2" t="s">
        <v>65</v>
      </c>
      <c r="C14" s="3" t="n">
        <v>-151.97</v>
      </c>
      <c r="D14" s="4" t="n">
        <v>-174.1402</v>
      </c>
      <c r="E14" s="5" t="n">
        <v>-26.0</v>
      </c>
      <c r="F14" s="5" t="n">
        <v>-13.0</v>
      </c>
      <c r="G14" s="6" t="n">
        <v>44505.0</v>
      </c>
      <c r="H14" s="7" t="n">
        <v>44518.434328703705</v>
      </c>
      <c r="I14" s="2" t="s">
        <v>66</v>
      </c>
      <c r="J14" s="2" t="s">
        <v>67</v>
      </c>
      <c r="K14" s="4" t="n">
        <v>-93.21</v>
      </c>
      <c r="L14" s="4" t="n">
        <v>-14.300000190734863</v>
      </c>
      <c r="M14" s="2" t="s">
        <v>17</v>
      </c>
    </row>
    <row r="15" ht="15.0" customHeight="true">
      <c r="A15" s="2" t="s">
        <v>68</v>
      </c>
      <c r="B15" s="2" t="s">
        <v>69</v>
      </c>
      <c r="C15" s="3" t="n">
        <v>166.6</v>
      </c>
      <c r="D15" s="4" t="n">
        <v>187.5356</v>
      </c>
      <c r="E15" s="5" t="n">
        <v>28.0</v>
      </c>
      <c r="F15" s="5" t="n">
        <v>14.0</v>
      </c>
      <c r="G15" s="6" t="s">
        <v>41</v>
      </c>
      <c r="H15" s="7" t="s">
        <v>41</v>
      </c>
      <c r="I15" s="2" t="s">
        <v>70</v>
      </c>
      <c r="J15" s="2" t="s">
        <v>71</v>
      </c>
      <c r="K15" s="4" t="n">
        <v>100.142</v>
      </c>
      <c r="L15" s="4" t="n">
        <v>15.399999618530273</v>
      </c>
      <c r="M15" s="2" t="s">
        <v>22</v>
      </c>
    </row>
    <row r="16" ht="15.0" customHeight="true">
      <c r="A16" s="2" t="s">
        <v>72</v>
      </c>
      <c r="B16" s="2" t="s">
        <v>73</v>
      </c>
      <c r="C16" s="3" t="n">
        <v>-175.35</v>
      </c>
      <c r="D16" s="4" t="n">
        <v>-200.931</v>
      </c>
      <c r="E16" s="5" t="n">
        <v>-30.0</v>
      </c>
      <c r="F16" s="5" t="n">
        <v>-15.0</v>
      </c>
      <c r="G16" s="6" t="n">
        <v>44503.0</v>
      </c>
      <c r="H16" s="7" t="n">
        <v>44518.434328703705</v>
      </c>
      <c r="I16" s="2" t="s">
        <v>74</v>
      </c>
      <c r="J16" s="2" t="s">
        <v>75</v>
      </c>
      <c r="K16" s="4" t="n">
        <v>-107.55</v>
      </c>
      <c r="L16" s="4" t="n">
        <v>-16.5</v>
      </c>
      <c r="M16" s="2" t="s">
        <v>17</v>
      </c>
    </row>
    <row r="17" ht="15.0" customHeight="true">
      <c r="A17" s="2" t="s">
        <v>76</v>
      </c>
      <c r="B17" s="2" t="s">
        <v>77</v>
      </c>
      <c r="C17" s="3" t="n">
        <v>190.4</v>
      </c>
      <c r="D17" s="4" t="n">
        <v>214.3264</v>
      </c>
      <c r="E17" s="5" t="n">
        <v>32.0</v>
      </c>
      <c r="F17" s="5" t="n">
        <v>16.0</v>
      </c>
      <c r="G17" s="6" t="n">
        <v>44502.0</v>
      </c>
      <c r="H17" s="7" t="n">
        <v>44518.434328703705</v>
      </c>
      <c r="I17" s="2" t="s">
        <v>78</v>
      </c>
      <c r="J17" s="2" t="s">
        <v>79</v>
      </c>
      <c r="K17" s="4" t="n">
        <v>114.448</v>
      </c>
      <c r="L17" s="4" t="n">
        <v>17.600000381469727</v>
      </c>
      <c r="M17" s="2" t="s">
        <v>22</v>
      </c>
    </row>
    <row r="18" ht="15.0" customHeight="true">
      <c r="A18" s="2" t="s">
        <v>80</v>
      </c>
      <c r="B18" s="2" t="s">
        <v>81</v>
      </c>
      <c r="C18" s="3" t="n">
        <v>-198.73</v>
      </c>
      <c r="D18" s="4" t="n">
        <v>-227.7218</v>
      </c>
      <c r="E18" s="5" t="n">
        <v>-34.0</v>
      </c>
      <c r="F18" s="5" t="n">
        <v>-17.0</v>
      </c>
      <c r="G18" s="6" t="n">
        <v>44501.0</v>
      </c>
      <c r="H18" s="7" t="n">
        <v>44518.434328703705</v>
      </c>
      <c r="I18" s="2" t="s">
        <v>82</v>
      </c>
      <c r="J18" s="2" t="s">
        <v>83</v>
      </c>
      <c r="K18" s="4" t="n">
        <v>-121.89</v>
      </c>
      <c r="L18" s="4" t="n">
        <v>-18.700000762939453</v>
      </c>
      <c r="M18" s="2" t="s">
        <v>17</v>
      </c>
    </row>
    <row r="19" ht="15.0" customHeight="true">
      <c r="A19" s="2" t="s">
        <v>84</v>
      </c>
      <c r="B19" s="2" t="s">
        <v>85</v>
      </c>
      <c r="C19" s="3" t="n">
        <v>214.2</v>
      </c>
      <c r="D19" s="4" t="n">
        <v>241.1172</v>
      </c>
      <c r="E19" s="5" t="n">
        <v>36.0</v>
      </c>
      <c r="F19" s="5" t="n">
        <v>18.0</v>
      </c>
      <c r="G19" s="6" t="n">
        <v>44500.0</v>
      </c>
      <c r="H19" s="7" t="n">
        <v>44518.434328703705</v>
      </c>
      <c r="I19" s="2" t="s">
        <v>86</v>
      </c>
      <c r="J19" s="2" t="s">
        <v>87</v>
      </c>
      <c r="K19" s="4" t="n">
        <v>128.754</v>
      </c>
      <c r="L19" s="4" t="n">
        <v>19.799999237060547</v>
      </c>
      <c r="M19" s="2" t="s">
        <v>22</v>
      </c>
    </row>
    <row r="20" ht="15.0" customHeight="true">
      <c r="A20" s="2" t="s">
        <v>88</v>
      </c>
      <c r="B20" s="2" t="s">
        <v>89</v>
      </c>
      <c r="C20" s="3" t="n">
        <v>-222.11</v>
      </c>
      <c r="D20" s="4" t="n">
        <v>-254.5126</v>
      </c>
      <c r="E20" s="5" t="n">
        <v>-38.0</v>
      </c>
      <c r="F20" s="5" t="n">
        <v>-19.0</v>
      </c>
      <c r="G20" s="6" t="n">
        <v>44499.0</v>
      </c>
      <c r="H20" s="7" t="n">
        <v>44518.434328703705</v>
      </c>
      <c r="I20" s="2" t="s">
        <v>90</v>
      </c>
      <c r="J20" s="2" t="s">
        <v>91</v>
      </c>
      <c r="K20" s="4" t="n">
        <v>-136.23</v>
      </c>
      <c r="L20" s="4" t="n">
        <v>-20.899999618530273</v>
      </c>
      <c r="M20" s="2" t="s">
        <v>17</v>
      </c>
    </row>
    <row r="21" ht="15.0" customHeight="true">
      <c r="A21" s="2" t="s">
        <v>92</v>
      </c>
      <c r="B21" s="2" t="s">
        <v>93</v>
      </c>
      <c r="C21" s="3" t="n">
        <v>238.0</v>
      </c>
      <c r="D21" s="4" t="n">
        <v>267.908</v>
      </c>
      <c r="E21" s="5" t="n">
        <v>40.0</v>
      </c>
      <c r="F21" s="5" t="n">
        <v>20.0</v>
      </c>
      <c r="G21" s="6" t="n">
        <v>44498.0</v>
      </c>
      <c r="H21" s="7" t="n">
        <v>44518.434328703705</v>
      </c>
      <c r="I21" s="2" t="s">
        <v>94</v>
      </c>
      <c r="J21" s="2" t="s">
        <v>95</v>
      </c>
      <c r="K21" s="4" t="n">
        <v>143.06</v>
      </c>
      <c r="L21" s="4" t="n">
        <v>22.0</v>
      </c>
      <c r="M21" s="2" t="s">
        <v>22</v>
      </c>
    </row>
    <row r="22" ht="15.0" customHeight="true">
      <c r="A22" s="2" t="s">
        <v>96</v>
      </c>
      <c r="B22" s="2" t="s">
        <v>97</v>
      </c>
      <c r="C22" s="3" t="n">
        <v>-245.49</v>
      </c>
      <c r="D22" s="4" t="n">
        <v>-281.3034</v>
      </c>
      <c r="E22" s="5" t="n">
        <v>-42.0</v>
      </c>
      <c r="F22" s="5" t="n">
        <v>-21.0</v>
      </c>
      <c r="G22" s="6" t="s">
        <v>41</v>
      </c>
      <c r="H22" s="7" t="s">
        <v>41</v>
      </c>
      <c r="I22" s="2" t="s">
        <v>98</v>
      </c>
      <c r="J22" s="2" t="s">
        <v>99</v>
      </c>
      <c r="K22" s="4" t="n">
        <v>-150.57</v>
      </c>
      <c r="L22" s="4" t="n">
        <v>-23.100000381469727</v>
      </c>
      <c r="M22" s="2" t="s">
        <v>17</v>
      </c>
    </row>
    <row r="23" ht="15.0" customHeight="true">
      <c r="A23" s="2" t="s">
        <v>100</v>
      </c>
      <c r="B23" s="2" t="s">
        <v>101</v>
      </c>
      <c r="C23" s="3" t="n">
        <v>261.8</v>
      </c>
      <c r="D23" s="4" t="n">
        <v>294.6988</v>
      </c>
      <c r="E23" s="5" t="n">
        <v>44.0</v>
      </c>
      <c r="F23" s="5" t="n">
        <v>22.0</v>
      </c>
      <c r="G23" s="6" t="n">
        <v>44496.0</v>
      </c>
      <c r="H23" s="7" t="n">
        <v>44518.434328703705</v>
      </c>
      <c r="I23" s="2" t="s">
        <v>102</v>
      </c>
      <c r="J23" s="2" t="s">
        <v>103</v>
      </c>
      <c r="K23" s="4" t="n">
        <v>157.366</v>
      </c>
      <c r="L23" s="4" t="n">
        <v>24.200000762939453</v>
      </c>
      <c r="M23" s="2" t="s">
        <v>22</v>
      </c>
    </row>
    <row r="24" ht="15.0" customHeight="true">
      <c r="A24" s="2" t="s">
        <v>104</v>
      </c>
      <c r="B24" s="2" t="s">
        <v>105</v>
      </c>
      <c r="C24" s="3" t="n">
        <v>-268.87</v>
      </c>
      <c r="D24" s="4" t="n">
        <v>-308.0942</v>
      </c>
      <c r="E24" s="5" t="n">
        <v>-46.0</v>
      </c>
      <c r="F24" s="5" t="n">
        <v>-23.0</v>
      </c>
      <c r="G24" s="6" t="n">
        <v>44495.0</v>
      </c>
      <c r="H24" s="7" t="n">
        <v>44518.434328703705</v>
      </c>
      <c r="I24" s="2" t="s">
        <v>106</v>
      </c>
      <c r="J24" s="2" t="s">
        <v>107</v>
      </c>
      <c r="K24" s="4" t="n">
        <v>-164.91</v>
      </c>
      <c r="L24" s="4" t="n">
        <v>-25.299999237060547</v>
      </c>
      <c r="M24" s="2" t="s">
        <v>17</v>
      </c>
    </row>
    <row r="25" ht="15.0" customHeight="true">
      <c r="A25" s="2" t="s">
        <v>108</v>
      </c>
      <c r="B25" s="2" t="s">
        <v>109</v>
      </c>
      <c r="C25" s="3" t="n">
        <v>285.6</v>
      </c>
      <c r="D25" s="4" t="n">
        <v>321.4896</v>
      </c>
      <c r="E25" s="5" t="n">
        <v>48.0</v>
      </c>
      <c r="F25" s="5" t="n">
        <v>24.0</v>
      </c>
      <c r="G25" s="6" t="n">
        <v>44494.0</v>
      </c>
      <c r="H25" s="7" t="n">
        <v>44518.434328703705</v>
      </c>
      <c r="I25" s="2" t="s">
        <v>110</v>
      </c>
      <c r="J25" s="2" t="s">
        <v>111</v>
      </c>
      <c r="K25" s="4" t="n">
        <v>171.672</v>
      </c>
      <c r="L25" s="4" t="n">
        <v>26.399999618530273</v>
      </c>
      <c r="M25" s="2" t="s">
        <v>22</v>
      </c>
    </row>
    <row r="26" ht="15.0" customHeight="true">
      <c r="A26" s="2" t="s">
        <v>112</v>
      </c>
      <c r="B26" s="2" t="s">
        <v>113</v>
      </c>
      <c r="C26" s="3" t="n">
        <v>-292.25</v>
      </c>
      <c r="D26" s="4" t="n">
        <v>-334.885</v>
      </c>
      <c r="E26" s="5" t="n">
        <v>-50.0</v>
      </c>
      <c r="F26" s="5" t="n">
        <v>-25.0</v>
      </c>
      <c r="G26" s="6" t="n">
        <v>44493.0</v>
      </c>
      <c r="H26" s="7" t="n">
        <v>44518.434328703705</v>
      </c>
      <c r="I26" s="2" t="s">
        <v>114</v>
      </c>
      <c r="J26" s="2" t="s">
        <v>115</v>
      </c>
      <c r="K26" s="4" t="n">
        <v>-179.25</v>
      </c>
      <c r="L26" s="4" t="n">
        <v>-27.5</v>
      </c>
      <c r="M26" s="2" t="s">
        <v>17</v>
      </c>
    </row>
    <row r="27" ht="15.0" customHeight="true">
      <c r="A27" s="2" t="s">
        <v>116</v>
      </c>
      <c r="B27" s="2" t="s">
        <v>117</v>
      </c>
      <c r="C27" s="3" t="n">
        <v>309.4</v>
      </c>
      <c r="D27" s="4" t="n">
        <v>348.2804</v>
      </c>
      <c r="E27" s="5" t="n">
        <v>52.0</v>
      </c>
      <c r="F27" s="5" t="n">
        <v>26.0</v>
      </c>
      <c r="G27" s="6" t="n">
        <v>44492.0</v>
      </c>
      <c r="H27" s="7" t="n">
        <v>44518.434328703705</v>
      </c>
      <c r="I27" s="2" t="s">
        <v>118</v>
      </c>
      <c r="J27" s="2" t="s">
        <v>119</v>
      </c>
      <c r="K27" s="4" t="n">
        <v>185.978</v>
      </c>
      <c r="L27" s="4" t="n">
        <v>28.600000381469727</v>
      </c>
      <c r="M27" s="2" t="s">
        <v>22</v>
      </c>
    </row>
    <row r="28" ht="15.0" customHeight="true">
      <c r="A28" s="2" t="s">
        <v>120</v>
      </c>
      <c r="B28" s="2" t="s">
        <v>121</v>
      </c>
      <c r="C28" s="3" t="n">
        <v>-315.63</v>
      </c>
      <c r="D28" s="4" t="n">
        <v>-361.6758</v>
      </c>
      <c r="E28" s="5" t="n">
        <v>-54.0</v>
      </c>
      <c r="F28" s="5" t="n">
        <v>-27.0</v>
      </c>
      <c r="G28" s="6" t="n">
        <v>44491.0</v>
      </c>
      <c r="H28" s="7" t="n">
        <v>44518.434328703705</v>
      </c>
      <c r="I28" s="2" t="s">
        <v>122</v>
      </c>
      <c r="J28" s="2" t="s">
        <v>123</v>
      </c>
      <c r="K28" s="4" t="n">
        <v>-193.59</v>
      </c>
      <c r="L28" s="4" t="n">
        <v>-29.700000762939453</v>
      </c>
      <c r="M28" s="2" t="s">
        <v>17</v>
      </c>
    </row>
    <row r="29" ht="15.0" customHeight="true">
      <c r="A29" s="2" t="s">
        <v>124</v>
      </c>
      <c r="B29" s="2" t="s">
        <v>125</v>
      </c>
      <c r="C29" s="3" t="n">
        <v>333.2</v>
      </c>
      <c r="D29" s="4" t="n">
        <v>375.0712</v>
      </c>
      <c r="E29" s="5" t="n">
        <v>56.0</v>
      </c>
      <c r="F29" s="5" t="n">
        <v>28.0</v>
      </c>
      <c r="G29" s="6" t="s">
        <v>41</v>
      </c>
      <c r="H29" s="7" t="s">
        <v>41</v>
      </c>
      <c r="I29" s="2" t="s">
        <v>126</v>
      </c>
      <c r="J29" s="2" t="s">
        <v>127</v>
      </c>
      <c r="K29" s="4" t="n">
        <v>200.284</v>
      </c>
      <c r="L29" s="4" t="n">
        <v>30.799999237060547</v>
      </c>
      <c r="M29" s="2" t="s">
        <v>22</v>
      </c>
    </row>
    <row r="30" ht="15.0" customHeight="true">
      <c r="A30" s="2" t="s">
        <v>128</v>
      </c>
      <c r="B30" s="2" t="s">
        <v>129</v>
      </c>
      <c r="C30" s="3" t="n">
        <v>-339.01</v>
      </c>
      <c r="D30" s="4" t="n">
        <v>-388.4666</v>
      </c>
      <c r="E30" s="5" t="n">
        <v>-58.0</v>
      </c>
      <c r="F30" s="5" t="n">
        <v>-29.0</v>
      </c>
      <c r="G30" s="6" t="n">
        <v>44489.0</v>
      </c>
      <c r="H30" s="7" t="n">
        <v>44518.434328703705</v>
      </c>
      <c r="I30" s="2" t="s">
        <v>130</v>
      </c>
      <c r="J30" s="2" t="s">
        <v>131</v>
      </c>
      <c r="K30" s="4" t="n">
        <v>-207.93</v>
      </c>
      <c r="L30" s="4" t="n">
        <v>-31.899999618530273</v>
      </c>
      <c r="M30" s="2" t="s">
        <v>17</v>
      </c>
    </row>
    <row r="31" ht="15.0" customHeight="true">
      <c r="A31" s="2" t="s">
        <v>132</v>
      </c>
      <c r="B31" s="2" t="s">
        <v>133</v>
      </c>
      <c r="C31" s="3" t="n">
        <v>357.0</v>
      </c>
      <c r="D31" s="4" t="n">
        <v>401.862</v>
      </c>
      <c r="E31" s="5" t="n">
        <v>60.0</v>
      </c>
      <c r="F31" s="5" t="n">
        <v>30.0</v>
      </c>
      <c r="G31" s="6" t="n">
        <v>44488.0</v>
      </c>
      <c r="H31" s="7" t="n">
        <v>44518.434328703705</v>
      </c>
      <c r="I31" s="2" t="s">
        <v>134</v>
      </c>
      <c r="J31" s="2" t="s">
        <v>135</v>
      </c>
      <c r="K31" s="4" t="n">
        <v>214.59</v>
      </c>
      <c r="L31" s="4" t="n">
        <v>33.0</v>
      </c>
      <c r="M31" s="2" t="s">
        <v>22</v>
      </c>
    </row>
    <row r="32" ht="15.0" customHeight="true">
      <c r="A32" s="2" t="s">
        <v>136</v>
      </c>
      <c r="B32" s="2" t="s">
        <v>137</v>
      </c>
      <c r="C32" s="3" t="n">
        <v>-362.39</v>
      </c>
      <c r="D32" s="4" t="n">
        <v>-415.2574</v>
      </c>
      <c r="E32" s="5" t="n">
        <v>-62.0</v>
      </c>
      <c r="F32" s="5" t="n">
        <v>-31.0</v>
      </c>
      <c r="G32" s="6" t="n">
        <v>44487.0</v>
      </c>
      <c r="H32" s="7" t="n">
        <v>44518.434328703705</v>
      </c>
      <c r="I32" s="2" t="s">
        <v>138</v>
      </c>
      <c r="J32" s="2" t="s">
        <v>139</v>
      </c>
      <c r="K32" s="4" t="n">
        <v>-222.27</v>
      </c>
      <c r="L32" s="4" t="n">
        <v>-34.099998474121094</v>
      </c>
      <c r="M32" s="2" t="s">
        <v>17</v>
      </c>
    </row>
    <row r="33" ht="15.0" customHeight="true">
      <c r="A33" s="2" t="s">
        <v>140</v>
      </c>
      <c r="B33" s="2" t="s">
        <v>141</v>
      </c>
      <c r="C33" s="3" t="n">
        <v>380.8</v>
      </c>
      <c r="D33" s="4" t="n">
        <v>428.6528</v>
      </c>
      <c r="E33" s="5" t="n">
        <v>64.0</v>
      </c>
      <c r="F33" s="5" t="n">
        <v>32.0</v>
      </c>
      <c r="G33" s="6" t="n">
        <v>44486.0</v>
      </c>
      <c r="H33" s="7" t="n">
        <v>44518.434328703705</v>
      </c>
      <c r="I33" s="2" t="s">
        <v>142</v>
      </c>
      <c r="J33" s="2" t="s">
        <v>143</v>
      </c>
      <c r="K33" s="4" t="n">
        <v>228.896</v>
      </c>
      <c r="L33" s="4" t="n">
        <v>35.20000076293945</v>
      </c>
      <c r="M33" s="2" t="s">
        <v>22</v>
      </c>
    </row>
    <row r="34" ht="15.0" customHeight="true">
      <c r="A34" s="2" t="s">
        <v>144</v>
      </c>
      <c r="B34" s="2" t="s">
        <v>145</v>
      </c>
      <c r="C34" s="3" t="n">
        <v>-385.77</v>
      </c>
      <c r="D34" s="4" t="n">
        <v>-442.0482</v>
      </c>
      <c r="E34" s="5" t="n">
        <v>-66.0</v>
      </c>
      <c r="F34" s="5" t="n">
        <v>-33.0</v>
      </c>
      <c r="G34" s="6" t="n">
        <v>44485.0</v>
      </c>
      <c r="H34" s="7" t="n">
        <v>44518.434328703705</v>
      </c>
      <c r="I34" s="2" t="s">
        <v>146</v>
      </c>
      <c r="J34" s="2" t="s">
        <v>147</v>
      </c>
      <c r="K34" s="4" t="n">
        <v>-236.61</v>
      </c>
      <c r="L34" s="4" t="n">
        <v>-36.29999923706055</v>
      </c>
      <c r="M34" s="2" t="s">
        <v>17</v>
      </c>
    </row>
    <row r="35" ht="15.0" customHeight="true">
      <c r="A35" s="2" t="s">
        <v>148</v>
      </c>
      <c r="B35" s="2" t="s">
        <v>149</v>
      </c>
      <c r="C35" s="3" t="n">
        <v>404.6</v>
      </c>
      <c r="D35" s="4" t="n">
        <v>455.4436</v>
      </c>
      <c r="E35" s="5" t="n">
        <v>68.0</v>
      </c>
      <c r="F35" s="5" t="n">
        <v>34.0</v>
      </c>
      <c r="G35" s="6" t="n">
        <v>44484.0</v>
      </c>
      <c r="H35" s="7" t="n">
        <v>44518.434328703705</v>
      </c>
      <c r="I35" s="2" t="s">
        <v>150</v>
      </c>
      <c r="J35" s="2" t="s">
        <v>151</v>
      </c>
      <c r="K35" s="4" t="n">
        <v>243.202</v>
      </c>
      <c r="L35" s="4" t="n">
        <v>37.400001525878906</v>
      </c>
      <c r="M35" s="2" t="s">
        <v>22</v>
      </c>
    </row>
    <row r="36" ht="15.0" customHeight="true">
      <c r="A36" s="2" t="s">
        <v>152</v>
      </c>
      <c r="B36" s="2" t="s">
        <v>153</v>
      </c>
      <c r="C36" s="3" t="n">
        <v>-409.15</v>
      </c>
      <c r="D36" s="4" t="n">
        <v>-468.839</v>
      </c>
      <c r="E36" s="5" t="n">
        <v>-70.0</v>
      </c>
      <c r="F36" s="5" t="n">
        <v>-35.0</v>
      </c>
      <c r="G36" s="6" t="s">
        <v>41</v>
      </c>
      <c r="H36" s="7" t="s">
        <v>41</v>
      </c>
      <c r="I36" s="2" t="s">
        <v>154</v>
      </c>
      <c r="J36" s="2" t="s">
        <v>155</v>
      </c>
      <c r="K36" s="4" t="n">
        <v>-250.95</v>
      </c>
      <c r="L36" s="4" t="n">
        <v>-38.5</v>
      </c>
      <c r="M36" s="2" t="s">
        <v>17</v>
      </c>
    </row>
    <row r="37" ht="15.0" customHeight="true">
      <c r="A37" s="2" t="s">
        <v>156</v>
      </c>
      <c r="B37" s="2" t="s">
        <v>157</v>
      </c>
      <c r="C37" s="3" t="n">
        <v>428.4</v>
      </c>
      <c r="D37" s="4" t="n">
        <v>482.2344</v>
      </c>
      <c r="E37" s="5" t="n">
        <v>72.0</v>
      </c>
      <c r="F37" s="5" t="n">
        <v>36.0</v>
      </c>
      <c r="G37" s="6" t="n">
        <v>44482.0</v>
      </c>
      <c r="H37" s="7" t="n">
        <v>44518.434328703705</v>
      </c>
      <c r="I37" s="2" t="s">
        <v>158</v>
      </c>
      <c r="J37" s="2" t="s">
        <v>159</v>
      </c>
      <c r="K37" s="4" t="n">
        <v>257.508</v>
      </c>
      <c r="L37" s="4" t="n">
        <v>39.599998474121094</v>
      </c>
      <c r="M37" s="2" t="s">
        <v>22</v>
      </c>
    </row>
    <row r="38" ht="15.0" customHeight="true">
      <c r="A38" s="2" t="s">
        <v>160</v>
      </c>
      <c r="B38" s="2" t="s">
        <v>161</v>
      </c>
      <c r="C38" s="3" t="n">
        <v>-432.53</v>
      </c>
      <c r="D38" s="4" t="n">
        <v>-495.6298</v>
      </c>
      <c r="E38" s="5" t="n">
        <v>-74.0</v>
      </c>
      <c r="F38" s="5" t="n">
        <v>-37.0</v>
      </c>
      <c r="G38" s="6" t="n">
        <v>44481.0</v>
      </c>
      <c r="H38" s="7" t="n">
        <v>44518.434328703705</v>
      </c>
      <c r="I38" s="2" t="s">
        <v>162</v>
      </c>
      <c r="J38" s="2" t="s">
        <v>163</v>
      </c>
      <c r="K38" s="4" t="n">
        <v>-265.29</v>
      </c>
      <c r="L38" s="4" t="n">
        <v>-40.70000076293945</v>
      </c>
      <c r="M38" s="2" t="s">
        <v>17</v>
      </c>
    </row>
    <row r="39" ht="15.0" customHeight="true">
      <c r="A39" s="2" t="s">
        <v>164</v>
      </c>
      <c r="B39" s="2" t="s">
        <v>165</v>
      </c>
      <c r="C39" s="3" t="n">
        <v>452.2</v>
      </c>
      <c r="D39" s="4" t="n">
        <v>509.0252</v>
      </c>
      <c r="E39" s="5" t="n">
        <v>76.0</v>
      </c>
      <c r="F39" s="5" t="n">
        <v>38.0</v>
      </c>
      <c r="G39" s="6" t="n">
        <v>44480.0</v>
      </c>
      <c r="H39" s="7" t="n">
        <v>44518.434328703705</v>
      </c>
      <c r="I39" s="2" t="s">
        <v>166</v>
      </c>
      <c r="J39" s="2" t="s">
        <v>167</v>
      </c>
      <c r="K39" s="4" t="n">
        <v>271.814</v>
      </c>
      <c r="L39" s="4" t="n">
        <v>41.79999923706055</v>
      </c>
      <c r="M39" s="2" t="s">
        <v>22</v>
      </c>
    </row>
    <row r="40" ht="15.0" customHeight="true">
      <c r="A40" s="2" t="s">
        <v>168</v>
      </c>
      <c r="B40" s="2" t="s">
        <v>169</v>
      </c>
      <c r="C40" s="3" t="n">
        <v>-455.91</v>
      </c>
      <c r="D40" s="4" t="n">
        <v>-522.4206</v>
      </c>
      <c r="E40" s="5" t="n">
        <v>-78.0</v>
      </c>
      <c r="F40" s="5" t="n">
        <v>-39.0</v>
      </c>
      <c r="G40" s="6" t="n">
        <v>44479.0</v>
      </c>
      <c r="H40" s="7" t="n">
        <v>44518.434328703705</v>
      </c>
      <c r="I40" s="2" t="s">
        <v>170</v>
      </c>
      <c r="J40" s="2" t="s">
        <v>171</v>
      </c>
      <c r="K40" s="4" t="n">
        <v>-279.63</v>
      </c>
      <c r="L40" s="4" t="n">
        <v>-42.900001525878906</v>
      </c>
      <c r="M40" s="2" t="s">
        <v>17</v>
      </c>
    </row>
    <row r="41" ht="15.0" customHeight="true">
      <c r="A41" s="2" t="s">
        <v>172</v>
      </c>
      <c r="B41" s="2" t="s">
        <v>173</v>
      </c>
      <c r="C41" s="3" t="n">
        <v>476.0</v>
      </c>
      <c r="D41" s="4" t="n">
        <v>535.816</v>
      </c>
      <c r="E41" s="5" t="n">
        <v>80.0</v>
      </c>
      <c r="F41" s="5" t="n">
        <v>40.0</v>
      </c>
      <c r="G41" s="6" t="n">
        <v>44478.0</v>
      </c>
      <c r="H41" s="7" t="n">
        <v>44518.434328703705</v>
      </c>
      <c r="I41" s="2" t="s">
        <v>174</v>
      </c>
      <c r="J41" s="2" t="s">
        <v>175</v>
      </c>
      <c r="K41" s="4" t="n">
        <v>286.12</v>
      </c>
      <c r="L41" s="4" t="n">
        <v>44.0</v>
      </c>
      <c r="M41" s="2" t="s">
        <v>22</v>
      </c>
    </row>
    <row r="42" ht="15.0" customHeight="true">
      <c r="A42" s="2" t="s">
        <v>176</v>
      </c>
      <c r="B42" s="2" t="s">
        <v>177</v>
      </c>
      <c r="C42" s="3" t="n">
        <v>-479.29</v>
      </c>
      <c r="D42" s="4" t="n">
        <v>-549.2114</v>
      </c>
      <c r="E42" s="5" t="n">
        <v>-82.0</v>
      </c>
      <c r="F42" s="5" t="n">
        <v>-41.0</v>
      </c>
      <c r="G42" s="6" t="n">
        <v>44477.0</v>
      </c>
      <c r="H42" s="7" t="n">
        <v>44518.434328703705</v>
      </c>
      <c r="I42" s="2" t="s">
        <v>178</v>
      </c>
      <c r="J42" s="2" t="s">
        <v>179</v>
      </c>
      <c r="K42" s="4" t="n">
        <v>-293.97</v>
      </c>
      <c r="L42" s="4" t="n">
        <v>-45.099998474121094</v>
      </c>
      <c r="M42" s="2" t="s">
        <v>17</v>
      </c>
    </row>
    <row r="43" ht="15.0" customHeight="true">
      <c r="A43" s="2" t="s">
        <v>180</v>
      </c>
      <c r="B43" s="2" t="s">
        <v>181</v>
      </c>
      <c r="C43" s="3" t="n">
        <v>499.8</v>
      </c>
      <c r="D43" s="4" t="n">
        <v>562.6068</v>
      </c>
      <c r="E43" s="5" t="n">
        <v>84.0</v>
      </c>
      <c r="F43" s="5" t="n">
        <v>42.0</v>
      </c>
      <c r="G43" s="6" t="s">
        <v>41</v>
      </c>
      <c r="H43" s="7" t="s">
        <v>41</v>
      </c>
      <c r="I43" s="2" t="s">
        <v>182</v>
      </c>
      <c r="J43" s="2" t="s">
        <v>183</v>
      </c>
      <c r="K43" s="4" t="n">
        <v>300.426</v>
      </c>
      <c r="L43" s="4" t="n">
        <v>46.20000076293945</v>
      </c>
      <c r="M43" s="2" t="s">
        <v>22</v>
      </c>
    </row>
    <row r="44" ht="15.0" customHeight="true">
      <c r="A44" s="2" t="s">
        <v>184</v>
      </c>
      <c r="B44" s="2" t="s">
        <v>185</v>
      </c>
      <c r="C44" s="3" t="n">
        <v>-502.67</v>
      </c>
      <c r="D44" s="4" t="n">
        <v>-576.0022</v>
      </c>
      <c r="E44" s="5" t="n">
        <v>-86.0</v>
      </c>
      <c r="F44" s="5" t="n">
        <v>-43.0</v>
      </c>
      <c r="G44" s="6" t="n">
        <v>44475.0</v>
      </c>
      <c r="H44" s="7" t="n">
        <v>44518.434328703705</v>
      </c>
      <c r="I44" s="2" t="s">
        <v>186</v>
      </c>
      <c r="J44" s="2" t="s">
        <v>187</v>
      </c>
      <c r="K44" s="4" t="n">
        <v>-308.31</v>
      </c>
      <c r="L44" s="4" t="n">
        <v>-47.29999923706055</v>
      </c>
      <c r="M44" s="2" t="s">
        <v>17</v>
      </c>
    </row>
    <row r="45" ht="15.0" customHeight="true">
      <c r="A45" s="2" t="s">
        <v>188</v>
      </c>
      <c r="B45" s="2" t="s">
        <v>189</v>
      </c>
      <c r="C45" s="3" t="n">
        <v>523.6</v>
      </c>
      <c r="D45" s="4" t="n">
        <v>589.3976</v>
      </c>
      <c r="E45" s="5" t="n">
        <v>88.0</v>
      </c>
      <c r="F45" s="5" t="n">
        <v>44.0</v>
      </c>
      <c r="G45" s="6" t="n">
        <v>44474.0</v>
      </c>
      <c r="H45" s="7" t="n">
        <v>44518.434328703705</v>
      </c>
      <c r="I45" s="2" t="s">
        <v>190</v>
      </c>
      <c r="J45" s="2" t="s">
        <v>191</v>
      </c>
      <c r="K45" s="4" t="n">
        <v>314.732</v>
      </c>
      <c r="L45" s="4" t="n">
        <v>48.400001525878906</v>
      </c>
      <c r="M45" s="2" t="s">
        <v>22</v>
      </c>
    </row>
    <row r="46" ht="15.0" customHeight="true">
      <c r="A46" s="2" t="s">
        <v>192</v>
      </c>
      <c r="B46" s="2" t="s">
        <v>193</v>
      </c>
      <c r="C46" s="3" t="n">
        <v>-526.05</v>
      </c>
      <c r="D46" s="4" t="n">
        <v>-602.793</v>
      </c>
      <c r="E46" s="5" t="n">
        <v>-90.0</v>
      </c>
      <c r="F46" s="5" t="n">
        <v>-45.0</v>
      </c>
      <c r="G46" s="6" t="n">
        <v>44473.0</v>
      </c>
      <c r="H46" s="7" t="n">
        <v>44518.434328703705</v>
      </c>
      <c r="I46" s="2" t="s">
        <v>194</v>
      </c>
      <c r="J46" s="2" t="s">
        <v>195</v>
      </c>
      <c r="K46" s="4" t="n">
        <v>-322.65</v>
      </c>
      <c r="L46" s="4" t="n">
        <v>-49.5</v>
      </c>
      <c r="M46" s="2" t="s">
        <v>17</v>
      </c>
    </row>
    <row r="47" ht="15.0" customHeight="true">
      <c r="A47" s="2" t="s">
        <v>196</v>
      </c>
      <c r="B47" s="2" t="s">
        <v>197</v>
      </c>
      <c r="C47" s="3" t="n">
        <v>547.4</v>
      </c>
      <c r="D47" s="4" t="n">
        <v>616.1884</v>
      </c>
      <c r="E47" s="5" t="n">
        <v>92.0</v>
      </c>
      <c r="F47" s="5" t="n">
        <v>46.0</v>
      </c>
      <c r="G47" s="6" t="n">
        <v>44472.0</v>
      </c>
      <c r="H47" s="7" t="n">
        <v>44518.434328703705</v>
      </c>
      <c r="I47" s="2" t="s">
        <v>198</v>
      </c>
      <c r="J47" s="2" t="s">
        <v>199</v>
      </c>
      <c r="K47" s="4" t="n">
        <v>329.038</v>
      </c>
      <c r="L47" s="4" t="n">
        <v>50.599998474121094</v>
      </c>
      <c r="M47" s="2" t="s">
        <v>22</v>
      </c>
    </row>
    <row r="48" ht="15.0" customHeight="true">
      <c r="A48" s="2" t="s">
        <v>200</v>
      </c>
      <c r="B48" s="2" t="s">
        <v>201</v>
      </c>
      <c r="C48" s="3" t="n">
        <v>-549.43</v>
      </c>
      <c r="D48" s="4" t="n">
        <v>-629.5838</v>
      </c>
      <c r="E48" s="5" t="n">
        <v>-94.0</v>
      </c>
      <c r="F48" s="5" t="n">
        <v>-47.0</v>
      </c>
      <c r="G48" s="6" t="n">
        <v>44471.0</v>
      </c>
      <c r="H48" s="7" t="n">
        <v>44518.434328703705</v>
      </c>
      <c r="I48" s="2" t="s">
        <v>202</v>
      </c>
      <c r="J48" s="2" t="s">
        <v>203</v>
      </c>
      <c r="K48" s="4" t="n">
        <v>-336.99</v>
      </c>
      <c r="L48" s="4" t="n">
        <v>-51.70000076293945</v>
      </c>
      <c r="M48" s="2" t="s">
        <v>17</v>
      </c>
    </row>
    <row r="49" ht="15.0" customHeight="true">
      <c r="A49" s="2" t="s">
        <v>204</v>
      </c>
      <c r="B49" s="2" t="s">
        <v>205</v>
      </c>
      <c r="C49" s="3" t="n">
        <v>571.2</v>
      </c>
      <c r="D49" s="4" t="n">
        <v>642.9792</v>
      </c>
      <c r="E49" s="5" t="n">
        <v>96.0</v>
      </c>
      <c r="F49" s="5" t="n">
        <v>48.0</v>
      </c>
      <c r="G49" s="6" t="n">
        <v>44470.0</v>
      </c>
      <c r="H49" s="7" t="n">
        <v>44518.434328703705</v>
      </c>
      <c r="I49" s="2" t="s">
        <v>206</v>
      </c>
      <c r="J49" s="2" t="s">
        <v>207</v>
      </c>
      <c r="K49" s="4" t="n">
        <v>343.344</v>
      </c>
      <c r="L49" s="4" t="n">
        <v>52.79999923706055</v>
      </c>
      <c r="M49" s="2" t="s">
        <v>22</v>
      </c>
    </row>
    <row r="50" ht="15.0" customHeight="true">
      <c r="A50" s="2" t="s">
        <v>208</v>
      </c>
      <c r="B50" s="2" t="s">
        <v>209</v>
      </c>
      <c r="C50" s="3" t="n">
        <v>-572.81</v>
      </c>
      <c r="D50" s="4" t="n">
        <v>-656.3746</v>
      </c>
      <c r="E50" s="5" t="n">
        <v>-98.0</v>
      </c>
      <c r="F50" s="5" t="n">
        <v>-49.0</v>
      </c>
      <c r="G50" s="6" t="s">
        <v>41</v>
      </c>
      <c r="H50" s="7" t="s">
        <v>41</v>
      </c>
      <c r="I50" s="2" t="s">
        <v>210</v>
      </c>
      <c r="J50" s="2" t="s">
        <v>211</v>
      </c>
      <c r="K50" s="4" t="n">
        <v>-351.33</v>
      </c>
      <c r="L50" s="4" t="n">
        <v>-53.900001525878906</v>
      </c>
      <c r="M50" s="2" t="s">
        <v>17</v>
      </c>
    </row>
    <row r="51" ht="15.0" customHeight="true">
      <c r="A51" s="2" t="s">
        <v>212</v>
      </c>
      <c r="B51" s="2" t="s">
        <v>213</v>
      </c>
      <c r="C51" s="3" t="n">
        <v>595.0</v>
      </c>
      <c r="D51" s="4" t="n">
        <v>669.77</v>
      </c>
      <c r="E51" s="5" t="n">
        <v>100.0</v>
      </c>
      <c r="F51" s="5" t="n">
        <v>50.0</v>
      </c>
      <c r="G51" s="6" t="n">
        <v>44468.0</v>
      </c>
      <c r="H51" s="7" t="n">
        <v>44518.434328703705</v>
      </c>
      <c r="I51" s="2" t="s">
        <v>214</v>
      </c>
      <c r="J51" s="2" t="s">
        <v>215</v>
      </c>
      <c r="K51" s="4" t="n">
        <v>357.65</v>
      </c>
      <c r="L51" s="4" t="n">
        <v>55.0</v>
      </c>
      <c r="M51" s="2" t="s">
        <v>22</v>
      </c>
    </row>
    <row r="52" ht="15.0" customHeight="true">
      <c r="A52" s="2" t="s">
        <v>216</v>
      </c>
      <c r="B52" s="2" t="s">
        <v>217</v>
      </c>
      <c r="C52" s="3" t="n">
        <v>-596.19</v>
      </c>
      <c r="D52" s="4" t="n">
        <v>-683.1654</v>
      </c>
      <c r="E52" s="5" t="n">
        <v>-102.0</v>
      </c>
      <c r="F52" s="5" t="n">
        <v>-51.0</v>
      </c>
      <c r="G52" s="6" t="n">
        <v>44467.0</v>
      </c>
      <c r="H52" s="7" t="n">
        <v>44518.434328703705</v>
      </c>
      <c r="I52" s="2" t="s">
        <v>218</v>
      </c>
      <c r="J52" s="2" t="s">
        <v>219</v>
      </c>
      <c r="K52" s="4" t="n">
        <v>-365.67</v>
      </c>
      <c r="L52" s="4" t="n">
        <v>-56.099998474121094</v>
      </c>
      <c r="M52" s="2" t="s">
        <v>17</v>
      </c>
    </row>
    <row r="53" ht="15.0" customHeight="true">
      <c r="A53" s="2" t="s">
        <v>220</v>
      </c>
      <c r="B53" s="2" t="s">
        <v>221</v>
      </c>
      <c r="C53" s="3" t="n">
        <v>618.8</v>
      </c>
      <c r="D53" s="4" t="n">
        <v>696.5608</v>
      </c>
      <c r="E53" s="5" t="n">
        <v>104.0</v>
      </c>
      <c r="F53" s="5" t="n">
        <v>52.0</v>
      </c>
      <c r="G53" s="6" t="n">
        <v>44466.0</v>
      </c>
      <c r="H53" s="7" t="n">
        <v>44518.434328703705</v>
      </c>
      <c r="I53" s="2" t="s">
        <v>222</v>
      </c>
      <c r="J53" s="2" t="s">
        <v>223</v>
      </c>
      <c r="K53" s="4" t="n">
        <v>371.956</v>
      </c>
      <c r="L53" s="4" t="n">
        <v>57.20000076293945</v>
      </c>
      <c r="M53" s="2" t="s">
        <v>22</v>
      </c>
    </row>
    <row r="54" ht="15.0" customHeight="true">
      <c r="A54" s="2" t="s">
        <v>224</v>
      </c>
      <c r="B54" s="2" t="s">
        <v>225</v>
      </c>
      <c r="C54" s="3" t="n">
        <v>-619.57</v>
      </c>
      <c r="D54" s="4" t="n">
        <v>-709.9562</v>
      </c>
      <c r="E54" s="5" t="n">
        <v>-106.0</v>
      </c>
      <c r="F54" s="5" t="n">
        <v>-53.0</v>
      </c>
      <c r="G54" s="6" t="n">
        <v>44465.0</v>
      </c>
      <c r="H54" s="7" t="n">
        <v>44518.434328703705</v>
      </c>
      <c r="I54" s="2" t="s">
        <v>226</v>
      </c>
      <c r="J54" s="2" t="s">
        <v>227</v>
      </c>
      <c r="K54" s="4" t="n">
        <v>-380.01</v>
      </c>
      <c r="L54" s="4" t="n">
        <v>-58.29999923706055</v>
      </c>
      <c r="M54" s="2" t="s">
        <v>17</v>
      </c>
    </row>
    <row r="55" ht="15.0" customHeight="true">
      <c r="A55" s="2" t="s">
        <v>228</v>
      </c>
      <c r="B55" s="2" t="s">
        <v>229</v>
      </c>
      <c r="C55" s="3" t="n">
        <v>642.6</v>
      </c>
      <c r="D55" s="4" t="n">
        <v>723.3516</v>
      </c>
      <c r="E55" s="5" t="n">
        <v>108.0</v>
      </c>
      <c r="F55" s="5" t="n">
        <v>54.0</v>
      </c>
      <c r="G55" s="6" t="n">
        <v>44464.0</v>
      </c>
      <c r="H55" s="7" t="n">
        <v>44518.434328703705</v>
      </c>
      <c r="I55" s="2" t="s">
        <v>230</v>
      </c>
      <c r="J55" s="2" t="s">
        <v>231</v>
      </c>
      <c r="K55" s="4" t="n">
        <v>386.262</v>
      </c>
      <c r="L55" s="4" t="n">
        <v>59.400001525878906</v>
      </c>
      <c r="M55" s="2" t="s">
        <v>22</v>
      </c>
    </row>
    <row r="56" ht="15.0" customHeight="true">
      <c r="A56" s="2" t="s">
        <v>232</v>
      </c>
      <c r="B56" s="2" t="s">
        <v>233</v>
      </c>
      <c r="C56" s="3" t="n">
        <v>-642.95</v>
      </c>
      <c r="D56" s="4" t="n">
        <v>-736.747</v>
      </c>
      <c r="E56" s="5" t="n">
        <v>-110.0</v>
      </c>
      <c r="F56" s="5" t="n">
        <v>-55.0</v>
      </c>
      <c r="G56" s="6" t="n">
        <v>44463.0</v>
      </c>
      <c r="H56" s="7" t="n">
        <v>44518.434328703705</v>
      </c>
      <c r="I56" s="2" t="s">
        <v>234</v>
      </c>
      <c r="J56" s="2" t="s">
        <v>235</v>
      </c>
      <c r="K56" s="4" t="n">
        <v>-394.35</v>
      </c>
      <c r="L56" s="4" t="n">
        <v>-60.5</v>
      </c>
      <c r="M56" s="2" t="s">
        <v>17</v>
      </c>
    </row>
    <row r="57" ht="15.0" customHeight="true">
      <c r="A57" s="2" t="s">
        <v>236</v>
      </c>
      <c r="B57" s="2" t="s">
        <v>237</v>
      </c>
      <c r="C57" s="3" t="n">
        <v>666.4</v>
      </c>
      <c r="D57" s="4" t="n">
        <v>750.1424</v>
      </c>
      <c r="E57" s="5" t="n">
        <v>112.0</v>
      </c>
      <c r="F57" s="5" t="n">
        <v>56.0</v>
      </c>
      <c r="G57" s="6" t="s">
        <v>41</v>
      </c>
      <c r="H57" s="7" t="s">
        <v>41</v>
      </c>
      <c r="I57" s="2" t="s">
        <v>238</v>
      </c>
      <c r="J57" s="2" t="s">
        <v>239</v>
      </c>
      <c r="K57" s="4" t="n">
        <v>400.568</v>
      </c>
      <c r="L57" s="4" t="n">
        <v>61.599998474121094</v>
      </c>
      <c r="M57" s="2" t="s">
        <v>22</v>
      </c>
    </row>
    <row r="58" ht="15.0" customHeight="true">
      <c r="A58" s="2" t="s">
        <v>240</v>
      </c>
      <c r="B58" s="2" t="s">
        <v>241</v>
      </c>
      <c r="C58" s="3" t="n">
        <v>-666.33</v>
      </c>
      <c r="D58" s="4" t="n">
        <v>-763.5378</v>
      </c>
      <c r="E58" s="5" t="n">
        <v>-114.0</v>
      </c>
      <c r="F58" s="5" t="n">
        <v>-57.0</v>
      </c>
      <c r="G58" s="6" t="n">
        <v>44461.0</v>
      </c>
      <c r="H58" s="7" t="n">
        <v>44518.434328703705</v>
      </c>
      <c r="I58" s="2" t="s">
        <v>242</v>
      </c>
      <c r="J58" s="2" t="s">
        <v>243</v>
      </c>
      <c r="K58" s="4" t="n">
        <v>-408.69</v>
      </c>
      <c r="L58" s="4" t="n">
        <v>-62.70000076293945</v>
      </c>
      <c r="M58" s="2" t="s">
        <v>17</v>
      </c>
    </row>
    <row r="59" ht="15.0" customHeight="true">
      <c r="A59" s="2" t="s">
        <v>244</v>
      </c>
      <c r="B59" s="2" t="s">
        <v>245</v>
      </c>
      <c r="C59" s="3" t="n">
        <v>690.2</v>
      </c>
      <c r="D59" s="4" t="n">
        <v>776.9332</v>
      </c>
      <c r="E59" s="5" t="n">
        <v>116.0</v>
      </c>
      <c r="F59" s="5" t="n">
        <v>58.0</v>
      </c>
      <c r="G59" s="6" t="n">
        <v>44460.0</v>
      </c>
      <c r="H59" s="7" t="n">
        <v>44518.434328703705</v>
      </c>
      <c r="I59" s="2" t="s">
        <v>246</v>
      </c>
      <c r="J59" s="2" t="s">
        <v>247</v>
      </c>
      <c r="K59" s="4" t="n">
        <v>414.874</v>
      </c>
      <c r="L59" s="4" t="n">
        <v>63.79999923706055</v>
      </c>
      <c r="M59" s="2" t="s">
        <v>22</v>
      </c>
    </row>
    <row r="60" ht="15.0" customHeight="true">
      <c r="A60" s="2" t="s">
        <v>248</v>
      </c>
      <c r="B60" s="2" t="s">
        <v>249</v>
      </c>
      <c r="C60" s="3" t="n">
        <v>-689.71</v>
      </c>
      <c r="D60" s="4" t="n">
        <v>-790.3286</v>
      </c>
      <c r="E60" s="5" t="n">
        <v>-118.0</v>
      </c>
      <c r="F60" s="5" t="n">
        <v>-59.0</v>
      </c>
      <c r="G60" s="6" t="n">
        <v>44459.0</v>
      </c>
      <c r="H60" s="7" t="n">
        <v>44518.434328703705</v>
      </c>
      <c r="I60" s="2" t="s">
        <v>250</v>
      </c>
      <c r="J60" s="2" t="s">
        <v>251</v>
      </c>
      <c r="K60" s="4" t="n">
        <v>-423.03</v>
      </c>
      <c r="L60" s="4" t="n">
        <v>-64.9000015258789</v>
      </c>
      <c r="M60" s="2" t="s">
        <v>17</v>
      </c>
    </row>
    <row r="61" ht="15.0" customHeight="true">
      <c r="A61" s="2" t="s">
        <v>252</v>
      </c>
      <c r="B61" s="2" t="s">
        <v>253</v>
      </c>
      <c r="C61" s="3" t="n">
        <v>714.0</v>
      </c>
      <c r="D61" s="4" t="n">
        <v>803.724</v>
      </c>
      <c r="E61" s="5" t="n">
        <v>120.0</v>
      </c>
      <c r="F61" s="5" t="n">
        <v>60.0</v>
      </c>
      <c r="G61" s="6" t="n">
        <v>44458.0</v>
      </c>
      <c r="H61" s="7" t="n">
        <v>44518.434328703705</v>
      </c>
      <c r="I61" s="2" t="s">
        <v>254</v>
      </c>
      <c r="J61" s="2" t="s">
        <v>255</v>
      </c>
      <c r="K61" s="4" t="n">
        <v>429.18</v>
      </c>
      <c r="L61" s="4" t="n">
        <v>66.0</v>
      </c>
      <c r="M61" s="2" t="s">
        <v>22</v>
      </c>
    </row>
    <row r="62" ht="15.0" customHeight="true">
      <c r="A62" s="2" t="s">
        <v>256</v>
      </c>
      <c r="B62" s="2" t="s">
        <v>257</v>
      </c>
      <c r="C62" s="3" t="n">
        <v>-713.09</v>
      </c>
      <c r="D62" s="4" t="n">
        <v>-817.1194</v>
      </c>
      <c r="E62" s="5" t="n">
        <v>-122.0</v>
      </c>
      <c r="F62" s="5" t="n">
        <v>-61.0</v>
      </c>
      <c r="G62" s="6" t="n">
        <v>44457.0</v>
      </c>
      <c r="H62" s="7" t="n">
        <v>44518.434328703705</v>
      </c>
      <c r="I62" s="2" t="s">
        <v>258</v>
      </c>
      <c r="J62" s="2" t="s">
        <v>259</v>
      </c>
      <c r="K62" s="4" t="n">
        <v>-437.37</v>
      </c>
      <c r="L62" s="4" t="n">
        <v>-67.0999984741211</v>
      </c>
      <c r="M62" s="2" t="s">
        <v>17</v>
      </c>
    </row>
    <row r="63" ht="15.0" customHeight="true">
      <c r="A63" s="2" t="s">
        <v>260</v>
      </c>
      <c r="B63" s="2" t="s">
        <v>261</v>
      </c>
      <c r="C63" s="3" t="n">
        <v>737.8</v>
      </c>
      <c r="D63" s="4" t="n">
        <v>830.5148</v>
      </c>
      <c r="E63" s="5" t="n">
        <v>124.0</v>
      </c>
      <c r="F63" s="5" t="n">
        <v>62.0</v>
      </c>
      <c r="G63" s="6" t="n">
        <v>44456.0</v>
      </c>
      <c r="H63" s="7" t="n">
        <v>44518.434328703705</v>
      </c>
      <c r="I63" s="2" t="s">
        <v>262</v>
      </c>
      <c r="J63" s="2" t="s">
        <v>263</v>
      </c>
      <c r="K63" s="4" t="n">
        <v>443.486</v>
      </c>
      <c r="L63" s="4" t="n">
        <v>68.19999694824219</v>
      </c>
      <c r="M63" s="2" t="s">
        <v>22</v>
      </c>
    </row>
    <row r="64" ht="15.0" customHeight="true">
      <c r="A64" s="2" t="s">
        <v>264</v>
      </c>
      <c r="B64" s="2" t="s">
        <v>265</v>
      </c>
      <c r="C64" s="3" t="n">
        <v>-736.47</v>
      </c>
      <c r="D64" s="4" t="n">
        <v>-843.9102</v>
      </c>
      <c r="E64" s="5" t="n">
        <v>-126.0</v>
      </c>
      <c r="F64" s="5" t="n">
        <v>-63.0</v>
      </c>
      <c r="G64" s="6" t="s">
        <v>41</v>
      </c>
      <c r="H64" s="7" t="s">
        <v>41</v>
      </c>
      <c r="I64" s="2" t="s">
        <v>266</v>
      </c>
      <c r="J64" s="2" t="s">
        <v>267</v>
      </c>
      <c r="K64" s="4" t="n">
        <v>-451.71</v>
      </c>
      <c r="L64" s="4" t="n">
        <v>-69.30000305175781</v>
      </c>
      <c r="M64" s="2" t="s">
        <v>17</v>
      </c>
    </row>
    <row r="65" ht="15.0" customHeight="true">
      <c r="A65" s="2" t="s">
        <v>268</v>
      </c>
      <c r="B65" s="2" t="s">
        <v>269</v>
      </c>
      <c r="C65" s="3" t="n">
        <v>761.6</v>
      </c>
      <c r="D65" s="4" t="n">
        <v>857.3056</v>
      </c>
      <c r="E65" s="5" t="n">
        <v>128.0</v>
      </c>
      <c r="F65" s="5" t="n">
        <v>64.0</v>
      </c>
      <c r="G65" s="6" t="n">
        <v>44454.0</v>
      </c>
      <c r="H65" s="7" t="n">
        <v>44518.434328703705</v>
      </c>
      <c r="I65" s="2" t="s">
        <v>270</v>
      </c>
      <c r="J65" s="2" t="s">
        <v>271</v>
      </c>
      <c r="K65" s="4" t="n">
        <v>457.792</v>
      </c>
      <c r="L65" s="4" t="n">
        <v>70.4000015258789</v>
      </c>
      <c r="M65" s="2" t="s">
        <v>22</v>
      </c>
    </row>
    <row r="66" ht="15.0" customHeight="true">
      <c r="A66" s="2" t="s">
        <v>272</v>
      </c>
      <c r="B66" s="2" t="s">
        <v>273</v>
      </c>
      <c r="C66" s="3" t="n">
        <v>-759.85</v>
      </c>
      <c r="D66" s="4" t="n">
        <v>-870.701</v>
      </c>
      <c r="E66" s="5" t="n">
        <v>-130.0</v>
      </c>
      <c r="F66" s="5" t="n">
        <v>-65.0</v>
      </c>
      <c r="G66" s="6" t="n">
        <v>44453.0</v>
      </c>
      <c r="H66" s="7" t="n">
        <v>44518.434328703705</v>
      </c>
      <c r="I66" s="2" t="s">
        <v>274</v>
      </c>
      <c r="J66" s="2" t="s">
        <v>275</v>
      </c>
      <c r="K66" s="4" t="n">
        <v>-466.05</v>
      </c>
      <c r="L66" s="4" t="n">
        <v>-71.5</v>
      </c>
      <c r="M66" s="2" t="s">
        <v>17</v>
      </c>
    </row>
    <row r="67" ht="15.0" customHeight="true">
      <c r="A67" s="2" t="s">
        <v>276</v>
      </c>
      <c r="B67" s="2" t="s">
        <v>277</v>
      </c>
      <c r="C67" s="3" t="n">
        <v>785.4</v>
      </c>
      <c r="D67" s="4" t="n">
        <v>884.0964</v>
      </c>
      <c r="E67" s="5" t="n">
        <v>132.0</v>
      </c>
      <c r="F67" s="5" t="n">
        <v>66.0</v>
      </c>
      <c r="G67" s="6" t="n">
        <v>44452.0</v>
      </c>
      <c r="H67" s="7" t="n">
        <v>44518.434328703705</v>
      </c>
      <c r="I67" s="2" t="s">
        <v>278</v>
      </c>
      <c r="J67" s="2" t="s">
        <v>279</v>
      </c>
      <c r="K67" s="4" t="n">
        <v>472.098</v>
      </c>
      <c r="L67" s="4" t="n">
        <v>72.5999984741211</v>
      </c>
      <c r="M67" s="2" t="s">
        <v>22</v>
      </c>
    </row>
    <row r="68" ht="15.0" customHeight="true">
      <c r="A68" s="2" t="s">
        <v>280</v>
      </c>
      <c r="B68" s="2" t="s">
        <v>281</v>
      </c>
      <c r="C68" s="3" t="n">
        <v>-783.23</v>
      </c>
      <c r="D68" s="4" t="n">
        <v>-897.4918</v>
      </c>
      <c r="E68" s="5" t="n">
        <v>-134.0</v>
      </c>
      <c r="F68" s="5" t="n">
        <v>-67.0</v>
      </c>
      <c r="G68" s="6" t="n">
        <v>44451.0</v>
      </c>
      <c r="H68" s="7" t="n">
        <v>44518.434328703705</v>
      </c>
      <c r="I68" s="2" t="s">
        <v>282</v>
      </c>
      <c r="J68" s="2" t="s">
        <v>283</v>
      </c>
      <c r="K68" s="4" t="n">
        <v>-480.39</v>
      </c>
      <c r="L68" s="4" t="n">
        <v>-73.69999694824219</v>
      </c>
      <c r="M68" s="2" t="s">
        <v>17</v>
      </c>
    </row>
    <row r="69" ht="15.0" customHeight="true">
      <c r="A69" s="2" t="s">
        <v>284</v>
      </c>
      <c r="B69" s="2" t="s">
        <v>285</v>
      </c>
      <c r="C69" s="3" t="n">
        <v>809.2</v>
      </c>
      <c r="D69" s="4" t="n">
        <v>910.8872</v>
      </c>
      <c r="E69" s="5" t="n">
        <v>136.0</v>
      </c>
      <c r="F69" s="5" t="n">
        <v>68.0</v>
      </c>
      <c r="G69" s="6" t="n">
        <v>44450.0</v>
      </c>
      <c r="H69" s="7" t="n">
        <v>44518.434328703705</v>
      </c>
      <c r="I69" s="2" t="s">
        <v>286</v>
      </c>
      <c r="J69" s="2" t="s">
        <v>287</v>
      </c>
      <c r="K69" s="4" t="n">
        <v>486.404</v>
      </c>
      <c r="L69" s="4" t="n">
        <v>74.80000305175781</v>
      </c>
      <c r="M69" s="2" t="s">
        <v>22</v>
      </c>
    </row>
    <row r="70" ht="15.0" customHeight="true">
      <c r="A70" s="2" t="s">
        <v>288</v>
      </c>
      <c r="B70" s="2" t="s">
        <v>289</v>
      </c>
      <c r="C70" s="3" t="n">
        <v>-806.61</v>
      </c>
      <c r="D70" s="4" t="n">
        <v>-924.2826</v>
      </c>
      <c r="E70" s="5" t="n">
        <v>-138.0</v>
      </c>
      <c r="F70" s="5" t="n">
        <v>-69.0</v>
      </c>
      <c r="G70" s="6" t="n">
        <v>44449.0</v>
      </c>
      <c r="H70" s="7" t="n">
        <v>44518.434328703705</v>
      </c>
      <c r="I70" s="2" t="s">
        <v>290</v>
      </c>
      <c r="J70" s="2" t="s">
        <v>291</v>
      </c>
      <c r="K70" s="4" t="n">
        <v>-494.73</v>
      </c>
      <c r="L70" s="4" t="n">
        <v>-75.9000015258789</v>
      </c>
      <c r="M70" s="2" t="s">
        <v>17</v>
      </c>
    </row>
    <row r="71" ht="15.0" customHeight="true">
      <c r="A71" s="2" t="s">
        <v>292</v>
      </c>
      <c r="B71" s="2" t="s">
        <v>293</v>
      </c>
      <c r="C71" s="3" t="n">
        <v>833.0</v>
      </c>
      <c r="D71" s="4" t="n">
        <v>937.678</v>
      </c>
      <c r="E71" s="5" t="n">
        <v>140.0</v>
      </c>
      <c r="F71" s="5" t="n">
        <v>70.0</v>
      </c>
      <c r="G71" s="6" t="s">
        <v>41</v>
      </c>
      <c r="H71" s="7" t="s">
        <v>41</v>
      </c>
      <c r="I71" s="2" t="s">
        <v>294</v>
      </c>
      <c r="J71" s="2" t="s">
        <v>295</v>
      </c>
      <c r="K71" s="4" t="n">
        <v>500.71</v>
      </c>
      <c r="L71" s="4" t="n">
        <v>77.0</v>
      </c>
      <c r="M71" s="2" t="s">
        <v>22</v>
      </c>
    </row>
    <row r="72" ht="15.0" customHeight="true">
      <c r="A72" s="2" t="s">
        <v>296</v>
      </c>
      <c r="B72" s="2" t="s">
        <v>297</v>
      </c>
      <c r="C72" s="3" t="n">
        <v>-829.99</v>
      </c>
      <c r="D72" s="4" t="n">
        <v>-951.0734</v>
      </c>
      <c r="E72" s="5" t="n">
        <v>-142.0</v>
      </c>
      <c r="F72" s="5" t="n">
        <v>-71.0</v>
      </c>
      <c r="G72" s="6" t="n">
        <v>44447.0</v>
      </c>
      <c r="H72" s="7" t="n">
        <v>44518.434328703705</v>
      </c>
      <c r="I72" s="2" t="s">
        <v>298</v>
      </c>
      <c r="J72" s="2" t="s">
        <v>299</v>
      </c>
      <c r="K72" s="4" t="n">
        <v>-509.07</v>
      </c>
      <c r="L72" s="4" t="n">
        <v>-78.0999984741211</v>
      </c>
      <c r="M72" s="2" t="s">
        <v>17</v>
      </c>
    </row>
    <row r="73" ht="15.0" customHeight="true">
      <c r="A73" s="2" t="s">
        <v>300</v>
      </c>
      <c r="B73" s="2" t="s">
        <v>301</v>
      </c>
      <c r="C73" s="3" t="n">
        <v>856.8</v>
      </c>
      <c r="D73" s="4" t="n">
        <v>964.4688</v>
      </c>
      <c r="E73" s="5" t="n">
        <v>144.0</v>
      </c>
      <c r="F73" s="5" t="n">
        <v>72.0</v>
      </c>
      <c r="G73" s="6" t="n">
        <v>44446.0</v>
      </c>
      <c r="H73" s="7" t="n">
        <v>44518.434328703705</v>
      </c>
      <c r="I73" s="2" t="s">
        <v>302</v>
      </c>
      <c r="J73" s="2" t="s">
        <v>303</v>
      </c>
      <c r="K73" s="4" t="n">
        <v>515.016</v>
      </c>
      <c r="L73" s="4" t="n">
        <v>79.19999694824219</v>
      </c>
      <c r="M73" s="2" t="s">
        <v>22</v>
      </c>
    </row>
    <row r="74" ht="15.0" customHeight="true">
      <c r="A74" s="2" t="s">
        <v>304</v>
      </c>
      <c r="B74" s="2" t="s">
        <v>305</v>
      </c>
      <c r="C74" s="3" t="n">
        <v>-853.37</v>
      </c>
      <c r="D74" s="4" t="n">
        <v>-977.8642</v>
      </c>
      <c r="E74" s="5" t="n">
        <v>-146.0</v>
      </c>
      <c r="F74" s="5" t="n">
        <v>-73.0</v>
      </c>
      <c r="G74" s="6" t="n">
        <v>44445.0</v>
      </c>
      <c r="H74" s="7" t="n">
        <v>44518.434328703705</v>
      </c>
      <c r="I74" s="2" t="s">
        <v>306</v>
      </c>
      <c r="J74" s="2" t="s">
        <v>307</v>
      </c>
      <c r="K74" s="4" t="n">
        <v>-523.41</v>
      </c>
      <c r="L74" s="4" t="n">
        <v>-80.30000305175781</v>
      </c>
      <c r="M74" s="2" t="s">
        <v>17</v>
      </c>
    </row>
    <row r="75" ht="15.0" customHeight="true">
      <c r="A75" s="2" t="s">
        <v>308</v>
      </c>
      <c r="B75" s="2" t="s">
        <v>309</v>
      </c>
      <c r="C75" s="3" t="n">
        <v>880.6</v>
      </c>
      <c r="D75" s="4" t="n">
        <v>991.2596</v>
      </c>
      <c r="E75" s="5" t="n">
        <v>148.0</v>
      </c>
      <c r="F75" s="5" t="n">
        <v>74.0</v>
      </c>
      <c r="G75" s="6" t="n">
        <v>44444.0</v>
      </c>
      <c r="H75" s="7" t="n">
        <v>44518.434328703705</v>
      </c>
      <c r="I75" s="2" t="s">
        <v>310</v>
      </c>
      <c r="J75" s="2" t="s">
        <v>311</v>
      </c>
      <c r="K75" s="4" t="n">
        <v>529.322</v>
      </c>
      <c r="L75" s="4" t="n">
        <v>81.4000015258789</v>
      </c>
      <c r="M75" s="2" t="s">
        <v>22</v>
      </c>
    </row>
    <row r="76" ht="15.0" customHeight="true">
      <c r="A76" s="2" t="s">
        <v>312</v>
      </c>
      <c r="B76" s="2" t="s">
        <v>313</v>
      </c>
      <c r="C76" s="3" t="n">
        <v>-876.75</v>
      </c>
      <c r="D76" s="4" t="n">
        <v>-1004.655</v>
      </c>
      <c r="E76" s="5" t="n">
        <v>-150.0</v>
      </c>
      <c r="F76" s="5" t="n">
        <v>-75.0</v>
      </c>
      <c r="G76" s="6" t="n">
        <v>44443.0</v>
      </c>
      <c r="H76" s="7" t="n">
        <v>44518.434328703705</v>
      </c>
      <c r="I76" s="2" t="s">
        <v>314</v>
      </c>
      <c r="J76" s="2" t="s">
        <v>315</v>
      </c>
      <c r="K76" s="4" t="n">
        <v>-537.75</v>
      </c>
      <c r="L76" s="4" t="n">
        <v>-82.5</v>
      </c>
      <c r="M76" s="2" t="s">
        <v>17</v>
      </c>
    </row>
    <row r="77" ht="15.0" customHeight="true">
      <c r="A77" s="2" t="s">
        <v>316</v>
      </c>
      <c r="B77" s="2" t="s">
        <v>317</v>
      </c>
      <c r="C77" s="3" t="n">
        <v>904.4</v>
      </c>
      <c r="D77" s="4" t="n">
        <v>1018.0504</v>
      </c>
      <c r="E77" s="5" t="n">
        <v>152.0</v>
      </c>
      <c r="F77" s="5" t="n">
        <v>76.0</v>
      </c>
      <c r="G77" s="6" t="n">
        <v>44442.0</v>
      </c>
      <c r="H77" s="7" t="n">
        <v>44518.434328703705</v>
      </c>
      <c r="I77" s="2" t="s">
        <v>318</v>
      </c>
      <c r="J77" s="2" t="s">
        <v>319</v>
      </c>
      <c r="K77" s="4" t="n">
        <v>543.628</v>
      </c>
      <c r="L77" s="4" t="n">
        <v>83.5999984741211</v>
      </c>
      <c r="M77" s="2" t="s">
        <v>22</v>
      </c>
    </row>
    <row r="78" ht="15.0" customHeight="true">
      <c r="A78" s="2" t="s">
        <v>320</v>
      </c>
      <c r="B78" s="2" t="s">
        <v>321</v>
      </c>
      <c r="C78" s="3" t="n">
        <v>-900.13</v>
      </c>
      <c r="D78" s="4" t="n">
        <v>-1031.4458</v>
      </c>
      <c r="E78" s="5" t="n">
        <v>-154.0</v>
      </c>
      <c r="F78" s="5" t="n">
        <v>-77.0</v>
      </c>
      <c r="G78" s="6" t="s">
        <v>41</v>
      </c>
      <c r="H78" s="7" t="s">
        <v>41</v>
      </c>
      <c r="I78" s="2" t="s">
        <v>322</v>
      </c>
      <c r="J78" s="2" t="s">
        <v>323</v>
      </c>
      <c r="K78" s="4" t="n">
        <v>-552.09</v>
      </c>
      <c r="L78" s="4" t="n">
        <v>-84.69999694824219</v>
      </c>
      <c r="M78" s="2" t="s">
        <v>17</v>
      </c>
    </row>
    <row r="79" ht="15.0" customHeight="true">
      <c r="A79" s="2" t="s">
        <v>324</v>
      </c>
      <c r="B79" s="2" t="s">
        <v>325</v>
      </c>
      <c r="C79" s="3" t="n">
        <v>928.2</v>
      </c>
      <c r="D79" s="4" t="n">
        <v>1044.8412</v>
      </c>
      <c r="E79" s="5" t="n">
        <v>156.0</v>
      </c>
      <c r="F79" s="5" t="n">
        <v>78.0</v>
      </c>
      <c r="G79" s="6" t="n">
        <v>44440.0</v>
      </c>
      <c r="H79" s="7" t="n">
        <v>44518.434328703705</v>
      </c>
      <c r="I79" s="2" t="s">
        <v>326</v>
      </c>
      <c r="J79" s="2" t="s">
        <v>327</v>
      </c>
      <c r="K79" s="4" t="n">
        <v>557.934</v>
      </c>
      <c r="L79" s="4" t="n">
        <v>85.80000305175781</v>
      </c>
      <c r="M79" s="2" t="s">
        <v>22</v>
      </c>
    </row>
    <row r="80" ht="15.0" customHeight="true">
      <c r="A80" s="2" t="s">
        <v>328</v>
      </c>
      <c r="B80" s="2" t="s">
        <v>329</v>
      </c>
      <c r="C80" s="3" t="n">
        <v>-923.51</v>
      </c>
      <c r="D80" s="4" t="n">
        <v>-1058.2366</v>
      </c>
      <c r="E80" s="5" t="n">
        <v>-158.0</v>
      </c>
      <c r="F80" s="5" t="n">
        <v>-79.0</v>
      </c>
      <c r="G80" s="6" t="n">
        <v>44439.0</v>
      </c>
      <c r="H80" s="7" t="n">
        <v>44518.434328703705</v>
      </c>
      <c r="I80" s="2" t="s">
        <v>330</v>
      </c>
      <c r="J80" s="2" t="s">
        <v>331</v>
      </c>
      <c r="K80" s="4" t="n">
        <v>-566.43</v>
      </c>
      <c r="L80" s="4" t="n">
        <v>-86.9000015258789</v>
      </c>
      <c r="M80" s="2" t="s">
        <v>17</v>
      </c>
    </row>
    <row r="81" ht="15.0" customHeight="true">
      <c r="A81" s="2" t="s">
        <v>332</v>
      </c>
      <c r="B81" s="2" t="s">
        <v>333</v>
      </c>
      <c r="C81" s="3" t="n">
        <v>952.0</v>
      </c>
      <c r="D81" s="4" t="n">
        <v>1071.632</v>
      </c>
      <c r="E81" s="5" t="n">
        <v>160.0</v>
      </c>
      <c r="F81" s="5" t="n">
        <v>80.0</v>
      </c>
      <c r="G81" s="6" t="n">
        <v>44438.0</v>
      </c>
      <c r="H81" s="7" t="n">
        <v>44518.434328703705</v>
      </c>
      <c r="I81" s="2" t="s">
        <v>334</v>
      </c>
      <c r="J81" s="2" t="s">
        <v>335</v>
      </c>
      <c r="K81" s="4" t="n">
        <v>572.24</v>
      </c>
      <c r="L81" s="4" t="n">
        <v>88.0</v>
      </c>
      <c r="M81" s="2" t="s">
        <v>22</v>
      </c>
    </row>
    <row r="82" ht="15.0" customHeight="true">
      <c r="A82" s="2" t="s">
        <v>336</v>
      </c>
      <c r="B82" s="2" t="s">
        <v>337</v>
      </c>
      <c r="C82" s="3" t="n">
        <v>-946.89</v>
      </c>
      <c r="D82" s="4" t="n">
        <v>-1085.0274</v>
      </c>
      <c r="E82" s="5" t="n">
        <v>-162.0</v>
      </c>
      <c r="F82" s="5" t="n">
        <v>-81.0</v>
      </c>
      <c r="G82" s="6" t="n">
        <v>44437.0</v>
      </c>
      <c r="H82" s="7" t="n">
        <v>44518.434328703705</v>
      </c>
      <c r="I82" s="2" t="s">
        <v>338</v>
      </c>
      <c r="J82" s="2" t="s">
        <v>339</v>
      </c>
      <c r="K82" s="4" t="n">
        <v>-580.77</v>
      </c>
      <c r="L82" s="4" t="n">
        <v>-89.0999984741211</v>
      </c>
      <c r="M82" s="2" t="s">
        <v>17</v>
      </c>
    </row>
    <row r="83" ht="15.0" customHeight="true">
      <c r="A83" s="2" t="s">
        <v>340</v>
      </c>
      <c r="B83" s="2" t="s">
        <v>341</v>
      </c>
      <c r="C83" s="3" t="n">
        <v>975.8</v>
      </c>
      <c r="D83" s="4" t="n">
        <v>1098.4228</v>
      </c>
      <c r="E83" s="5" t="n">
        <v>164.0</v>
      </c>
      <c r="F83" s="5" t="n">
        <v>82.0</v>
      </c>
      <c r="G83" s="6" t="n">
        <v>44436.0</v>
      </c>
      <c r="H83" s="7" t="n">
        <v>44518.434328703705</v>
      </c>
      <c r="I83" s="2" t="s">
        <v>342</v>
      </c>
      <c r="J83" s="2" t="s">
        <v>343</v>
      </c>
      <c r="K83" s="4" t="n">
        <v>586.546</v>
      </c>
      <c r="L83" s="4" t="n">
        <v>90.19999694824219</v>
      </c>
      <c r="M83" s="2" t="s">
        <v>22</v>
      </c>
    </row>
    <row r="84" ht="15.0" customHeight="true">
      <c r="A84" s="2" t="s">
        <v>344</v>
      </c>
      <c r="B84" s="2" t="s">
        <v>345</v>
      </c>
      <c r="C84" s="3" t="n">
        <v>-970.27</v>
      </c>
      <c r="D84" s="4" t="n">
        <v>-1111.8182</v>
      </c>
      <c r="E84" s="5" t="n">
        <v>-166.0</v>
      </c>
      <c r="F84" s="5" t="n">
        <v>-83.0</v>
      </c>
      <c r="G84" s="6" t="n">
        <v>44435.0</v>
      </c>
      <c r="H84" s="7" t="n">
        <v>44518.434328703705</v>
      </c>
      <c r="I84" s="2" t="s">
        <v>346</v>
      </c>
      <c r="J84" s="2" t="s">
        <v>347</v>
      </c>
      <c r="K84" s="4" t="n">
        <v>-595.11</v>
      </c>
      <c r="L84" s="4" t="n">
        <v>-91.30000305175781</v>
      </c>
      <c r="M84" s="2" t="s">
        <v>17</v>
      </c>
    </row>
    <row r="85" ht="15.0" customHeight="true">
      <c r="A85" s="2" t="s">
        <v>348</v>
      </c>
      <c r="B85" s="2" t="s">
        <v>349</v>
      </c>
      <c r="C85" s="3" t="n">
        <v>999.6</v>
      </c>
      <c r="D85" s="4" t="n">
        <v>1125.2136</v>
      </c>
      <c r="E85" s="5" t="n">
        <v>168.0</v>
      </c>
      <c r="F85" s="5" t="n">
        <v>84.0</v>
      </c>
      <c r="G85" s="6" t="s">
        <v>41</v>
      </c>
      <c r="H85" s="7" t="s">
        <v>41</v>
      </c>
      <c r="I85" s="2" t="s">
        <v>350</v>
      </c>
      <c r="J85" s="2" t="s">
        <v>351</v>
      </c>
      <c r="K85" s="4" t="n">
        <v>600.852</v>
      </c>
      <c r="L85" s="4" t="n">
        <v>92.4000015258789</v>
      </c>
      <c r="M85" s="2" t="s">
        <v>22</v>
      </c>
    </row>
    <row r="86" ht="15.0" customHeight="true">
      <c r="A86" s="2" t="s">
        <v>352</v>
      </c>
      <c r="B86" s="2" t="s">
        <v>353</v>
      </c>
      <c r="C86" s="3" t="n">
        <v>-993.65</v>
      </c>
      <c r="D86" s="4" t="n">
        <v>-1138.609</v>
      </c>
      <c r="E86" s="5" t="n">
        <v>-170.0</v>
      </c>
      <c r="F86" s="5" t="n">
        <v>-85.0</v>
      </c>
      <c r="G86" s="6" t="n">
        <v>44433.0</v>
      </c>
      <c r="H86" s="7" t="n">
        <v>44518.434328703705</v>
      </c>
      <c r="I86" s="2" t="s">
        <v>354</v>
      </c>
      <c r="J86" s="2" t="s">
        <v>355</v>
      </c>
      <c r="K86" s="4" t="n">
        <v>-609.45</v>
      </c>
      <c r="L86" s="4" t="n">
        <v>-93.5</v>
      </c>
      <c r="M86" s="2" t="s">
        <v>17</v>
      </c>
    </row>
    <row r="87" ht="15.0" customHeight="true">
      <c r="A87" s="2" t="s">
        <v>356</v>
      </c>
      <c r="B87" s="2" t="s">
        <v>357</v>
      </c>
      <c r="C87" s="3" t="n">
        <v>1023.4</v>
      </c>
      <c r="D87" s="4" t="n">
        <v>1152.0044</v>
      </c>
      <c r="E87" s="5" t="n">
        <v>172.0</v>
      </c>
      <c r="F87" s="5" t="n">
        <v>86.0</v>
      </c>
      <c r="G87" s="6" t="n">
        <v>44432.0</v>
      </c>
      <c r="H87" s="7" t="n">
        <v>44518.434328703705</v>
      </c>
      <c r="I87" s="2" t="s">
        <v>358</v>
      </c>
      <c r="J87" s="2" t="s">
        <v>359</v>
      </c>
      <c r="K87" s="4" t="n">
        <v>615.158</v>
      </c>
      <c r="L87" s="4" t="n">
        <v>94.5999984741211</v>
      </c>
      <c r="M87" s="2" t="s">
        <v>22</v>
      </c>
    </row>
    <row r="88" ht="15.0" customHeight="true">
      <c r="A88" s="2" t="s">
        <v>360</v>
      </c>
      <c r="B88" s="2" t="s">
        <v>361</v>
      </c>
      <c r="C88" s="3" t="n">
        <v>-1017.03</v>
      </c>
      <c r="D88" s="4" t="n">
        <v>-1165.3998</v>
      </c>
      <c r="E88" s="5" t="n">
        <v>-174.0</v>
      </c>
      <c r="F88" s="5" t="n">
        <v>-87.0</v>
      </c>
      <c r="G88" s="6" t="n">
        <v>44431.0</v>
      </c>
      <c r="H88" s="7" t="n">
        <v>44518.434328703705</v>
      </c>
      <c r="I88" s="2" t="s">
        <v>362</v>
      </c>
      <c r="J88" s="2" t="s">
        <v>363</v>
      </c>
      <c r="K88" s="4" t="n">
        <v>-623.79</v>
      </c>
      <c r="L88" s="4" t="n">
        <v>-95.69999694824219</v>
      </c>
      <c r="M88" s="2" t="s">
        <v>17</v>
      </c>
    </row>
    <row r="89" ht="15.0" customHeight="true">
      <c r="A89" s="2" t="s">
        <v>364</v>
      </c>
      <c r="B89" s="2" t="s">
        <v>365</v>
      </c>
      <c r="C89" s="3" t="n">
        <v>1047.2</v>
      </c>
      <c r="D89" s="4" t="n">
        <v>1178.7952</v>
      </c>
      <c r="E89" s="5" t="n">
        <v>176.0</v>
      </c>
      <c r="F89" s="5" t="n">
        <v>88.0</v>
      </c>
      <c r="G89" s="6" t="n">
        <v>44430.0</v>
      </c>
      <c r="H89" s="7" t="n">
        <v>44518.434328703705</v>
      </c>
      <c r="I89" s="2" t="s">
        <v>366</v>
      </c>
      <c r="J89" s="2" t="s">
        <v>367</v>
      </c>
      <c r="K89" s="4" t="n">
        <v>629.464</v>
      </c>
      <c r="L89" s="4" t="n">
        <v>96.80000305175781</v>
      </c>
      <c r="M89" s="2" t="s">
        <v>22</v>
      </c>
    </row>
    <row r="90" ht="15.0" customHeight="true">
      <c r="A90" s="2" t="s">
        <v>368</v>
      </c>
      <c r="B90" s="2" t="s">
        <v>369</v>
      </c>
      <c r="C90" s="3" t="n">
        <v>-1040.41</v>
      </c>
      <c r="D90" s="4" t="n">
        <v>-1192.1906</v>
      </c>
      <c r="E90" s="5" t="n">
        <v>-178.0</v>
      </c>
      <c r="F90" s="5" t="n">
        <v>-89.0</v>
      </c>
      <c r="G90" s="6" t="n">
        <v>44429.0</v>
      </c>
      <c r="H90" s="7" t="n">
        <v>44518.434328703705</v>
      </c>
      <c r="I90" s="2" t="s">
        <v>370</v>
      </c>
      <c r="J90" s="2" t="s">
        <v>371</v>
      </c>
      <c r="K90" s="4" t="n">
        <v>-638.13</v>
      </c>
      <c r="L90" s="4" t="n">
        <v>-97.9000015258789</v>
      </c>
      <c r="M90" s="2" t="s">
        <v>17</v>
      </c>
    </row>
    <row r="91" ht="15.0" customHeight="true">
      <c r="A91" s="2" t="s">
        <v>372</v>
      </c>
      <c r="B91" s="2" t="s">
        <v>373</v>
      </c>
      <c r="C91" s="3" t="n">
        <v>1071.0</v>
      </c>
      <c r="D91" s="4" t="n">
        <v>1205.586</v>
      </c>
      <c r="E91" s="5" t="n">
        <v>180.0</v>
      </c>
      <c r="F91" s="5" t="n">
        <v>90.0</v>
      </c>
      <c r="G91" s="6" t="n">
        <v>44428.0</v>
      </c>
      <c r="H91" s="7" t="n">
        <v>44518.434328703705</v>
      </c>
      <c r="I91" s="2" t="s">
        <v>374</v>
      </c>
      <c r="J91" s="2" t="s">
        <v>375</v>
      </c>
      <c r="K91" s="4" t="n">
        <v>643.77</v>
      </c>
      <c r="L91" s="4" t="n">
        <v>99.0</v>
      </c>
      <c r="M91" s="2" t="s">
        <v>22</v>
      </c>
    </row>
    <row r="92" ht="15.0" customHeight="true">
      <c r="A92" s="2" t="s">
        <v>376</v>
      </c>
      <c r="B92" s="2" t="s">
        <v>377</v>
      </c>
      <c r="C92" s="3" t="n">
        <v>-1063.79</v>
      </c>
      <c r="D92" s="4" t="n">
        <v>-1218.9814</v>
      </c>
      <c r="E92" s="5" t="n">
        <v>-182.0</v>
      </c>
      <c r="F92" s="5" t="n">
        <v>-91.0</v>
      </c>
      <c r="G92" s="6" t="s">
        <v>41</v>
      </c>
      <c r="H92" s="7" t="s">
        <v>41</v>
      </c>
      <c r="I92" s="2" t="s">
        <v>378</v>
      </c>
      <c r="J92" s="2" t="s">
        <v>379</v>
      </c>
      <c r="K92" s="4" t="n">
        <v>-652.47</v>
      </c>
      <c r="L92" s="4" t="n">
        <v>-100.0999984741211</v>
      </c>
      <c r="M92" s="2" t="s">
        <v>17</v>
      </c>
    </row>
    <row r="93" ht="15.0" customHeight="true">
      <c r="A93" s="2" t="s">
        <v>380</v>
      </c>
      <c r="B93" s="2" t="s">
        <v>381</v>
      </c>
      <c r="C93" s="3" t="n">
        <v>1094.8</v>
      </c>
      <c r="D93" s="4" t="n">
        <v>1232.3768</v>
      </c>
      <c r="E93" s="5" t="n">
        <v>184.0</v>
      </c>
      <c r="F93" s="5" t="n">
        <v>92.0</v>
      </c>
      <c r="G93" s="6" t="n">
        <v>44426.0</v>
      </c>
      <c r="H93" s="7" t="n">
        <v>44518.434328703705</v>
      </c>
      <c r="I93" s="2" t="s">
        <v>382</v>
      </c>
      <c r="J93" s="2" t="s">
        <v>383</v>
      </c>
      <c r="K93" s="4" t="n">
        <v>658.076</v>
      </c>
      <c r="L93" s="4" t="n">
        <v>101.19999694824219</v>
      </c>
      <c r="M93" s="2" t="s">
        <v>22</v>
      </c>
    </row>
    <row r="94" ht="15.0" customHeight="true">
      <c r="A94" s="2" t="s">
        <v>384</v>
      </c>
      <c r="B94" s="2" t="s">
        <v>385</v>
      </c>
      <c r="C94" s="3" t="n">
        <v>-1087.17</v>
      </c>
      <c r="D94" s="4" t="n">
        <v>-1245.7722</v>
      </c>
      <c r="E94" s="5" t="n">
        <v>-186.0</v>
      </c>
      <c r="F94" s="5" t="n">
        <v>-93.0</v>
      </c>
      <c r="G94" s="6" t="n">
        <v>44425.0</v>
      </c>
      <c r="H94" s="7" t="n">
        <v>44518.434328703705</v>
      </c>
      <c r="I94" s="2" t="s">
        <v>386</v>
      </c>
      <c r="J94" s="2" t="s">
        <v>387</v>
      </c>
      <c r="K94" s="4" t="n">
        <v>-666.81</v>
      </c>
      <c r="L94" s="4" t="n">
        <v>-102.30000305175781</v>
      </c>
      <c r="M94" s="2" t="s">
        <v>17</v>
      </c>
    </row>
    <row r="95" ht="15.0" customHeight="true">
      <c r="A95" s="2" t="s">
        <v>388</v>
      </c>
      <c r="B95" s="2" t="s">
        <v>389</v>
      </c>
      <c r="C95" s="3" t="n">
        <v>1118.6</v>
      </c>
      <c r="D95" s="4" t="n">
        <v>1259.1676</v>
      </c>
      <c r="E95" s="5" t="n">
        <v>188.0</v>
      </c>
      <c r="F95" s="5" t="n">
        <v>94.0</v>
      </c>
      <c r="G95" s="6" t="n">
        <v>44424.0</v>
      </c>
      <c r="H95" s="7" t="n">
        <v>44518.434328703705</v>
      </c>
      <c r="I95" s="2" t="s">
        <v>390</v>
      </c>
      <c r="J95" s="2" t="s">
        <v>391</v>
      </c>
      <c r="K95" s="4" t="n">
        <v>672.382</v>
      </c>
      <c r="L95" s="4" t="n">
        <v>103.4000015258789</v>
      </c>
      <c r="M95" s="2" t="s">
        <v>22</v>
      </c>
    </row>
    <row r="96" ht="15.0" customHeight="true">
      <c r="A96" s="2" t="s">
        <v>392</v>
      </c>
      <c r="B96" s="2" t="s">
        <v>393</v>
      </c>
      <c r="C96" s="3" t="n">
        <v>-1110.55</v>
      </c>
      <c r="D96" s="4" t="n">
        <v>-1272.563</v>
      </c>
      <c r="E96" s="5" t="n">
        <v>-190.0</v>
      </c>
      <c r="F96" s="5" t="n">
        <v>-95.0</v>
      </c>
      <c r="G96" s="6" t="n">
        <v>44423.0</v>
      </c>
      <c r="H96" s="7" t="n">
        <v>44518.434328703705</v>
      </c>
      <c r="I96" s="2" t="s">
        <v>394</v>
      </c>
      <c r="J96" s="2" t="s">
        <v>395</v>
      </c>
      <c r="K96" s="4" t="n">
        <v>-681.15</v>
      </c>
      <c r="L96" s="4" t="n">
        <v>-104.5</v>
      </c>
      <c r="M96" s="2" t="s">
        <v>17</v>
      </c>
    </row>
    <row r="97" ht="15.0" customHeight="true">
      <c r="A97" s="2" t="s">
        <v>396</v>
      </c>
      <c r="B97" s="2" t="s">
        <v>397</v>
      </c>
      <c r="C97" s="3" t="n">
        <v>1142.4</v>
      </c>
      <c r="D97" s="4" t="n">
        <v>1285.9584</v>
      </c>
      <c r="E97" s="5" t="n">
        <v>192.0</v>
      </c>
      <c r="F97" s="5" t="n">
        <v>96.0</v>
      </c>
      <c r="G97" s="6" t="n">
        <v>44422.0</v>
      </c>
      <c r="H97" s="7" t="n">
        <v>44518.434328703705</v>
      </c>
      <c r="I97" s="2" t="s">
        <v>398</v>
      </c>
      <c r="J97" s="2" t="s">
        <v>399</v>
      </c>
      <c r="K97" s="4" t="n">
        <v>686.688</v>
      </c>
      <c r="L97" s="4" t="n">
        <v>105.5999984741211</v>
      </c>
      <c r="M97" s="2" t="s">
        <v>22</v>
      </c>
    </row>
    <row r="98" ht="15.0" customHeight="true">
      <c r="A98" s="2" t="s">
        <v>400</v>
      </c>
      <c r="B98" s="2" t="s">
        <v>401</v>
      </c>
      <c r="C98" s="3" t="n">
        <v>-1133.93</v>
      </c>
      <c r="D98" s="4" t="n">
        <v>-1299.3538</v>
      </c>
      <c r="E98" s="5" t="n">
        <v>-194.0</v>
      </c>
      <c r="F98" s="5" t="n">
        <v>-97.0</v>
      </c>
      <c r="G98" s="6" t="n">
        <v>44421.0</v>
      </c>
      <c r="H98" s="7" t="n">
        <v>44518.434328703705</v>
      </c>
      <c r="I98" s="2" t="s">
        <v>402</v>
      </c>
      <c r="J98" s="2" t="s">
        <v>399</v>
      </c>
      <c r="K98" s="4" t="n">
        <v>-695.49</v>
      </c>
      <c r="L98" s="4" t="n">
        <v>-106.69999694824219</v>
      </c>
      <c r="M98" s="2" t="s">
        <v>17</v>
      </c>
    </row>
    <row r="99" ht="15.0" customHeight="true">
      <c r="A99" s="2" t="s">
        <v>403</v>
      </c>
      <c r="B99" s="2" t="s">
        <v>404</v>
      </c>
      <c r="C99" s="3" t="n">
        <v>1166.2</v>
      </c>
      <c r="D99" s="4" t="n">
        <v>1312.7492</v>
      </c>
      <c r="E99" s="5" t="n">
        <v>196.0</v>
      </c>
      <c r="F99" s="5" t="n">
        <v>98.0</v>
      </c>
      <c r="G99" s="6" t="s">
        <v>41</v>
      </c>
      <c r="H99" s="7" t="s">
        <v>41</v>
      </c>
      <c r="I99" s="2" t="s">
        <v>405</v>
      </c>
      <c r="J99" s="2" t="s">
        <v>399</v>
      </c>
      <c r="K99" s="4" t="n">
        <v>700.994</v>
      </c>
      <c r="L99" s="4" t="n">
        <v>107.80000305175781</v>
      </c>
      <c r="M99" s="2" t="s">
        <v>22</v>
      </c>
    </row>
    <row r="100" ht="15.0" customHeight="true">
      <c r="A100" s="2" t="s">
        <v>406</v>
      </c>
      <c r="B100" s="2" t="s">
        <v>407</v>
      </c>
      <c r="C100" s="3" t="n">
        <v>-1157.31</v>
      </c>
      <c r="D100" s="4" t="n">
        <v>-1326.1446</v>
      </c>
      <c r="E100" s="5" t="n">
        <v>-198.0</v>
      </c>
      <c r="F100" s="5" t="n">
        <v>-99.0</v>
      </c>
      <c r="G100" s="6" t="n">
        <v>44419.0</v>
      </c>
      <c r="H100" s="7" t="n">
        <v>44518.434328703705</v>
      </c>
      <c r="I100" s="2" t="s">
        <v>408</v>
      </c>
      <c r="J100" s="2" t="s">
        <v>399</v>
      </c>
      <c r="K100" s="4" t="n">
        <v>-709.83</v>
      </c>
      <c r="L100" s="4" t="n">
        <v>-108.9000015258789</v>
      </c>
      <c r="M100" s="2" t="s">
        <v>17</v>
      </c>
    </row>
    <row r="101" ht="15.0" customHeight="true">
      <c r="A101" s="2" t="s">
        <v>409</v>
      </c>
      <c r="B101" s="2" t="s">
        <v>410</v>
      </c>
      <c r="C101" s="3" t="n">
        <v>1190.0</v>
      </c>
      <c r="D101" s="4" t="n">
        <v>1339.54</v>
      </c>
      <c r="E101" s="5" t="n">
        <v>200.0</v>
      </c>
      <c r="F101" s="5" t="n">
        <v>100.0</v>
      </c>
      <c r="G101" s="6" t="n">
        <v>44418.0</v>
      </c>
      <c r="H101" s="7" t="n">
        <v>44518.434328703705</v>
      </c>
      <c r="I101" s="2" t="s">
        <v>411</v>
      </c>
      <c r="J101" s="2" t="s">
        <v>399</v>
      </c>
      <c r="K101" s="4" t="n">
        <v>715.3</v>
      </c>
      <c r="L101" s="4" t="n">
        <v>110.0</v>
      </c>
      <c r="M101" s="2" t="s">
        <v>22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N172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15.9375" customWidth="true"/>
    <col min="2" max="2" width="9.95703125" customWidth="true"/>
    <col min="3" max="3" width="15.2265625" customWidth="true"/>
    <col min="4" max="4" width="11.51171875" customWidth="true"/>
    <col min="5" max="5" width="12.671875" customWidth="true"/>
    <col min="6" max="6" width="7.86328125" customWidth="true"/>
    <col min="7" max="7" width="13.5625" customWidth="true"/>
    <col min="8" max="8" width="9.921875" customWidth="true"/>
    <col min="9" max="9" width="24.359375" customWidth="true"/>
    <col min="10" max="10" width="21.5703125" customWidth="true"/>
    <col min="11" max="11" width="13.4765625" customWidth="true"/>
    <col min="12" max="12" width="8.61328125" customWidth="true"/>
    <col min="13" max="13" width="11.45703125" customWidth="true"/>
    <col min="14" max="14" width="8.56640625" customWidth="true"/>
    <col min="15" max="15" width="8.0" customWidth="true"/>
  </cols>
  <sheetData>
    <row r="1" ht="15.0" customHeight="true">
      <c r="A1" s="8" t="s">
        <v>412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</row>
    <row r="2" ht="15.0" customHeight="true">
      <c r="A2" s="9" t="s">
        <v>413</v>
      </c>
      <c r="B2" s="9" t="s">
        <v>41</v>
      </c>
      <c r="C2" s="9" t="s">
        <v>41</v>
      </c>
      <c r="D2" s="9" t="s">
        <v>41</v>
      </c>
      <c r="E2" s="9" t="s">
        <v>41</v>
      </c>
      <c r="F2" s="9" t="s">
        <v>41</v>
      </c>
      <c r="G2" s="9" t="s">
        <v>41</v>
      </c>
      <c r="H2" s="9" t="s">
        <v>41</v>
      </c>
      <c r="I2" s="9" t="s">
        <v>41</v>
      </c>
      <c r="J2" s="9" t="s">
        <v>41</v>
      </c>
      <c r="K2" s="9" t="s">
        <v>41</v>
      </c>
      <c r="L2" s="9" t="s">
        <v>41</v>
      </c>
      <c r="M2" s="9" t="s">
        <v>41</v>
      </c>
      <c r="N2" s="9" t="s">
        <v>41</v>
      </c>
    </row>
    <row r="3" ht="15.0" customHeight="true">
      <c r="A3" s="10" t="s">
        <v>414</v>
      </c>
      <c r="B3" s="10" t="s">
        <v>41</v>
      </c>
      <c r="C3" s="10" t="s">
        <v>41</v>
      </c>
      <c r="D3" s="10" t="s">
        <v>41</v>
      </c>
      <c r="E3" s="10" t="s">
        <v>41</v>
      </c>
      <c r="F3" s="10" t="s">
        <v>41</v>
      </c>
      <c r="G3" s="10" t="s">
        <v>41</v>
      </c>
      <c r="H3" s="10" t="s">
        <v>41</v>
      </c>
      <c r="I3" s="10" t="s">
        <v>41</v>
      </c>
      <c r="J3" s="10" t="s">
        <v>41</v>
      </c>
      <c r="K3" s="10" t="s">
        <v>41</v>
      </c>
      <c r="L3" s="10" t="s">
        <v>41</v>
      </c>
      <c r="M3" s="10" t="s">
        <v>41</v>
      </c>
      <c r="N3" s="10" t="s">
        <v>41</v>
      </c>
    </row>
    <row r="4" ht="15.0" customHeight="true">
      <c r="A4" s="11" t="s">
        <v>415</v>
      </c>
      <c r="B4" s="11" t="s">
        <v>41</v>
      </c>
      <c r="C4" s="11" t="s">
        <v>41</v>
      </c>
      <c r="D4" s="11" t="s">
        <v>41</v>
      </c>
      <c r="E4" s="11" t="s">
        <v>41</v>
      </c>
      <c r="F4" s="11" t="s">
        <v>41</v>
      </c>
      <c r="G4" s="11" t="s">
        <v>41</v>
      </c>
      <c r="H4" s="11" t="s">
        <v>41</v>
      </c>
      <c r="I4" s="11" t="s">
        <v>41</v>
      </c>
      <c r="J4" s="11" t="s">
        <v>41</v>
      </c>
      <c r="K4" s="11" t="s">
        <v>41</v>
      </c>
      <c r="L4" s="11" t="s">
        <v>41</v>
      </c>
      <c r="M4" s="11" t="s">
        <v>41</v>
      </c>
      <c r="N4" s="11" t="s">
        <v>41</v>
      </c>
    </row>
    <row r="5" ht="15.0" customHeight="true">
      <c r="B5" s="12" t="s">
        <v>13</v>
      </c>
      <c r="C5" s="12" t="s">
        <v>14</v>
      </c>
      <c r="D5" s="13" t="n">
        <v>-11.69</v>
      </c>
      <c r="E5" s="14" t="n">
        <v>-13.3954</v>
      </c>
      <c r="F5" s="15" t="n">
        <v>-2.0</v>
      </c>
      <c r="G5" s="15" t="n">
        <v>-1.0</v>
      </c>
      <c r="H5" s="16" t="n">
        <v>44517.0</v>
      </c>
      <c r="I5" s="17" t="n">
        <v>44518.434328703705</v>
      </c>
      <c r="J5" s="12" t="s">
        <v>15</v>
      </c>
      <c r="K5" s="12" t="s">
        <v>16</v>
      </c>
      <c r="L5" s="18" t="n">
        <v>-7.17</v>
      </c>
      <c r="M5" s="18" t="n">
        <v>-1.100000023841858</v>
      </c>
      <c r="N5" s="12" t="s">
        <v>17</v>
      </c>
    </row>
    <row r="6" ht="15.0" customHeight="true">
      <c r="B6" s="12" t="s">
        <v>18</v>
      </c>
      <c r="C6" s="12" t="s">
        <v>19</v>
      </c>
      <c r="D6" s="13" t="n">
        <v>23.8</v>
      </c>
      <c r="E6" s="14" t="n">
        <v>26.7908</v>
      </c>
      <c r="F6" s="15" t="n">
        <v>4.0</v>
      </c>
      <c r="G6" s="15" t="n">
        <v>2.0</v>
      </c>
      <c r="H6" s="16" t="n">
        <v>44516.0</v>
      </c>
      <c r="I6" s="17" t="n">
        <v>44518.434328703705</v>
      </c>
      <c r="J6" s="12" t="s">
        <v>20</v>
      </c>
      <c r="K6" s="12" t="s">
        <v>21</v>
      </c>
      <c r="L6" s="18" t="n">
        <v>14.306</v>
      </c>
      <c r="M6" s="18" t="n">
        <v>2.200000047683716</v>
      </c>
      <c r="N6" s="12" t="s">
        <v>22</v>
      </c>
    </row>
    <row r="7" ht="15.0" customHeight="true">
      <c r="B7" s="12" t="s">
        <v>23</v>
      </c>
      <c r="C7" s="12" t="s">
        <v>24</v>
      </c>
      <c r="D7" s="13" t="n">
        <v>-35.07</v>
      </c>
      <c r="E7" s="14" t="n">
        <v>-40.1862</v>
      </c>
      <c r="F7" s="15" t="n">
        <v>-6.0</v>
      </c>
      <c r="G7" s="15" t="n">
        <v>-3.0</v>
      </c>
      <c r="H7" s="16" t="n">
        <v>44515.0</v>
      </c>
      <c r="I7" s="17" t="n">
        <v>44518.434328703705</v>
      </c>
      <c r="J7" s="12" t="s">
        <v>25</v>
      </c>
      <c r="K7" s="12" t="s">
        <v>26</v>
      </c>
      <c r="L7" s="18" t="n">
        <v>-21.51</v>
      </c>
      <c r="M7" s="18" t="n">
        <v>-3.299999952316284</v>
      </c>
      <c r="N7" s="12" t="s">
        <v>17</v>
      </c>
    </row>
    <row r="8" ht="15.0" customHeight="true">
      <c r="B8" s="12" t="s">
        <v>27</v>
      </c>
      <c r="C8" s="12" t="s">
        <v>28</v>
      </c>
      <c r="D8" s="13" t="n">
        <v>47.6</v>
      </c>
      <c r="E8" s="14" t="n">
        <v>53.5816</v>
      </c>
      <c r="F8" s="15" t="n">
        <v>8.0</v>
      </c>
      <c r="G8" s="15" t="n">
        <v>4.0</v>
      </c>
      <c r="H8" s="16" t="n">
        <v>44514.0</v>
      </c>
      <c r="I8" s="17" t="n">
        <v>44518.434328703705</v>
      </c>
      <c r="J8" s="12" t="s">
        <v>29</v>
      </c>
      <c r="K8" s="12" t="s">
        <v>30</v>
      </c>
      <c r="L8" s="18" t="n">
        <v>28.612</v>
      </c>
      <c r="M8" s="18" t="n">
        <v>4.400000095367432</v>
      </c>
      <c r="N8" s="12" t="s">
        <v>22</v>
      </c>
    </row>
    <row r="9" ht="15.0" customHeight="true">
      <c r="B9" s="12" t="s">
        <v>31</v>
      </c>
      <c r="C9" s="12" t="s">
        <v>32</v>
      </c>
      <c r="D9" s="13" t="n">
        <v>-58.45</v>
      </c>
      <c r="E9" s="14" t="n">
        <v>-66.977</v>
      </c>
      <c r="F9" s="15" t="n">
        <v>-10.0</v>
      </c>
      <c r="G9" s="15" t="n">
        <v>-5.0</v>
      </c>
      <c r="H9" s="16" t="n">
        <v>44513.0</v>
      </c>
      <c r="I9" s="17" t="n">
        <v>44518.434328703705</v>
      </c>
      <c r="J9" s="12" t="s">
        <v>33</v>
      </c>
      <c r="K9" s="12" t="s">
        <v>34</v>
      </c>
      <c r="L9" s="18" t="n">
        <v>-35.85</v>
      </c>
      <c r="M9" s="18" t="n">
        <v>-5.5</v>
      </c>
      <c r="N9" s="12" t="s">
        <v>17</v>
      </c>
    </row>
    <row r="10" ht="15.0" customHeight="true">
      <c r="A10" s="19" t="s">
        <v>415</v>
      </c>
      <c r="C10" s="19">
        <f>COUNTA(C5:C9)</f>
      </c>
      <c r="D10" s="20">
        <f>SUM(D5:D9)</f>
      </c>
      <c r="E10" s="21">
        <f>SUM(E5:E9)</f>
      </c>
      <c r="F10" s="22">
        <f>SUM(F5:F9)</f>
      </c>
      <c r="G10" s="22">
        <f>SUM(G5:G9)</f>
      </c>
      <c r="L10" s="23">
        <f>SUM(L5:L9)</f>
      </c>
      <c r="M10" s="23">
        <f>SUM(M5:M9)</f>
      </c>
    </row>
    <row r="11" ht="15.0" customHeight="true">
      <c r="A11" s="24" t="s">
        <v>416</v>
      </c>
      <c r="B11" s="24" t="s">
        <v>41</v>
      </c>
      <c r="C11" s="24" t="s">
        <v>41</v>
      </c>
      <c r="D11" s="24" t="s">
        <v>41</v>
      </c>
      <c r="E11" s="24" t="s">
        <v>41</v>
      </c>
      <c r="F11" s="24" t="s">
        <v>41</v>
      </c>
      <c r="G11" s="24" t="s">
        <v>41</v>
      </c>
      <c r="H11" s="24" t="s">
        <v>41</v>
      </c>
      <c r="I11" s="24" t="s">
        <v>41</v>
      </c>
      <c r="J11" s="24" t="s">
        <v>41</v>
      </c>
      <c r="K11" s="24" t="s">
        <v>41</v>
      </c>
      <c r="L11" s="24" t="s">
        <v>41</v>
      </c>
      <c r="M11" s="24" t="s">
        <v>41</v>
      </c>
      <c r="N11" s="24" t="s">
        <v>41</v>
      </c>
    </row>
    <row r="12" ht="15.0" customHeight="true">
      <c r="B12" s="12" t="s">
        <v>35</v>
      </c>
      <c r="C12" s="12" t="s">
        <v>36</v>
      </c>
      <c r="D12" s="13" t="n">
        <v>71.4</v>
      </c>
      <c r="E12" s="14" t="n">
        <v>80.3724</v>
      </c>
      <c r="F12" s="15" t="n">
        <v>12.0</v>
      </c>
      <c r="G12" s="15" t="n">
        <v>6.0</v>
      </c>
      <c r="H12" s="16" t="n">
        <v>44512.0</v>
      </c>
      <c r="I12" s="17" t="n">
        <v>44518.434328703705</v>
      </c>
      <c r="J12" s="12" t="s">
        <v>37</v>
      </c>
      <c r="K12" s="12" t="s">
        <v>38</v>
      </c>
      <c r="L12" s="18" t="n">
        <v>42.918</v>
      </c>
      <c r="M12" s="18" t="n">
        <v>6.599999904632568</v>
      </c>
      <c r="N12" s="12" t="s">
        <v>22</v>
      </c>
    </row>
    <row r="13" ht="15.0" customHeight="true">
      <c r="B13" s="12" t="s">
        <v>39</v>
      </c>
      <c r="C13" s="12" t="s">
        <v>40</v>
      </c>
      <c r="D13" s="13" t="n">
        <v>-81.83</v>
      </c>
      <c r="E13" s="14" t="n">
        <v>-93.7678</v>
      </c>
      <c r="F13" s="15" t="n">
        <v>-14.0</v>
      </c>
      <c r="G13" s="15" t="n">
        <v>-7.0</v>
      </c>
      <c r="H13" s="16" t="s">
        <v>41</v>
      </c>
      <c r="I13" s="17" t="s">
        <v>41</v>
      </c>
      <c r="J13" s="12" t="s">
        <v>42</v>
      </c>
      <c r="K13" s="12" t="s">
        <v>43</v>
      </c>
      <c r="L13" s="18" t="n">
        <v>-50.19</v>
      </c>
      <c r="M13" s="18" t="n">
        <v>-7.699999809265137</v>
      </c>
      <c r="N13" s="12" t="s">
        <v>17</v>
      </c>
    </row>
    <row r="14" ht="15.0" customHeight="true">
      <c r="B14" s="12" t="s">
        <v>44</v>
      </c>
      <c r="C14" s="12" t="s">
        <v>45</v>
      </c>
      <c r="D14" s="13" t="n">
        <v>95.2</v>
      </c>
      <c r="E14" s="14" t="n">
        <v>107.1632</v>
      </c>
      <c r="F14" s="15" t="n">
        <v>16.0</v>
      </c>
      <c r="G14" s="15" t="n">
        <v>8.0</v>
      </c>
      <c r="H14" s="16" t="n">
        <v>44510.0</v>
      </c>
      <c r="I14" s="17" t="n">
        <v>44518.434328703705</v>
      </c>
      <c r="J14" s="12" t="s">
        <v>46</v>
      </c>
      <c r="K14" s="12" t="s">
        <v>47</v>
      </c>
      <c r="L14" s="18" t="n">
        <v>57.224</v>
      </c>
      <c r="M14" s="18" t="n">
        <v>8.800000190734863</v>
      </c>
      <c r="N14" s="12" t="s">
        <v>22</v>
      </c>
    </row>
    <row r="15" ht="15.0" customHeight="true">
      <c r="B15" s="12" t="s">
        <v>48</v>
      </c>
      <c r="C15" s="12" t="s">
        <v>49</v>
      </c>
      <c r="D15" s="13" t="n">
        <v>-105.21</v>
      </c>
      <c r="E15" s="14" t="n">
        <v>-120.5586</v>
      </c>
      <c r="F15" s="15" t="n">
        <v>-18.0</v>
      </c>
      <c r="G15" s="15" t="n">
        <v>-9.0</v>
      </c>
      <c r="H15" s="16" t="n">
        <v>44509.0</v>
      </c>
      <c r="I15" s="17" t="n">
        <v>44518.434328703705</v>
      </c>
      <c r="J15" s="12" t="s">
        <v>50</v>
      </c>
      <c r="K15" s="12" t="s">
        <v>51</v>
      </c>
      <c r="L15" s="18" t="n">
        <v>-64.53</v>
      </c>
      <c r="M15" s="18" t="n">
        <v>-9.899999618530273</v>
      </c>
      <c r="N15" s="12" t="s">
        <v>17</v>
      </c>
    </row>
    <row r="16" ht="15.0" customHeight="true">
      <c r="B16" s="12" t="s">
        <v>52</v>
      </c>
      <c r="C16" s="12" t="s">
        <v>53</v>
      </c>
      <c r="D16" s="13" t="n">
        <v>119.0</v>
      </c>
      <c r="E16" s="14" t="n">
        <v>133.954</v>
      </c>
      <c r="F16" s="15" t="n">
        <v>20.0</v>
      </c>
      <c r="G16" s="15" t="n">
        <v>10.0</v>
      </c>
      <c r="H16" s="16" t="n">
        <v>44508.0</v>
      </c>
      <c r="I16" s="17" t="n">
        <v>44518.434328703705</v>
      </c>
      <c r="J16" s="12" t="s">
        <v>54</v>
      </c>
      <c r="K16" s="12" t="s">
        <v>55</v>
      </c>
      <c r="L16" s="18" t="n">
        <v>71.53</v>
      </c>
      <c r="M16" s="18" t="n">
        <v>11.0</v>
      </c>
      <c r="N16" s="12" t="s">
        <v>22</v>
      </c>
    </row>
    <row r="17" ht="15.0" customHeight="true">
      <c r="A17" s="25" t="s">
        <v>416</v>
      </c>
      <c r="C17" s="25">
        <f>COUNTA(C12:C16)</f>
      </c>
      <c r="D17" s="26">
        <f>SUM(D12:D16)</f>
      </c>
      <c r="E17" s="27">
        <f>SUM(E12:E16)</f>
      </c>
      <c r="F17" s="28">
        <f>SUM(F12:F16)</f>
      </c>
      <c r="G17" s="28">
        <f>SUM(G12:G16)</f>
      </c>
      <c r="L17" s="29">
        <f>SUM(L12:L16)</f>
      </c>
      <c r="M17" s="29">
        <f>SUM(M12:M16)</f>
      </c>
    </row>
    <row r="18" ht="15.0" customHeight="true">
      <c r="A18" s="30" t="s">
        <v>414</v>
      </c>
      <c r="C18" s="30">
        <f>COUNTA(C5:C9)+COUNTA(C12:C16)</f>
      </c>
      <c r="D18" s="31">
        <f>SUM(SUM(D5:D9),SUM(D12:D16))</f>
      </c>
      <c r="E18" s="32">
        <f>SUM(SUM(E5:E9),SUM(E12:E16))</f>
      </c>
      <c r="F18" s="33">
        <f>SUM(SUM(F5:F9),SUM(F12:F16))</f>
      </c>
      <c r="G18" s="33">
        <f>SUM(SUM(G5:G9),SUM(G12:G16))</f>
      </c>
      <c r="L18" s="34">
        <f>SUM(SUM(L5:L9),SUM(L12:L16))</f>
      </c>
      <c r="M18" s="34">
        <f>SUM(SUM(M5:M9),SUM(M12:M16))</f>
      </c>
    </row>
    <row r="19" ht="15.0" customHeight="true">
      <c r="A19" s="35" t="s">
        <v>417</v>
      </c>
      <c r="B19" s="35" t="s">
        <v>41</v>
      </c>
      <c r="C19" s="35" t="s">
        <v>41</v>
      </c>
      <c r="D19" s="35" t="s">
        <v>41</v>
      </c>
      <c r="E19" s="35" t="s">
        <v>41</v>
      </c>
      <c r="F19" s="35" t="s">
        <v>41</v>
      </c>
      <c r="G19" s="35" t="s">
        <v>41</v>
      </c>
      <c r="H19" s="35" t="s">
        <v>41</v>
      </c>
      <c r="I19" s="35" t="s">
        <v>41</v>
      </c>
      <c r="J19" s="35" t="s">
        <v>41</v>
      </c>
      <c r="K19" s="35" t="s">
        <v>41</v>
      </c>
      <c r="L19" s="35" t="s">
        <v>41</v>
      </c>
      <c r="M19" s="35" t="s">
        <v>41</v>
      </c>
      <c r="N19" s="35" t="s">
        <v>41</v>
      </c>
    </row>
    <row r="20" ht="15.0" customHeight="true">
      <c r="A20" s="36" t="s">
        <v>418</v>
      </c>
      <c r="B20" s="36" t="s">
        <v>41</v>
      </c>
      <c r="C20" s="36" t="s">
        <v>41</v>
      </c>
      <c r="D20" s="36" t="s">
        <v>41</v>
      </c>
      <c r="E20" s="36" t="s">
        <v>41</v>
      </c>
      <c r="F20" s="36" t="s">
        <v>41</v>
      </c>
      <c r="G20" s="36" t="s">
        <v>41</v>
      </c>
      <c r="H20" s="36" t="s">
        <v>41</v>
      </c>
      <c r="I20" s="36" t="s">
        <v>41</v>
      </c>
      <c r="J20" s="36" t="s">
        <v>41</v>
      </c>
      <c r="K20" s="36" t="s">
        <v>41</v>
      </c>
      <c r="L20" s="36" t="s">
        <v>41</v>
      </c>
      <c r="M20" s="36" t="s">
        <v>41</v>
      </c>
      <c r="N20" s="36" t="s">
        <v>41</v>
      </c>
    </row>
    <row r="21" ht="15.0" customHeight="true">
      <c r="B21" s="12" t="s">
        <v>56</v>
      </c>
      <c r="C21" s="12" t="s">
        <v>57</v>
      </c>
      <c r="D21" s="13" t="n">
        <v>-128.59</v>
      </c>
      <c r="E21" s="14" t="n">
        <v>-147.3494</v>
      </c>
      <c r="F21" s="15" t="n">
        <v>-22.0</v>
      </c>
      <c r="G21" s="15" t="n">
        <v>-11.0</v>
      </c>
      <c r="H21" s="16" t="n">
        <v>44507.0</v>
      </c>
      <c r="I21" s="17" t="n">
        <v>44518.434328703705</v>
      </c>
      <c r="J21" s="12" t="s">
        <v>58</v>
      </c>
      <c r="K21" s="12" t="s">
        <v>59</v>
      </c>
      <c r="L21" s="18" t="n">
        <v>-78.87</v>
      </c>
      <c r="M21" s="18" t="n">
        <v>-12.100000381469727</v>
      </c>
      <c r="N21" s="12" t="s">
        <v>17</v>
      </c>
    </row>
    <row r="22" ht="15.0" customHeight="true">
      <c r="B22" s="12" t="s">
        <v>60</v>
      </c>
      <c r="C22" s="12" t="s">
        <v>61</v>
      </c>
      <c r="D22" s="13" t="n">
        <v>142.8</v>
      </c>
      <c r="E22" s="14" t="n">
        <v>160.7448</v>
      </c>
      <c r="F22" s="15" t="n">
        <v>24.0</v>
      </c>
      <c r="G22" s="15" t="n">
        <v>12.0</v>
      </c>
      <c r="H22" s="16" t="n">
        <v>44506.0</v>
      </c>
      <c r="I22" s="17" t="n">
        <v>44518.434328703705</v>
      </c>
      <c r="J22" s="12" t="s">
        <v>62</v>
      </c>
      <c r="K22" s="12" t="s">
        <v>63</v>
      </c>
      <c r="L22" s="18" t="n">
        <v>85.836</v>
      </c>
      <c r="M22" s="18" t="n">
        <v>13.199999809265137</v>
      </c>
      <c r="N22" s="12" t="s">
        <v>22</v>
      </c>
    </row>
    <row r="23" ht="15.0" customHeight="true">
      <c r="B23" s="12" t="s">
        <v>64</v>
      </c>
      <c r="C23" s="12" t="s">
        <v>65</v>
      </c>
      <c r="D23" s="13" t="n">
        <v>-151.97</v>
      </c>
      <c r="E23" s="14" t="n">
        <v>-174.1402</v>
      </c>
      <c r="F23" s="15" t="n">
        <v>-26.0</v>
      </c>
      <c r="G23" s="15" t="n">
        <v>-13.0</v>
      </c>
      <c r="H23" s="16" t="n">
        <v>44505.0</v>
      </c>
      <c r="I23" s="17" t="n">
        <v>44518.434328703705</v>
      </c>
      <c r="J23" s="12" t="s">
        <v>66</v>
      </c>
      <c r="K23" s="12" t="s">
        <v>67</v>
      </c>
      <c r="L23" s="18" t="n">
        <v>-93.21</v>
      </c>
      <c r="M23" s="18" t="n">
        <v>-14.300000190734863</v>
      </c>
      <c r="N23" s="12" t="s">
        <v>17</v>
      </c>
    </row>
    <row r="24" ht="15.0" customHeight="true">
      <c r="B24" s="12" t="s">
        <v>68</v>
      </c>
      <c r="C24" s="12" t="s">
        <v>69</v>
      </c>
      <c r="D24" s="13" t="n">
        <v>166.6</v>
      </c>
      <c r="E24" s="14" t="n">
        <v>187.5356</v>
      </c>
      <c r="F24" s="15" t="n">
        <v>28.0</v>
      </c>
      <c r="G24" s="15" t="n">
        <v>14.0</v>
      </c>
      <c r="H24" s="16" t="s">
        <v>41</v>
      </c>
      <c r="I24" s="17" t="s">
        <v>41</v>
      </c>
      <c r="J24" s="12" t="s">
        <v>70</v>
      </c>
      <c r="K24" s="12" t="s">
        <v>71</v>
      </c>
      <c r="L24" s="18" t="n">
        <v>100.142</v>
      </c>
      <c r="M24" s="18" t="n">
        <v>15.399999618530273</v>
      </c>
      <c r="N24" s="12" t="s">
        <v>22</v>
      </c>
    </row>
    <row r="25" ht="15.0" customHeight="true">
      <c r="B25" s="12" t="s">
        <v>72</v>
      </c>
      <c r="C25" s="12" t="s">
        <v>73</v>
      </c>
      <c r="D25" s="13" t="n">
        <v>-175.35</v>
      </c>
      <c r="E25" s="14" t="n">
        <v>-200.931</v>
      </c>
      <c r="F25" s="15" t="n">
        <v>-30.0</v>
      </c>
      <c r="G25" s="15" t="n">
        <v>-15.0</v>
      </c>
      <c r="H25" s="16" t="n">
        <v>44503.0</v>
      </c>
      <c r="I25" s="17" t="n">
        <v>44518.434328703705</v>
      </c>
      <c r="J25" s="12" t="s">
        <v>74</v>
      </c>
      <c r="K25" s="12" t="s">
        <v>75</v>
      </c>
      <c r="L25" s="18" t="n">
        <v>-107.55</v>
      </c>
      <c r="M25" s="18" t="n">
        <v>-16.5</v>
      </c>
      <c r="N25" s="12" t="s">
        <v>17</v>
      </c>
    </row>
    <row r="26" ht="15.0" customHeight="true">
      <c r="A26" s="37" t="s">
        <v>418</v>
      </c>
      <c r="C26" s="37">
        <f>COUNTA(C21:C25)</f>
      </c>
      <c r="D26" s="38">
        <f>SUM(D21:D25)</f>
      </c>
      <c r="E26" s="39">
        <f>SUM(E21:E25)</f>
      </c>
      <c r="F26" s="40">
        <f>SUM(F21:F25)</f>
      </c>
      <c r="G26" s="40">
        <f>SUM(G21:G25)</f>
      </c>
      <c r="L26" s="41">
        <f>SUM(L21:L25)</f>
      </c>
      <c r="M26" s="41">
        <f>SUM(M21:M25)</f>
      </c>
    </row>
    <row r="27" ht="15.0" customHeight="true">
      <c r="A27" s="42" t="s">
        <v>419</v>
      </c>
      <c r="B27" s="42" t="s">
        <v>41</v>
      </c>
      <c r="C27" s="42" t="s">
        <v>41</v>
      </c>
      <c r="D27" s="42" t="s">
        <v>41</v>
      </c>
      <c r="E27" s="42" t="s">
        <v>41</v>
      </c>
      <c r="F27" s="42" t="s">
        <v>41</v>
      </c>
      <c r="G27" s="42" t="s">
        <v>41</v>
      </c>
      <c r="H27" s="42" t="s">
        <v>41</v>
      </c>
      <c r="I27" s="42" t="s">
        <v>41</v>
      </c>
      <c r="J27" s="42" t="s">
        <v>41</v>
      </c>
      <c r="K27" s="42" t="s">
        <v>41</v>
      </c>
      <c r="L27" s="42" t="s">
        <v>41</v>
      </c>
      <c r="M27" s="42" t="s">
        <v>41</v>
      </c>
      <c r="N27" s="42" t="s">
        <v>41</v>
      </c>
    </row>
    <row r="28" ht="15.0" customHeight="true">
      <c r="B28" s="12" t="s">
        <v>76</v>
      </c>
      <c r="C28" s="12" t="s">
        <v>77</v>
      </c>
      <c r="D28" s="13" t="n">
        <v>190.4</v>
      </c>
      <c r="E28" s="14" t="n">
        <v>214.3264</v>
      </c>
      <c r="F28" s="15" t="n">
        <v>32.0</v>
      </c>
      <c r="G28" s="15" t="n">
        <v>16.0</v>
      </c>
      <c r="H28" s="16" t="n">
        <v>44502.0</v>
      </c>
      <c r="I28" s="17" t="n">
        <v>44518.434328703705</v>
      </c>
      <c r="J28" s="12" t="s">
        <v>78</v>
      </c>
      <c r="K28" s="12" t="s">
        <v>79</v>
      </c>
      <c r="L28" s="18" t="n">
        <v>114.448</v>
      </c>
      <c r="M28" s="18" t="n">
        <v>17.600000381469727</v>
      </c>
      <c r="N28" s="12" t="s">
        <v>22</v>
      </c>
    </row>
    <row r="29" ht="15.0" customHeight="true">
      <c r="B29" s="12" t="s">
        <v>80</v>
      </c>
      <c r="C29" s="12" t="s">
        <v>81</v>
      </c>
      <c r="D29" s="13" t="n">
        <v>-198.73</v>
      </c>
      <c r="E29" s="14" t="n">
        <v>-227.7218</v>
      </c>
      <c r="F29" s="15" t="n">
        <v>-34.0</v>
      </c>
      <c r="G29" s="15" t="n">
        <v>-17.0</v>
      </c>
      <c r="H29" s="16" t="n">
        <v>44501.0</v>
      </c>
      <c r="I29" s="17" t="n">
        <v>44518.434328703705</v>
      </c>
      <c r="J29" s="12" t="s">
        <v>82</v>
      </c>
      <c r="K29" s="12" t="s">
        <v>83</v>
      </c>
      <c r="L29" s="18" t="n">
        <v>-121.89</v>
      </c>
      <c r="M29" s="18" t="n">
        <v>-18.700000762939453</v>
      </c>
      <c r="N29" s="12" t="s">
        <v>17</v>
      </c>
    </row>
    <row r="30" ht="15.0" customHeight="true">
      <c r="B30" s="12" t="s">
        <v>84</v>
      </c>
      <c r="C30" s="12" t="s">
        <v>85</v>
      </c>
      <c r="D30" s="13" t="n">
        <v>214.2</v>
      </c>
      <c r="E30" s="14" t="n">
        <v>241.1172</v>
      </c>
      <c r="F30" s="15" t="n">
        <v>36.0</v>
      </c>
      <c r="G30" s="15" t="n">
        <v>18.0</v>
      </c>
      <c r="H30" s="16" t="n">
        <v>44500.0</v>
      </c>
      <c r="I30" s="17" t="n">
        <v>44518.434328703705</v>
      </c>
      <c r="J30" s="12" t="s">
        <v>86</v>
      </c>
      <c r="K30" s="12" t="s">
        <v>87</v>
      </c>
      <c r="L30" s="18" t="n">
        <v>128.754</v>
      </c>
      <c r="M30" s="18" t="n">
        <v>19.799999237060547</v>
      </c>
      <c r="N30" s="12" t="s">
        <v>22</v>
      </c>
    </row>
    <row r="31" ht="15.0" customHeight="true">
      <c r="B31" s="12" t="s">
        <v>88</v>
      </c>
      <c r="C31" s="12" t="s">
        <v>89</v>
      </c>
      <c r="D31" s="13" t="n">
        <v>-222.11</v>
      </c>
      <c r="E31" s="14" t="n">
        <v>-254.5126</v>
      </c>
      <c r="F31" s="15" t="n">
        <v>-38.0</v>
      </c>
      <c r="G31" s="15" t="n">
        <v>-19.0</v>
      </c>
      <c r="H31" s="16" t="n">
        <v>44499.0</v>
      </c>
      <c r="I31" s="17" t="n">
        <v>44518.434328703705</v>
      </c>
      <c r="J31" s="12" t="s">
        <v>90</v>
      </c>
      <c r="K31" s="12" t="s">
        <v>91</v>
      </c>
      <c r="L31" s="18" t="n">
        <v>-136.23</v>
      </c>
      <c r="M31" s="18" t="n">
        <v>-20.899999618530273</v>
      </c>
      <c r="N31" s="12" t="s">
        <v>17</v>
      </c>
    </row>
    <row r="32" ht="15.0" customHeight="true">
      <c r="B32" s="12" t="s">
        <v>92</v>
      </c>
      <c r="C32" s="12" t="s">
        <v>93</v>
      </c>
      <c r="D32" s="13" t="n">
        <v>238.0</v>
      </c>
      <c r="E32" s="14" t="n">
        <v>267.908</v>
      </c>
      <c r="F32" s="15" t="n">
        <v>40.0</v>
      </c>
      <c r="G32" s="15" t="n">
        <v>20.0</v>
      </c>
      <c r="H32" s="16" t="n">
        <v>44498.0</v>
      </c>
      <c r="I32" s="17" t="n">
        <v>44518.434328703705</v>
      </c>
      <c r="J32" s="12" t="s">
        <v>94</v>
      </c>
      <c r="K32" s="12" t="s">
        <v>95</v>
      </c>
      <c r="L32" s="18" t="n">
        <v>143.06</v>
      </c>
      <c r="M32" s="18" t="n">
        <v>22.0</v>
      </c>
      <c r="N32" s="12" t="s">
        <v>22</v>
      </c>
    </row>
    <row r="33" ht="15.0" customHeight="true">
      <c r="A33" s="43" t="s">
        <v>419</v>
      </c>
      <c r="C33" s="43">
        <f>COUNTA(C28:C32)</f>
      </c>
      <c r="D33" s="44">
        <f>SUM(D28:D32)</f>
      </c>
      <c r="E33" s="45">
        <f>SUM(E28:E32)</f>
      </c>
      <c r="F33" s="46">
        <f>SUM(F28:F32)</f>
      </c>
      <c r="G33" s="46">
        <f>SUM(G28:G32)</f>
      </c>
      <c r="L33" s="47">
        <f>SUM(L28:L32)</f>
      </c>
      <c r="M33" s="47">
        <f>SUM(M28:M32)</f>
      </c>
    </row>
    <row r="34" ht="15.0" customHeight="true">
      <c r="A34" s="48" t="s">
        <v>417</v>
      </c>
      <c r="C34" s="48">
        <f>COUNTA(C21:C25)+COUNTA(C28:C32)</f>
      </c>
      <c r="D34" s="49">
        <f>SUM(SUM(D21:D25),SUM(D28:D32))</f>
      </c>
      <c r="E34" s="50">
        <f>SUM(SUM(E21:E25),SUM(E28:E32))</f>
      </c>
      <c r="F34" s="51">
        <f>SUM(SUM(F21:F25),SUM(F28:F32))</f>
      </c>
      <c r="G34" s="51">
        <f>SUM(SUM(G21:G25),SUM(G28:G32))</f>
      </c>
      <c r="L34" s="52">
        <f>SUM(SUM(L21:L25),SUM(L28:L32))</f>
      </c>
      <c r="M34" s="52">
        <f>SUM(SUM(M21:M25),SUM(M28:M32))</f>
      </c>
    </row>
    <row r="35" ht="15.0" customHeight="true">
      <c r="A35" s="53" t="s">
        <v>413</v>
      </c>
      <c r="C35" s="53">
        <f>COUNTA(C5:C9)+COUNTA(C12:C16)+COUNTA(C21:C25)+COUNTA(C28:C32)</f>
      </c>
      <c r="D35" s="54">
        <f>SUM(SUM(D5:D9),SUM(D12:D16),SUM(D21:D25),SUM(D28:D32))</f>
      </c>
      <c r="E35" s="55">
        <f>SUM(SUM(E5:E9),SUM(E12:E16),SUM(E21:E25),SUM(E28:E32))</f>
      </c>
      <c r="F35" s="56">
        <f>SUM(SUM(F5:F9),SUM(F12:F16),SUM(F21:F25),SUM(F28:F32))</f>
      </c>
      <c r="G35" s="56">
        <f>SUM(SUM(G5:G9),SUM(G12:G16),SUM(G21:G25),SUM(G28:G32))</f>
      </c>
      <c r="L35" s="57">
        <f>SUM(SUM(L5:L9),SUM(L12:L16),SUM(L21:L25),SUM(L28:L32))</f>
      </c>
      <c r="M35" s="57">
        <f>SUM(SUM(M5:M9),SUM(M12:M16),SUM(M21:M25),SUM(M28:M32))</f>
      </c>
    </row>
    <row r="36" ht="15.0" customHeight="true">
      <c r="A36" s="58" t="s">
        <v>420</v>
      </c>
      <c r="B36" s="58" t="s">
        <v>41</v>
      </c>
      <c r="C36" s="58" t="s">
        <v>41</v>
      </c>
      <c r="D36" s="58" t="s">
        <v>41</v>
      </c>
      <c r="E36" s="58" t="s">
        <v>41</v>
      </c>
      <c r="F36" s="58" t="s">
        <v>41</v>
      </c>
      <c r="G36" s="58" t="s">
        <v>41</v>
      </c>
      <c r="H36" s="58" t="s">
        <v>41</v>
      </c>
      <c r="I36" s="58" t="s">
        <v>41</v>
      </c>
      <c r="J36" s="58" t="s">
        <v>41</v>
      </c>
      <c r="K36" s="58" t="s">
        <v>41</v>
      </c>
      <c r="L36" s="58" t="s">
        <v>41</v>
      </c>
      <c r="M36" s="58" t="s">
        <v>41</v>
      </c>
      <c r="N36" s="58" t="s">
        <v>41</v>
      </c>
    </row>
    <row r="37" ht="15.0" customHeight="true">
      <c r="A37" s="59" t="s">
        <v>421</v>
      </c>
      <c r="B37" s="59" t="s">
        <v>41</v>
      </c>
      <c r="C37" s="59" t="s">
        <v>41</v>
      </c>
      <c r="D37" s="59" t="s">
        <v>41</v>
      </c>
      <c r="E37" s="59" t="s">
        <v>41</v>
      </c>
      <c r="F37" s="59" t="s">
        <v>41</v>
      </c>
      <c r="G37" s="59" t="s">
        <v>41</v>
      </c>
      <c r="H37" s="59" t="s">
        <v>41</v>
      </c>
      <c r="I37" s="59" t="s">
        <v>41</v>
      </c>
      <c r="J37" s="59" t="s">
        <v>41</v>
      </c>
      <c r="K37" s="59" t="s">
        <v>41</v>
      </c>
      <c r="L37" s="59" t="s">
        <v>41</v>
      </c>
      <c r="M37" s="59" t="s">
        <v>41</v>
      </c>
      <c r="N37" s="59" t="s">
        <v>41</v>
      </c>
    </row>
    <row r="38" ht="15.0" customHeight="true">
      <c r="A38" s="60" t="s">
        <v>422</v>
      </c>
      <c r="B38" s="60" t="s">
        <v>41</v>
      </c>
      <c r="C38" s="60" t="s">
        <v>41</v>
      </c>
      <c r="D38" s="60" t="s">
        <v>41</v>
      </c>
      <c r="E38" s="60" t="s">
        <v>41</v>
      </c>
      <c r="F38" s="60" t="s">
        <v>41</v>
      </c>
      <c r="G38" s="60" t="s">
        <v>41</v>
      </c>
      <c r="H38" s="60" t="s">
        <v>41</v>
      </c>
      <c r="I38" s="60" t="s">
        <v>41</v>
      </c>
      <c r="J38" s="60" t="s">
        <v>41</v>
      </c>
      <c r="K38" s="60" t="s">
        <v>41</v>
      </c>
      <c r="L38" s="60" t="s">
        <v>41</v>
      </c>
      <c r="M38" s="60" t="s">
        <v>41</v>
      </c>
      <c r="N38" s="60" t="s">
        <v>41</v>
      </c>
    </row>
    <row r="39" ht="15.0" customHeight="true">
      <c r="B39" s="12" t="s">
        <v>96</v>
      </c>
      <c r="C39" s="12" t="s">
        <v>97</v>
      </c>
      <c r="D39" s="13" t="n">
        <v>-245.49</v>
      </c>
      <c r="E39" s="14" t="n">
        <v>-281.3034</v>
      </c>
      <c r="F39" s="15" t="n">
        <v>-42.0</v>
      </c>
      <c r="G39" s="15" t="n">
        <v>-21.0</v>
      </c>
      <c r="H39" s="16" t="s">
        <v>41</v>
      </c>
      <c r="I39" s="17" t="s">
        <v>41</v>
      </c>
      <c r="J39" s="12" t="s">
        <v>98</v>
      </c>
      <c r="K39" s="12" t="s">
        <v>99</v>
      </c>
      <c r="L39" s="18" t="n">
        <v>-150.57</v>
      </c>
      <c r="M39" s="18" t="n">
        <v>-23.100000381469727</v>
      </c>
      <c r="N39" s="12" t="s">
        <v>17</v>
      </c>
    </row>
    <row r="40" ht="15.0" customHeight="true">
      <c r="B40" s="12" t="s">
        <v>100</v>
      </c>
      <c r="C40" s="12" t="s">
        <v>101</v>
      </c>
      <c r="D40" s="13" t="n">
        <v>261.8</v>
      </c>
      <c r="E40" s="14" t="n">
        <v>294.6988</v>
      </c>
      <c r="F40" s="15" t="n">
        <v>44.0</v>
      </c>
      <c r="G40" s="15" t="n">
        <v>22.0</v>
      </c>
      <c r="H40" s="16" t="n">
        <v>44496.0</v>
      </c>
      <c r="I40" s="17" t="n">
        <v>44518.434328703705</v>
      </c>
      <c r="J40" s="12" t="s">
        <v>102</v>
      </c>
      <c r="K40" s="12" t="s">
        <v>103</v>
      </c>
      <c r="L40" s="18" t="n">
        <v>157.366</v>
      </c>
      <c r="M40" s="18" t="n">
        <v>24.200000762939453</v>
      </c>
      <c r="N40" s="12" t="s">
        <v>22</v>
      </c>
    </row>
    <row r="41" ht="15.0" customHeight="true">
      <c r="B41" s="12" t="s">
        <v>104</v>
      </c>
      <c r="C41" s="12" t="s">
        <v>105</v>
      </c>
      <c r="D41" s="13" t="n">
        <v>-268.87</v>
      </c>
      <c r="E41" s="14" t="n">
        <v>-308.0942</v>
      </c>
      <c r="F41" s="15" t="n">
        <v>-46.0</v>
      </c>
      <c r="G41" s="15" t="n">
        <v>-23.0</v>
      </c>
      <c r="H41" s="16" t="n">
        <v>44495.0</v>
      </c>
      <c r="I41" s="17" t="n">
        <v>44518.434328703705</v>
      </c>
      <c r="J41" s="12" t="s">
        <v>106</v>
      </c>
      <c r="K41" s="12" t="s">
        <v>107</v>
      </c>
      <c r="L41" s="18" t="n">
        <v>-164.91</v>
      </c>
      <c r="M41" s="18" t="n">
        <v>-25.299999237060547</v>
      </c>
      <c r="N41" s="12" t="s">
        <v>17</v>
      </c>
    </row>
    <row r="42" ht="15.0" customHeight="true">
      <c r="B42" s="12" t="s">
        <v>108</v>
      </c>
      <c r="C42" s="12" t="s">
        <v>109</v>
      </c>
      <c r="D42" s="13" t="n">
        <v>285.6</v>
      </c>
      <c r="E42" s="14" t="n">
        <v>321.4896</v>
      </c>
      <c r="F42" s="15" t="n">
        <v>48.0</v>
      </c>
      <c r="G42" s="15" t="n">
        <v>24.0</v>
      </c>
      <c r="H42" s="16" t="n">
        <v>44494.0</v>
      </c>
      <c r="I42" s="17" t="n">
        <v>44518.434328703705</v>
      </c>
      <c r="J42" s="12" t="s">
        <v>110</v>
      </c>
      <c r="K42" s="12" t="s">
        <v>111</v>
      </c>
      <c r="L42" s="18" t="n">
        <v>171.672</v>
      </c>
      <c r="M42" s="18" t="n">
        <v>26.399999618530273</v>
      </c>
      <c r="N42" s="12" t="s">
        <v>22</v>
      </c>
    </row>
    <row r="43" ht="15.0" customHeight="true">
      <c r="B43" s="12" t="s">
        <v>112</v>
      </c>
      <c r="C43" s="12" t="s">
        <v>113</v>
      </c>
      <c r="D43" s="13" t="n">
        <v>-292.25</v>
      </c>
      <c r="E43" s="14" t="n">
        <v>-334.885</v>
      </c>
      <c r="F43" s="15" t="n">
        <v>-50.0</v>
      </c>
      <c r="G43" s="15" t="n">
        <v>-25.0</v>
      </c>
      <c r="H43" s="16" t="n">
        <v>44493.0</v>
      </c>
      <c r="I43" s="17" t="n">
        <v>44518.434328703705</v>
      </c>
      <c r="J43" s="12" t="s">
        <v>114</v>
      </c>
      <c r="K43" s="12" t="s">
        <v>115</v>
      </c>
      <c r="L43" s="18" t="n">
        <v>-179.25</v>
      </c>
      <c r="M43" s="18" t="n">
        <v>-27.5</v>
      </c>
      <c r="N43" s="12" t="s">
        <v>17</v>
      </c>
    </row>
    <row r="44" ht="15.0" customHeight="true">
      <c r="A44" s="61" t="s">
        <v>422</v>
      </c>
      <c r="C44" s="61">
        <f>COUNTA(C39:C43)</f>
      </c>
      <c r="D44" s="62">
        <f>SUM(D39:D43)</f>
      </c>
      <c r="E44" s="63">
        <f>SUM(E39:E43)</f>
      </c>
      <c r="F44" s="64">
        <f>SUM(F39:F43)</f>
      </c>
      <c r="G44" s="64">
        <f>SUM(G39:G43)</f>
      </c>
      <c r="L44" s="65">
        <f>SUM(L39:L43)</f>
      </c>
      <c r="M44" s="65">
        <f>SUM(M39:M43)</f>
      </c>
    </row>
    <row r="45" ht="15.0" customHeight="true">
      <c r="A45" s="66" t="s">
        <v>423</v>
      </c>
      <c r="B45" s="66" t="s">
        <v>41</v>
      </c>
      <c r="C45" s="66" t="s">
        <v>41</v>
      </c>
      <c r="D45" s="66" t="s">
        <v>41</v>
      </c>
      <c r="E45" s="66" t="s">
        <v>41</v>
      </c>
      <c r="F45" s="66" t="s">
        <v>41</v>
      </c>
      <c r="G45" s="66" t="s">
        <v>41</v>
      </c>
      <c r="H45" s="66" t="s">
        <v>41</v>
      </c>
      <c r="I45" s="66" t="s">
        <v>41</v>
      </c>
      <c r="J45" s="66" t="s">
        <v>41</v>
      </c>
      <c r="K45" s="66" t="s">
        <v>41</v>
      </c>
      <c r="L45" s="66" t="s">
        <v>41</v>
      </c>
      <c r="M45" s="66" t="s">
        <v>41</v>
      </c>
      <c r="N45" s="66" t="s">
        <v>41</v>
      </c>
    </row>
    <row r="46" ht="15.0" customHeight="true">
      <c r="B46" s="12" t="s">
        <v>116</v>
      </c>
      <c r="C46" s="12" t="s">
        <v>117</v>
      </c>
      <c r="D46" s="13" t="n">
        <v>309.4</v>
      </c>
      <c r="E46" s="14" t="n">
        <v>348.2804</v>
      </c>
      <c r="F46" s="15" t="n">
        <v>52.0</v>
      </c>
      <c r="G46" s="15" t="n">
        <v>26.0</v>
      </c>
      <c r="H46" s="16" t="n">
        <v>44492.0</v>
      </c>
      <c r="I46" s="17" t="n">
        <v>44518.434328703705</v>
      </c>
      <c r="J46" s="12" t="s">
        <v>118</v>
      </c>
      <c r="K46" s="12" t="s">
        <v>119</v>
      </c>
      <c r="L46" s="18" t="n">
        <v>185.978</v>
      </c>
      <c r="M46" s="18" t="n">
        <v>28.600000381469727</v>
      </c>
      <c r="N46" s="12" t="s">
        <v>22</v>
      </c>
    </row>
    <row r="47" ht="15.0" customHeight="true">
      <c r="B47" s="12" t="s">
        <v>120</v>
      </c>
      <c r="C47" s="12" t="s">
        <v>121</v>
      </c>
      <c r="D47" s="13" t="n">
        <v>-315.63</v>
      </c>
      <c r="E47" s="14" t="n">
        <v>-361.6758</v>
      </c>
      <c r="F47" s="15" t="n">
        <v>-54.0</v>
      </c>
      <c r="G47" s="15" t="n">
        <v>-27.0</v>
      </c>
      <c r="H47" s="16" t="n">
        <v>44491.0</v>
      </c>
      <c r="I47" s="17" t="n">
        <v>44518.434328703705</v>
      </c>
      <c r="J47" s="12" t="s">
        <v>122</v>
      </c>
      <c r="K47" s="12" t="s">
        <v>123</v>
      </c>
      <c r="L47" s="18" t="n">
        <v>-193.59</v>
      </c>
      <c r="M47" s="18" t="n">
        <v>-29.700000762939453</v>
      </c>
      <c r="N47" s="12" t="s">
        <v>17</v>
      </c>
    </row>
    <row r="48" ht="15.0" customHeight="true">
      <c r="B48" s="12" t="s">
        <v>124</v>
      </c>
      <c r="C48" s="12" t="s">
        <v>125</v>
      </c>
      <c r="D48" s="13" t="n">
        <v>333.2</v>
      </c>
      <c r="E48" s="14" t="n">
        <v>375.0712</v>
      </c>
      <c r="F48" s="15" t="n">
        <v>56.0</v>
      </c>
      <c r="G48" s="15" t="n">
        <v>28.0</v>
      </c>
      <c r="H48" s="16" t="s">
        <v>41</v>
      </c>
      <c r="I48" s="17" t="s">
        <v>41</v>
      </c>
      <c r="J48" s="12" t="s">
        <v>126</v>
      </c>
      <c r="K48" s="12" t="s">
        <v>127</v>
      </c>
      <c r="L48" s="18" t="n">
        <v>200.284</v>
      </c>
      <c r="M48" s="18" t="n">
        <v>30.799999237060547</v>
      </c>
      <c r="N48" s="12" t="s">
        <v>22</v>
      </c>
    </row>
    <row r="49" ht="15.0" customHeight="true">
      <c r="B49" s="12" t="s">
        <v>128</v>
      </c>
      <c r="C49" s="12" t="s">
        <v>129</v>
      </c>
      <c r="D49" s="13" t="n">
        <v>-339.01</v>
      </c>
      <c r="E49" s="14" t="n">
        <v>-388.4666</v>
      </c>
      <c r="F49" s="15" t="n">
        <v>-58.0</v>
      </c>
      <c r="G49" s="15" t="n">
        <v>-29.0</v>
      </c>
      <c r="H49" s="16" t="n">
        <v>44489.0</v>
      </c>
      <c r="I49" s="17" t="n">
        <v>44518.434328703705</v>
      </c>
      <c r="J49" s="12" t="s">
        <v>130</v>
      </c>
      <c r="K49" s="12" t="s">
        <v>131</v>
      </c>
      <c r="L49" s="18" t="n">
        <v>-207.93</v>
      </c>
      <c r="M49" s="18" t="n">
        <v>-31.899999618530273</v>
      </c>
      <c r="N49" s="12" t="s">
        <v>17</v>
      </c>
    </row>
    <row r="50" ht="15.0" customHeight="true">
      <c r="B50" s="12" t="s">
        <v>132</v>
      </c>
      <c r="C50" s="12" t="s">
        <v>133</v>
      </c>
      <c r="D50" s="13" t="n">
        <v>357.0</v>
      </c>
      <c r="E50" s="14" t="n">
        <v>401.862</v>
      </c>
      <c r="F50" s="15" t="n">
        <v>60.0</v>
      </c>
      <c r="G50" s="15" t="n">
        <v>30.0</v>
      </c>
      <c r="H50" s="16" t="n">
        <v>44488.0</v>
      </c>
      <c r="I50" s="17" t="n">
        <v>44518.434328703705</v>
      </c>
      <c r="J50" s="12" t="s">
        <v>134</v>
      </c>
      <c r="K50" s="12" t="s">
        <v>135</v>
      </c>
      <c r="L50" s="18" t="n">
        <v>214.59</v>
      </c>
      <c r="M50" s="18" t="n">
        <v>33.0</v>
      </c>
      <c r="N50" s="12" t="s">
        <v>22</v>
      </c>
    </row>
    <row r="51" ht="15.0" customHeight="true">
      <c r="A51" s="67" t="s">
        <v>423</v>
      </c>
      <c r="C51" s="67">
        <f>COUNTA(C46:C50)</f>
      </c>
      <c r="D51" s="68">
        <f>SUM(D46:D50)</f>
      </c>
      <c r="E51" s="69">
        <f>SUM(E46:E50)</f>
      </c>
      <c r="F51" s="70">
        <f>SUM(F46:F50)</f>
      </c>
      <c r="G51" s="70">
        <f>SUM(G46:G50)</f>
      </c>
      <c r="L51" s="71">
        <f>SUM(L46:L50)</f>
      </c>
      <c r="M51" s="71">
        <f>SUM(M46:M50)</f>
      </c>
    </row>
    <row r="52" ht="15.0" customHeight="true">
      <c r="A52" s="72" t="s">
        <v>421</v>
      </c>
      <c r="C52" s="72">
        <f>COUNTA(C39:C43)+COUNTA(C46:C50)</f>
      </c>
      <c r="D52" s="73">
        <f>SUM(SUM(D39:D43),SUM(D46:D50))</f>
      </c>
      <c r="E52" s="74">
        <f>SUM(SUM(E39:E43),SUM(E46:E50))</f>
      </c>
      <c r="F52" s="75">
        <f>SUM(SUM(F39:F43),SUM(F46:F50))</f>
      </c>
      <c r="G52" s="75">
        <f>SUM(SUM(G39:G43),SUM(G46:G50))</f>
      </c>
      <c r="L52" s="76">
        <f>SUM(SUM(L39:L43),SUM(L46:L50))</f>
      </c>
      <c r="M52" s="76">
        <f>SUM(SUM(M39:M43),SUM(M46:M50))</f>
      </c>
    </row>
    <row r="53" ht="15.0" customHeight="true">
      <c r="A53" s="77" t="s">
        <v>424</v>
      </c>
      <c r="B53" s="77" t="s">
        <v>41</v>
      </c>
      <c r="C53" s="77" t="s">
        <v>41</v>
      </c>
      <c r="D53" s="77" t="s">
        <v>41</v>
      </c>
      <c r="E53" s="77" t="s">
        <v>41</v>
      </c>
      <c r="F53" s="77" t="s">
        <v>41</v>
      </c>
      <c r="G53" s="77" t="s">
        <v>41</v>
      </c>
      <c r="H53" s="77" t="s">
        <v>41</v>
      </c>
      <c r="I53" s="77" t="s">
        <v>41</v>
      </c>
      <c r="J53" s="77" t="s">
        <v>41</v>
      </c>
      <c r="K53" s="77" t="s">
        <v>41</v>
      </c>
      <c r="L53" s="77" t="s">
        <v>41</v>
      </c>
      <c r="M53" s="77" t="s">
        <v>41</v>
      </c>
      <c r="N53" s="77" t="s">
        <v>41</v>
      </c>
    </row>
    <row r="54" ht="15.0" customHeight="true">
      <c r="A54" s="78" t="s">
        <v>425</v>
      </c>
      <c r="B54" s="78" t="s">
        <v>41</v>
      </c>
      <c r="C54" s="78" t="s">
        <v>41</v>
      </c>
      <c r="D54" s="78" t="s">
        <v>41</v>
      </c>
      <c r="E54" s="78" t="s">
        <v>41</v>
      </c>
      <c r="F54" s="78" t="s">
        <v>41</v>
      </c>
      <c r="G54" s="78" t="s">
        <v>41</v>
      </c>
      <c r="H54" s="78" t="s">
        <v>41</v>
      </c>
      <c r="I54" s="78" t="s">
        <v>41</v>
      </c>
      <c r="J54" s="78" t="s">
        <v>41</v>
      </c>
      <c r="K54" s="78" t="s">
        <v>41</v>
      </c>
      <c r="L54" s="78" t="s">
        <v>41</v>
      </c>
      <c r="M54" s="78" t="s">
        <v>41</v>
      </c>
      <c r="N54" s="78" t="s">
        <v>41</v>
      </c>
    </row>
    <row r="55" ht="15.0" customHeight="true">
      <c r="B55" s="12" t="s">
        <v>136</v>
      </c>
      <c r="C55" s="12" t="s">
        <v>137</v>
      </c>
      <c r="D55" s="13" t="n">
        <v>-362.39</v>
      </c>
      <c r="E55" s="14" t="n">
        <v>-415.2574</v>
      </c>
      <c r="F55" s="15" t="n">
        <v>-62.0</v>
      </c>
      <c r="G55" s="15" t="n">
        <v>-31.0</v>
      </c>
      <c r="H55" s="16" t="n">
        <v>44487.0</v>
      </c>
      <c r="I55" s="17" t="n">
        <v>44518.434328703705</v>
      </c>
      <c r="J55" s="12" t="s">
        <v>138</v>
      </c>
      <c r="K55" s="12" t="s">
        <v>139</v>
      </c>
      <c r="L55" s="18" t="n">
        <v>-222.27</v>
      </c>
      <c r="M55" s="18" t="n">
        <v>-34.099998474121094</v>
      </c>
      <c r="N55" s="12" t="s">
        <v>17</v>
      </c>
    </row>
    <row r="56" ht="15.0" customHeight="true">
      <c r="B56" s="12" t="s">
        <v>140</v>
      </c>
      <c r="C56" s="12" t="s">
        <v>141</v>
      </c>
      <c r="D56" s="13" t="n">
        <v>380.8</v>
      </c>
      <c r="E56" s="14" t="n">
        <v>428.6528</v>
      </c>
      <c r="F56" s="15" t="n">
        <v>64.0</v>
      </c>
      <c r="G56" s="15" t="n">
        <v>32.0</v>
      </c>
      <c r="H56" s="16" t="n">
        <v>44486.0</v>
      </c>
      <c r="I56" s="17" t="n">
        <v>44518.434328703705</v>
      </c>
      <c r="J56" s="12" t="s">
        <v>142</v>
      </c>
      <c r="K56" s="12" t="s">
        <v>143</v>
      </c>
      <c r="L56" s="18" t="n">
        <v>228.896</v>
      </c>
      <c r="M56" s="18" t="n">
        <v>35.20000076293945</v>
      </c>
      <c r="N56" s="12" t="s">
        <v>22</v>
      </c>
    </row>
    <row r="57" ht="15.0" customHeight="true">
      <c r="B57" s="12" t="s">
        <v>144</v>
      </c>
      <c r="C57" s="12" t="s">
        <v>145</v>
      </c>
      <c r="D57" s="13" t="n">
        <v>-385.77</v>
      </c>
      <c r="E57" s="14" t="n">
        <v>-442.0482</v>
      </c>
      <c r="F57" s="15" t="n">
        <v>-66.0</v>
      </c>
      <c r="G57" s="15" t="n">
        <v>-33.0</v>
      </c>
      <c r="H57" s="16" t="n">
        <v>44485.0</v>
      </c>
      <c r="I57" s="17" t="n">
        <v>44518.434328703705</v>
      </c>
      <c r="J57" s="12" t="s">
        <v>146</v>
      </c>
      <c r="K57" s="12" t="s">
        <v>147</v>
      </c>
      <c r="L57" s="18" t="n">
        <v>-236.61</v>
      </c>
      <c r="M57" s="18" t="n">
        <v>-36.29999923706055</v>
      </c>
      <c r="N57" s="12" t="s">
        <v>17</v>
      </c>
    </row>
    <row r="58" ht="15.0" customHeight="true">
      <c r="B58" s="12" t="s">
        <v>148</v>
      </c>
      <c r="C58" s="12" t="s">
        <v>149</v>
      </c>
      <c r="D58" s="13" t="n">
        <v>404.6</v>
      </c>
      <c r="E58" s="14" t="n">
        <v>455.4436</v>
      </c>
      <c r="F58" s="15" t="n">
        <v>68.0</v>
      </c>
      <c r="G58" s="15" t="n">
        <v>34.0</v>
      </c>
      <c r="H58" s="16" t="n">
        <v>44484.0</v>
      </c>
      <c r="I58" s="17" t="n">
        <v>44518.434328703705</v>
      </c>
      <c r="J58" s="12" t="s">
        <v>150</v>
      </c>
      <c r="K58" s="12" t="s">
        <v>151</v>
      </c>
      <c r="L58" s="18" t="n">
        <v>243.202</v>
      </c>
      <c r="M58" s="18" t="n">
        <v>37.400001525878906</v>
      </c>
      <c r="N58" s="12" t="s">
        <v>22</v>
      </c>
    </row>
    <row r="59" ht="15.0" customHeight="true">
      <c r="B59" s="12" t="s">
        <v>152</v>
      </c>
      <c r="C59" s="12" t="s">
        <v>153</v>
      </c>
      <c r="D59" s="13" t="n">
        <v>-409.15</v>
      </c>
      <c r="E59" s="14" t="n">
        <v>-468.839</v>
      </c>
      <c r="F59" s="15" t="n">
        <v>-70.0</v>
      </c>
      <c r="G59" s="15" t="n">
        <v>-35.0</v>
      </c>
      <c r="H59" s="16" t="s">
        <v>41</v>
      </c>
      <c r="I59" s="17" t="s">
        <v>41</v>
      </c>
      <c r="J59" s="12" t="s">
        <v>154</v>
      </c>
      <c r="K59" s="12" t="s">
        <v>155</v>
      </c>
      <c r="L59" s="18" t="n">
        <v>-250.95</v>
      </c>
      <c r="M59" s="18" t="n">
        <v>-38.5</v>
      </c>
      <c r="N59" s="12" t="s">
        <v>17</v>
      </c>
    </row>
    <row r="60" ht="15.0" customHeight="true">
      <c r="A60" s="79" t="s">
        <v>425</v>
      </c>
      <c r="C60" s="79">
        <f>COUNTA(C55:C59)</f>
      </c>
      <c r="D60" s="80">
        <f>SUM(D55:D59)</f>
      </c>
      <c r="E60" s="81">
        <f>SUM(E55:E59)</f>
      </c>
      <c r="F60" s="82">
        <f>SUM(F55:F59)</f>
      </c>
      <c r="G60" s="82">
        <f>SUM(G55:G59)</f>
      </c>
      <c r="L60" s="83">
        <f>SUM(L55:L59)</f>
      </c>
      <c r="M60" s="83">
        <f>SUM(M55:M59)</f>
      </c>
    </row>
    <row r="61" ht="15.0" customHeight="true">
      <c r="A61" s="84" t="s">
        <v>426</v>
      </c>
      <c r="B61" s="84" t="s">
        <v>41</v>
      </c>
      <c r="C61" s="84" t="s">
        <v>41</v>
      </c>
      <c r="D61" s="84" t="s">
        <v>41</v>
      </c>
      <c r="E61" s="84" t="s">
        <v>41</v>
      </c>
      <c r="F61" s="84" t="s">
        <v>41</v>
      </c>
      <c r="G61" s="84" t="s">
        <v>41</v>
      </c>
      <c r="H61" s="84" t="s">
        <v>41</v>
      </c>
      <c r="I61" s="84" t="s">
        <v>41</v>
      </c>
      <c r="J61" s="84" t="s">
        <v>41</v>
      </c>
      <c r="K61" s="84" t="s">
        <v>41</v>
      </c>
      <c r="L61" s="84" t="s">
        <v>41</v>
      </c>
      <c r="M61" s="84" t="s">
        <v>41</v>
      </c>
      <c r="N61" s="84" t="s">
        <v>41</v>
      </c>
    </row>
    <row r="62" ht="15.0" customHeight="true">
      <c r="B62" s="12" t="s">
        <v>156</v>
      </c>
      <c r="C62" s="12" t="s">
        <v>157</v>
      </c>
      <c r="D62" s="13" t="n">
        <v>428.4</v>
      </c>
      <c r="E62" s="14" t="n">
        <v>482.2344</v>
      </c>
      <c r="F62" s="15" t="n">
        <v>72.0</v>
      </c>
      <c r="G62" s="15" t="n">
        <v>36.0</v>
      </c>
      <c r="H62" s="16" t="n">
        <v>44482.0</v>
      </c>
      <c r="I62" s="17" t="n">
        <v>44518.434328703705</v>
      </c>
      <c r="J62" s="12" t="s">
        <v>158</v>
      </c>
      <c r="K62" s="12" t="s">
        <v>159</v>
      </c>
      <c r="L62" s="18" t="n">
        <v>257.508</v>
      </c>
      <c r="M62" s="18" t="n">
        <v>39.599998474121094</v>
      </c>
      <c r="N62" s="12" t="s">
        <v>22</v>
      </c>
    </row>
    <row r="63" ht="15.0" customHeight="true">
      <c r="B63" s="12" t="s">
        <v>160</v>
      </c>
      <c r="C63" s="12" t="s">
        <v>161</v>
      </c>
      <c r="D63" s="13" t="n">
        <v>-432.53</v>
      </c>
      <c r="E63" s="14" t="n">
        <v>-495.6298</v>
      </c>
      <c r="F63" s="15" t="n">
        <v>-74.0</v>
      </c>
      <c r="G63" s="15" t="n">
        <v>-37.0</v>
      </c>
      <c r="H63" s="16" t="n">
        <v>44481.0</v>
      </c>
      <c r="I63" s="17" t="n">
        <v>44518.434328703705</v>
      </c>
      <c r="J63" s="12" t="s">
        <v>162</v>
      </c>
      <c r="K63" s="12" t="s">
        <v>163</v>
      </c>
      <c r="L63" s="18" t="n">
        <v>-265.29</v>
      </c>
      <c r="M63" s="18" t="n">
        <v>-40.70000076293945</v>
      </c>
      <c r="N63" s="12" t="s">
        <v>17</v>
      </c>
    </row>
    <row r="64" ht="15.0" customHeight="true">
      <c r="B64" s="12" t="s">
        <v>164</v>
      </c>
      <c r="C64" s="12" t="s">
        <v>165</v>
      </c>
      <c r="D64" s="13" t="n">
        <v>452.2</v>
      </c>
      <c r="E64" s="14" t="n">
        <v>509.0252</v>
      </c>
      <c r="F64" s="15" t="n">
        <v>76.0</v>
      </c>
      <c r="G64" s="15" t="n">
        <v>38.0</v>
      </c>
      <c r="H64" s="16" t="n">
        <v>44480.0</v>
      </c>
      <c r="I64" s="17" t="n">
        <v>44518.434328703705</v>
      </c>
      <c r="J64" s="12" t="s">
        <v>166</v>
      </c>
      <c r="K64" s="12" t="s">
        <v>167</v>
      </c>
      <c r="L64" s="18" t="n">
        <v>271.814</v>
      </c>
      <c r="M64" s="18" t="n">
        <v>41.79999923706055</v>
      </c>
      <c r="N64" s="12" t="s">
        <v>22</v>
      </c>
    </row>
    <row r="65" ht="15.0" customHeight="true">
      <c r="B65" s="12" t="s">
        <v>168</v>
      </c>
      <c r="C65" s="12" t="s">
        <v>169</v>
      </c>
      <c r="D65" s="13" t="n">
        <v>-455.91</v>
      </c>
      <c r="E65" s="14" t="n">
        <v>-522.4206</v>
      </c>
      <c r="F65" s="15" t="n">
        <v>-78.0</v>
      </c>
      <c r="G65" s="15" t="n">
        <v>-39.0</v>
      </c>
      <c r="H65" s="16" t="n">
        <v>44479.0</v>
      </c>
      <c r="I65" s="17" t="n">
        <v>44518.434328703705</v>
      </c>
      <c r="J65" s="12" t="s">
        <v>170</v>
      </c>
      <c r="K65" s="12" t="s">
        <v>171</v>
      </c>
      <c r="L65" s="18" t="n">
        <v>-279.63</v>
      </c>
      <c r="M65" s="18" t="n">
        <v>-42.900001525878906</v>
      </c>
      <c r="N65" s="12" t="s">
        <v>17</v>
      </c>
    </row>
    <row r="66" ht="15.0" customHeight="true">
      <c r="B66" s="12" t="s">
        <v>172</v>
      </c>
      <c r="C66" s="12" t="s">
        <v>173</v>
      </c>
      <c r="D66" s="13" t="n">
        <v>476.0</v>
      </c>
      <c r="E66" s="14" t="n">
        <v>535.816</v>
      </c>
      <c r="F66" s="15" t="n">
        <v>80.0</v>
      </c>
      <c r="G66" s="15" t="n">
        <v>40.0</v>
      </c>
      <c r="H66" s="16" t="n">
        <v>44478.0</v>
      </c>
      <c r="I66" s="17" t="n">
        <v>44518.434328703705</v>
      </c>
      <c r="J66" s="12" t="s">
        <v>174</v>
      </c>
      <c r="K66" s="12" t="s">
        <v>175</v>
      </c>
      <c r="L66" s="18" t="n">
        <v>286.12</v>
      </c>
      <c r="M66" s="18" t="n">
        <v>44.0</v>
      </c>
      <c r="N66" s="12" t="s">
        <v>22</v>
      </c>
    </row>
    <row r="67" ht="15.0" customHeight="true">
      <c r="A67" s="85" t="s">
        <v>426</v>
      </c>
      <c r="C67" s="85">
        <f>COUNTA(C62:C66)</f>
      </c>
      <c r="D67" s="86">
        <f>SUM(D62:D66)</f>
      </c>
      <c r="E67" s="87">
        <f>SUM(E62:E66)</f>
      </c>
      <c r="F67" s="88">
        <f>SUM(F62:F66)</f>
      </c>
      <c r="G67" s="88">
        <f>SUM(G62:G66)</f>
      </c>
      <c r="L67" s="89">
        <f>SUM(L62:L66)</f>
      </c>
      <c r="M67" s="89">
        <f>SUM(M62:M66)</f>
      </c>
    </row>
    <row r="68" ht="15.0" customHeight="true">
      <c r="A68" s="90" t="s">
        <v>424</v>
      </c>
      <c r="C68" s="90">
        <f>COUNTA(C55:C59)+COUNTA(C62:C66)</f>
      </c>
      <c r="D68" s="91">
        <f>SUM(SUM(D55:D59),SUM(D62:D66))</f>
      </c>
      <c r="E68" s="92">
        <f>SUM(SUM(E55:E59),SUM(E62:E66))</f>
      </c>
      <c r="F68" s="93">
        <f>SUM(SUM(F55:F59),SUM(F62:F66))</f>
      </c>
      <c r="G68" s="93">
        <f>SUM(SUM(G55:G59),SUM(G62:G66))</f>
      </c>
      <c r="L68" s="94">
        <f>SUM(SUM(L55:L59),SUM(L62:L66))</f>
      </c>
      <c r="M68" s="94">
        <f>SUM(SUM(M55:M59),SUM(M62:M66))</f>
      </c>
    </row>
    <row r="69" ht="15.0" customHeight="true">
      <c r="A69" s="95" t="s">
        <v>420</v>
      </c>
      <c r="C69" s="95">
        <f>COUNTA(C39:C43)+COUNTA(C46:C50)+COUNTA(C55:C59)+COUNTA(C62:C66)</f>
      </c>
      <c r="D69" s="96">
        <f>SUM(SUM(D39:D43),SUM(D46:D50),SUM(D55:D59),SUM(D62:D66))</f>
      </c>
      <c r="E69" s="97">
        <f>SUM(SUM(E39:E43),SUM(E46:E50),SUM(E55:E59),SUM(E62:E66))</f>
      </c>
      <c r="F69" s="98">
        <f>SUM(SUM(F39:F43),SUM(F46:F50),SUM(F55:F59),SUM(F62:F66))</f>
      </c>
      <c r="G69" s="98">
        <f>SUM(SUM(G39:G43),SUM(G46:G50),SUM(G55:G59),SUM(G62:G66))</f>
      </c>
      <c r="L69" s="99">
        <f>SUM(SUM(L39:L43),SUM(L46:L50),SUM(L55:L59),SUM(L62:L66))</f>
      </c>
      <c r="M69" s="99">
        <f>SUM(SUM(M39:M43),SUM(M46:M50),SUM(M55:M59),SUM(M62:M66))</f>
      </c>
    </row>
    <row r="70" ht="15.0" customHeight="true">
      <c r="A70" s="100" t="s">
        <v>427</v>
      </c>
      <c r="B70" s="100" t="s">
        <v>41</v>
      </c>
      <c r="C70" s="100" t="s">
        <v>41</v>
      </c>
      <c r="D70" s="100" t="s">
        <v>41</v>
      </c>
      <c r="E70" s="100" t="s">
        <v>41</v>
      </c>
      <c r="F70" s="100" t="s">
        <v>41</v>
      </c>
      <c r="G70" s="100" t="s">
        <v>41</v>
      </c>
      <c r="H70" s="100" t="s">
        <v>41</v>
      </c>
      <c r="I70" s="100" t="s">
        <v>41</v>
      </c>
      <c r="J70" s="100" t="s">
        <v>41</v>
      </c>
      <c r="K70" s="100" t="s">
        <v>41</v>
      </c>
      <c r="L70" s="100" t="s">
        <v>41</v>
      </c>
      <c r="M70" s="100" t="s">
        <v>41</v>
      </c>
      <c r="N70" s="100" t="s">
        <v>41</v>
      </c>
    </row>
    <row r="71" ht="15.0" customHeight="true">
      <c r="A71" s="101" t="s">
        <v>428</v>
      </c>
      <c r="B71" s="101" t="s">
        <v>41</v>
      </c>
      <c r="C71" s="101" t="s">
        <v>41</v>
      </c>
      <c r="D71" s="101" t="s">
        <v>41</v>
      </c>
      <c r="E71" s="101" t="s">
        <v>41</v>
      </c>
      <c r="F71" s="101" t="s">
        <v>41</v>
      </c>
      <c r="G71" s="101" t="s">
        <v>41</v>
      </c>
      <c r="H71" s="101" t="s">
        <v>41</v>
      </c>
      <c r="I71" s="101" t="s">
        <v>41</v>
      </c>
      <c r="J71" s="101" t="s">
        <v>41</v>
      </c>
      <c r="K71" s="101" t="s">
        <v>41</v>
      </c>
      <c r="L71" s="101" t="s">
        <v>41</v>
      </c>
      <c r="M71" s="101" t="s">
        <v>41</v>
      </c>
      <c r="N71" s="101" t="s">
        <v>41</v>
      </c>
    </row>
    <row r="72" ht="15.0" customHeight="true">
      <c r="A72" s="102" t="s">
        <v>429</v>
      </c>
      <c r="B72" s="102" t="s">
        <v>41</v>
      </c>
      <c r="C72" s="102" t="s">
        <v>41</v>
      </c>
      <c r="D72" s="102" t="s">
        <v>41</v>
      </c>
      <c r="E72" s="102" t="s">
        <v>41</v>
      </c>
      <c r="F72" s="102" t="s">
        <v>41</v>
      </c>
      <c r="G72" s="102" t="s">
        <v>41</v>
      </c>
      <c r="H72" s="102" t="s">
        <v>41</v>
      </c>
      <c r="I72" s="102" t="s">
        <v>41</v>
      </c>
      <c r="J72" s="102" t="s">
        <v>41</v>
      </c>
      <c r="K72" s="102" t="s">
        <v>41</v>
      </c>
      <c r="L72" s="102" t="s">
        <v>41</v>
      </c>
      <c r="M72" s="102" t="s">
        <v>41</v>
      </c>
      <c r="N72" s="102" t="s">
        <v>41</v>
      </c>
    </row>
    <row r="73" ht="15.0" customHeight="true">
      <c r="B73" s="12" t="s">
        <v>176</v>
      </c>
      <c r="C73" s="12" t="s">
        <v>177</v>
      </c>
      <c r="D73" s="13" t="n">
        <v>-479.29</v>
      </c>
      <c r="E73" s="14" t="n">
        <v>-549.2114</v>
      </c>
      <c r="F73" s="15" t="n">
        <v>-82.0</v>
      </c>
      <c r="G73" s="15" t="n">
        <v>-41.0</v>
      </c>
      <c r="H73" s="16" t="n">
        <v>44477.0</v>
      </c>
      <c r="I73" s="17" t="n">
        <v>44518.434328703705</v>
      </c>
      <c r="J73" s="12" t="s">
        <v>178</v>
      </c>
      <c r="K73" s="12" t="s">
        <v>179</v>
      </c>
      <c r="L73" s="18" t="n">
        <v>-293.97</v>
      </c>
      <c r="M73" s="18" t="n">
        <v>-45.099998474121094</v>
      </c>
      <c r="N73" s="12" t="s">
        <v>17</v>
      </c>
    </row>
    <row r="74" ht="15.0" customHeight="true">
      <c r="B74" s="12" t="s">
        <v>180</v>
      </c>
      <c r="C74" s="12" t="s">
        <v>181</v>
      </c>
      <c r="D74" s="13" t="n">
        <v>499.8</v>
      </c>
      <c r="E74" s="14" t="n">
        <v>562.6068</v>
      </c>
      <c r="F74" s="15" t="n">
        <v>84.0</v>
      </c>
      <c r="G74" s="15" t="n">
        <v>42.0</v>
      </c>
      <c r="H74" s="16" t="s">
        <v>41</v>
      </c>
      <c r="I74" s="17" t="s">
        <v>41</v>
      </c>
      <c r="J74" s="12" t="s">
        <v>182</v>
      </c>
      <c r="K74" s="12" t="s">
        <v>183</v>
      </c>
      <c r="L74" s="18" t="n">
        <v>300.426</v>
      </c>
      <c r="M74" s="18" t="n">
        <v>46.20000076293945</v>
      </c>
      <c r="N74" s="12" t="s">
        <v>22</v>
      </c>
    </row>
    <row r="75" ht="15.0" customHeight="true">
      <c r="B75" s="12" t="s">
        <v>184</v>
      </c>
      <c r="C75" s="12" t="s">
        <v>185</v>
      </c>
      <c r="D75" s="13" t="n">
        <v>-502.67</v>
      </c>
      <c r="E75" s="14" t="n">
        <v>-576.0022</v>
      </c>
      <c r="F75" s="15" t="n">
        <v>-86.0</v>
      </c>
      <c r="G75" s="15" t="n">
        <v>-43.0</v>
      </c>
      <c r="H75" s="16" t="n">
        <v>44475.0</v>
      </c>
      <c r="I75" s="17" t="n">
        <v>44518.434328703705</v>
      </c>
      <c r="J75" s="12" t="s">
        <v>186</v>
      </c>
      <c r="K75" s="12" t="s">
        <v>187</v>
      </c>
      <c r="L75" s="18" t="n">
        <v>-308.31</v>
      </c>
      <c r="M75" s="18" t="n">
        <v>-47.29999923706055</v>
      </c>
      <c r="N75" s="12" t="s">
        <v>17</v>
      </c>
    </row>
    <row r="76" ht="15.0" customHeight="true">
      <c r="B76" s="12" t="s">
        <v>188</v>
      </c>
      <c r="C76" s="12" t="s">
        <v>189</v>
      </c>
      <c r="D76" s="13" t="n">
        <v>523.6</v>
      </c>
      <c r="E76" s="14" t="n">
        <v>589.3976</v>
      </c>
      <c r="F76" s="15" t="n">
        <v>88.0</v>
      </c>
      <c r="G76" s="15" t="n">
        <v>44.0</v>
      </c>
      <c r="H76" s="16" t="n">
        <v>44474.0</v>
      </c>
      <c r="I76" s="17" t="n">
        <v>44518.434328703705</v>
      </c>
      <c r="J76" s="12" t="s">
        <v>190</v>
      </c>
      <c r="K76" s="12" t="s">
        <v>191</v>
      </c>
      <c r="L76" s="18" t="n">
        <v>314.732</v>
      </c>
      <c r="M76" s="18" t="n">
        <v>48.400001525878906</v>
      </c>
      <c r="N76" s="12" t="s">
        <v>22</v>
      </c>
    </row>
    <row r="77" ht="15.0" customHeight="true">
      <c r="B77" s="12" t="s">
        <v>192</v>
      </c>
      <c r="C77" s="12" t="s">
        <v>193</v>
      </c>
      <c r="D77" s="13" t="n">
        <v>-526.05</v>
      </c>
      <c r="E77" s="14" t="n">
        <v>-602.793</v>
      </c>
      <c r="F77" s="15" t="n">
        <v>-90.0</v>
      </c>
      <c r="G77" s="15" t="n">
        <v>-45.0</v>
      </c>
      <c r="H77" s="16" t="n">
        <v>44473.0</v>
      </c>
      <c r="I77" s="17" t="n">
        <v>44518.434328703705</v>
      </c>
      <c r="J77" s="12" t="s">
        <v>194</v>
      </c>
      <c r="K77" s="12" t="s">
        <v>195</v>
      </c>
      <c r="L77" s="18" t="n">
        <v>-322.65</v>
      </c>
      <c r="M77" s="18" t="n">
        <v>-49.5</v>
      </c>
      <c r="N77" s="12" t="s">
        <v>17</v>
      </c>
    </row>
    <row r="78" ht="15.0" customHeight="true">
      <c r="A78" s="103" t="s">
        <v>429</v>
      </c>
      <c r="C78" s="103">
        <f>COUNTA(C73:C77)</f>
      </c>
      <c r="D78" s="104">
        <f>SUM(D73:D77)</f>
      </c>
      <c r="E78" s="105">
        <f>SUM(E73:E77)</f>
      </c>
      <c r="F78" s="106">
        <f>SUM(F73:F77)</f>
      </c>
      <c r="G78" s="106">
        <f>SUM(G73:G77)</f>
      </c>
      <c r="L78" s="107">
        <f>SUM(L73:L77)</f>
      </c>
      <c r="M78" s="107">
        <f>SUM(M73:M77)</f>
      </c>
    </row>
    <row r="79" ht="15.0" customHeight="true">
      <c r="A79" s="108" t="s">
        <v>430</v>
      </c>
      <c r="B79" s="108" t="s">
        <v>41</v>
      </c>
      <c r="C79" s="108" t="s">
        <v>41</v>
      </c>
      <c r="D79" s="108" t="s">
        <v>41</v>
      </c>
      <c r="E79" s="108" t="s">
        <v>41</v>
      </c>
      <c r="F79" s="108" t="s">
        <v>41</v>
      </c>
      <c r="G79" s="108" t="s">
        <v>41</v>
      </c>
      <c r="H79" s="108" t="s">
        <v>41</v>
      </c>
      <c r="I79" s="108" t="s">
        <v>41</v>
      </c>
      <c r="J79" s="108" t="s">
        <v>41</v>
      </c>
      <c r="K79" s="108" t="s">
        <v>41</v>
      </c>
      <c r="L79" s="108" t="s">
        <v>41</v>
      </c>
      <c r="M79" s="108" t="s">
        <v>41</v>
      </c>
      <c r="N79" s="108" t="s">
        <v>41</v>
      </c>
    </row>
    <row r="80" ht="15.0" customHeight="true">
      <c r="B80" s="12" t="s">
        <v>196</v>
      </c>
      <c r="C80" s="12" t="s">
        <v>197</v>
      </c>
      <c r="D80" s="13" t="n">
        <v>547.4</v>
      </c>
      <c r="E80" s="14" t="n">
        <v>616.1884</v>
      </c>
      <c r="F80" s="15" t="n">
        <v>92.0</v>
      </c>
      <c r="G80" s="15" t="n">
        <v>46.0</v>
      </c>
      <c r="H80" s="16" t="n">
        <v>44472.0</v>
      </c>
      <c r="I80" s="17" t="n">
        <v>44518.434328703705</v>
      </c>
      <c r="J80" s="12" t="s">
        <v>198</v>
      </c>
      <c r="K80" s="12" t="s">
        <v>199</v>
      </c>
      <c r="L80" s="18" t="n">
        <v>329.038</v>
      </c>
      <c r="M80" s="18" t="n">
        <v>50.599998474121094</v>
      </c>
      <c r="N80" s="12" t="s">
        <v>22</v>
      </c>
    </row>
    <row r="81" ht="15.0" customHeight="true">
      <c r="B81" s="12" t="s">
        <v>200</v>
      </c>
      <c r="C81" s="12" t="s">
        <v>201</v>
      </c>
      <c r="D81" s="13" t="n">
        <v>-549.43</v>
      </c>
      <c r="E81" s="14" t="n">
        <v>-629.5838</v>
      </c>
      <c r="F81" s="15" t="n">
        <v>-94.0</v>
      </c>
      <c r="G81" s="15" t="n">
        <v>-47.0</v>
      </c>
      <c r="H81" s="16" t="n">
        <v>44471.0</v>
      </c>
      <c r="I81" s="17" t="n">
        <v>44518.434328703705</v>
      </c>
      <c r="J81" s="12" t="s">
        <v>202</v>
      </c>
      <c r="K81" s="12" t="s">
        <v>203</v>
      </c>
      <c r="L81" s="18" t="n">
        <v>-336.99</v>
      </c>
      <c r="M81" s="18" t="n">
        <v>-51.70000076293945</v>
      </c>
      <c r="N81" s="12" t="s">
        <v>17</v>
      </c>
    </row>
    <row r="82" ht="15.0" customHeight="true">
      <c r="B82" s="12" t="s">
        <v>204</v>
      </c>
      <c r="C82" s="12" t="s">
        <v>205</v>
      </c>
      <c r="D82" s="13" t="n">
        <v>571.2</v>
      </c>
      <c r="E82" s="14" t="n">
        <v>642.9792</v>
      </c>
      <c r="F82" s="15" t="n">
        <v>96.0</v>
      </c>
      <c r="G82" s="15" t="n">
        <v>48.0</v>
      </c>
      <c r="H82" s="16" t="n">
        <v>44470.0</v>
      </c>
      <c r="I82" s="17" t="n">
        <v>44518.434328703705</v>
      </c>
      <c r="J82" s="12" t="s">
        <v>206</v>
      </c>
      <c r="K82" s="12" t="s">
        <v>207</v>
      </c>
      <c r="L82" s="18" t="n">
        <v>343.344</v>
      </c>
      <c r="M82" s="18" t="n">
        <v>52.79999923706055</v>
      </c>
      <c r="N82" s="12" t="s">
        <v>22</v>
      </c>
    </row>
    <row r="83" ht="15.0" customHeight="true">
      <c r="B83" s="12" t="s">
        <v>208</v>
      </c>
      <c r="C83" s="12" t="s">
        <v>209</v>
      </c>
      <c r="D83" s="13" t="n">
        <v>-572.81</v>
      </c>
      <c r="E83" s="14" t="n">
        <v>-656.3746</v>
      </c>
      <c r="F83" s="15" t="n">
        <v>-98.0</v>
      </c>
      <c r="G83" s="15" t="n">
        <v>-49.0</v>
      </c>
      <c r="H83" s="16" t="s">
        <v>41</v>
      </c>
      <c r="I83" s="17" t="s">
        <v>41</v>
      </c>
      <c r="J83" s="12" t="s">
        <v>210</v>
      </c>
      <c r="K83" s="12" t="s">
        <v>211</v>
      </c>
      <c r="L83" s="18" t="n">
        <v>-351.33</v>
      </c>
      <c r="M83" s="18" t="n">
        <v>-53.900001525878906</v>
      </c>
      <c r="N83" s="12" t="s">
        <v>17</v>
      </c>
    </row>
    <row r="84" ht="15.0" customHeight="true">
      <c r="B84" s="12" t="s">
        <v>212</v>
      </c>
      <c r="C84" s="12" t="s">
        <v>213</v>
      </c>
      <c r="D84" s="13" t="n">
        <v>595.0</v>
      </c>
      <c r="E84" s="14" t="n">
        <v>669.77</v>
      </c>
      <c r="F84" s="15" t="n">
        <v>100.0</v>
      </c>
      <c r="G84" s="15" t="n">
        <v>50.0</v>
      </c>
      <c r="H84" s="16" t="n">
        <v>44468.0</v>
      </c>
      <c r="I84" s="17" t="n">
        <v>44518.434328703705</v>
      </c>
      <c r="J84" s="12" t="s">
        <v>214</v>
      </c>
      <c r="K84" s="12" t="s">
        <v>215</v>
      </c>
      <c r="L84" s="18" t="n">
        <v>357.65</v>
      </c>
      <c r="M84" s="18" t="n">
        <v>55.0</v>
      </c>
      <c r="N84" s="12" t="s">
        <v>22</v>
      </c>
    </row>
    <row r="85" ht="15.0" customHeight="true">
      <c r="A85" s="109" t="s">
        <v>430</v>
      </c>
      <c r="C85" s="109">
        <f>COUNTA(C80:C84)</f>
      </c>
      <c r="D85" s="110">
        <f>SUM(D80:D84)</f>
      </c>
      <c r="E85" s="111">
        <f>SUM(E80:E84)</f>
      </c>
      <c r="F85" s="112">
        <f>SUM(F80:F84)</f>
      </c>
      <c r="G85" s="112">
        <f>SUM(G80:G84)</f>
      </c>
      <c r="L85" s="113">
        <f>SUM(L80:L84)</f>
      </c>
      <c r="M85" s="113">
        <f>SUM(M80:M84)</f>
      </c>
    </row>
    <row r="86" ht="15.0" customHeight="true">
      <c r="A86" s="114" t="s">
        <v>428</v>
      </c>
      <c r="C86" s="114">
        <f>COUNTA(C73:C77)+COUNTA(C80:C84)</f>
      </c>
      <c r="D86" s="115">
        <f>SUM(SUM(D73:D77),SUM(D80:D84))</f>
      </c>
      <c r="E86" s="116">
        <f>SUM(SUM(E73:E77),SUM(E80:E84))</f>
      </c>
      <c r="F86" s="117">
        <f>SUM(SUM(F73:F77),SUM(F80:F84))</f>
      </c>
      <c r="G86" s="117">
        <f>SUM(SUM(G73:G77),SUM(G80:G84))</f>
      </c>
      <c r="L86" s="118">
        <f>SUM(SUM(L73:L77),SUM(L80:L84))</f>
      </c>
      <c r="M86" s="118">
        <f>SUM(SUM(M73:M77),SUM(M80:M84))</f>
      </c>
    </row>
    <row r="87" ht="15.0" customHeight="true">
      <c r="A87" s="119" t="s">
        <v>431</v>
      </c>
      <c r="B87" s="119" t="s">
        <v>41</v>
      </c>
      <c r="C87" s="119" t="s">
        <v>41</v>
      </c>
      <c r="D87" s="119" t="s">
        <v>41</v>
      </c>
      <c r="E87" s="119" t="s">
        <v>41</v>
      </c>
      <c r="F87" s="119" t="s">
        <v>41</v>
      </c>
      <c r="G87" s="119" t="s">
        <v>41</v>
      </c>
      <c r="H87" s="119" t="s">
        <v>41</v>
      </c>
      <c r="I87" s="119" t="s">
        <v>41</v>
      </c>
      <c r="J87" s="119" t="s">
        <v>41</v>
      </c>
      <c r="K87" s="119" t="s">
        <v>41</v>
      </c>
      <c r="L87" s="119" t="s">
        <v>41</v>
      </c>
      <c r="M87" s="119" t="s">
        <v>41</v>
      </c>
      <c r="N87" s="119" t="s">
        <v>41</v>
      </c>
    </row>
    <row r="88" ht="15.0" customHeight="true">
      <c r="A88" s="120" t="s">
        <v>432</v>
      </c>
      <c r="B88" s="120" t="s">
        <v>41</v>
      </c>
      <c r="C88" s="120" t="s">
        <v>41</v>
      </c>
      <c r="D88" s="120" t="s">
        <v>41</v>
      </c>
      <c r="E88" s="120" t="s">
        <v>41</v>
      </c>
      <c r="F88" s="120" t="s">
        <v>41</v>
      </c>
      <c r="G88" s="120" t="s">
        <v>41</v>
      </c>
      <c r="H88" s="120" t="s">
        <v>41</v>
      </c>
      <c r="I88" s="120" t="s">
        <v>41</v>
      </c>
      <c r="J88" s="120" t="s">
        <v>41</v>
      </c>
      <c r="K88" s="120" t="s">
        <v>41</v>
      </c>
      <c r="L88" s="120" t="s">
        <v>41</v>
      </c>
      <c r="M88" s="120" t="s">
        <v>41</v>
      </c>
      <c r="N88" s="120" t="s">
        <v>41</v>
      </c>
    </row>
    <row r="89" ht="15.0" customHeight="true">
      <c r="B89" s="12" t="s">
        <v>216</v>
      </c>
      <c r="C89" s="12" t="s">
        <v>217</v>
      </c>
      <c r="D89" s="13" t="n">
        <v>-596.19</v>
      </c>
      <c r="E89" s="14" t="n">
        <v>-683.1654</v>
      </c>
      <c r="F89" s="15" t="n">
        <v>-102.0</v>
      </c>
      <c r="G89" s="15" t="n">
        <v>-51.0</v>
      </c>
      <c r="H89" s="16" t="n">
        <v>44467.0</v>
      </c>
      <c r="I89" s="17" t="n">
        <v>44518.434328703705</v>
      </c>
      <c r="J89" s="12" t="s">
        <v>218</v>
      </c>
      <c r="K89" s="12" t="s">
        <v>219</v>
      </c>
      <c r="L89" s="18" t="n">
        <v>-365.67</v>
      </c>
      <c r="M89" s="18" t="n">
        <v>-56.099998474121094</v>
      </c>
      <c r="N89" s="12" t="s">
        <v>17</v>
      </c>
    </row>
    <row r="90" ht="15.0" customHeight="true">
      <c r="B90" s="12" t="s">
        <v>220</v>
      </c>
      <c r="C90" s="12" t="s">
        <v>221</v>
      </c>
      <c r="D90" s="13" t="n">
        <v>618.8</v>
      </c>
      <c r="E90" s="14" t="n">
        <v>696.5608</v>
      </c>
      <c r="F90" s="15" t="n">
        <v>104.0</v>
      </c>
      <c r="G90" s="15" t="n">
        <v>52.0</v>
      </c>
      <c r="H90" s="16" t="n">
        <v>44466.0</v>
      </c>
      <c r="I90" s="17" t="n">
        <v>44518.434328703705</v>
      </c>
      <c r="J90" s="12" t="s">
        <v>222</v>
      </c>
      <c r="K90" s="12" t="s">
        <v>223</v>
      </c>
      <c r="L90" s="18" t="n">
        <v>371.956</v>
      </c>
      <c r="M90" s="18" t="n">
        <v>57.20000076293945</v>
      </c>
      <c r="N90" s="12" t="s">
        <v>22</v>
      </c>
    </row>
    <row r="91" ht="15.0" customHeight="true">
      <c r="B91" s="12" t="s">
        <v>224</v>
      </c>
      <c r="C91" s="12" t="s">
        <v>225</v>
      </c>
      <c r="D91" s="13" t="n">
        <v>-619.57</v>
      </c>
      <c r="E91" s="14" t="n">
        <v>-709.9562</v>
      </c>
      <c r="F91" s="15" t="n">
        <v>-106.0</v>
      </c>
      <c r="G91" s="15" t="n">
        <v>-53.0</v>
      </c>
      <c r="H91" s="16" t="n">
        <v>44465.0</v>
      </c>
      <c r="I91" s="17" t="n">
        <v>44518.434328703705</v>
      </c>
      <c r="J91" s="12" t="s">
        <v>226</v>
      </c>
      <c r="K91" s="12" t="s">
        <v>227</v>
      </c>
      <c r="L91" s="18" t="n">
        <v>-380.01</v>
      </c>
      <c r="M91" s="18" t="n">
        <v>-58.29999923706055</v>
      </c>
      <c r="N91" s="12" t="s">
        <v>17</v>
      </c>
    </row>
    <row r="92" ht="15.0" customHeight="true">
      <c r="B92" s="12" t="s">
        <v>228</v>
      </c>
      <c r="C92" s="12" t="s">
        <v>229</v>
      </c>
      <c r="D92" s="13" t="n">
        <v>642.6</v>
      </c>
      <c r="E92" s="14" t="n">
        <v>723.3516</v>
      </c>
      <c r="F92" s="15" t="n">
        <v>108.0</v>
      </c>
      <c r="G92" s="15" t="n">
        <v>54.0</v>
      </c>
      <c r="H92" s="16" t="n">
        <v>44464.0</v>
      </c>
      <c r="I92" s="17" t="n">
        <v>44518.434328703705</v>
      </c>
      <c r="J92" s="12" t="s">
        <v>230</v>
      </c>
      <c r="K92" s="12" t="s">
        <v>231</v>
      </c>
      <c r="L92" s="18" t="n">
        <v>386.262</v>
      </c>
      <c r="M92" s="18" t="n">
        <v>59.400001525878906</v>
      </c>
      <c r="N92" s="12" t="s">
        <v>22</v>
      </c>
    </row>
    <row r="93" ht="15.0" customHeight="true">
      <c r="B93" s="12" t="s">
        <v>232</v>
      </c>
      <c r="C93" s="12" t="s">
        <v>233</v>
      </c>
      <c r="D93" s="13" t="n">
        <v>-642.95</v>
      </c>
      <c r="E93" s="14" t="n">
        <v>-736.747</v>
      </c>
      <c r="F93" s="15" t="n">
        <v>-110.0</v>
      </c>
      <c r="G93" s="15" t="n">
        <v>-55.0</v>
      </c>
      <c r="H93" s="16" t="n">
        <v>44463.0</v>
      </c>
      <c r="I93" s="17" t="n">
        <v>44518.434328703705</v>
      </c>
      <c r="J93" s="12" t="s">
        <v>234</v>
      </c>
      <c r="K93" s="12" t="s">
        <v>235</v>
      </c>
      <c r="L93" s="18" t="n">
        <v>-394.35</v>
      </c>
      <c r="M93" s="18" t="n">
        <v>-60.5</v>
      </c>
      <c r="N93" s="12" t="s">
        <v>17</v>
      </c>
    </row>
    <row r="94" ht="15.0" customHeight="true">
      <c r="A94" s="121" t="s">
        <v>432</v>
      </c>
      <c r="C94" s="121">
        <f>COUNTA(C89:C93)</f>
      </c>
      <c r="D94" s="122">
        <f>SUM(D89:D93)</f>
      </c>
      <c r="E94" s="123">
        <f>SUM(E89:E93)</f>
      </c>
      <c r="F94" s="124">
        <f>SUM(F89:F93)</f>
      </c>
      <c r="G94" s="124">
        <f>SUM(G89:G93)</f>
      </c>
      <c r="L94" s="125">
        <f>SUM(L89:L93)</f>
      </c>
      <c r="M94" s="125">
        <f>SUM(M89:M93)</f>
      </c>
    </row>
    <row r="95" ht="15.0" customHeight="true">
      <c r="A95" s="126" t="s">
        <v>433</v>
      </c>
      <c r="B95" s="126" t="s">
        <v>41</v>
      </c>
      <c r="C95" s="126" t="s">
        <v>41</v>
      </c>
      <c r="D95" s="126" t="s">
        <v>41</v>
      </c>
      <c r="E95" s="126" t="s">
        <v>41</v>
      </c>
      <c r="F95" s="126" t="s">
        <v>41</v>
      </c>
      <c r="G95" s="126" t="s">
        <v>41</v>
      </c>
      <c r="H95" s="126" t="s">
        <v>41</v>
      </c>
      <c r="I95" s="126" t="s">
        <v>41</v>
      </c>
      <c r="J95" s="126" t="s">
        <v>41</v>
      </c>
      <c r="K95" s="126" t="s">
        <v>41</v>
      </c>
      <c r="L95" s="126" t="s">
        <v>41</v>
      </c>
      <c r="M95" s="126" t="s">
        <v>41</v>
      </c>
      <c r="N95" s="126" t="s">
        <v>41</v>
      </c>
    </row>
    <row r="96" ht="15.0" customHeight="true">
      <c r="B96" s="12" t="s">
        <v>236</v>
      </c>
      <c r="C96" s="12" t="s">
        <v>237</v>
      </c>
      <c r="D96" s="13" t="n">
        <v>666.4</v>
      </c>
      <c r="E96" s="14" t="n">
        <v>750.1424</v>
      </c>
      <c r="F96" s="15" t="n">
        <v>112.0</v>
      </c>
      <c r="G96" s="15" t="n">
        <v>56.0</v>
      </c>
      <c r="H96" s="16" t="s">
        <v>41</v>
      </c>
      <c r="I96" s="17" t="s">
        <v>41</v>
      </c>
      <c r="J96" s="12" t="s">
        <v>238</v>
      </c>
      <c r="K96" s="12" t="s">
        <v>239</v>
      </c>
      <c r="L96" s="18" t="n">
        <v>400.568</v>
      </c>
      <c r="M96" s="18" t="n">
        <v>61.599998474121094</v>
      </c>
      <c r="N96" s="12" t="s">
        <v>22</v>
      </c>
    </row>
    <row r="97" ht="15.0" customHeight="true">
      <c r="B97" s="12" t="s">
        <v>240</v>
      </c>
      <c r="C97" s="12" t="s">
        <v>241</v>
      </c>
      <c r="D97" s="13" t="n">
        <v>-666.33</v>
      </c>
      <c r="E97" s="14" t="n">
        <v>-763.5378</v>
      </c>
      <c r="F97" s="15" t="n">
        <v>-114.0</v>
      </c>
      <c r="G97" s="15" t="n">
        <v>-57.0</v>
      </c>
      <c r="H97" s="16" t="n">
        <v>44461.0</v>
      </c>
      <c r="I97" s="17" t="n">
        <v>44518.434328703705</v>
      </c>
      <c r="J97" s="12" t="s">
        <v>242</v>
      </c>
      <c r="K97" s="12" t="s">
        <v>243</v>
      </c>
      <c r="L97" s="18" t="n">
        <v>-408.69</v>
      </c>
      <c r="M97" s="18" t="n">
        <v>-62.70000076293945</v>
      </c>
      <c r="N97" s="12" t="s">
        <v>17</v>
      </c>
    </row>
    <row r="98" ht="15.0" customHeight="true">
      <c r="B98" s="12" t="s">
        <v>244</v>
      </c>
      <c r="C98" s="12" t="s">
        <v>245</v>
      </c>
      <c r="D98" s="13" t="n">
        <v>690.2</v>
      </c>
      <c r="E98" s="14" t="n">
        <v>776.9332</v>
      </c>
      <c r="F98" s="15" t="n">
        <v>116.0</v>
      </c>
      <c r="G98" s="15" t="n">
        <v>58.0</v>
      </c>
      <c r="H98" s="16" t="n">
        <v>44460.0</v>
      </c>
      <c r="I98" s="17" t="n">
        <v>44518.434328703705</v>
      </c>
      <c r="J98" s="12" t="s">
        <v>246</v>
      </c>
      <c r="K98" s="12" t="s">
        <v>247</v>
      </c>
      <c r="L98" s="18" t="n">
        <v>414.874</v>
      </c>
      <c r="M98" s="18" t="n">
        <v>63.79999923706055</v>
      </c>
      <c r="N98" s="12" t="s">
        <v>22</v>
      </c>
    </row>
    <row r="99" ht="15.0" customHeight="true">
      <c r="B99" s="12" t="s">
        <v>248</v>
      </c>
      <c r="C99" s="12" t="s">
        <v>249</v>
      </c>
      <c r="D99" s="13" t="n">
        <v>-689.71</v>
      </c>
      <c r="E99" s="14" t="n">
        <v>-790.3286</v>
      </c>
      <c r="F99" s="15" t="n">
        <v>-118.0</v>
      </c>
      <c r="G99" s="15" t="n">
        <v>-59.0</v>
      </c>
      <c r="H99" s="16" t="n">
        <v>44459.0</v>
      </c>
      <c r="I99" s="17" t="n">
        <v>44518.434328703705</v>
      </c>
      <c r="J99" s="12" t="s">
        <v>250</v>
      </c>
      <c r="K99" s="12" t="s">
        <v>251</v>
      </c>
      <c r="L99" s="18" t="n">
        <v>-423.03</v>
      </c>
      <c r="M99" s="18" t="n">
        <v>-64.9000015258789</v>
      </c>
      <c r="N99" s="12" t="s">
        <v>17</v>
      </c>
    </row>
    <row r="100" ht="15.0" customHeight="true">
      <c r="B100" s="12" t="s">
        <v>252</v>
      </c>
      <c r="C100" s="12" t="s">
        <v>253</v>
      </c>
      <c r="D100" s="13" t="n">
        <v>714.0</v>
      </c>
      <c r="E100" s="14" t="n">
        <v>803.724</v>
      </c>
      <c r="F100" s="15" t="n">
        <v>120.0</v>
      </c>
      <c r="G100" s="15" t="n">
        <v>60.0</v>
      </c>
      <c r="H100" s="16" t="n">
        <v>44458.0</v>
      </c>
      <c r="I100" s="17" t="n">
        <v>44518.434328703705</v>
      </c>
      <c r="J100" s="12" t="s">
        <v>254</v>
      </c>
      <c r="K100" s="12" t="s">
        <v>255</v>
      </c>
      <c r="L100" s="18" t="n">
        <v>429.18</v>
      </c>
      <c r="M100" s="18" t="n">
        <v>66.0</v>
      </c>
      <c r="N100" s="12" t="s">
        <v>22</v>
      </c>
    </row>
    <row r="101" ht="15.0" customHeight="true">
      <c r="A101" s="127" t="s">
        <v>433</v>
      </c>
      <c r="C101" s="127">
        <f>COUNTA(C96:C100)</f>
      </c>
      <c r="D101" s="128">
        <f>SUM(D96:D100)</f>
      </c>
      <c r="E101" s="129">
        <f>SUM(E96:E100)</f>
      </c>
      <c r="F101" s="130">
        <f>SUM(F96:F100)</f>
      </c>
      <c r="G101" s="130">
        <f>SUM(G96:G100)</f>
      </c>
      <c r="L101" s="131">
        <f>SUM(L96:L100)</f>
      </c>
      <c r="M101" s="131">
        <f>SUM(M96:M100)</f>
      </c>
    </row>
    <row r="102" ht="15.0" customHeight="true">
      <c r="A102" s="132" t="s">
        <v>431</v>
      </c>
      <c r="C102" s="132">
        <f>COUNTA(C89:C93)+COUNTA(C96:C100)</f>
      </c>
      <c r="D102" s="133">
        <f>SUM(SUM(D89:D93),SUM(D96:D100))</f>
      </c>
      <c r="E102" s="134">
        <f>SUM(SUM(E89:E93),SUM(E96:E100))</f>
      </c>
      <c r="F102" s="135">
        <f>SUM(SUM(F89:F93),SUM(F96:F100))</f>
      </c>
      <c r="G102" s="135">
        <f>SUM(SUM(G89:G93),SUM(G96:G100))</f>
      </c>
      <c r="L102" s="136">
        <f>SUM(SUM(L89:L93),SUM(L96:L100))</f>
      </c>
      <c r="M102" s="136">
        <f>SUM(SUM(M89:M93),SUM(M96:M100))</f>
      </c>
    </row>
    <row r="103" ht="15.0" customHeight="true">
      <c r="A103" s="137" t="s">
        <v>427</v>
      </c>
      <c r="C103" s="137">
        <f>COUNTA(C73:C77)+COUNTA(C80:C84)+COUNTA(C89:C93)+COUNTA(C96:C100)</f>
      </c>
      <c r="D103" s="138">
        <f>SUM(SUM(D73:D77),SUM(D80:D84),SUM(D89:D93),SUM(D96:D100))</f>
      </c>
      <c r="E103" s="139">
        <f>SUM(SUM(E73:E77),SUM(E80:E84),SUM(E89:E93),SUM(E96:E100))</f>
      </c>
      <c r="F103" s="140">
        <f>SUM(SUM(F73:F77),SUM(F80:F84),SUM(F89:F93),SUM(F96:F100))</f>
      </c>
      <c r="G103" s="140">
        <f>SUM(SUM(G73:G77),SUM(G80:G84),SUM(G89:G93),SUM(G96:G100))</f>
      </c>
      <c r="L103" s="141">
        <f>SUM(SUM(L73:L77),SUM(L80:L84),SUM(L89:L93),SUM(L96:L100))</f>
      </c>
      <c r="M103" s="141">
        <f>SUM(SUM(M73:M77),SUM(M80:M84),SUM(M89:M93),SUM(M96:M100))</f>
      </c>
    </row>
    <row r="104" ht="15.0" customHeight="true">
      <c r="A104" s="142" t="s">
        <v>434</v>
      </c>
      <c r="B104" s="142" t="s">
        <v>41</v>
      </c>
      <c r="C104" s="142" t="s">
        <v>41</v>
      </c>
      <c r="D104" s="142" t="s">
        <v>41</v>
      </c>
      <c r="E104" s="142" t="s">
        <v>41</v>
      </c>
      <c r="F104" s="142" t="s">
        <v>41</v>
      </c>
      <c r="G104" s="142" t="s">
        <v>41</v>
      </c>
      <c r="H104" s="142" t="s">
        <v>41</v>
      </c>
      <c r="I104" s="142" t="s">
        <v>41</v>
      </c>
      <c r="J104" s="142" t="s">
        <v>41</v>
      </c>
      <c r="K104" s="142" t="s">
        <v>41</v>
      </c>
      <c r="L104" s="142" t="s">
        <v>41</v>
      </c>
      <c r="M104" s="142" t="s">
        <v>41</v>
      </c>
      <c r="N104" s="142" t="s">
        <v>41</v>
      </c>
    </row>
    <row r="105" ht="15.0" customHeight="true">
      <c r="A105" s="143" t="s">
        <v>435</v>
      </c>
      <c r="B105" s="143" t="s">
        <v>41</v>
      </c>
      <c r="C105" s="143" t="s">
        <v>41</v>
      </c>
      <c r="D105" s="143" t="s">
        <v>41</v>
      </c>
      <c r="E105" s="143" t="s">
        <v>41</v>
      </c>
      <c r="F105" s="143" t="s">
        <v>41</v>
      </c>
      <c r="G105" s="143" t="s">
        <v>41</v>
      </c>
      <c r="H105" s="143" t="s">
        <v>41</v>
      </c>
      <c r="I105" s="143" t="s">
        <v>41</v>
      </c>
      <c r="J105" s="143" t="s">
        <v>41</v>
      </c>
      <c r="K105" s="143" t="s">
        <v>41</v>
      </c>
      <c r="L105" s="143" t="s">
        <v>41</v>
      </c>
      <c r="M105" s="143" t="s">
        <v>41</v>
      </c>
      <c r="N105" s="143" t="s">
        <v>41</v>
      </c>
    </row>
    <row r="106" ht="15.0" customHeight="true">
      <c r="A106" s="144" t="s">
        <v>436</v>
      </c>
      <c r="B106" s="144" t="s">
        <v>41</v>
      </c>
      <c r="C106" s="144" t="s">
        <v>41</v>
      </c>
      <c r="D106" s="144" t="s">
        <v>41</v>
      </c>
      <c r="E106" s="144" t="s">
        <v>41</v>
      </c>
      <c r="F106" s="144" t="s">
        <v>41</v>
      </c>
      <c r="G106" s="144" t="s">
        <v>41</v>
      </c>
      <c r="H106" s="144" t="s">
        <v>41</v>
      </c>
      <c r="I106" s="144" t="s">
        <v>41</v>
      </c>
      <c r="J106" s="144" t="s">
        <v>41</v>
      </c>
      <c r="K106" s="144" t="s">
        <v>41</v>
      </c>
      <c r="L106" s="144" t="s">
        <v>41</v>
      </c>
      <c r="M106" s="144" t="s">
        <v>41</v>
      </c>
      <c r="N106" s="144" t="s">
        <v>41</v>
      </c>
    </row>
    <row r="107" ht="15.0" customHeight="true">
      <c r="B107" s="12" t="s">
        <v>256</v>
      </c>
      <c r="C107" s="12" t="s">
        <v>257</v>
      </c>
      <c r="D107" s="13" t="n">
        <v>-713.09</v>
      </c>
      <c r="E107" s="14" t="n">
        <v>-817.1194</v>
      </c>
      <c r="F107" s="15" t="n">
        <v>-122.0</v>
      </c>
      <c r="G107" s="15" t="n">
        <v>-61.0</v>
      </c>
      <c r="H107" s="16" t="n">
        <v>44457.0</v>
      </c>
      <c r="I107" s="17" t="n">
        <v>44518.434328703705</v>
      </c>
      <c r="J107" s="12" t="s">
        <v>258</v>
      </c>
      <c r="K107" s="12" t="s">
        <v>259</v>
      </c>
      <c r="L107" s="18" t="n">
        <v>-437.37</v>
      </c>
      <c r="M107" s="18" t="n">
        <v>-67.0999984741211</v>
      </c>
      <c r="N107" s="12" t="s">
        <v>17</v>
      </c>
    </row>
    <row r="108" ht="15.0" customHeight="true">
      <c r="B108" s="12" t="s">
        <v>260</v>
      </c>
      <c r="C108" s="12" t="s">
        <v>261</v>
      </c>
      <c r="D108" s="13" t="n">
        <v>737.8</v>
      </c>
      <c r="E108" s="14" t="n">
        <v>830.5148</v>
      </c>
      <c r="F108" s="15" t="n">
        <v>124.0</v>
      </c>
      <c r="G108" s="15" t="n">
        <v>62.0</v>
      </c>
      <c r="H108" s="16" t="n">
        <v>44456.0</v>
      </c>
      <c r="I108" s="17" t="n">
        <v>44518.434328703705</v>
      </c>
      <c r="J108" s="12" t="s">
        <v>262</v>
      </c>
      <c r="K108" s="12" t="s">
        <v>263</v>
      </c>
      <c r="L108" s="18" t="n">
        <v>443.486</v>
      </c>
      <c r="M108" s="18" t="n">
        <v>68.19999694824219</v>
      </c>
      <c r="N108" s="12" t="s">
        <v>22</v>
      </c>
    </row>
    <row r="109" ht="15.0" customHeight="true">
      <c r="B109" s="12" t="s">
        <v>264</v>
      </c>
      <c r="C109" s="12" t="s">
        <v>265</v>
      </c>
      <c r="D109" s="13" t="n">
        <v>-736.47</v>
      </c>
      <c r="E109" s="14" t="n">
        <v>-843.9102</v>
      </c>
      <c r="F109" s="15" t="n">
        <v>-126.0</v>
      </c>
      <c r="G109" s="15" t="n">
        <v>-63.0</v>
      </c>
      <c r="H109" s="16" t="s">
        <v>41</v>
      </c>
      <c r="I109" s="17" t="s">
        <v>41</v>
      </c>
      <c r="J109" s="12" t="s">
        <v>266</v>
      </c>
      <c r="K109" s="12" t="s">
        <v>267</v>
      </c>
      <c r="L109" s="18" t="n">
        <v>-451.71</v>
      </c>
      <c r="M109" s="18" t="n">
        <v>-69.30000305175781</v>
      </c>
      <c r="N109" s="12" t="s">
        <v>17</v>
      </c>
    </row>
    <row r="110" ht="15.0" customHeight="true">
      <c r="B110" s="12" t="s">
        <v>268</v>
      </c>
      <c r="C110" s="12" t="s">
        <v>269</v>
      </c>
      <c r="D110" s="13" t="n">
        <v>761.6</v>
      </c>
      <c r="E110" s="14" t="n">
        <v>857.3056</v>
      </c>
      <c r="F110" s="15" t="n">
        <v>128.0</v>
      </c>
      <c r="G110" s="15" t="n">
        <v>64.0</v>
      </c>
      <c r="H110" s="16" t="n">
        <v>44454.0</v>
      </c>
      <c r="I110" s="17" t="n">
        <v>44518.434328703705</v>
      </c>
      <c r="J110" s="12" t="s">
        <v>270</v>
      </c>
      <c r="K110" s="12" t="s">
        <v>271</v>
      </c>
      <c r="L110" s="18" t="n">
        <v>457.792</v>
      </c>
      <c r="M110" s="18" t="n">
        <v>70.4000015258789</v>
      </c>
      <c r="N110" s="12" t="s">
        <v>22</v>
      </c>
    </row>
    <row r="111" ht="15.0" customHeight="true">
      <c r="B111" s="12" t="s">
        <v>272</v>
      </c>
      <c r="C111" s="12" t="s">
        <v>273</v>
      </c>
      <c r="D111" s="13" t="n">
        <v>-759.85</v>
      </c>
      <c r="E111" s="14" t="n">
        <v>-870.701</v>
      </c>
      <c r="F111" s="15" t="n">
        <v>-130.0</v>
      </c>
      <c r="G111" s="15" t="n">
        <v>-65.0</v>
      </c>
      <c r="H111" s="16" t="n">
        <v>44453.0</v>
      </c>
      <c r="I111" s="17" t="n">
        <v>44518.434328703705</v>
      </c>
      <c r="J111" s="12" t="s">
        <v>274</v>
      </c>
      <c r="K111" s="12" t="s">
        <v>275</v>
      </c>
      <c r="L111" s="18" t="n">
        <v>-466.05</v>
      </c>
      <c r="M111" s="18" t="n">
        <v>-71.5</v>
      </c>
      <c r="N111" s="12" t="s">
        <v>17</v>
      </c>
    </row>
    <row r="112" ht="15.0" customHeight="true">
      <c r="A112" s="145" t="s">
        <v>436</v>
      </c>
      <c r="C112" s="145">
        <f>COUNTA(C107:C111)</f>
      </c>
      <c r="D112" s="146">
        <f>SUM(D107:D111)</f>
      </c>
      <c r="E112" s="147">
        <f>SUM(E107:E111)</f>
      </c>
      <c r="F112" s="148">
        <f>SUM(F107:F111)</f>
      </c>
      <c r="G112" s="148">
        <f>SUM(G107:G111)</f>
      </c>
      <c r="L112" s="149">
        <f>SUM(L107:L111)</f>
      </c>
      <c r="M112" s="149">
        <f>SUM(M107:M111)</f>
      </c>
    </row>
    <row r="113" ht="15.0" customHeight="true">
      <c r="A113" s="150" t="s">
        <v>437</v>
      </c>
      <c r="B113" s="150" t="s">
        <v>41</v>
      </c>
      <c r="C113" s="150" t="s">
        <v>41</v>
      </c>
      <c r="D113" s="150" t="s">
        <v>41</v>
      </c>
      <c r="E113" s="150" t="s">
        <v>41</v>
      </c>
      <c r="F113" s="150" t="s">
        <v>41</v>
      </c>
      <c r="G113" s="150" t="s">
        <v>41</v>
      </c>
      <c r="H113" s="150" t="s">
        <v>41</v>
      </c>
      <c r="I113" s="150" t="s">
        <v>41</v>
      </c>
      <c r="J113" s="150" t="s">
        <v>41</v>
      </c>
      <c r="K113" s="150" t="s">
        <v>41</v>
      </c>
      <c r="L113" s="150" t="s">
        <v>41</v>
      </c>
      <c r="M113" s="150" t="s">
        <v>41</v>
      </c>
      <c r="N113" s="150" t="s">
        <v>41</v>
      </c>
    </row>
    <row r="114" ht="15.0" customHeight="true">
      <c r="B114" s="12" t="s">
        <v>276</v>
      </c>
      <c r="C114" s="12" t="s">
        <v>277</v>
      </c>
      <c r="D114" s="13" t="n">
        <v>785.4</v>
      </c>
      <c r="E114" s="14" t="n">
        <v>884.0964</v>
      </c>
      <c r="F114" s="15" t="n">
        <v>132.0</v>
      </c>
      <c r="G114" s="15" t="n">
        <v>66.0</v>
      </c>
      <c r="H114" s="16" t="n">
        <v>44452.0</v>
      </c>
      <c r="I114" s="17" t="n">
        <v>44518.434328703705</v>
      </c>
      <c r="J114" s="12" t="s">
        <v>278</v>
      </c>
      <c r="K114" s="12" t="s">
        <v>279</v>
      </c>
      <c r="L114" s="18" t="n">
        <v>472.098</v>
      </c>
      <c r="M114" s="18" t="n">
        <v>72.5999984741211</v>
      </c>
      <c r="N114" s="12" t="s">
        <v>22</v>
      </c>
    </row>
    <row r="115" ht="15.0" customHeight="true">
      <c r="B115" s="12" t="s">
        <v>280</v>
      </c>
      <c r="C115" s="12" t="s">
        <v>281</v>
      </c>
      <c r="D115" s="13" t="n">
        <v>-783.23</v>
      </c>
      <c r="E115" s="14" t="n">
        <v>-897.4918</v>
      </c>
      <c r="F115" s="15" t="n">
        <v>-134.0</v>
      </c>
      <c r="G115" s="15" t="n">
        <v>-67.0</v>
      </c>
      <c r="H115" s="16" t="n">
        <v>44451.0</v>
      </c>
      <c r="I115" s="17" t="n">
        <v>44518.434328703705</v>
      </c>
      <c r="J115" s="12" t="s">
        <v>282</v>
      </c>
      <c r="K115" s="12" t="s">
        <v>283</v>
      </c>
      <c r="L115" s="18" t="n">
        <v>-480.39</v>
      </c>
      <c r="M115" s="18" t="n">
        <v>-73.69999694824219</v>
      </c>
      <c r="N115" s="12" t="s">
        <v>17</v>
      </c>
    </row>
    <row r="116" ht="15.0" customHeight="true">
      <c r="B116" s="12" t="s">
        <v>284</v>
      </c>
      <c r="C116" s="12" t="s">
        <v>285</v>
      </c>
      <c r="D116" s="13" t="n">
        <v>809.2</v>
      </c>
      <c r="E116" s="14" t="n">
        <v>910.8872</v>
      </c>
      <c r="F116" s="15" t="n">
        <v>136.0</v>
      </c>
      <c r="G116" s="15" t="n">
        <v>68.0</v>
      </c>
      <c r="H116" s="16" t="n">
        <v>44450.0</v>
      </c>
      <c r="I116" s="17" t="n">
        <v>44518.434328703705</v>
      </c>
      <c r="J116" s="12" t="s">
        <v>286</v>
      </c>
      <c r="K116" s="12" t="s">
        <v>287</v>
      </c>
      <c r="L116" s="18" t="n">
        <v>486.404</v>
      </c>
      <c r="M116" s="18" t="n">
        <v>74.80000305175781</v>
      </c>
      <c r="N116" s="12" t="s">
        <v>22</v>
      </c>
    </row>
    <row r="117" ht="15.0" customHeight="true">
      <c r="B117" s="12" t="s">
        <v>288</v>
      </c>
      <c r="C117" s="12" t="s">
        <v>289</v>
      </c>
      <c r="D117" s="13" t="n">
        <v>-806.61</v>
      </c>
      <c r="E117" s="14" t="n">
        <v>-924.2826</v>
      </c>
      <c r="F117" s="15" t="n">
        <v>-138.0</v>
      </c>
      <c r="G117" s="15" t="n">
        <v>-69.0</v>
      </c>
      <c r="H117" s="16" t="n">
        <v>44449.0</v>
      </c>
      <c r="I117" s="17" t="n">
        <v>44518.434328703705</v>
      </c>
      <c r="J117" s="12" t="s">
        <v>290</v>
      </c>
      <c r="K117" s="12" t="s">
        <v>291</v>
      </c>
      <c r="L117" s="18" t="n">
        <v>-494.73</v>
      </c>
      <c r="M117" s="18" t="n">
        <v>-75.9000015258789</v>
      </c>
      <c r="N117" s="12" t="s">
        <v>17</v>
      </c>
    </row>
    <row r="118" ht="15.0" customHeight="true">
      <c r="B118" s="12" t="s">
        <v>292</v>
      </c>
      <c r="C118" s="12" t="s">
        <v>293</v>
      </c>
      <c r="D118" s="13" t="n">
        <v>833.0</v>
      </c>
      <c r="E118" s="14" t="n">
        <v>937.678</v>
      </c>
      <c r="F118" s="15" t="n">
        <v>140.0</v>
      </c>
      <c r="G118" s="15" t="n">
        <v>70.0</v>
      </c>
      <c r="H118" s="16" t="s">
        <v>41</v>
      </c>
      <c r="I118" s="17" t="s">
        <v>41</v>
      </c>
      <c r="J118" s="12" t="s">
        <v>294</v>
      </c>
      <c r="K118" s="12" t="s">
        <v>295</v>
      </c>
      <c r="L118" s="18" t="n">
        <v>500.71</v>
      </c>
      <c r="M118" s="18" t="n">
        <v>77.0</v>
      </c>
      <c r="N118" s="12" t="s">
        <v>22</v>
      </c>
    </row>
    <row r="119" ht="15.0" customHeight="true">
      <c r="A119" s="151" t="s">
        <v>437</v>
      </c>
      <c r="C119" s="151">
        <f>COUNTA(C114:C118)</f>
      </c>
      <c r="D119" s="152">
        <f>SUM(D114:D118)</f>
      </c>
      <c r="E119" s="153">
        <f>SUM(E114:E118)</f>
      </c>
      <c r="F119" s="154">
        <f>SUM(F114:F118)</f>
      </c>
      <c r="G119" s="154">
        <f>SUM(G114:G118)</f>
      </c>
      <c r="L119" s="155">
        <f>SUM(L114:L118)</f>
      </c>
      <c r="M119" s="155">
        <f>SUM(M114:M118)</f>
      </c>
    </row>
    <row r="120" ht="15.0" customHeight="true">
      <c r="A120" s="156" t="s">
        <v>435</v>
      </c>
      <c r="C120" s="156">
        <f>COUNTA(C107:C111)+COUNTA(C114:C118)</f>
      </c>
      <c r="D120" s="157">
        <f>SUM(SUM(D107:D111),SUM(D114:D118))</f>
      </c>
      <c r="E120" s="158">
        <f>SUM(SUM(E107:E111),SUM(E114:E118))</f>
      </c>
      <c r="F120" s="159">
        <f>SUM(SUM(F107:F111),SUM(F114:F118))</f>
      </c>
      <c r="G120" s="159">
        <f>SUM(SUM(G107:G111),SUM(G114:G118))</f>
      </c>
      <c r="L120" s="160">
        <f>SUM(SUM(L107:L111),SUM(L114:L118))</f>
      </c>
      <c r="M120" s="160">
        <f>SUM(SUM(M107:M111),SUM(M114:M118))</f>
      </c>
    </row>
    <row r="121" ht="15.0" customHeight="true">
      <c r="A121" s="161" t="s">
        <v>438</v>
      </c>
      <c r="B121" s="161" t="s">
        <v>41</v>
      </c>
      <c r="C121" s="161" t="s">
        <v>41</v>
      </c>
      <c r="D121" s="161" t="s">
        <v>41</v>
      </c>
      <c r="E121" s="161" t="s">
        <v>41</v>
      </c>
      <c r="F121" s="161" t="s">
        <v>41</v>
      </c>
      <c r="G121" s="161" t="s">
        <v>41</v>
      </c>
      <c r="H121" s="161" t="s">
        <v>41</v>
      </c>
      <c r="I121" s="161" t="s">
        <v>41</v>
      </c>
      <c r="J121" s="161" t="s">
        <v>41</v>
      </c>
      <c r="K121" s="161" t="s">
        <v>41</v>
      </c>
      <c r="L121" s="161" t="s">
        <v>41</v>
      </c>
      <c r="M121" s="161" t="s">
        <v>41</v>
      </c>
      <c r="N121" s="161" t="s">
        <v>41</v>
      </c>
    </row>
    <row r="122" ht="15.0" customHeight="true">
      <c r="A122" s="162" t="s">
        <v>439</v>
      </c>
      <c r="B122" s="162" t="s">
        <v>41</v>
      </c>
      <c r="C122" s="162" t="s">
        <v>41</v>
      </c>
      <c r="D122" s="162" t="s">
        <v>41</v>
      </c>
      <c r="E122" s="162" t="s">
        <v>41</v>
      </c>
      <c r="F122" s="162" t="s">
        <v>41</v>
      </c>
      <c r="G122" s="162" t="s">
        <v>41</v>
      </c>
      <c r="H122" s="162" t="s">
        <v>41</v>
      </c>
      <c r="I122" s="162" t="s">
        <v>41</v>
      </c>
      <c r="J122" s="162" t="s">
        <v>41</v>
      </c>
      <c r="K122" s="162" t="s">
        <v>41</v>
      </c>
      <c r="L122" s="162" t="s">
        <v>41</v>
      </c>
      <c r="M122" s="162" t="s">
        <v>41</v>
      </c>
      <c r="N122" s="162" t="s">
        <v>41</v>
      </c>
    </row>
    <row r="123" ht="15.0" customHeight="true">
      <c r="B123" s="12" t="s">
        <v>296</v>
      </c>
      <c r="C123" s="12" t="s">
        <v>297</v>
      </c>
      <c r="D123" s="13" t="n">
        <v>-829.99</v>
      </c>
      <c r="E123" s="14" t="n">
        <v>-951.0734</v>
      </c>
      <c r="F123" s="15" t="n">
        <v>-142.0</v>
      </c>
      <c r="G123" s="15" t="n">
        <v>-71.0</v>
      </c>
      <c r="H123" s="16" t="n">
        <v>44447.0</v>
      </c>
      <c r="I123" s="17" t="n">
        <v>44518.434328703705</v>
      </c>
      <c r="J123" s="12" t="s">
        <v>298</v>
      </c>
      <c r="K123" s="12" t="s">
        <v>299</v>
      </c>
      <c r="L123" s="18" t="n">
        <v>-509.07</v>
      </c>
      <c r="M123" s="18" t="n">
        <v>-78.0999984741211</v>
      </c>
      <c r="N123" s="12" t="s">
        <v>17</v>
      </c>
    </row>
    <row r="124" ht="15.0" customHeight="true">
      <c r="B124" s="12" t="s">
        <v>300</v>
      </c>
      <c r="C124" s="12" t="s">
        <v>301</v>
      </c>
      <c r="D124" s="13" t="n">
        <v>856.8</v>
      </c>
      <c r="E124" s="14" t="n">
        <v>964.4688</v>
      </c>
      <c r="F124" s="15" t="n">
        <v>144.0</v>
      </c>
      <c r="G124" s="15" t="n">
        <v>72.0</v>
      </c>
      <c r="H124" s="16" t="n">
        <v>44446.0</v>
      </c>
      <c r="I124" s="17" t="n">
        <v>44518.434328703705</v>
      </c>
      <c r="J124" s="12" t="s">
        <v>302</v>
      </c>
      <c r="K124" s="12" t="s">
        <v>303</v>
      </c>
      <c r="L124" s="18" t="n">
        <v>515.016</v>
      </c>
      <c r="M124" s="18" t="n">
        <v>79.19999694824219</v>
      </c>
      <c r="N124" s="12" t="s">
        <v>22</v>
      </c>
    </row>
    <row r="125" ht="15.0" customHeight="true">
      <c r="B125" s="12" t="s">
        <v>304</v>
      </c>
      <c r="C125" s="12" t="s">
        <v>305</v>
      </c>
      <c r="D125" s="13" t="n">
        <v>-853.37</v>
      </c>
      <c r="E125" s="14" t="n">
        <v>-977.8642</v>
      </c>
      <c r="F125" s="15" t="n">
        <v>-146.0</v>
      </c>
      <c r="G125" s="15" t="n">
        <v>-73.0</v>
      </c>
      <c r="H125" s="16" t="n">
        <v>44445.0</v>
      </c>
      <c r="I125" s="17" t="n">
        <v>44518.434328703705</v>
      </c>
      <c r="J125" s="12" t="s">
        <v>306</v>
      </c>
      <c r="K125" s="12" t="s">
        <v>307</v>
      </c>
      <c r="L125" s="18" t="n">
        <v>-523.41</v>
      </c>
      <c r="M125" s="18" t="n">
        <v>-80.30000305175781</v>
      </c>
      <c r="N125" s="12" t="s">
        <v>17</v>
      </c>
    </row>
    <row r="126" ht="15.0" customHeight="true">
      <c r="B126" s="12" t="s">
        <v>308</v>
      </c>
      <c r="C126" s="12" t="s">
        <v>309</v>
      </c>
      <c r="D126" s="13" t="n">
        <v>880.6</v>
      </c>
      <c r="E126" s="14" t="n">
        <v>991.2596</v>
      </c>
      <c r="F126" s="15" t="n">
        <v>148.0</v>
      </c>
      <c r="G126" s="15" t="n">
        <v>74.0</v>
      </c>
      <c r="H126" s="16" t="n">
        <v>44444.0</v>
      </c>
      <c r="I126" s="17" t="n">
        <v>44518.434328703705</v>
      </c>
      <c r="J126" s="12" t="s">
        <v>310</v>
      </c>
      <c r="K126" s="12" t="s">
        <v>311</v>
      </c>
      <c r="L126" s="18" t="n">
        <v>529.322</v>
      </c>
      <c r="M126" s="18" t="n">
        <v>81.4000015258789</v>
      </c>
      <c r="N126" s="12" t="s">
        <v>22</v>
      </c>
    </row>
    <row r="127" ht="15.0" customHeight="true">
      <c r="B127" s="12" t="s">
        <v>312</v>
      </c>
      <c r="C127" s="12" t="s">
        <v>313</v>
      </c>
      <c r="D127" s="13" t="n">
        <v>-876.75</v>
      </c>
      <c r="E127" s="14" t="n">
        <v>-1004.655</v>
      </c>
      <c r="F127" s="15" t="n">
        <v>-150.0</v>
      </c>
      <c r="G127" s="15" t="n">
        <v>-75.0</v>
      </c>
      <c r="H127" s="16" t="n">
        <v>44443.0</v>
      </c>
      <c r="I127" s="17" t="n">
        <v>44518.434328703705</v>
      </c>
      <c r="J127" s="12" t="s">
        <v>314</v>
      </c>
      <c r="K127" s="12" t="s">
        <v>315</v>
      </c>
      <c r="L127" s="18" t="n">
        <v>-537.75</v>
      </c>
      <c r="M127" s="18" t="n">
        <v>-82.5</v>
      </c>
      <c r="N127" s="12" t="s">
        <v>17</v>
      </c>
    </row>
    <row r="128" ht="15.0" customHeight="true">
      <c r="A128" s="163" t="s">
        <v>439</v>
      </c>
      <c r="C128" s="163">
        <f>COUNTA(C123:C127)</f>
      </c>
      <c r="D128" s="164">
        <f>SUM(D123:D127)</f>
      </c>
      <c r="E128" s="165">
        <f>SUM(E123:E127)</f>
      </c>
      <c r="F128" s="166">
        <f>SUM(F123:F127)</f>
      </c>
      <c r="G128" s="166">
        <f>SUM(G123:G127)</f>
      </c>
      <c r="L128" s="167">
        <f>SUM(L123:L127)</f>
      </c>
      <c r="M128" s="167">
        <f>SUM(M123:M127)</f>
      </c>
    </row>
    <row r="129" ht="15.0" customHeight="true">
      <c r="A129" s="168" t="s">
        <v>440</v>
      </c>
      <c r="B129" s="168" t="s">
        <v>41</v>
      </c>
      <c r="C129" s="168" t="s">
        <v>41</v>
      </c>
      <c r="D129" s="168" t="s">
        <v>41</v>
      </c>
      <c r="E129" s="168" t="s">
        <v>41</v>
      </c>
      <c r="F129" s="168" t="s">
        <v>41</v>
      </c>
      <c r="G129" s="168" t="s">
        <v>41</v>
      </c>
      <c r="H129" s="168" t="s">
        <v>41</v>
      </c>
      <c r="I129" s="168" t="s">
        <v>41</v>
      </c>
      <c r="J129" s="168" t="s">
        <v>41</v>
      </c>
      <c r="K129" s="168" t="s">
        <v>41</v>
      </c>
      <c r="L129" s="168" t="s">
        <v>41</v>
      </c>
      <c r="M129" s="168" t="s">
        <v>41</v>
      </c>
      <c r="N129" s="168" t="s">
        <v>41</v>
      </c>
    </row>
    <row r="130" ht="15.0" customHeight="true">
      <c r="B130" s="12" t="s">
        <v>316</v>
      </c>
      <c r="C130" s="12" t="s">
        <v>317</v>
      </c>
      <c r="D130" s="13" t="n">
        <v>904.4</v>
      </c>
      <c r="E130" s="14" t="n">
        <v>1018.0504</v>
      </c>
      <c r="F130" s="15" t="n">
        <v>152.0</v>
      </c>
      <c r="G130" s="15" t="n">
        <v>76.0</v>
      </c>
      <c r="H130" s="16" t="n">
        <v>44442.0</v>
      </c>
      <c r="I130" s="17" t="n">
        <v>44518.434328703705</v>
      </c>
      <c r="J130" s="12" t="s">
        <v>318</v>
      </c>
      <c r="K130" s="12" t="s">
        <v>319</v>
      </c>
      <c r="L130" s="18" t="n">
        <v>543.628</v>
      </c>
      <c r="M130" s="18" t="n">
        <v>83.5999984741211</v>
      </c>
      <c r="N130" s="12" t="s">
        <v>22</v>
      </c>
    </row>
    <row r="131" ht="15.0" customHeight="true">
      <c r="B131" s="12" t="s">
        <v>320</v>
      </c>
      <c r="C131" s="12" t="s">
        <v>321</v>
      </c>
      <c r="D131" s="13" t="n">
        <v>-900.13</v>
      </c>
      <c r="E131" s="14" t="n">
        <v>-1031.4458</v>
      </c>
      <c r="F131" s="15" t="n">
        <v>-154.0</v>
      </c>
      <c r="G131" s="15" t="n">
        <v>-77.0</v>
      </c>
      <c r="H131" s="16" t="s">
        <v>41</v>
      </c>
      <c r="I131" s="17" t="s">
        <v>41</v>
      </c>
      <c r="J131" s="12" t="s">
        <v>322</v>
      </c>
      <c r="K131" s="12" t="s">
        <v>323</v>
      </c>
      <c r="L131" s="18" t="n">
        <v>-552.09</v>
      </c>
      <c r="M131" s="18" t="n">
        <v>-84.69999694824219</v>
      </c>
      <c r="N131" s="12" t="s">
        <v>17</v>
      </c>
    </row>
    <row r="132" ht="15.0" customHeight="true">
      <c r="B132" s="12" t="s">
        <v>324</v>
      </c>
      <c r="C132" s="12" t="s">
        <v>325</v>
      </c>
      <c r="D132" s="13" t="n">
        <v>928.2</v>
      </c>
      <c r="E132" s="14" t="n">
        <v>1044.8412</v>
      </c>
      <c r="F132" s="15" t="n">
        <v>156.0</v>
      </c>
      <c r="G132" s="15" t="n">
        <v>78.0</v>
      </c>
      <c r="H132" s="16" t="n">
        <v>44440.0</v>
      </c>
      <c r="I132" s="17" t="n">
        <v>44518.434328703705</v>
      </c>
      <c r="J132" s="12" t="s">
        <v>326</v>
      </c>
      <c r="K132" s="12" t="s">
        <v>327</v>
      </c>
      <c r="L132" s="18" t="n">
        <v>557.934</v>
      </c>
      <c r="M132" s="18" t="n">
        <v>85.80000305175781</v>
      </c>
      <c r="N132" s="12" t="s">
        <v>22</v>
      </c>
    </row>
    <row r="133" ht="15.0" customHeight="true">
      <c r="B133" s="12" t="s">
        <v>328</v>
      </c>
      <c r="C133" s="12" t="s">
        <v>329</v>
      </c>
      <c r="D133" s="13" t="n">
        <v>-923.51</v>
      </c>
      <c r="E133" s="14" t="n">
        <v>-1058.2366</v>
      </c>
      <c r="F133" s="15" t="n">
        <v>-158.0</v>
      </c>
      <c r="G133" s="15" t="n">
        <v>-79.0</v>
      </c>
      <c r="H133" s="16" t="n">
        <v>44439.0</v>
      </c>
      <c r="I133" s="17" t="n">
        <v>44518.434328703705</v>
      </c>
      <c r="J133" s="12" t="s">
        <v>330</v>
      </c>
      <c r="K133" s="12" t="s">
        <v>331</v>
      </c>
      <c r="L133" s="18" t="n">
        <v>-566.43</v>
      </c>
      <c r="M133" s="18" t="n">
        <v>-86.9000015258789</v>
      </c>
      <c r="N133" s="12" t="s">
        <v>17</v>
      </c>
    </row>
    <row r="134" ht="15.0" customHeight="true">
      <c r="B134" s="12" t="s">
        <v>332</v>
      </c>
      <c r="C134" s="12" t="s">
        <v>333</v>
      </c>
      <c r="D134" s="13" t="n">
        <v>952.0</v>
      </c>
      <c r="E134" s="14" t="n">
        <v>1071.632</v>
      </c>
      <c r="F134" s="15" t="n">
        <v>160.0</v>
      </c>
      <c r="G134" s="15" t="n">
        <v>80.0</v>
      </c>
      <c r="H134" s="16" t="n">
        <v>44438.0</v>
      </c>
      <c r="I134" s="17" t="n">
        <v>44518.434328703705</v>
      </c>
      <c r="J134" s="12" t="s">
        <v>334</v>
      </c>
      <c r="K134" s="12" t="s">
        <v>335</v>
      </c>
      <c r="L134" s="18" t="n">
        <v>572.24</v>
      </c>
      <c r="M134" s="18" t="n">
        <v>88.0</v>
      </c>
      <c r="N134" s="12" t="s">
        <v>22</v>
      </c>
    </row>
    <row r="135" ht="15.0" customHeight="true">
      <c r="A135" s="169" t="s">
        <v>440</v>
      </c>
      <c r="C135" s="169">
        <f>COUNTA(C130:C134)</f>
      </c>
      <c r="D135" s="170">
        <f>SUM(D130:D134)</f>
      </c>
      <c r="E135" s="171">
        <f>SUM(E130:E134)</f>
      </c>
      <c r="F135" s="172">
        <f>SUM(F130:F134)</f>
      </c>
      <c r="G135" s="172">
        <f>SUM(G130:G134)</f>
      </c>
      <c r="L135" s="173">
        <f>SUM(L130:L134)</f>
      </c>
      <c r="M135" s="173">
        <f>SUM(M130:M134)</f>
      </c>
    </row>
    <row r="136" ht="15.0" customHeight="true">
      <c r="A136" s="174" t="s">
        <v>438</v>
      </c>
      <c r="C136" s="174">
        <f>COUNTA(C123:C127)+COUNTA(C130:C134)</f>
      </c>
      <c r="D136" s="175">
        <f>SUM(SUM(D123:D127),SUM(D130:D134))</f>
      </c>
      <c r="E136" s="176">
        <f>SUM(SUM(E123:E127),SUM(E130:E134))</f>
      </c>
      <c r="F136" s="177">
        <f>SUM(SUM(F123:F127),SUM(F130:F134))</f>
      </c>
      <c r="G136" s="177">
        <f>SUM(SUM(G123:G127),SUM(G130:G134))</f>
      </c>
      <c r="L136" s="178">
        <f>SUM(SUM(L123:L127),SUM(L130:L134))</f>
      </c>
      <c r="M136" s="178">
        <f>SUM(SUM(M123:M127),SUM(M130:M134))</f>
      </c>
    </row>
    <row r="137" ht="15.0" customHeight="true">
      <c r="A137" s="179" t="s">
        <v>434</v>
      </c>
      <c r="C137" s="179">
        <f>COUNTA(C107:C111)+COUNTA(C114:C118)+COUNTA(C123:C127)+COUNTA(C130:C134)</f>
      </c>
      <c r="D137" s="180">
        <f>SUM(SUM(D107:D111),SUM(D114:D118),SUM(D123:D127),SUM(D130:D134))</f>
      </c>
      <c r="E137" s="181">
        <f>SUM(SUM(E107:E111),SUM(E114:E118),SUM(E123:E127),SUM(E130:E134))</f>
      </c>
      <c r="F137" s="182">
        <f>SUM(SUM(F107:F111),SUM(F114:F118),SUM(F123:F127),SUM(F130:F134))</f>
      </c>
      <c r="G137" s="182">
        <f>SUM(SUM(G107:G111),SUM(G114:G118),SUM(G123:G127),SUM(G130:G134))</f>
      </c>
      <c r="L137" s="183">
        <f>SUM(SUM(L107:L111),SUM(L114:L118),SUM(L123:L127),SUM(L130:L134))</f>
      </c>
      <c r="M137" s="183">
        <f>SUM(SUM(M107:M111),SUM(M114:M118),SUM(M123:M127),SUM(M130:M134))</f>
      </c>
    </row>
    <row r="138" ht="15.0" customHeight="true">
      <c r="A138" s="184" t="s">
        <v>441</v>
      </c>
      <c r="B138" s="184" t="s">
        <v>41</v>
      </c>
      <c r="C138" s="184" t="s">
        <v>41</v>
      </c>
      <c r="D138" s="184" t="s">
        <v>41</v>
      </c>
      <c r="E138" s="184" t="s">
        <v>41</v>
      </c>
      <c r="F138" s="184" t="s">
        <v>41</v>
      </c>
      <c r="G138" s="184" t="s">
        <v>41</v>
      </c>
      <c r="H138" s="184" t="s">
        <v>41</v>
      </c>
      <c r="I138" s="184" t="s">
        <v>41</v>
      </c>
      <c r="J138" s="184" t="s">
        <v>41</v>
      </c>
      <c r="K138" s="184" t="s">
        <v>41</v>
      </c>
      <c r="L138" s="184" t="s">
        <v>41</v>
      </c>
      <c r="M138" s="184" t="s">
        <v>41</v>
      </c>
      <c r="N138" s="184" t="s">
        <v>41</v>
      </c>
    </row>
    <row r="139" ht="15.0" customHeight="true">
      <c r="A139" s="185" t="s">
        <v>442</v>
      </c>
      <c r="B139" s="185" t="s">
        <v>41</v>
      </c>
      <c r="C139" s="185" t="s">
        <v>41</v>
      </c>
      <c r="D139" s="185" t="s">
        <v>41</v>
      </c>
      <c r="E139" s="185" t="s">
        <v>41</v>
      </c>
      <c r="F139" s="185" t="s">
        <v>41</v>
      </c>
      <c r="G139" s="185" t="s">
        <v>41</v>
      </c>
      <c r="H139" s="185" t="s">
        <v>41</v>
      </c>
      <c r="I139" s="185" t="s">
        <v>41</v>
      </c>
      <c r="J139" s="185" t="s">
        <v>41</v>
      </c>
      <c r="K139" s="185" t="s">
        <v>41</v>
      </c>
      <c r="L139" s="185" t="s">
        <v>41</v>
      </c>
      <c r="M139" s="185" t="s">
        <v>41</v>
      </c>
      <c r="N139" s="185" t="s">
        <v>41</v>
      </c>
    </row>
    <row r="140" ht="15.0" customHeight="true">
      <c r="A140" s="186" t="s">
        <v>443</v>
      </c>
      <c r="B140" s="186" t="s">
        <v>41</v>
      </c>
      <c r="C140" s="186" t="s">
        <v>41</v>
      </c>
      <c r="D140" s="186" t="s">
        <v>41</v>
      </c>
      <c r="E140" s="186" t="s">
        <v>41</v>
      </c>
      <c r="F140" s="186" t="s">
        <v>41</v>
      </c>
      <c r="G140" s="186" t="s">
        <v>41</v>
      </c>
      <c r="H140" s="186" t="s">
        <v>41</v>
      </c>
      <c r="I140" s="186" t="s">
        <v>41</v>
      </c>
      <c r="J140" s="186" t="s">
        <v>41</v>
      </c>
      <c r="K140" s="186" t="s">
        <v>41</v>
      </c>
      <c r="L140" s="186" t="s">
        <v>41</v>
      </c>
      <c r="M140" s="186" t="s">
        <v>41</v>
      </c>
      <c r="N140" s="186" t="s">
        <v>41</v>
      </c>
    </row>
    <row r="141" ht="15.0" customHeight="true">
      <c r="B141" s="12" t="s">
        <v>336</v>
      </c>
      <c r="C141" s="12" t="s">
        <v>337</v>
      </c>
      <c r="D141" s="13" t="n">
        <v>-946.89</v>
      </c>
      <c r="E141" s="14" t="n">
        <v>-1085.0274</v>
      </c>
      <c r="F141" s="15" t="n">
        <v>-162.0</v>
      </c>
      <c r="G141" s="15" t="n">
        <v>-81.0</v>
      </c>
      <c r="H141" s="16" t="n">
        <v>44437.0</v>
      </c>
      <c r="I141" s="17" t="n">
        <v>44518.434328703705</v>
      </c>
      <c r="J141" s="12" t="s">
        <v>338</v>
      </c>
      <c r="K141" s="12" t="s">
        <v>339</v>
      </c>
      <c r="L141" s="18" t="n">
        <v>-580.77</v>
      </c>
      <c r="M141" s="18" t="n">
        <v>-89.0999984741211</v>
      </c>
      <c r="N141" s="12" t="s">
        <v>17</v>
      </c>
    </row>
    <row r="142" ht="15.0" customHeight="true">
      <c r="B142" s="12" t="s">
        <v>340</v>
      </c>
      <c r="C142" s="12" t="s">
        <v>341</v>
      </c>
      <c r="D142" s="13" t="n">
        <v>975.8</v>
      </c>
      <c r="E142" s="14" t="n">
        <v>1098.4228</v>
      </c>
      <c r="F142" s="15" t="n">
        <v>164.0</v>
      </c>
      <c r="G142" s="15" t="n">
        <v>82.0</v>
      </c>
      <c r="H142" s="16" t="n">
        <v>44436.0</v>
      </c>
      <c r="I142" s="17" t="n">
        <v>44518.434328703705</v>
      </c>
      <c r="J142" s="12" t="s">
        <v>342</v>
      </c>
      <c r="K142" s="12" t="s">
        <v>343</v>
      </c>
      <c r="L142" s="18" t="n">
        <v>586.546</v>
      </c>
      <c r="M142" s="18" t="n">
        <v>90.19999694824219</v>
      </c>
      <c r="N142" s="12" t="s">
        <v>22</v>
      </c>
    </row>
    <row r="143" ht="15.0" customHeight="true">
      <c r="B143" s="12" t="s">
        <v>344</v>
      </c>
      <c r="C143" s="12" t="s">
        <v>345</v>
      </c>
      <c r="D143" s="13" t="n">
        <v>-970.27</v>
      </c>
      <c r="E143" s="14" t="n">
        <v>-1111.8182</v>
      </c>
      <c r="F143" s="15" t="n">
        <v>-166.0</v>
      </c>
      <c r="G143" s="15" t="n">
        <v>-83.0</v>
      </c>
      <c r="H143" s="16" t="n">
        <v>44435.0</v>
      </c>
      <c r="I143" s="17" t="n">
        <v>44518.434328703705</v>
      </c>
      <c r="J143" s="12" t="s">
        <v>346</v>
      </c>
      <c r="K143" s="12" t="s">
        <v>347</v>
      </c>
      <c r="L143" s="18" t="n">
        <v>-595.11</v>
      </c>
      <c r="M143" s="18" t="n">
        <v>-91.30000305175781</v>
      </c>
      <c r="N143" s="12" t="s">
        <v>17</v>
      </c>
    </row>
    <row r="144" ht="15.0" customHeight="true">
      <c r="B144" s="12" t="s">
        <v>348</v>
      </c>
      <c r="C144" s="12" t="s">
        <v>349</v>
      </c>
      <c r="D144" s="13" t="n">
        <v>999.6</v>
      </c>
      <c r="E144" s="14" t="n">
        <v>1125.2136</v>
      </c>
      <c r="F144" s="15" t="n">
        <v>168.0</v>
      </c>
      <c r="G144" s="15" t="n">
        <v>84.0</v>
      </c>
      <c r="H144" s="16" t="s">
        <v>41</v>
      </c>
      <c r="I144" s="17" t="s">
        <v>41</v>
      </c>
      <c r="J144" s="12" t="s">
        <v>350</v>
      </c>
      <c r="K144" s="12" t="s">
        <v>351</v>
      </c>
      <c r="L144" s="18" t="n">
        <v>600.852</v>
      </c>
      <c r="M144" s="18" t="n">
        <v>92.4000015258789</v>
      </c>
      <c r="N144" s="12" t="s">
        <v>22</v>
      </c>
    </row>
    <row r="145" ht="15.0" customHeight="true">
      <c r="B145" s="12" t="s">
        <v>352</v>
      </c>
      <c r="C145" s="12" t="s">
        <v>353</v>
      </c>
      <c r="D145" s="13" t="n">
        <v>-993.65</v>
      </c>
      <c r="E145" s="14" t="n">
        <v>-1138.609</v>
      </c>
      <c r="F145" s="15" t="n">
        <v>-170.0</v>
      </c>
      <c r="G145" s="15" t="n">
        <v>-85.0</v>
      </c>
      <c r="H145" s="16" t="n">
        <v>44433.0</v>
      </c>
      <c r="I145" s="17" t="n">
        <v>44518.434328703705</v>
      </c>
      <c r="J145" s="12" t="s">
        <v>354</v>
      </c>
      <c r="K145" s="12" t="s">
        <v>355</v>
      </c>
      <c r="L145" s="18" t="n">
        <v>-609.45</v>
      </c>
      <c r="M145" s="18" t="n">
        <v>-93.5</v>
      </c>
      <c r="N145" s="12" t="s">
        <v>17</v>
      </c>
    </row>
    <row r="146" ht="15.0" customHeight="true">
      <c r="A146" s="187" t="s">
        <v>443</v>
      </c>
      <c r="C146" s="187">
        <f>COUNTA(C141:C145)</f>
      </c>
      <c r="D146" s="188">
        <f>SUM(D141:D145)</f>
      </c>
      <c r="E146" s="189">
        <f>SUM(E141:E145)</f>
      </c>
      <c r="F146" s="190">
        <f>SUM(F141:F145)</f>
      </c>
      <c r="G146" s="190">
        <f>SUM(G141:G145)</f>
      </c>
      <c r="L146" s="191">
        <f>SUM(L141:L145)</f>
      </c>
      <c r="M146" s="191">
        <f>SUM(M141:M145)</f>
      </c>
    </row>
    <row r="147" ht="15.0" customHeight="true">
      <c r="A147" s="192" t="s">
        <v>444</v>
      </c>
      <c r="B147" s="192" t="s">
        <v>41</v>
      </c>
      <c r="C147" s="192" t="s">
        <v>41</v>
      </c>
      <c r="D147" s="192" t="s">
        <v>41</v>
      </c>
      <c r="E147" s="192" t="s">
        <v>41</v>
      </c>
      <c r="F147" s="192" t="s">
        <v>41</v>
      </c>
      <c r="G147" s="192" t="s">
        <v>41</v>
      </c>
      <c r="H147" s="192" t="s">
        <v>41</v>
      </c>
      <c r="I147" s="192" t="s">
        <v>41</v>
      </c>
      <c r="J147" s="192" t="s">
        <v>41</v>
      </c>
      <c r="K147" s="192" t="s">
        <v>41</v>
      </c>
      <c r="L147" s="192" t="s">
        <v>41</v>
      </c>
      <c r="M147" s="192" t="s">
        <v>41</v>
      </c>
      <c r="N147" s="192" t="s">
        <v>41</v>
      </c>
    </row>
    <row r="148" ht="15.0" customHeight="true">
      <c r="B148" s="12" t="s">
        <v>356</v>
      </c>
      <c r="C148" s="12" t="s">
        <v>357</v>
      </c>
      <c r="D148" s="13" t="n">
        <v>1023.4</v>
      </c>
      <c r="E148" s="14" t="n">
        <v>1152.0044</v>
      </c>
      <c r="F148" s="15" t="n">
        <v>172.0</v>
      </c>
      <c r="G148" s="15" t="n">
        <v>86.0</v>
      </c>
      <c r="H148" s="16" t="n">
        <v>44432.0</v>
      </c>
      <c r="I148" s="17" t="n">
        <v>44518.434328703705</v>
      </c>
      <c r="J148" s="12" t="s">
        <v>358</v>
      </c>
      <c r="K148" s="12" t="s">
        <v>359</v>
      </c>
      <c r="L148" s="18" t="n">
        <v>615.158</v>
      </c>
      <c r="M148" s="18" t="n">
        <v>94.5999984741211</v>
      </c>
      <c r="N148" s="12" t="s">
        <v>22</v>
      </c>
    </row>
    <row r="149" ht="15.0" customHeight="true">
      <c r="B149" s="12" t="s">
        <v>360</v>
      </c>
      <c r="C149" s="12" t="s">
        <v>361</v>
      </c>
      <c r="D149" s="13" t="n">
        <v>-1017.03</v>
      </c>
      <c r="E149" s="14" t="n">
        <v>-1165.3998</v>
      </c>
      <c r="F149" s="15" t="n">
        <v>-174.0</v>
      </c>
      <c r="G149" s="15" t="n">
        <v>-87.0</v>
      </c>
      <c r="H149" s="16" t="n">
        <v>44431.0</v>
      </c>
      <c r="I149" s="17" t="n">
        <v>44518.434328703705</v>
      </c>
      <c r="J149" s="12" t="s">
        <v>362</v>
      </c>
      <c r="K149" s="12" t="s">
        <v>363</v>
      </c>
      <c r="L149" s="18" t="n">
        <v>-623.79</v>
      </c>
      <c r="M149" s="18" t="n">
        <v>-95.69999694824219</v>
      </c>
      <c r="N149" s="12" t="s">
        <v>17</v>
      </c>
    </row>
    <row r="150" ht="15.0" customHeight="true">
      <c r="B150" s="12" t="s">
        <v>364</v>
      </c>
      <c r="C150" s="12" t="s">
        <v>365</v>
      </c>
      <c r="D150" s="13" t="n">
        <v>1047.2</v>
      </c>
      <c r="E150" s="14" t="n">
        <v>1178.7952</v>
      </c>
      <c r="F150" s="15" t="n">
        <v>176.0</v>
      </c>
      <c r="G150" s="15" t="n">
        <v>88.0</v>
      </c>
      <c r="H150" s="16" t="n">
        <v>44430.0</v>
      </c>
      <c r="I150" s="17" t="n">
        <v>44518.434328703705</v>
      </c>
      <c r="J150" s="12" t="s">
        <v>366</v>
      </c>
      <c r="K150" s="12" t="s">
        <v>367</v>
      </c>
      <c r="L150" s="18" t="n">
        <v>629.464</v>
      </c>
      <c r="M150" s="18" t="n">
        <v>96.80000305175781</v>
      </c>
      <c r="N150" s="12" t="s">
        <v>22</v>
      </c>
    </row>
    <row r="151" ht="15.0" customHeight="true">
      <c r="B151" s="12" t="s">
        <v>368</v>
      </c>
      <c r="C151" s="12" t="s">
        <v>369</v>
      </c>
      <c r="D151" s="13" t="n">
        <v>-1040.41</v>
      </c>
      <c r="E151" s="14" t="n">
        <v>-1192.1906</v>
      </c>
      <c r="F151" s="15" t="n">
        <v>-178.0</v>
      </c>
      <c r="G151" s="15" t="n">
        <v>-89.0</v>
      </c>
      <c r="H151" s="16" t="n">
        <v>44429.0</v>
      </c>
      <c r="I151" s="17" t="n">
        <v>44518.434328703705</v>
      </c>
      <c r="J151" s="12" t="s">
        <v>370</v>
      </c>
      <c r="K151" s="12" t="s">
        <v>371</v>
      </c>
      <c r="L151" s="18" t="n">
        <v>-638.13</v>
      </c>
      <c r="M151" s="18" t="n">
        <v>-97.9000015258789</v>
      </c>
      <c r="N151" s="12" t="s">
        <v>17</v>
      </c>
    </row>
    <row r="152" ht="15.0" customHeight="true">
      <c r="B152" s="12" t="s">
        <v>372</v>
      </c>
      <c r="C152" s="12" t="s">
        <v>373</v>
      </c>
      <c r="D152" s="13" t="n">
        <v>1071.0</v>
      </c>
      <c r="E152" s="14" t="n">
        <v>1205.586</v>
      </c>
      <c r="F152" s="15" t="n">
        <v>180.0</v>
      </c>
      <c r="G152" s="15" t="n">
        <v>90.0</v>
      </c>
      <c r="H152" s="16" t="n">
        <v>44428.0</v>
      </c>
      <c r="I152" s="17" t="n">
        <v>44518.434328703705</v>
      </c>
      <c r="J152" s="12" t="s">
        <v>374</v>
      </c>
      <c r="K152" s="12" t="s">
        <v>375</v>
      </c>
      <c r="L152" s="18" t="n">
        <v>643.77</v>
      </c>
      <c r="M152" s="18" t="n">
        <v>99.0</v>
      </c>
      <c r="N152" s="12" t="s">
        <v>22</v>
      </c>
    </row>
    <row r="153" ht="15.0" customHeight="true">
      <c r="A153" s="193" t="s">
        <v>444</v>
      </c>
      <c r="C153" s="193">
        <f>COUNTA(C148:C152)</f>
      </c>
      <c r="D153" s="194">
        <f>SUM(D148:D152)</f>
      </c>
      <c r="E153" s="195">
        <f>SUM(E148:E152)</f>
      </c>
      <c r="F153" s="196">
        <f>SUM(F148:F152)</f>
      </c>
      <c r="G153" s="196">
        <f>SUM(G148:G152)</f>
      </c>
      <c r="L153" s="197">
        <f>SUM(L148:L152)</f>
      </c>
      <c r="M153" s="197">
        <f>SUM(M148:M152)</f>
      </c>
    </row>
    <row r="154" ht="15.0" customHeight="true">
      <c r="A154" s="198" t="s">
        <v>442</v>
      </c>
      <c r="C154" s="198">
        <f>COUNTA(C141:C145)+COUNTA(C148:C152)</f>
      </c>
      <c r="D154" s="199">
        <f>SUM(SUM(D141:D145),SUM(D148:D152))</f>
      </c>
      <c r="E154" s="200">
        <f>SUM(SUM(E141:E145),SUM(E148:E152))</f>
      </c>
      <c r="F154" s="201">
        <f>SUM(SUM(F141:F145),SUM(F148:F152))</f>
      </c>
      <c r="G154" s="201">
        <f>SUM(SUM(G141:G145),SUM(G148:G152))</f>
      </c>
      <c r="L154" s="202">
        <f>SUM(SUM(L141:L145),SUM(L148:L152))</f>
      </c>
      <c r="M154" s="202">
        <f>SUM(SUM(M141:M145),SUM(M148:M152))</f>
      </c>
    </row>
    <row r="155" ht="15.0" customHeight="true">
      <c r="A155" s="203" t="s">
        <v>445</v>
      </c>
      <c r="B155" s="203" t="s">
        <v>41</v>
      </c>
      <c r="C155" s="203" t="s">
        <v>41</v>
      </c>
      <c r="D155" s="203" t="s">
        <v>41</v>
      </c>
      <c r="E155" s="203" t="s">
        <v>41</v>
      </c>
      <c r="F155" s="203" t="s">
        <v>41</v>
      </c>
      <c r="G155" s="203" t="s">
        <v>41</v>
      </c>
      <c r="H155" s="203" t="s">
        <v>41</v>
      </c>
      <c r="I155" s="203" t="s">
        <v>41</v>
      </c>
      <c r="J155" s="203" t="s">
        <v>41</v>
      </c>
      <c r="K155" s="203" t="s">
        <v>41</v>
      </c>
      <c r="L155" s="203" t="s">
        <v>41</v>
      </c>
      <c r="M155" s="203" t="s">
        <v>41</v>
      </c>
      <c r="N155" s="203" t="s">
        <v>41</v>
      </c>
    </row>
    <row r="156" ht="15.0" customHeight="true">
      <c r="A156" s="204" t="s">
        <v>446</v>
      </c>
      <c r="B156" s="204" t="s">
        <v>41</v>
      </c>
      <c r="C156" s="204" t="s">
        <v>41</v>
      </c>
      <c r="D156" s="204" t="s">
        <v>41</v>
      </c>
      <c r="E156" s="204" t="s">
        <v>41</v>
      </c>
      <c r="F156" s="204" t="s">
        <v>41</v>
      </c>
      <c r="G156" s="204" t="s">
        <v>41</v>
      </c>
      <c r="H156" s="204" t="s">
        <v>41</v>
      </c>
      <c r="I156" s="204" t="s">
        <v>41</v>
      </c>
      <c r="J156" s="204" t="s">
        <v>41</v>
      </c>
      <c r="K156" s="204" t="s">
        <v>41</v>
      </c>
      <c r="L156" s="204" t="s">
        <v>41</v>
      </c>
      <c r="M156" s="204" t="s">
        <v>41</v>
      </c>
      <c r="N156" s="204" t="s">
        <v>41</v>
      </c>
    </row>
    <row r="157" ht="15.0" customHeight="true">
      <c r="B157" s="12" t="s">
        <v>376</v>
      </c>
      <c r="C157" s="12" t="s">
        <v>377</v>
      </c>
      <c r="D157" s="13" t="n">
        <v>-1063.79</v>
      </c>
      <c r="E157" s="14" t="n">
        <v>-1218.9814</v>
      </c>
      <c r="F157" s="15" t="n">
        <v>-182.0</v>
      </c>
      <c r="G157" s="15" t="n">
        <v>-91.0</v>
      </c>
      <c r="H157" s="16" t="s">
        <v>41</v>
      </c>
      <c r="I157" s="17" t="s">
        <v>41</v>
      </c>
      <c r="J157" s="12" t="s">
        <v>378</v>
      </c>
      <c r="K157" s="12" t="s">
        <v>379</v>
      </c>
      <c r="L157" s="18" t="n">
        <v>-652.47</v>
      </c>
      <c r="M157" s="18" t="n">
        <v>-100.0999984741211</v>
      </c>
      <c r="N157" s="12" t="s">
        <v>17</v>
      </c>
    </row>
    <row r="158" ht="15.0" customHeight="true">
      <c r="B158" s="12" t="s">
        <v>380</v>
      </c>
      <c r="C158" s="12" t="s">
        <v>381</v>
      </c>
      <c r="D158" s="13" t="n">
        <v>1094.8</v>
      </c>
      <c r="E158" s="14" t="n">
        <v>1232.3768</v>
      </c>
      <c r="F158" s="15" t="n">
        <v>184.0</v>
      </c>
      <c r="G158" s="15" t="n">
        <v>92.0</v>
      </c>
      <c r="H158" s="16" t="n">
        <v>44426.0</v>
      </c>
      <c r="I158" s="17" t="n">
        <v>44518.434328703705</v>
      </c>
      <c r="J158" s="12" t="s">
        <v>382</v>
      </c>
      <c r="K158" s="12" t="s">
        <v>383</v>
      </c>
      <c r="L158" s="18" t="n">
        <v>658.076</v>
      </c>
      <c r="M158" s="18" t="n">
        <v>101.19999694824219</v>
      </c>
      <c r="N158" s="12" t="s">
        <v>22</v>
      </c>
    </row>
    <row r="159" ht="15.0" customHeight="true">
      <c r="B159" s="12" t="s">
        <v>384</v>
      </c>
      <c r="C159" s="12" t="s">
        <v>385</v>
      </c>
      <c r="D159" s="13" t="n">
        <v>-1087.17</v>
      </c>
      <c r="E159" s="14" t="n">
        <v>-1245.7722</v>
      </c>
      <c r="F159" s="15" t="n">
        <v>-186.0</v>
      </c>
      <c r="G159" s="15" t="n">
        <v>-93.0</v>
      </c>
      <c r="H159" s="16" t="n">
        <v>44425.0</v>
      </c>
      <c r="I159" s="17" t="n">
        <v>44518.434328703705</v>
      </c>
      <c r="J159" s="12" t="s">
        <v>386</v>
      </c>
      <c r="K159" s="12" t="s">
        <v>387</v>
      </c>
      <c r="L159" s="18" t="n">
        <v>-666.81</v>
      </c>
      <c r="M159" s="18" t="n">
        <v>-102.30000305175781</v>
      </c>
      <c r="N159" s="12" t="s">
        <v>17</v>
      </c>
    </row>
    <row r="160" ht="15.0" customHeight="true">
      <c r="B160" s="12" t="s">
        <v>388</v>
      </c>
      <c r="C160" s="12" t="s">
        <v>389</v>
      </c>
      <c r="D160" s="13" t="n">
        <v>1118.6</v>
      </c>
      <c r="E160" s="14" t="n">
        <v>1259.1676</v>
      </c>
      <c r="F160" s="15" t="n">
        <v>188.0</v>
      </c>
      <c r="G160" s="15" t="n">
        <v>94.0</v>
      </c>
      <c r="H160" s="16" t="n">
        <v>44424.0</v>
      </c>
      <c r="I160" s="17" t="n">
        <v>44518.434328703705</v>
      </c>
      <c r="J160" s="12" t="s">
        <v>390</v>
      </c>
      <c r="K160" s="12" t="s">
        <v>391</v>
      </c>
      <c r="L160" s="18" t="n">
        <v>672.382</v>
      </c>
      <c r="M160" s="18" t="n">
        <v>103.4000015258789</v>
      </c>
      <c r="N160" s="12" t="s">
        <v>22</v>
      </c>
    </row>
    <row r="161" ht="15.0" customHeight="true">
      <c r="B161" s="12" t="s">
        <v>392</v>
      </c>
      <c r="C161" s="12" t="s">
        <v>393</v>
      </c>
      <c r="D161" s="13" t="n">
        <v>-1110.55</v>
      </c>
      <c r="E161" s="14" t="n">
        <v>-1272.563</v>
      </c>
      <c r="F161" s="15" t="n">
        <v>-190.0</v>
      </c>
      <c r="G161" s="15" t="n">
        <v>-95.0</v>
      </c>
      <c r="H161" s="16" t="n">
        <v>44423.0</v>
      </c>
      <c r="I161" s="17" t="n">
        <v>44518.434328703705</v>
      </c>
      <c r="J161" s="12" t="s">
        <v>394</v>
      </c>
      <c r="K161" s="12" t="s">
        <v>395</v>
      </c>
      <c r="L161" s="18" t="n">
        <v>-681.15</v>
      </c>
      <c r="M161" s="18" t="n">
        <v>-104.5</v>
      </c>
      <c r="N161" s="12" t="s">
        <v>17</v>
      </c>
    </row>
    <row r="162" ht="15.0" customHeight="true">
      <c r="A162" s="205" t="s">
        <v>446</v>
      </c>
      <c r="C162" s="205">
        <f>COUNTA(C157:C161)</f>
      </c>
      <c r="D162" s="206">
        <f>SUM(D157:D161)</f>
      </c>
      <c r="E162" s="207">
        <f>SUM(E157:E161)</f>
      </c>
      <c r="F162" s="208">
        <f>SUM(F157:F161)</f>
      </c>
      <c r="G162" s="208">
        <f>SUM(G157:G161)</f>
      </c>
      <c r="L162" s="209">
        <f>SUM(L157:L161)</f>
      </c>
      <c r="M162" s="209">
        <f>SUM(M157:M161)</f>
      </c>
    </row>
    <row r="163" ht="15.0" customHeight="true">
      <c r="A163" s="210" t="s">
        <v>447</v>
      </c>
      <c r="B163" s="210" t="s">
        <v>41</v>
      </c>
      <c r="C163" s="210" t="s">
        <v>41</v>
      </c>
      <c r="D163" s="210" t="s">
        <v>41</v>
      </c>
      <c r="E163" s="210" t="s">
        <v>41</v>
      </c>
      <c r="F163" s="210" t="s">
        <v>41</v>
      </c>
      <c r="G163" s="210" t="s">
        <v>41</v>
      </c>
      <c r="H163" s="210" t="s">
        <v>41</v>
      </c>
      <c r="I163" s="210" t="s">
        <v>41</v>
      </c>
      <c r="J163" s="210" t="s">
        <v>41</v>
      </c>
      <c r="K163" s="210" t="s">
        <v>41</v>
      </c>
      <c r="L163" s="210" t="s">
        <v>41</v>
      </c>
      <c r="M163" s="210" t="s">
        <v>41</v>
      </c>
      <c r="N163" s="210" t="s">
        <v>41</v>
      </c>
    </row>
    <row r="164" ht="15.0" customHeight="true">
      <c r="B164" s="12" t="s">
        <v>396</v>
      </c>
      <c r="C164" s="12" t="s">
        <v>397</v>
      </c>
      <c r="D164" s="13" t="n">
        <v>1142.4</v>
      </c>
      <c r="E164" s="14" t="n">
        <v>1285.9584</v>
      </c>
      <c r="F164" s="15" t="n">
        <v>192.0</v>
      </c>
      <c r="G164" s="15" t="n">
        <v>96.0</v>
      </c>
      <c r="H164" s="16" t="n">
        <v>44422.0</v>
      </c>
      <c r="I164" s="17" t="n">
        <v>44518.434328703705</v>
      </c>
      <c r="J164" s="12" t="s">
        <v>398</v>
      </c>
      <c r="K164" s="12" t="s">
        <v>399</v>
      </c>
      <c r="L164" s="18" t="n">
        <v>686.688</v>
      </c>
      <c r="M164" s="18" t="n">
        <v>105.5999984741211</v>
      </c>
      <c r="N164" s="12" t="s">
        <v>22</v>
      </c>
    </row>
    <row r="165" ht="15.0" customHeight="true">
      <c r="B165" s="12" t="s">
        <v>400</v>
      </c>
      <c r="C165" s="12" t="s">
        <v>401</v>
      </c>
      <c r="D165" s="13" t="n">
        <v>-1133.93</v>
      </c>
      <c r="E165" s="14" t="n">
        <v>-1299.3538</v>
      </c>
      <c r="F165" s="15" t="n">
        <v>-194.0</v>
      </c>
      <c r="G165" s="15" t="n">
        <v>-97.0</v>
      </c>
      <c r="H165" s="16" t="n">
        <v>44421.0</v>
      </c>
      <c r="I165" s="17" t="n">
        <v>44518.434328703705</v>
      </c>
      <c r="J165" s="12" t="s">
        <v>402</v>
      </c>
      <c r="K165" s="12" t="s">
        <v>399</v>
      </c>
      <c r="L165" s="18" t="n">
        <v>-695.49</v>
      </c>
      <c r="M165" s="18" t="n">
        <v>-106.69999694824219</v>
      </c>
      <c r="N165" s="12" t="s">
        <v>17</v>
      </c>
    </row>
    <row r="166" ht="15.0" customHeight="true">
      <c r="B166" s="12" t="s">
        <v>403</v>
      </c>
      <c r="C166" s="12" t="s">
        <v>404</v>
      </c>
      <c r="D166" s="13" t="n">
        <v>1166.2</v>
      </c>
      <c r="E166" s="14" t="n">
        <v>1312.7492</v>
      </c>
      <c r="F166" s="15" t="n">
        <v>196.0</v>
      </c>
      <c r="G166" s="15" t="n">
        <v>98.0</v>
      </c>
      <c r="H166" s="16" t="s">
        <v>41</v>
      </c>
      <c r="I166" s="17" t="s">
        <v>41</v>
      </c>
      <c r="J166" s="12" t="s">
        <v>405</v>
      </c>
      <c r="K166" s="12" t="s">
        <v>399</v>
      </c>
      <c r="L166" s="18" t="n">
        <v>700.994</v>
      </c>
      <c r="M166" s="18" t="n">
        <v>107.80000305175781</v>
      </c>
      <c r="N166" s="12" t="s">
        <v>22</v>
      </c>
    </row>
    <row r="167" ht="15.0" customHeight="true">
      <c r="B167" s="12" t="s">
        <v>406</v>
      </c>
      <c r="C167" s="12" t="s">
        <v>407</v>
      </c>
      <c r="D167" s="13" t="n">
        <v>-1157.31</v>
      </c>
      <c r="E167" s="14" t="n">
        <v>-1326.1446</v>
      </c>
      <c r="F167" s="15" t="n">
        <v>-198.0</v>
      </c>
      <c r="G167" s="15" t="n">
        <v>-99.0</v>
      </c>
      <c r="H167" s="16" t="n">
        <v>44419.0</v>
      </c>
      <c r="I167" s="17" t="n">
        <v>44518.434328703705</v>
      </c>
      <c r="J167" s="12" t="s">
        <v>408</v>
      </c>
      <c r="K167" s="12" t="s">
        <v>399</v>
      </c>
      <c r="L167" s="18" t="n">
        <v>-709.83</v>
      </c>
      <c r="M167" s="18" t="n">
        <v>-108.9000015258789</v>
      </c>
      <c r="N167" s="12" t="s">
        <v>17</v>
      </c>
    </row>
    <row r="168" ht="15.0" customHeight="true">
      <c r="B168" s="12" t="s">
        <v>409</v>
      </c>
      <c r="C168" s="12" t="s">
        <v>410</v>
      </c>
      <c r="D168" s="13" t="n">
        <v>1190.0</v>
      </c>
      <c r="E168" s="14" t="n">
        <v>1339.54</v>
      </c>
      <c r="F168" s="15" t="n">
        <v>200.0</v>
      </c>
      <c r="G168" s="15" t="n">
        <v>100.0</v>
      </c>
      <c r="H168" s="16" t="n">
        <v>44418.0</v>
      </c>
      <c r="I168" s="17" t="n">
        <v>44518.434328703705</v>
      </c>
      <c r="J168" s="12" t="s">
        <v>411</v>
      </c>
      <c r="K168" s="12" t="s">
        <v>399</v>
      </c>
      <c r="L168" s="18" t="n">
        <v>715.3</v>
      </c>
      <c r="M168" s="18" t="n">
        <v>110.0</v>
      </c>
      <c r="N168" s="12" t="s">
        <v>22</v>
      </c>
    </row>
    <row r="169" ht="15.0" customHeight="true">
      <c r="A169" s="211" t="s">
        <v>447</v>
      </c>
      <c r="C169" s="211">
        <f>COUNTA(C164:C168)</f>
      </c>
      <c r="D169" s="212">
        <f>SUM(D164:D168)</f>
      </c>
      <c r="E169" s="213">
        <f>SUM(E164:E168)</f>
      </c>
      <c r="F169" s="214">
        <f>SUM(F164:F168)</f>
      </c>
      <c r="G169" s="214">
        <f>SUM(G164:G168)</f>
      </c>
      <c r="L169" s="215">
        <f>SUM(L164:L168)</f>
      </c>
      <c r="M169" s="215">
        <f>SUM(M164:M168)</f>
      </c>
    </row>
    <row r="170" ht="15.0" customHeight="true">
      <c r="A170" s="216" t="s">
        <v>445</v>
      </c>
      <c r="C170" s="216">
        <f>COUNTA(C157:C161)+COUNTA(C164:C168)</f>
      </c>
      <c r="D170" s="217">
        <f>SUM(SUM(D157:D161),SUM(D164:D168))</f>
      </c>
      <c r="E170" s="218">
        <f>SUM(SUM(E157:E161),SUM(E164:E168))</f>
      </c>
      <c r="F170" s="219">
        <f>SUM(SUM(F157:F161),SUM(F164:F168))</f>
      </c>
      <c r="G170" s="219">
        <f>SUM(SUM(G157:G161),SUM(G164:G168))</f>
      </c>
      <c r="L170" s="220">
        <f>SUM(SUM(L157:L161),SUM(L164:L168))</f>
      </c>
      <c r="M170" s="220">
        <f>SUM(SUM(M157:M161),SUM(M164:M168))</f>
      </c>
    </row>
    <row r="171" ht="15.0" customHeight="true">
      <c r="A171" s="221" t="s">
        <v>441</v>
      </c>
      <c r="C171" s="221">
        <f>COUNTA(C141:C145)+COUNTA(C148:C152)+COUNTA(C157:C161)+COUNTA(C164:C168)</f>
      </c>
      <c r="D171" s="222">
        <f>SUM(SUM(D141:D145),SUM(D148:D152),SUM(D157:D161),SUM(D164:D168))</f>
      </c>
      <c r="E171" s="223">
        <f>SUM(SUM(E141:E145),SUM(E148:E152),SUM(E157:E161),SUM(E164:E168))</f>
      </c>
      <c r="F171" s="224">
        <f>SUM(SUM(F141:F145),SUM(F148:F152),SUM(F157:F161),SUM(F164:F168))</f>
      </c>
      <c r="G171" s="224">
        <f>SUM(SUM(G141:G145),SUM(G148:G152),SUM(G157:G161),SUM(G164:G168))</f>
      </c>
      <c r="L171" s="225">
        <f>SUM(SUM(L141:L145),SUM(L148:L152),SUM(L157:L161),SUM(L164:L168))</f>
      </c>
      <c r="M171" s="225">
        <f>SUM(SUM(M141:M145),SUM(M148:M152),SUM(M157:M161),SUM(M164:M168))</f>
      </c>
    </row>
    <row r="172" ht="15.0" customHeight="true">
      <c r="A172" s="226" t="s">
        <v>448</v>
      </c>
      <c r="C172" s="226">
        <f>COUNTA(C5:C9)+COUNTA(C12:C16)+COUNTA(C21:C25)+COUNTA(C28:C32)+COUNTA(C39:C43)+COUNTA(C46:C50)+COUNTA(C55:C59)+COUNTA(C62:C66)+COUNTA(C73:C77)+COUNTA(C80:C84)+COUNTA(C89:C93)+COUNTA(C96:C100)+COUNTA(C107:C111)+COUNTA(C114:C118)+COUNTA(C123:C127)+COUNTA(C130:C134)+COUNTA(C141:C145)+COUNTA(C148:C152)+COUNTA(C157:C161)+COUNTA(C164:C168)</f>
      </c>
      <c r="D172" s="227">
        <f>SUM(SUM(D5:D9),SUM(D12:D16),SUM(D21:D25),SUM(D28:D32),SUM(D39:D43),SUM(D46:D50),SUM(D55:D59),SUM(D62:D66),SUM(D73:D77),SUM(D80:D84),SUM(D89:D93),SUM(D96:D100),SUM(D107:D111),SUM(D114:D118),SUM(D123:D127),SUM(D130:D134),SUM(D141:D145),SUM(D148:D152),SUM(D157:D161),SUM(D164:D168))</f>
      </c>
      <c r="E172" s="228">
        <f>SUM(SUM(E5:E9),SUM(E12:E16),SUM(E21:E25),SUM(E28:E32),SUM(E39:E43),SUM(E46:E50),SUM(E55:E59),SUM(E62:E66),SUM(E73:E77),SUM(E80:E84),SUM(E89:E93),SUM(E96:E100),SUM(E107:E111),SUM(E114:E118),SUM(E123:E127),SUM(E130:E134),SUM(E141:E145),SUM(E148:E152),SUM(E157:E161),SUM(E164:E168))</f>
      </c>
      <c r="F172" s="229">
        <f>SUM(SUM(F5:F9),SUM(F12:F16),SUM(F21:F25),SUM(F28:F32),SUM(F39:F43),SUM(F46:F50),SUM(F55:F59),SUM(F62:F66),SUM(F73:F77),SUM(F80:F84),SUM(F89:F93),SUM(F96:F100),SUM(F107:F111),SUM(F114:F118),SUM(F123:F127),SUM(F130:F134),SUM(F141:F145),SUM(F148:F152),SUM(F157:F161),SUM(F164:F168))</f>
      </c>
      <c r="G172" s="229">
        <f>SUM(SUM(G5:G9),SUM(G12:G16),SUM(G21:G25),SUM(G28:G32),SUM(G39:G43),SUM(G46:G50),SUM(G55:G59),SUM(G62:G66),SUM(G73:G77),SUM(G80:G84),SUM(G89:G93),SUM(G96:G100),SUM(G107:G111),SUM(G114:G118),SUM(G123:G127),SUM(G130:G134),SUM(G141:G145),SUM(G148:G152),SUM(G157:G161),SUM(G164:G168))</f>
      </c>
      <c r="L172" s="230">
        <f>SUM(SUM(L5:L9),SUM(L12:L16),SUM(L21:L25),SUM(L28:L32),SUM(L39:L43),SUM(L46:L50),SUM(L55:L59),SUM(L62:L66),SUM(L73:L77),SUM(L80:L84),SUM(L89:L93),SUM(L96:L100),SUM(L107:L111),SUM(L114:L118),SUM(L123:L127),SUM(L130:L134),SUM(L141:L145),SUM(L148:L152),SUM(L157:L161),SUM(L164:L168))</f>
      </c>
      <c r="M172" s="230">
        <f>SUM(SUM(M5:M9),SUM(M12:M16),SUM(M21:M25),SUM(M28:M32),SUM(M39:M43),SUM(M46:M50),SUM(M55:M59),SUM(M62:M66),SUM(M73:M77),SUM(M80:M84),SUM(M89:M93),SUM(M96:M100),SUM(M107:M111),SUM(M114:M118),SUM(M123:M127),SUM(M130:M134),SUM(M141:M145),SUM(M148:M152),SUM(M157:M161),SUM(M164:M168))</f>
      </c>
    </row>
  </sheetData>
  <mergeCells count="35">
    <mergeCell ref="A2:N2"/>
    <mergeCell ref="A3:N3"/>
    <mergeCell ref="A4:N4"/>
    <mergeCell ref="A11:N11"/>
    <mergeCell ref="A19:N19"/>
    <mergeCell ref="A20:N20"/>
    <mergeCell ref="A27:N27"/>
    <mergeCell ref="A36:N36"/>
    <mergeCell ref="A37:N37"/>
    <mergeCell ref="A38:N38"/>
    <mergeCell ref="A45:N45"/>
    <mergeCell ref="A53:N53"/>
    <mergeCell ref="A54:N54"/>
    <mergeCell ref="A61:N61"/>
    <mergeCell ref="A70:N70"/>
    <mergeCell ref="A71:N71"/>
    <mergeCell ref="A72:N72"/>
    <mergeCell ref="A79:N79"/>
    <mergeCell ref="A87:N87"/>
    <mergeCell ref="A88:N88"/>
    <mergeCell ref="A95:N95"/>
    <mergeCell ref="A104:N104"/>
    <mergeCell ref="A105:N105"/>
    <mergeCell ref="A106:N106"/>
    <mergeCell ref="A113:N113"/>
    <mergeCell ref="A121:N121"/>
    <mergeCell ref="A122:N122"/>
    <mergeCell ref="A129:N129"/>
    <mergeCell ref="A138:N138"/>
    <mergeCell ref="A139:N139"/>
    <mergeCell ref="A140:N140"/>
    <mergeCell ref="A147:N147"/>
    <mergeCell ref="A155:N155"/>
    <mergeCell ref="A156:N156"/>
    <mergeCell ref="A163:N16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2021-11-18T15:25:39Z</dcterms:created>
  <dc:creator>Apache POI</dc:creator>
</cp:coreProperties>
</file>