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240" yWindow="240" windowWidth="23256" windowHeight="13176" tabRatio="500"/>
  </bookViews>
  <sheets>
    <sheet name="工作表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/>
  <c r="C20"/>
  <c r="B21"/>
  <c r="C21"/>
  <c r="B22"/>
  <c r="C22"/>
  <c r="C25"/>
  <c r="B26"/>
  <c r="C26"/>
  <c r="B25"/>
  <c r="B12"/>
  <c r="C12"/>
  <c r="B14"/>
  <c r="C14"/>
  <c r="B15"/>
  <c r="C15"/>
  <c r="B16"/>
  <c r="C16"/>
  <c r="B17"/>
  <c r="C17"/>
  <c r="B23"/>
  <c r="C23"/>
  <c r="B27"/>
  <c r="C27"/>
  <c r="B28"/>
  <c r="C28"/>
  <c r="B29"/>
  <c r="C29"/>
  <c r="B13"/>
  <c r="B6"/>
  <c r="C6"/>
  <c r="B7"/>
  <c r="C7"/>
  <c r="B8"/>
  <c r="C8"/>
  <c r="B9"/>
  <c r="B10"/>
  <c r="C10"/>
  <c r="B11"/>
</calcChain>
</file>

<file path=xl/sharedStrings.xml><?xml version="1.0" encoding="utf-8"?>
<sst xmlns="http://schemas.openxmlformats.org/spreadsheetml/2006/main" count="61" uniqueCount="44">
  <si>
    <t>Dependencies</t>
  </si>
  <si>
    <t>1 天</t>
  </si>
  <si>
    <t>任务</t>
    <phoneticPr fontId="1" type="noConversion"/>
  </si>
  <si>
    <t>开始时间</t>
    <phoneticPr fontId="1" type="noConversion"/>
  </si>
  <si>
    <t>结束时间</t>
    <phoneticPr fontId="1" type="noConversion"/>
  </si>
  <si>
    <t>工作量</t>
    <phoneticPr fontId="1" type="noConversion"/>
  </si>
  <si>
    <t>3.2) 需求分析</t>
    <phoneticPr fontId="1" type="noConversion"/>
  </si>
  <si>
    <t>3.3) 架构设计</t>
    <phoneticPr fontId="1" type="noConversion"/>
  </si>
  <si>
    <t>2 天</t>
    <phoneticPr fontId="1" type="noConversion"/>
  </si>
  <si>
    <t>3) 需求，数据库设计</t>
    <phoneticPr fontId="1" type="noConversion"/>
  </si>
  <si>
    <t>1 天</t>
    <phoneticPr fontId="1" type="noConversion"/>
  </si>
  <si>
    <t>4) Spring Security实现用户权限功能</t>
    <phoneticPr fontId="1" type="noConversion"/>
  </si>
  <si>
    <t>3.1) 物理表设计</t>
    <phoneticPr fontId="1" type="noConversion"/>
  </si>
  <si>
    <t>2) 开发环境部署 Springboot + hibernate + vue.js + Thymeleaf</t>
    <phoneticPr fontId="1" type="noConversion"/>
  </si>
  <si>
    <t>1) 了解，学习WEB后端开发环境,熟悉工作环境</t>
    <phoneticPr fontId="1" type="noConversion"/>
  </si>
  <si>
    <t>0) 个人实习工作计划</t>
    <phoneticPr fontId="1" type="noConversion"/>
  </si>
  <si>
    <t>4.1) Spring Security配置</t>
    <phoneticPr fontId="1" type="noConversion"/>
  </si>
  <si>
    <t>4.3) 前端功能实现</t>
    <phoneticPr fontId="1" type="noConversion"/>
  </si>
  <si>
    <t>3 天</t>
    <phoneticPr fontId="1" type="noConversion"/>
  </si>
  <si>
    <t>3 天</t>
    <phoneticPr fontId="1" type="noConversion"/>
  </si>
  <si>
    <t>5.1) 物理表实现</t>
    <phoneticPr fontId="1" type="noConversion"/>
  </si>
  <si>
    <t>4.2) 物理表及后台事务处理实现</t>
    <phoneticPr fontId="1" type="noConversion"/>
  </si>
  <si>
    <t>5.2) 事务实现</t>
    <phoneticPr fontId="1" type="noConversion"/>
  </si>
  <si>
    <t>5.3) 后台逻辑完善</t>
    <phoneticPr fontId="1" type="noConversion"/>
  </si>
  <si>
    <t>7) 系统管理功能</t>
    <phoneticPr fontId="1" type="noConversion"/>
  </si>
  <si>
    <t>4 天</t>
    <phoneticPr fontId="1" type="noConversion"/>
  </si>
  <si>
    <t>7.5) 整体优化，打包</t>
    <phoneticPr fontId="1" type="noConversion"/>
  </si>
  <si>
    <t>7.4) 测试</t>
    <phoneticPr fontId="1" type="noConversion"/>
  </si>
  <si>
    <t>6.3) 配合权限功能，完善后台</t>
    <phoneticPr fontId="1" type="noConversion"/>
  </si>
  <si>
    <t>6.1) 后台逻辑实现</t>
    <phoneticPr fontId="1" type="noConversion"/>
  </si>
  <si>
    <t>6.2) 前端实现</t>
    <phoneticPr fontId="1" type="noConversion"/>
  </si>
  <si>
    <t>5.5) 测试</t>
    <phoneticPr fontId="1" type="noConversion"/>
  </si>
  <si>
    <t>6.8) 测试</t>
    <phoneticPr fontId="1" type="noConversion"/>
  </si>
  <si>
    <t>7.3) 配合权限功能测试</t>
    <phoneticPr fontId="1" type="noConversion"/>
  </si>
  <si>
    <t>7 天</t>
    <phoneticPr fontId="1" type="noConversion"/>
  </si>
  <si>
    <t>除夕春节放假</t>
    <phoneticPr fontId="1" type="noConversion"/>
  </si>
  <si>
    <t>5) 货物，人员框架搭建</t>
    <phoneticPr fontId="1" type="noConversion"/>
  </si>
  <si>
    <t>6) 订单，仓库功能</t>
    <phoneticPr fontId="1" type="noConversion"/>
  </si>
  <si>
    <t>8 天</t>
    <phoneticPr fontId="1" type="noConversion"/>
  </si>
  <si>
    <t>2 天</t>
    <phoneticPr fontId="1" type="noConversion"/>
  </si>
  <si>
    <t>5 周 共 37 天</t>
    <phoneticPr fontId="1" type="noConversion"/>
  </si>
  <si>
    <t>2 天</t>
    <phoneticPr fontId="1" type="noConversion"/>
  </si>
  <si>
    <t>7.1) 物理表实现</t>
    <phoneticPr fontId="1" type="noConversion"/>
  </si>
  <si>
    <t>7.2) 后台逻辑及前端配合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</si>
</sst>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yyyy&quot;年&quot;m&quot;月&quot;d&quot;日&quot;;@"/>
    <numFmt numFmtId="178" formatCode="[$-F800]dddd\,\ mmmm\ dd\,\ yyyy"/>
  </numFmts>
  <fonts count="5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0006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>
      <alignment vertical="center"/>
    </xf>
  </cellStyleXfs>
  <cellXfs count="12">
    <xf numFmtId="0" fontId="0" fillId="0" borderId="0" xfId="0"/>
    <xf numFmtId="176" fontId="0" fillId="0" borderId="0" xfId="0" applyNumberFormat="1"/>
    <xf numFmtId="0" fontId="0" fillId="3" borderId="1" xfId="0" applyFill="1" applyBorder="1"/>
    <xf numFmtId="176" fontId="0" fillId="3" borderId="1" xfId="0" applyNumberFormat="1" applyFill="1" applyBorder="1"/>
    <xf numFmtId="0" fontId="0" fillId="2" borderId="1" xfId="0" applyFill="1" applyBorder="1"/>
    <xf numFmtId="176" fontId="0" fillId="2" borderId="1" xfId="0" applyNumberFormat="1" applyFill="1" applyBorder="1"/>
    <xf numFmtId="0" fontId="0" fillId="0" borderId="1" xfId="0" applyBorder="1"/>
    <xf numFmtId="0" fontId="3" fillId="4" borderId="1" xfId="1" applyFont="1" applyBorder="1" applyAlignment="1"/>
    <xf numFmtId="176" fontId="4" fillId="4" borderId="1" xfId="1" applyNumberFormat="1" applyFont="1" applyBorder="1" applyAlignment="1"/>
    <xf numFmtId="0" fontId="4" fillId="4" borderId="1" xfId="1" applyFont="1" applyBorder="1" applyAlignment="1"/>
    <xf numFmtId="0" fontId="4" fillId="4" borderId="0" xfId="1" applyFont="1" applyAlignment="1"/>
    <xf numFmtId="178" fontId="0" fillId="0" borderId="1" xfId="0" applyNumberFormat="1" applyBorder="1"/>
  </cellXfs>
  <cellStyles count="2">
    <cellStyle name="差" xfId="1" builtinId="27"/>
    <cellStyle name="常规" xfId="0" builtinId="0"/>
  </cellStyles>
  <dxfs count="5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76" formatCode="yyyy&quot;年&quot;m&quot;月&quot;d&quot;日&quot;;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76" formatCode="yyyy&quot;年&quot;m&quot;月&quot;d&quot;日&quot;;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1:E28" totalsRowShown="0">
  <autoFilter ref="A1:E28"/>
  <tableColumns count="5">
    <tableColumn id="1" name="任务" dataDxfId="4"/>
    <tableColumn id="2" name="开始时间" dataDxfId="3"/>
    <tableColumn id="3" name="结束时间" dataDxfId="2"/>
    <tableColumn id="4" name="工作量" dataDxfId="1"/>
    <tableColumn id="6" name="Dependenci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G14" sqref="G14"/>
    </sheetView>
  </sheetViews>
  <sheetFormatPr defaultColWidth="11" defaultRowHeight="15.6"/>
  <cols>
    <col min="1" max="1" width="61.796875" customWidth="1"/>
    <col min="2" max="3" width="18.8984375" style="1" customWidth="1"/>
    <col min="4" max="4" width="20.5" bestFit="1" customWidth="1"/>
    <col min="5" max="5" width="16.09765625" hidden="1" customWidth="1"/>
  </cols>
  <sheetData>
    <row r="1" spans="1:5">
      <c r="A1" t="s">
        <v>2</v>
      </c>
      <c r="B1" s="1" t="s">
        <v>3</v>
      </c>
      <c r="C1" s="1" t="s">
        <v>4</v>
      </c>
      <c r="D1" t="s">
        <v>5</v>
      </c>
      <c r="E1" t="s">
        <v>0</v>
      </c>
    </row>
    <row r="2" spans="1:5">
      <c r="A2" s="2" t="s">
        <v>15</v>
      </c>
      <c r="B2" s="3">
        <v>43481</v>
      </c>
      <c r="C2" s="3">
        <v>43517</v>
      </c>
      <c r="D2" s="2" t="s">
        <v>40</v>
      </c>
      <c r="E2" s="2"/>
    </row>
    <row r="3" spans="1:5">
      <c r="A3" s="4" t="s">
        <v>14</v>
      </c>
      <c r="B3" s="3">
        <v>43481</v>
      </c>
      <c r="C3" s="5">
        <v>43483</v>
      </c>
      <c r="D3" s="4" t="s">
        <v>8</v>
      </c>
      <c r="E3" s="4"/>
    </row>
    <row r="4" spans="1:5">
      <c r="A4" s="4" t="s">
        <v>13</v>
      </c>
      <c r="B4" s="3">
        <v>43483</v>
      </c>
      <c r="C4" s="5">
        <v>43484</v>
      </c>
      <c r="D4" s="4" t="s">
        <v>1</v>
      </c>
      <c r="E4" s="4">
        <v>1</v>
      </c>
    </row>
    <row r="5" spans="1:5">
      <c r="A5" s="4" t="s">
        <v>9</v>
      </c>
      <c r="B5" s="3">
        <v>43484</v>
      </c>
      <c r="C5" s="5">
        <v>43487</v>
      </c>
      <c r="D5" s="4" t="s">
        <v>18</v>
      </c>
      <c r="E5" s="4">
        <v>1</v>
      </c>
    </row>
    <row r="6" spans="1:5">
      <c r="A6" s="6" t="s">
        <v>12</v>
      </c>
      <c r="B6" s="11">
        <f>B5</f>
        <v>43484</v>
      </c>
      <c r="C6" s="11">
        <f>B6+1</f>
        <v>43485</v>
      </c>
      <c r="D6" s="6" t="s">
        <v>10</v>
      </c>
      <c r="E6" s="6">
        <v>1</v>
      </c>
    </row>
    <row r="7" spans="1:5">
      <c r="A7" s="6" t="s">
        <v>6</v>
      </c>
      <c r="B7" s="11">
        <f>C6</f>
        <v>43485</v>
      </c>
      <c r="C7" s="11">
        <f t="shared" ref="C7:C29" si="0">B7+1</f>
        <v>43486</v>
      </c>
      <c r="D7" s="6" t="s">
        <v>1</v>
      </c>
      <c r="E7" s="6"/>
    </row>
    <row r="8" spans="1:5">
      <c r="A8" s="6" t="s">
        <v>7</v>
      </c>
      <c r="B8" s="11">
        <f t="shared" ref="B8:B29" si="1">C7</f>
        <v>43486</v>
      </c>
      <c r="C8" s="11">
        <f t="shared" si="0"/>
        <v>43487</v>
      </c>
      <c r="D8" s="6" t="s">
        <v>1</v>
      </c>
      <c r="E8" s="6"/>
    </row>
    <row r="9" spans="1:5">
      <c r="A9" s="4" t="s">
        <v>11</v>
      </c>
      <c r="B9" s="3">
        <f t="shared" si="1"/>
        <v>43487</v>
      </c>
      <c r="C9" s="5">
        <v>43491</v>
      </c>
      <c r="D9" s="4" t="s">
        <v>25</v>
      </c>
      <c r="E9" s="4">
        <v>1</v>
      </c>
    </row>
    <row r="10" spans="1:5">
      <c r="A10" s="6" t="s">
        <v>16</v>
      </c>
      <c r="B10" s="11">
        <f>B9</f>
        <v>43487</v>
      </c>
      <c r="C10" s="11">
        <f t="shared" si="0"/>
        <v>43488</v>
      </c>
      <c r="D10" s="6" t="s">
        <v>10</v>
      </c>
      <c r="E10" s="6"/>
    </row>
    <row r="11" spans="1:5">
      <c r="A11" s="6" t="s">
        <v>21</v>
      </c>
      <c r="B11" s="11">
        <f t="shared" si="1"/>
        <v>43488</v>
      </c>
      <c r="C11" s="11">
        <v>43490</v>
      </c>
      <c r="D11" s="6" t="s">
        <v>8</v>
      </c>
      <c r="E11" s="6"/>
    </row>
    <row r="12" spans="1:5">
      <c r="A12" s="6" t="s">
        <v>17</v>
      </c>
      <c r="B12" s="11">
        <f t="shared" si="1"/>
        <v>43490</v>
      </c>
      <c r="C12" s="11">
        <f t="shared" si="0"/>
        <v>43491</v>
      </c>
      <c r="D12" s="6" t="s">
        <v>10</v>
      </c>
      <c r="E12" s="6"/>
    </row>
    <row r="13" spans="1:5">
      <c r="A13" s="4" t="s">
        <v>36</v>
      </c>
      <c r="B13" s="3">
        <f>C12</f>
        <v>43491</v>
      </c>
      <c r="C13" s="5">
        <v>43498</v>
      </c>
      <c r="D13" s="4" t="s">
        <v>34</v>
      </c>
      <c r="E13" s="4">
        <v>4</v>
      </c>
    </row>
    <row r="14" spans="1:5">
      <c r="A14" s="6" t="s">
        <v>20</v>
      </c>
      <c r="B14" s="11">
        <f>C12</f>
        <v>43491</v>
      </c>
      <c r="C14" s="11">
        <f>B14+2</f>
        <v>43493</v>
      </c>
      <c r="D14" s="6" t="s">
        <v>39</v>
      </c>
      <c r="E14" s="6"/>
    </row>
    <row r="15" spans="1:5">
      <c r="A15" s="6" t="s">
        <v>22</v>
      </c>
      <c r="B15" s="11">
        <f t="shared" si="1"/>
        <v>43493</v>
      </c>
      <c r="C15" s="11">
        <f>B15+2</f>
        <v>43495</v>
      </c>
      <c r="D15" s="6" t="s">
        <v>8</v>
      </c>
      <c r="E15" s="6">
        <v>5.0999999999999996</v>
      </c>
    </row>
    <row r="16" spans="1:5">
      <c r="A16" s="6" t="s">
        <v>23</v>
      </c>
      <c r="B16" s="11">
        <f t="shared" si="1"/>
        <v>43495</v>
      </c>
      <c r="C16" s="11">
        <f>B16+2</f>
        <v>43497</v>
      </c>
      <c r="D16" s="6" t="s">
        <v>8</v>
      </c>
      <c r="E16" s="6">
        <v>5.2</v>
      </c>
    </row>
    <row r="17" spans="1:5">
      <c r="A17" s="6" t="s">
        <v>31</v>
      </c>
      <c r="B17" s="11">
        <f>C16</f>
        <v>43497</v>
      </c>
      <c r="C17" s="11">
        <f t="shared" si="0"/>
        <v>43498</v>
      </c>
      <c r="D17" s="6" t="s">
        <v>10</v>
      </c>
      <c r="E17" s="6">
        <v>5.4</v>
      </c>
    </row>
    <row r="18" spans="1:5" s="10" customFormat="1">
      <c r="A18" s="7" t="s">
        <v>35</v>
      </c>
      <c r="B18" s="8"/>
      <c r="C18" s="8"/>
      <c r="D18" s="9" t="s">
        <v>19</v>
      </c>
      <c r="E18" s="9"/>
    </row>
    <row r="19" spans="1:5">
      <c r="A19" s="4" t="s">
        <v>37</v>
      </c>
      <c r="B19" s="3">
        <v>43502</v>
      </c>
      <c r="C19" s="5">
        <v>43510</v>
      </c>
      <c r="D19" s="4" t="s">
        <v>38</v>
      </c>
      <c r="E19" s="4">
        <v>5</v>
      </c>
    </row>
    <row r="20" spans="1:5">
      <c r="A20" s="6" t="s">
        <v>29</v>
      </c>
      <c r="B20" s="11">
        <f>B19</f>
        <v>43502</v>
      </c>
      <c r="C20" s="11">
        <f>B20+3</f>
        <v>43505</v>
      </c>
      <c r="D20" s="6" t="s">
        <v>19</v>
      </c>
      <c r="E20" s="6"/>
    </row>
    <row r="21" spans="1:5">
      <c r="A21" s="6" t="s">
        <v>30</v>
      </c>
      <c r="B21" s="11">
        <f t="shared" si="1"/>
        <v>43505</v>
      </c>
      <c r="C21" s="11">
        <f>B21+2</f>
        <v>43507</v>
      </c>
      <c r="D21" s="6" t="s">
        <v>8</v>
      </c>
      <c r="E21" s="6"/>
    </row>
    <row r="22" spans="1:5">
      <c r="A22" s="6" t="s">
        <v>28</v>
      </c>
      <c r="B22" s="11">
        <f t="shared" si="1"/>
        <v>43507</v>
      </c>
      <c r="C22" s="11">
        <f>B22+2</f>
        <v>43509</v>
      </c>
      <c r="D22" s="6" t="s">
        <v>8</v>
      </c>
      <c r="E22" s="6"/>
    </row>
    <row r="23" spans="1:5">
      <c r="A23" s="6" t="s">
        <v>32</v>
      </c>
      <c r="B23" s="11">
        <f t="shared" si="1"/>
        <v>43509</v>
      </c>
      <c r="C23" s="11">
        <f t="shared" si="0"/>
        <v>43510</v>
      </c>
      <c r="D23" s="6" t="s">
        <v>10</v>
      </c>
      <c r="E23" s="6">
        <v>6.7</v>
      </c>
    </row>
    <row r="24" spans="1:5">
      <c r="A24" s="4" t="s">
        <v>24</v>
      </c>
      <c r="B24" s="3">
        <v>43510</v>
      </c>
      <c r="C24" s="5">
        <v>43517</v>
      </c>
      <c r="D24" s="4" t="s">
        <v>38</v>
      </c>
      <c r="E24" s="4">
        <v>4</v>
      </c>
    </row>
    <row r="25" spans="1:5">
      <c r="A25" s="6" t="s">
        <v>42</v>
      </c>
      <c r="B25" s="11">
        <f>B24</f>
        <v>43510</v>
      </c>
      <c r="C25" s="11">
        <f>B25+2</f>
        <v>43512</v>
      </c>
      <c r="D25" s="6" t="s">
        <v>41</v>
      </c>
      <c r="E25" s="6"/>
    </row>
    <row r="26" spans="1:5">
      <c r="A26" s="6" t="s">
        <v>43</v>
      </c>
      <c r="B26" s="11">
        <f t="shared" si="1"/>
        <v>43512</v>
      </c>
      <c r="C26" s="11">
        <f>B26+3</f>
        <v>43515</v>
      </c>
      <c r="D26" s="6" t="s">
        <v>19</v>
      </c>
      <c r="E26" s="6">
        <v>7.1</v>
      </c>
    </row>
    <row r="27" spans="1:5">
      <c r="A27" s="6" t="s">
        <v>33</v>
      </c>
      <c r="B27" s="11">
        <f t="shared" si="1"/>
        <v>43515</v>
      </c>
      <c r="C27" s="11">
        <f t="shared" si="0"/>
        <v>43516</v>
      </c>
      <c r="D27" s="6" t="s">
        <v>10</v>
      </c>
      <c r="E27" s="6"/>
    </row>
    <row r="28" spans="1:5">
      <c r="A28" s="6" t="s">
        <v>27</v>
      </c>
      <c r="B28" s="11">
        <f t="shared" si="1"/>
        <v>43516</v>
      </c>
      <c r="C28" s="11">
        <f t="shared" si="0"/>
        <v>43517</v>
      </c>
      <c r="D28" s="6" t="s">
        <v>10</v>
      </c>
      <c r="E28" s="6">
        <v>7.6</v>
      </c>
    </row>
    <row r="29" spans="1:5">
      <c r="A29" s="6" t="s">
        <v>26</v>
      </c>
      <c r="B29" s="11">
        <f t="shared" si="1"/>
        <v>43517</v>
      </c>
      <c r="C29" s="11">
        <f t="shared" si="0"/>
        <v>43518</v>
      </c>
      <c r="D29" s="6" t="s">
        <v>1</v>
      </c>
      <c r="E29" s="6">
        <v>7.6</v>
      </c>
    </row>
  </sheetData>
  <phoneticPr fontId="1" type="noConversion"/>
  <pageMargins left="0.75" right="0.75" top="1" bottom="1" header="0.5" footer="0.5"/>
  <pageSetup paperSize="0" orientation="portrait" horizontalDpi="0" verticalDpi="0" copie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4king</cp:lastModifiedBy>
  <dcterms:created xsi:type="dcterms:W3CDTF">2019-01-21T15:50:51Z</dcterms:created>
  <dcterms:modified xsi:type="dcterms:W3CDTF">2019-01-22T13:26:51Z</dcterms:modified>
</cp:coreProperties>
</file>