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ente\Desktop\Epicode\Excel\Esercizi_W1\"/>
    </mc:Choice>
  </mc:AlternateContent>
  <xr:revisionPtr revIDLastSave="0" documentId="13_ncr:1_{63363249-4BD0-4857-95CD-1C1765BE64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rcheggio" sheetId="1" r:id="rId1"/>
    <sheet name="Frutta" sheetId="2" r:id="rId2"/>
    <sheet name="Foglio3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2" i="1" a="1"/>
  <c r="D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F16" i="2"/>
  <c r="F20" i="2"/>
  <c r="F19" i="2"/>
  <c r="F18" i="2"/>
  <c r="F17" i="2"/>
  <c r="F10" i="2"/>
  <c r="F11" i="2"/>
  <c r="F12" i="2"/>
  <c r="F13" i="2"/>
  <c r="F9" i="2"/>
  <c r="F3" i="2"/>
  <c r="F4" i="2"/>
  <c r="F5" i="2"/>
  <c r="F6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<sst xmlns="http://schemas.openxmlformats.org/spreadsheetml/2006/main" count="174" uniqueCount="114">
  <si>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</si>
  <si>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</si>
  <si>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</si>
  <si>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</si>
  <si>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</si>
  <si>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</si>
  <si>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</si>
  <si>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</si>
  <si>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</si>
  <si>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</si>
  <si>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</si>
  <si>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</si>
  <si>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</si>
  <si>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</si>
  <si>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</si>
  <si>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</si>
  <si>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</si>
  <si>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</si>
  <si>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</si>
  <si>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</si>
  <si>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</si>
  <si>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</si>
  <si>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</si>
  <si>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</si>
  <si>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</si>
  <si>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</si>
  <si>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</si>
  <si>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</si>
  <si>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</si>
  <si>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</si>
  <si>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</si>
  <si>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</si>
  <si>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</si>
  <si>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</si>
  <si>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</si>
  <si>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</si>
  <si>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</si>
  <si>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</si>
  <si>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</si>
  <si>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</si>
  <si>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</si>
  <si>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</si>
  <si>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</si>
  <si>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</si>
  <si>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</si>
  <si>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</si>
  <si>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</si>
  <si>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</si>
  <si>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</si>
  <si>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</si>
  <si>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</si>
  <si>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</si>
  <si>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</si>
  <si>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</si>
  <si>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</si>
  <si>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</si>
  <si>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</si>
  <si>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</si>
  <si>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</si>
  <si>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</si>
  <si>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</si>
  <si>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</si>
  <si>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</si>
  <si>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</si>
  <si>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</si>
  <si>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</si>
  <si>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</si>
  <si>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</si>
  <si>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</si>
  <si>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</si>
  <si>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</si>
  <si>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</si>
  <si>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</si>
  <si>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</si>
  <si>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</si>
  <si>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</si>
  <si>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</si>
  <si>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</si>
  <si>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</si>
  <si>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</si>
  <si>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</si>
  <si>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</si>
  <si>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</si>
  <si>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</si>
  <si>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</si>
  <si>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</si>
  <si>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</si>
  <si>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</si>
  <si>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</si>
  <si>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</si>
  <si>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</si>
  <si>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</si>
  <si>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</si>
  <si>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</si>
  <si>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</si>
  <si>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</si>
  <si>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</si>
  <si>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</si>
  <si>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</si>
  <si>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</si>
  <si>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</si>
  <si>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</si>
  <si>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</si>
  <si>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</si>
  <si>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</si>
  <si>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</si>
  <si>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</si>
  <si>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</si>
  <si>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</si>
  <si>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</si>
  <si>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FRUTTO</t>
  </si>
  <si>
    <t>QTA'</t>
  </si>
  <si>
    <t>PESO TOT</t>
  </si>
  <si>
    <t>COSTO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</si>
</sst>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€&quot;\ #,##0.00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/>
    <xf numFmtId="165" fontId="0" fillId="0" borderId="0" xfId="0" quotePrefix="1" applyNumberFormat="1"/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tabSelected="1" workbookViewId="0">
      <selection activeCell="D2" sqref="D2:D101"/>
    </sheetView>
  </sheetViews>
  <sheetFormatPr defaultColWidth="12.5703125" defaultRowHeight="15.75" customHeight="1" x14ac:dyDescent="0.2"/>
  <cols>
    <col min="2" max="2" width="25.42578125" customWidth="1"/>
    <col min="3" max="3" width="23.28515625" customWidth="1"/>
    <col min="4" max="4" width="22.7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4</v>
      </c>
      <c r="B2" s="2">
        <v>1.5</v>
      </c>
      <c r="C2">
        <f>IF(LEFT(A2,1)&lt;="F",0,IF(LEFT(A2,1)&lt;="M",1,2))</f>
        <v>0</v>
      </c>
      <c r="D2" s="4" cm="1">
        <f t="array" ref="D2">_xlfn.IFS(C2=0,B2*(2/0.5),C2=1,B2*(1.5/0.5),C2=2,B2*2)</f>
        <v>6</v>
      </c>
    </row>
    <row r="3" spans="1:26" ht="12.75" x14ac:dyDescent="0.2">
      <c r="A3" s="2" t="s">
        <v>5</v>
      </c>
      <c r="B3" s="2">
        <v>2.5</v>
      </c>
      <c r="C3">
        <f t="shared" ref="C3:C66" si="0">IF(LEFT(A3,1)&lt;="F",0,IF(LEFT(A3,1)&lt;="M",1,2))</f>
        <v>1</v>
      </c>
      <c r="D3" s="4" cm="1">
        <f t="array" ref="D3">_xlfn.IFS(C3=0,B3*(2/0.5),C3=1,B3*(1.5/0.5),C3=2,B3*2)</f>
        <v>7.5</v>
      </c>
      <c r="H3" s="2"/>
    </row>
    <row r="4" spans="1:26" ht="12.75" x14ac:dyDescent="0.2">
      <c r="A4" s="2" t="s">
        <v>6</v>
      </c>
      <c r="B4" s="2">
        <v>3.5</v>
      </c>
      <c r="C4">
        <f t="shared" si="0"/>
        <v>2</v>
      </c>
      <c r="D4" s="4" cm="1">
        <f t="array" ref="D4">_xlfn.IFS(C4=0,B4*(2/0.5),C4=1,B4*(1.5/0.5),C4=2,B4*2)</f>
        <v>7</v>
      </c>
      <c r="H4" s="2"/>
    </row>
    <row r="5" spans="1:26" ht="12.75" x14ac:dyDescent="0.2">
      <c r="A5" s="2" t="s">
        <v>7</v>
      </c>
      <c r="B5" s="2">
        <v>4.5</v>
      </c>
      <c r="C5">
        <f t="shared" si="0"/>
        <v>2</v>
      </c>
      <c r="D5" s="4" cm="1">
        <f t="array" ref="D5">_xlfn.IFS(C5=0,B5*(2/0.5),C5=1,B5*(1.5/0.5),C5=2,B5*2)</f>
        <v>9</v>
      </c>
      <c r="H5" s="2"/>
    </row>
    <row r="6" spans="1:26" ht="12.75" x14ac:dyDescent="0.2">
      <c r="A6" s="2" t="s">
        <v>8</v>
      </c>
      <c r="B6" s="2">
        <v>5.5</v>
      </c>
      <c r="C6">
        <f t="shared" si="0"/>
        <v>2</v>
      </c>
      <c r="D6" s="4" cm="1">
        <f t="array" ref="D6">_xlfn.IFS(C6=0,B6*(2/0.5),C6=1,B6*(1.5/0.5),C6=2,B6*2)</f>
        <v>11</v>
      </c>
      <c r="H6" s="2"/>
    </row>
    <row r="7" spans="1:26" ht="12.75" x14ac:dyDescent="0.2">
      <c r="A7" s="2" t="s">
        <v>9</v>
      </c>
      <c r="B7" s="2">
        <v>6.5</v>
      </c>
      <c r="C7">
        <f t="shared" si="0"/>
        <v>2</v>
      </c>
      <c r="D7" s="4" cm="1">
        <f t="array" ref="D7">_xlfn.IFS(C7=0,B7*(2/0.5),C7=1,B7*(1.5/0.5),C7=2,B7*2)</f>
        <v>13</v>
      </c>
      <c r="H7" s="2"/>
    </row>
    <row r="8" spans="1:26" ht="12.75" x14ac:dyDescent="0.2">
      <c r="A8" s="2" t="s">
        <v>10</v>
      </c>
      <c r="B8" s="2">
        <v>7.5</v>
      </c>
      <c r="C8">
        <f t="shared" si="0"/>
        <v>0</v>
      </c>
      <c r="D8" s="4" cm="1">
        <f t="array" ref="D8">_xlfn.IFS(C8=0,B8*(2/0.5),C8=1,B8*(1.5/0.5),C8=2,B8*2)</f>
        <v>30</v>
      </c>
      <c r="H8" s="2"/>
    </row>
    <row r="9" spans="1:26" ht="12.75" x14ac:dyDescent="0.2">
      <c r="A9" s="2" t="s">
        <v>11</v>
      </c>
      <c r="B9" s="2">
        <v>8.5</v>
      </c>
      <c r="C9">
        <f t="shared" si="0"/>
        <v>0</v>
      </c>
      <c r="D9" s="4" cm="1">
        <f t="array" ref="D9">_xlfn.IFS(C9=0,B9*(2/0.5),C9=1,B9*(1.5/0.5),C9=2,B9*2)</f>
        <v>34</v>
      </c>
      <c r="H9" s="2"/>
    </row>
    <row r="10" spans="1:26" ht="12.75" x14ac:dyDescent="0.2">
      <c r="A10" s="2" t="s">
        <v>12</v>
      </c>
      <c r="B10" s="2">
        <v>9.5</v>
      </c>
      <c r="C10">
        <f t="shared" si="0"/>
        <v>0</v>
      </c>
      <c r="D10" s="4" cm="1">
        <f t="array" ref="D10">_xlfn.IFS(C10=0,B10*(2/0.5),C10=1,B10*(1.5/0.5),C10=2,B10*2)</f>
        <v>38</v>
      </c>
      <c r="H10" s="2"/>
    </row>
    <row r="11" spans="1:26" ht="12.75" x14ac:dyDescent="0.2">
      <c r="A11" s="2" t="s">
        <v>13</v>
      </c>
      <c r="B11" s="2">
        <v>10</v>
      </c>
      <c r="C11">
        <f t="shared" si="0"/>
        <v>1</v>
      </c>
      <c r="D11" s="4" cm="1">
        <f t="array" ref="D11">_xlfn.IFS(C11=0,B11*(2/0.5),C11=1,B11*(1.5/0.5),C11=2,B11*2)</f>
        <v>30</v>
      </c>
      <c r="H11" s="2"/>
    </row>
    <row r="12" spans="1:26" ht="12.75" x14ac:dyDescent="0.2">
      <c r="A12" s="2" t="s">
        <v>14</v>
      </c>
      <c r="B12" s="2">
        <v>0.5</v>
      </c>
      <c r="C12">
        <f t="shared" si="0"/>
        <v>1</v>
      </c>
      <c r="D12" s="4" cm="1">
        <f t="array" ref="D12">_xlfn.IFS(C12=0,B12*(2/0.5),C12=1,B12*(1.5/0.5),C12=2,B12*2)</f>
        <v>1.5</v>
      </c>
      <c r="H12" s="2"/>
    </row>
    <row r="13" spans="1:26" ht="12.75" x14ac:dyDescent="0.2">
      <c r="A13" s="2" t="s">
        <v>15</v>
      </c>
      <c r="B13" s="2">
        <v>1</v>
      </c>
      <c r="C13">
        <f t="shared" si="0"/>
        <v>1</v>
      </c>
      <c r="D13" s="4" cm="1">
        <f t="array" ref="D13">_xlfn.IFS(C13=0,B13*(2/0.5),C13=1,B13*(1.5/0.5),C13=2,B13*2)</f>
        <v>3</v>
      </c>
      <c r="H13" s="2"/>
    </row>
    <row r="14" spans="1:26" ht="12.75" x14ac:dyDescent="0.2">
      <c r="A14" s="2" t="s">
        <v>16</v>
      </c>
      <c r="B14" s="2">
        <v>2</v>
      </c>
      <c r="C14">
        <f t="shared" si="0"/>
        <v>1</v>
      </c>
      <c r="D14" s="4" cm="1">
        <f t="array" ref="D14">_xlfn.IFS(C14=0,B14*(2/0.5),C14=1,B14*(1.5/0.5),C14=2,B14*2)</f>
        <v>6</v>
      </c>
      <c r="H14" s="2"/>
    </row>
    <row r="15" spans="1:26" ht="12.75" x14ac:dyDescent="0.2">
      <c r="A15" s="2" t="s">
        <v>17</v>
      </c>
      <c r="B15" s="2">
        <v>3</v>
      </c>
      <c r="C15">
        <f t="shared" si="0"/>
        <v>2</v>
      </c>
      <c r="D15" s="4" cm="1">
        <f t="array" ref="D15">_xlfn.IFS(C15=0,B15*(2/0.5),C15=1,B15*(1.5/0.5),C15=2,B15*2)</f>
        <v>6</v>
      </c>
      <c r="H15" s="2"/>
    </row>
    <row r="16" spans="1:26" ht="12.75" x14ac:dyDescent="0.2">
      <c r="A16" s="2" t="s">
        <v>18</v>
      </c>
      <c r="B16" s="2">
        <v>4</v>
      </c>
      <c r="C16">
        <f t="shared" si="0"/>
        <v>2</v>
      </c>
      <c r="D16" s="4" cm="1">
        <f t="array" ref="D16">_xlfn.IFS(C16=0,B16*(2/0.5),C16=1,B16*(1.5/0.5),C16=2,B16*2)</f>
        <v>8</v>
      </c>
      <c r="H16" s="2"/>
    </row>
    <row r="17" spans="1:8" ht="12.75" x14ac:dyDescent="0.2">
      <c r="A17" s="2" t="s">
        <v>19</v>
      </c>
      <c r="B17" s="2">
        <v>5</v>
      </c>
      <c r="C17">
        <f t="shared" si="0"/>
        <v>2</v>
      </c>
      <c r="D17" s="4" cm="1">
        <f t="array" ref="D17">_xlfn.IFS(C17=0,B17*(2/0.5),C17=1,B17*(1.5/0.5),C17=2,B17*2)</f>
        <v>10</v>
      </c>
      <c r="H17" s="2"/>
    </row>
    <row r="18" spans="1:8" ht="12.75" x14ac:dyDescent="0.2">
      <c r="A18" s="2" t="s">
        <v>20</v>
      </c>
      <c r="B18" s="2">
        <v>6</v>
      </c>
      <c r="C18">
        <f t="shared" si="0"/>
        <v>2</v>
      </c>
      <c r="D18" s="4" cm="1">
        <f t="array" ref="D18">_xlfn.IFS(C18=0,B18*(2/0.5),C18=1,B18*(1.5/0.5),C18=2,B18*2)</f>
        <v>12</v>
      </c>
      <c r="H18" s="2"/>
    </row>
    <row r="19" spans="1:8" ht="12.75" x14ac:dyDescent="0.2">
      <c r="A19" s="2" t="s">
        <v>21</v>
      </c>
      <c r="B19" s="2">
        <v>7</v>
      </c>
      <c r="C19">
        <f t="shared" si="0"/>
        <v>2</v>
      </c>
      <c r="D19" s="4" cm="1">
        <f t="array" ref="D19">_xlfn.IFS(C19=0,B19*(2/0.5),C19=1,B19*(1.5/0.5),C19=2,B19*2)</f>
        <v>14</v>
      </c>
      <c r="H19" s="2"/>
    </row>
    <row r="20" spans="1:8" ht="12.75" x14ac:dyDescent="0.2">
      <c r="A20" s="2" t="s">
        <v>22</v>
      </c>
      <c r="B20" s="2">
        <v>8</v>
      </c>
      <c r="C20">
        <f t="shared" si="0"/>
        <v>2</v>
      </c>
      <c r="D20" s="4" cm="1">
        <f t="array" ref="D20">_xlfn.IFS(C20=0,B20*(2/0.5),C20=1,B20*(1.5/0.5),C20=2,B20*2)</f>
        <v>16</v>
      </c>
      <c r="H20" s="2"/>
    </row>
    <row r="21" spans="1:8" ht="12.75" x14ac:dyDescent="0.2">
      <c r="A21" s="2" t="s">
        <v>23</v>
      </c>
      <c r="B21" s="2">
        <v>9</v>
      </c>
      <c r="C21">
        <f t="shared" si="0"/>
        <v>0</v>
      </c>
      <c r="D21" s="4" cm="1">
        <f t="array" ref="D21">_xlfn.IFS(C21=0,B21*(2/0.5),C21=1,B21*(1.5/0.5),C21=2,B21*2)</f>
        <v>36</v>
      </c>
      <c r="H21" s="2"/>
    </row>
    <row r="22" spans="1:8" ht="12.75" x14ac:dyDescent="0.2">
      <c r="A22" s="2" t="s">
        <v>24</v>
      </c>
      <c r="B22" s="2">
        <v>10</v>
      </c>
      <c r="C22">
        <f t="shared" si="0"/>
        <v>0</v>
      </c>
      <c r="D22" s="4" cm="1">
        <f t="array" ref="D22">_xlfn.IFS(C22=0,B22*(2/0.5),C22=1,B22*(1.5/0.5),C22=2,B22*2)</f>
        <v>40</v>
      </c>
      <c r="H22" s="2"/>
    </row>
    <row r="23" spans="1:8" ht="12.75" x14ac:dyDescent="0.2">
      <c r="A23" s="2" t="s">
        <v>25</v>
      </c>
      <c r="B23" s="2">
        <v>0.5</v>
      </c>
      <c r="C23">
        <f t="shared" si="0"/>
        <v>0</v>
      </c>
      <c r="D23" s="4" cm="1">
        <f t="array" ref="D23">_xlfn.IFS(C23=0,B23*(2/0.5),C23=1,B23*(1.5/0.5),C23=2,B23*2)</f>
        <v>2</v>
      </c>
    </row>
    <row r="24" spans="1:8" ht="12.75" x14ac:dyDescent="0.2">
      <c r="A24" s="2" t="s">
        <v>26</v>
      </c>
      <c r="B24" s="2">
        <v>1</v>
      </c>
      <c r="C24">
        <f t="shared" si="0"/>
        <v>1</v>
      </c>
      <c r="D24" s="4" cm="1">
        <f t="array" ref="D24">_xlfn.IFS(C24=0,B24*(2/0.5),C24=1,B24*(1.5/0.5),C24=2,B24*2)</f>
        <v>3</v>
      </c>
    </row>
    <row r="25" spans="1:8" ht="12.75" x14ac:dyDescent="0.2">
      <c r="A25" s="2" t="s">
        <v>27</v>
      </c>
      <c r="B25" s="2">
        <v>2</v>
      </c>
      <c r="C25">
        <f t="shared" si="0"/>
        <v>1</v>
      </c>
      <c r="D25" s="4" cm="1">
        <f t="array" ref="D25">_xlfn.IFS(C25=0,B25*(2/0.5),C25=1,B25*(1.5/0.5),C25=2,B25*2)</f>
        <v>6</v>
      </c>
    </row>
    <row r="26" spans="1:8" ht="12.75" x14ac:dyDescent="0.2">
      <c r="A26" s="2" t="s">
        <v>28</v>
      </c>
      <c r="B26" s="2">
        <v>3</v>
      </c>
      <c r="C26">
        <f t="shared" si="0"/>
        <v>1</v>
      </c>
      <c r="D26" s="4" cm="1">
        <f t="array" ref="D26">_xlfn.IFS(C26=0,B26*(2/0.5),C26=1,B26*(1.5/0.5),C26=2,B26*2)</f>
        <v>9</v>
      </c>
    </row>
    <row r="27" spans="1:8" ht="12.75" x14ac:dyDescent="0.2">
      <c r="A27" s="2" t="s">
        <v>29</v>
      </c>
      <c r="B27" s="2">
        <v>4</v>
      </c>
      <c r="C27">
        <f t="shared" si="0"/>
        <v>1</v>
      </c>
      <c r="D27" s="4" cm="1">
        <f t="array" ref="D27">_xlfn.IFS(C27=0,B27*(2/0.5),C27=1,B27*(1.5/0.5),C27=2,B27*2)</f>
        <v>12</v>
      </c>
    </row>
    <row r="28" spans="1:8" ht="12.75" x14ac:dyDescent="0.2">
      <c r="A28" s="2" t="s">
        <v>30</v>
      </c>
      <c r="B28" s="2">
        <v>5</v>
      </c>
      <c r="C28">
        <f t="shared" si="0"/>
        <v>2</v>
      </c>
      <c r="D28" s="4" cm="1">
        <f t="array" ref="D28">_xlfn.IFS(C28=0,B28*(2/0.5),C28=1,B28*(1.5/0.5),C28=2,B28*2)</f>
        <v>10</v>
      </c>
    </row>
    <row r="29" spans="1:8" ht="12.75" x14ac:dyDescent="0.2">
      <c r="A29" s="2" t="s">
        <v>31</v>
      </c>
      <c r="B29" s="2">
        <v>6</v>
      </c>
      <c r="C29">
        <f t="shared" si="0"/>
        <v>2</v>
      </c>
      <c r="D29" s="4" cm="1">
        <f t="array" ref="D29">_xlfn.IFS(C29=0,B29*(2/0.5),C29=1,B29*(1.5/0.5),C29=2,B29*2)</f>
        <v>12</v>
      </c>
    </row>
    <row r="30" spans="1:8" ht="12.75" x14ac:dyDescent="0.2">
      <c r="A30" s="2" t="s">
        <v>32</v>
      </c>
      <c r="B30" s="2">
        <v>7</v>
      </c>
      <c r="C30">
        <f t="shared" si="0"/>
        <v>2</v>
      </c>
      <c r="D30" s="4" cm="1">
        <f t="array" ref="D30">_xlfn.IFS(C30=0,B30*(2/0.5),C30=1,B30*(1.5/0.5),C30=2,B30*2)</f>
        <v>14</v>
      </c>
    </row>
    <row r="31" spans="1:8" ht="12.75" x14ac:dyDescent="0.2">
      <c r="A31" s="2" t="s">
        <v>33</v>
      </c>
      <c r="B31" s="2">
        <v>8</v>
      </c>
      <c r="C31">
        <f t="shared" si="0"/>
        <v>2</v>
      </c>
      <c r="D31" s="4" cm="1">
        <f t="array" ref="D31">_xlfn.IFS(C31=0,B31*(2/0.5),C31=1,B31*(1.5/0.5),C31=2,B31*2)</f>
        <v>16</v>
      </c>
    </row>
    <row r="32" spans="1:8" ht="12.75" x14ac:dyDescent="0.2">
      <c r="A32" s="2" t="s">
        <v>34</v>
      </c>
      <c r="B32" s="2">
        <v>9</v>
      </c>
      <c r="C32">
        <f t="shared" si="0"/>
        <v>2</v>
      </c>
      <c r="D32" s="4" cm="1">
        <f t="array" ref="D32">_xlfn.IFS(C32=0,B32*(2/0.5),C32=1,B32*(1.5/0.5),C32=2,B32*2)</f>
        <v>18</v>
      </c>
    </row>
    <row r="33" spans="1:4" ht="12.75" x14ac:dyDescent="0.2">
      <c r="A33" s="2" t="s">
        <v>35</v>
      </c>
      <c r="B33" s="2">
        <v>10</v>
      </c>
      <c r="C33">
        <f t="shared" si="0"/>
        <v>2</v>
      </c>
      <c r="D33" s="4" cm="1">
        <f t="array" ref="D33">_xlfn.IFS(C33=0,B33*(2/0.5),C33=1,B33*(1.5/0.5),C33=2,B33*2)</f>
        <v>20</v>
      </c>
    </row>
    <row r="34" spans="1:4" ht="12.75" x14ac:dyDescent="0.2">
      <c r="A34" s="2" t="s">
        <v>36</v>
      </c>
      <c r="B34" s="2">
        <v>0.5</v>
      </c>
      <c r="C34">
        <f t="shared" si="0"/>
        <v>0</v>
      </c>
      <c r="D34" s="4" cm="1">
        <f t="array" ref="D34">_xlfn.IFS(C34=0,B34*(2/0.5),C34=1,B34*(1.5/0.5),C34=2,B34*2)</f>
        <v>2</v>
      </c>
    </row>
    <row r="35" spans="1:4" ht="12.75" x14ac:dyDescent="0.2">
      <c r="A35" s="2" t="s">
        <v>37</v>
      </c>
      <c r="B35" s="2">
        <v>1</v>
      </c>
      <c r="C35">
        <f t="shared" si="0"/>
        <v>0</v>
      </c>
      <c r="D35" s="4" cm="1">
        <f t="array" ref="D35">_xlfn.IFS(C35=0,B35*(2/0.5),C35=1,B35*(1.5/0.5),C35=2,B35*2)</f>
        <v>4</v>
      </c>
    </row>
    <row r="36" spans="1:4" ht="12.75" x14ac:dyDescent="0.2">
      <c r="A36" s="2" t="s">
        <v>38</v>
      </c>
      <c r="B36" s="2">
        <v>2</v>
      </c>
      <c r="C36">
        <f t="shared" si="0"/>
        <v>0</v>
      </c>
      <c r="D36" s="4" cm="1">
        <f t="array" ref="D36">_xlfn.IFS(C36=0,B36*(2/0.5),C36=1,B36*(1.5/0.5),C36=2,B36*2)</f>
        <v>8</v>
      </c>
    </row>
    <row r="37" spans="1:4" ht="12.75" x14ac:dyDescent="0.2">
      <c r="A37" s="2" t="s">
        <v>39</v>
      </c>
      <c r="B37" s="2">
        <v>3</v>
      </c>
      <c r="C37">
        <f t="shared" si="0"/>
        <v>1</v>
      </c>
      <c r="D37" s="4" cm="1">
        <f t="array" ref="D37">_xlfn.IFS(C37=0,B37*(2/0.5),C37=1,B37*(1.5/0.5),C37=2,B37*2)</f>
        <v>9</v>
      </c>
    </row>
    <row r="38" spans="1:4" ht="12.75" x14ac:dyDescent="0.2">
      <c r="A38" s="2" t="s">
        <v>40</v>
      </c>
      <c r="B38" s="2">
        <v>4</v>
      </c>
      <c r="C38">
        <f t="shared" si="0"/>
        <v>1</v>
      </c>
      <c r="D38" s="4" cm="1">
        <f t="array" ref="D38">_xlfn.IFS(C38=0,B38*(2/0.5),C38=1,B38*(1.5/0.5),C38=2,B38*2)</f>
        <v>12</v>
      </c>
    </row>
    <row r="39" spans="1:4" ht="12.75" x14ac:dyDescent="0.2">
      <c r="A39" s="2" t="s">
        <v>41</v>
      </c>
      <c r="B39" s="2">
        <v>5</v>
      </c>
      <c r="C39">
        <f t="shared" si="0"/>
        <v>1</v>
      </c>
      <c r="D39" s="4" cm="1">
        <f t="array" ref="D39">_xlfn.IFS(C39=0,B39*(2/0.5),C39=1,B39*(1.5/0.5),C39=2,B39*2)</f>
        <v>15</v>
      </c>
    </row>
    <row r="40" spans="1:4" ht="12.75" x14ac:dyDescent="0.2">
      <c r="A40" s="2" t="s">
        <v>42</v>
      </c>
      <c r="B40" s="2">
        <v>6</v>
      </c>
      <c r="C40">
        <f t="shared" si="0"/>
        <v>1</v>
      </c>
      <c r="D40" s="4" cm="1">
        <f t="array" ref="D40">_xlfn.IFS(C40=0,B40*(2/0.5),C40=1,B40*(1.5/0.5),C40=2,B40*2)</f>
        <v>18</v>
      </c>
    </row>
    <row r="41" spans="1:4" ht="12.75" x14ac:dyDescent="0.2">
      <c r="A41" s="2" t="s">
        <v>43</v>
      </c>
      <c r="B41" s="2">
        <v>7</v>
      </c>
      <c r="C41">
        <f t="shared" si="0"/>
        <v>2</v>
      </c>
      <c r="D41" s="4" cm="1">
        <f t="array" ref="D41">_xlfn.IFS(C41=0,B41*(2/0.5),C41=1,B41*(1.5/0.5),C41=2,B41*2)</f>
        <v>14</v>
      </c>
    </row>
    <row r="42" spans="1:4" ht="12.75" x14ac:dyDescent="0.2">
      <c r="A42" s="2" t="s">
        <v>44</v>
      </c>
      <c r="B42" s="2">
        <v>8</v>
      </c>
      <c r="C42">
        <f t="shared" si="0"/>
        <v>2</v>
      </c>
      <c r="D42" s="4" cm="1">
        <f t="array" ref="D42">_xlfn.IFS(C42=0,B42*(2/0.5),C42=1,B42*(1.5/0.5),C42=2,B42*2)</f>
        <v>16</v>
      </c>
    </row>
    <row r="43" spans="1:4" ht="12.75" x14ac:dyDescent="0.2">
      <c r="A43" s="2" t="s">
        <v>45</v>
      </c>
      <c r="B43" s="2">
        <v>9</v>
      </c>
      <c r="C43">
        <f t="shared" si="0"/>
        <v>2</v>
      </c>
      <c r="D43" s="4" cm="1">
        <f t="array" ref="D43">_xlfn.IFS(C43=0,B43*(2/0.5),C43=1,B43*(1.5/0.5),C43=2,B43*2)</f>
        <v>18</v>
      </c>
    </row>
    <row r="44" spans="1:4" ht="12.75" x14ac:dyDescent="0.2">
      <c r="A44" s="2" t="s">
        <v>7</v>
      </c>
      <c r="B44" s="2">
        <v>10</v>
      </c>
      <c r="C44">
        <f t="shared" si="0"/>
        <v>2</v>
      </c>
      <c r="D44" s="4" cm="1">
        <f t="array" ref="D44">_xlfn.IFS(C44=0,B44*(2/0.5),C44=1,B44*(1.5/0.5),C44=2,B44*2)</f>
        <v>20</v>
      </c>
    </row>
    <row r="45" spans="1:4" ht="12.75" x14ac:dyDescent="0.2">
      <c r="A45" s="2" t="s">
        <v>46</v>
      </c>
      <c r="B45" s="2">
        <v>0.5</v>
      </c>
      <c r="C45">
        <f t="shared" si="0"/>
        <v>2</v>
      </c>
      <c r="D45" s="4" cm="1">
        <f t="array" ref="D45">_xlfn.IFS(C45=0,B45*(2/0.5),C45=1,B45*(1.5/0.5),C45=2,B45*2)</f>
        <v>1</v>
      </c>
    </row>
    <row r="46" spans="1:4" ht="12.75" x14ac:dyDescent="0.2">
      <c r="A46" s="2" t="s">
        <v>47</v>
      </c>
      <c r="B46" s="2">
        <v>1</v>
      </c>
      <c r="C46">
        <f t="shared" si="0"/>
        <v>2</v>
      </c>
      <c r="D46" s="4" cm="1">
        <f t="array" ref="D46">_xlfn.IFS(C46=0,B46*(2/0.5),C46=1,B46*(1.5/0.5),C46=2,B46*2)</f>
        <v>2</v>
      </c>
    </row>
    <row r="47" spans="1:4" ht="12.75" x14ac:dyDescent="0.2">
      <c r="A47" s="2" t="s">
        <v>48</v>
      </c>
      <c r="B47" s="2">
        <v>2</v>
      </c>
      <c r="C47">
        <f t="shared" si="0"/>
        <v>0</v>
      </c>
      <c r="D47" s="4" cm="1">
        <f t="array" ref="D47">_xlfn.IFS(C47=0,B47*(2/0.5),C47=1,B47*(1.5/0.5),C47=2,B47*2)</f>
        <v>8</v>
      </c>
    </row>
    <row r="48" spans="1:4" ht="12.75" x14ac:dyDescent="0.2">
      <c r="A48" s="2" t="s">
        <v>49</v>
      </c>
      <c r="B48" s="2">
        <v>3</v>
      </c>
      <c r="C48">
        <f t="shared" si="0"/>
        <v>0</v>
      </c>
      <c r="D48" s="4" cm="1">
        <f t="array" ref="D48">_xlfn.IFS(C48=0,B48*(2/0.5),C48=1,B48*(1.5/0.5),C48=2,B48*2)</f>
        <v>12</v>
      </c>
    </row>
    <row r="49" spans="1:4" ht="12.75" x14ac:dyDescent="0.2">
      <c r="A49" s="2" t="s">
        <v>50</v>
      </c>
      <c r="B49" s="2">
        <v>4</v>
      </c>
      <c r="C49">
        <f t="shared" si="0"/>
        <v>0</v>
      </c>
      <c r="D49" s="4" cm="1">
        <f t="array" ref="D49">_xlfn.IFS(C49=0,B49*(2/0.5),C49=1,B49*(1.5/0.5),C49=2,B49*2)</f>
        <v>16</v>
      </c>
    </row>
    <row r="50" spans="1:4" ht="12.75" x14ac:dyDescent="0.2">
      <c r="A50" s="2" t="s">
        <v>51</v>
      </c>
      <c r="B50" s="2">
        <v>5</v>
      </c>
      <c r="C50">
        <f t="shared" si="0"/>
        <v>1</v>
      </c>
      <c r="D50" s="4" cm="1">
        <f t="array" ref="D50">_xlfn.IFS(C50=0,B50*(2/0.5),C50=1,B50*(1.5/0.5),C50=2,B50*2)</f>
        <v>15</v>
      </c>
    </row>
    <row r="51" spans="1:4" ht="12.75" x14ac:dyDescent="0.2">
      <c r="A51" s="2" t="s">
        <v>52</v>
      </c>
      <c r="B51" s="2">
        <v>6</v>
      </c>
      <c r="C51">
        <f t="shared" si="0"/>
        <v>1</v>
      </c>
      <c r="D51" s="4" cm="1">
        <f t="array" ref="D51">_xlfn.IFS(C51=0,B51*(2/0.5),C51=1,B51*(1.5/0.5),C51=2,B51*2)</f>
        <v>18</v>
      </c>
    </row>
    <row r="52" spans="1:4" ht="12.75" x14ac:dyDescent="0.2">
      <c r="A52" s="2" t="s">
        <v>53</v>
      </c>
      <c r="B52" s="2">
        <v>7</v>
      </c>
      <c r="C52">
        <f t="shared" si="0"/>
        <v>1</v>
      </c>
      <c r="D52" s="4" cm="1">
        <f t="array" ref="D52">_xlfn.IFS(C52=0,B52*(2/0.5),C52=1,B52*(1.5/0.5),C52=2,B52*2)</f>
        <v>21</v>
      </c>
    </row>
    <row r="53" spans="1:4" ht="12.75" x14ac:dyDescent="0.2">
      <c r="A53" s="2" t="s">
        <v>54</v>
      </c>
      <c r="B53" s="2">
        <v>8</v>
      </c>
      <c r="C53">
        <f t="shared" si="0"/>
        <v>1</v>
      </c>
      <c r="D53" s="4" cm="1">
        <f t="array" ref="D53">_xlfn.IFS(C53=0,B53*(2/0.5),C53=1,B53*(1.5/0.5),C53=2,B53*2)</f>
        <v>24</v>
      </c>
    </row>
    <row r="54" spans="1:4" ht="12.75" x14ac:dyDescent="0.2">
      <c r="A54" s="2" t="s">
        <v>55</v>
      </c>
      <c r="B54" s="2">
        <v>9</v>
      </c>
      <c r="C54">
        <f t="shared" si="0"/>
        <v>2</v>
      </c>
      <c r="D54" s="4" cm="1">
        <f t="array" ref="D54">_xlfn.IFS(C54=0,B54*(2/0.5),C54=1,B54*(1.5/0.5),C54=2,B54*2)</f>
        <v>18</v>
      </c>
    </row>
    <row r="55" spans="1:4" ht="12.75" x14ac:dyDescent="0.2">
      <c r="A55" s="2" t="s">
        <v>56</v>
      </c>
      <c r="B55" s="2">
        <v>10</v>
      </c>
      <c r="C55">
        <f t="shared" si="0"/>
        <v>2</v>
      </c>
      <c r="D55" s="4" cm="1">
        <f t="array" ref="D55">_xlfn.IFS(C55=0,B55*(2/0.5),C55=1,B55*(1.5/0.5),C55=2,B55*2)</f>
        <v>20</v>
      </c>
    </row>
    <row r="56" spans="1:4" ht="12.75" x14ac:dyDescent="0.2">
      <c r="A56" s="2" t="s">
        <v>57</v>
      </c>
      <c r="B56" s="2">
        <v>0.5</v>
      </c>
      <c r="C56">
        <f t="shared" si="0"/>
        <v>2</v>
      </c>
      <c r="D56" s="4" cm="1">
        <f t="array" ref="D56">_xlfn.IFS(C56=0,B56*(2/0.5),C56=1,B56*(1.5/0.5),C56=2,B56*2)</f>
        <v>1</v>
      </c>
    </row>
    <row r="57" spans="1:4" ht="12.75" x14ac:dyDescent="0.2">
      <c r="A57" s="2" t="s">
        <v>58</v>
      </c>
      <c r="B57" s="2">
        <v>1</v>
      </c>
      <c r="C57">
        <f t="shared" si="0"/>
        <v>2</v>
      </c>
      <c r="D57" s="4" cm="1">
        <f t="array" ref="D57">_xlfn.IFS(C57=0,B57*(2/0.5),C57=1,B57*(1.5/0.5),C57=2,B57*2)</f>
        <v>2</v>
      </c>
    </row>
    <row r="58" spans="1:4" ht="12.75" x14ac:dyDescent="0.2">
      <c r="A58" s="2" t="s">
        <v>59</v>
      </c>
      <c r="B58" s="2">
        <v>2</v>
      </c>
      <c r="C58">
        <f t="shared" si="0"/>
        <v>2</v>
      </c>
      <c r="D58" s="4" cm="1">
        <f t="array" ref="D58">_xlfn.IFS(C58=0,B58*(2/0.5),C58=1,B58*(1.5/0.5),C58=2,B58*2)</f>
        <v>4</v>
      </c>
    </row>
    <row r="59" spans="1:4" ht="12.75" x14ac:dyDescent="0.2">
      <c r="A59" s="2" t="s">
        <v>60</v>
      </c>
      <c r="B59" s="2">
        <v>3</v>
      </c>
      <c r="C59">
        <f t="shared" si="0"/>
        <v>2</v>
      </c>
      <c r="D59" s="4" cm="1">
        <f t="array" ref="D59">_xlfn.IFS(C59=0,B59*(2/0.5),C59=1,B59*(1.5/0.5),C59=2,B59*2)</f>
        <v>6</v>
      </c>
    </row>
    <row r="60" spans="1:4" ht="12.75" x14ac:dyDescent="0.2">
      <c r="A60" s="2" t="s">
        <v>61</v>
      </c>
      <c r="B60" s="2">
        <v>4</v>
      </c>
      <c r="C60">
        <f t="shared" si="0"/>
        <v>0</v>
      </c>
      <c r="D60" s="4" cm="1">
        <f t="array" ref="D60">_xlfn.IFS(C60=0,B60*(2/0.5),C60=1,B60*(1.5/0.5),C60=2,B60*2)</f>
        <v>16</v>
      </c>
    </row>
    <row r="61" spans="1:4" ht="12.75" x14ac:dyDescent="0.2">
      <c r="A61" s="2" t="s">
        <v>62</v>
      </c>
      <c r="B61" s="2">
        <v>5</v>
      </c>
      <c r="C61">
        <f t="shared" si="0"/>
        <v>0</v>
      </c>
      <c r="D61" s="4" cm="1">
        <f t="array" ref="D61">_xlfn.IFS(C61=0,B61*(2/0.5),C61=1,B61*(1.5/0.5),C61=2,B61*2)</f>
        <v>20</v>
      </c>
    </row>
    <row r="62" spans="1:4" ht="12.75" x14ac:dyDescent="0.2">
      <c r="A62" s="2" t="s">
        <v>63</v>
      </c>
      <c r="B62" s="2">
        <v>6</v>
      </c>
      <c r="C62">
        <f t="shared" si="0"/>
        <v>0</v>
      </c>
      <c r="D62" s="4" cm="1">
        <f t="array" ref="D62">_xlfn.IFS(C62=0,B62*(2/0.5),C62=1,B62*(1.5/0.5),C62=2,B62*2)</f>
        <v>24</v>
      </c>
    </row>
    <row r="63" spans="1:4" ht="12.75" x14ac:dyDescent="0.2">
      <c r="A63" s="2" t="s">
        <v>64</v>
      </c>
      <c r="B63" s="2">
        <v>7</v>
      </c>
      <c r="C63">
        <f t="shared" si="0"/>
        <v>1</v>
      </c>
      <c r="D63" s="4" cm="1">
        <f t="array" ref="D63">_xlfn.IFS(C63=0,B63*(2/0.5),C63=1,B63*(1.5/0.5),C63=2,B63*2)</f>
        <v>21</v>
      </c>
    </row>
    <row r="64" spans="1:4" ht="12.75" x14ac:dyDescent="0.2">
      <c r="A64" s="2" t="s">
        <v>65</v>
      </c>
      <c r="B64" s="2">
        <v>8</v>
      </c>
      <c r="C64">
        <f t="shared" si="0"/>
        <v>1</v>
      </c>
      <c r="D64" s="4" cm="1">
        <f t="array" ref="D64">_xlfn.IFS(C64=0,B64*(2/0.5),C64=1,B64*(1.5/0.5),C64=2,B64*2)</f>
        <v>24</v>
      </c>
    </row>
    <row r="65" spans="1:4" ht="12.75" x14ac:dyDescent="0.2">
      <c r="A65" s="2" t="s">
        <v>66</v>
      </c>
      <c r="B65" s="2">
        <v>9</v>
      </c>
      <c r="C65">
        <f t="shared" si="0"/>
        <v>1</v>
      </c>
      <c r="D65" s="4" cm="1">
        <f t="array" ref="D65">_xlfn.IFS(C65=0,B65*(2/0.5),C65=1,B65*(1.5/0.5),C65=2,B65*2)</f>
        <v>27</v>
      </c>
    </row>
    <row r="66" spans="1:4" ht="12.75" x14ac:dyDescent="0.2">
      <c r="A66" s="2" t="s">
        <v>67</v>
      </c>
      <c r="B66" s="2">
        <v>10</v>
      </c>
      <c r="C66">
        <f t="shared" si="0"/>
        <v>1</v>
      </c>
      <c r="D66" s="4" cm="1">
        <f t="array" ref="D66">_xlfn.IFS(C66=0,B66*(2/0.5),C66=1,B66*(1.5/0.5),C66=2,B66*2)</f>
        <v>30</v>
      </c>
    </row>
    <row r="67" spans="1:4" ht="12.75" x14ac:dyDescent="0.2">
      <c r="A67" s="2" t="s">
        <v>68</v>
      </c>
      <c r="B67" s="2">
        <v>0.5</v>
      </c>
      <c r="C67">
        <f t="shared" ref="C67:C101" si="1">IF(LEFT(A67,1)&lt;="F",0,IF(LEFT(A67,1)&lt;="M",1,2))</f>
        <v>2</v>
      </c>
      <c r="D67" s="4" cm="1">
        <f t="array" ref="D67">_xlfn.IFS(C67=0,B67*(2/0.5),C67=1,B67*(1.5/0.5),C67=2,B67*2)</f>
        <v>1</v>
      </c>
    </row>
    <row r="68" spans="1:4" ht="12.75" x14ac:dyDescent="0.2">
      <c r="A68" s="2" t="s">
        <v>69</v>
      </c>
      <c r="B68" s="2">
        <v>1</v>
      </c>
      <c r="C68">
        <f t="shared" si="1"/>
        <v>2</v>
      </c>
      <c r="D68" s="4" cm="1">
        <f t="array" ref="D68">_xlfn.IFS(C68=0,B68*(2/0.5),C68=1,B68*(1.5/0.5),C68=2,B68*2)</f>
        <v>2</v>
      </c>
    </row>
    <row r="69" spans="1:4" ht="12.75" x14ac:dyDescent="0.2">
      <c r="A69" s="2" t="s">
        <v>70</v>
      </c>
      <c r="B69" s="2">
        <v>2</v>
      </c>
      <c r="C69">
        <f t="shared" si="1"/>
        <v>2</v>
      </c>
      <c r="D69" s="4" cm="1">
        <f t="array" ref="D69">_xlfn.IFS(C69=0,B69*(2/0.5),C69=1,B69*(1.5/0.5),C69=2,B69*2)</f>
        <v>4</v>
      </c>
    </row>
    <row r="70" spans="1:4" ht="12.75" x14ac:dyDescent="0.2">
      <c r="A70" s="2" t="s">
        <v>71</v>
      </c>
      <c r="B70" s="2">
        <v>3</v>
      </c>
      <c r="C70">
        <f t="shared" si="1"/>
        <v>2</v>
      </c>
      <c r="D70" s="4" cm="1">
        <f t="array" ref="D70">_xlfn.IFS(C70=0,B70*(2/0.5),C70=1,B70*(1.5/0.5),C70=2,B70*2)</f>
        <v>6</v>
      </c>
    </row>
    <row r="71" spans="1:4" ht="12.75" x14ac:dyDescent="0.2">
      <c r="A71" s="2" t="s">
        <v>72</v>
      </c>
      <c r="B71" s="2">
        <v>4</v>
      </c>
      <c r="C71">
        <f t="shared" si="1"/>
        <v>2</v>
      </c>
      <c r="D71" s="4" cm="1">
        <f t="array" ref="D71">_xlfn.IFS(C71=0,B71*(2/0.5),C71=1,B71*(1.5/0.5),C71=2,B71*2)</f>
        <v>8</v>
      </c>
    </row>
    <row r="72" spans="1:4" ht="12.75" x14ac:dyDescent="0.2">
      <c r="A72" s="2" t="s">
        <v>73</v>
      </c>
      <c r="B72" s="2">
        <v>5</v>
      </c>
      <c r="C72">
        <f t="shared" si="1"/>
        <v>2</v>
      </c>
      <c r="D72" s="4" cm="1">
        <f t="array" ref="D72">_xlfn.IFS(C72=0,B72*(2/0.5),C72=1,B72*(1.5/0.5),C72=2,B72*2)</f>
        <v>10</v>
      </c>
    </row>
    <row r="73" spans="1:4" ht="12.75" x14ac:dyDescent="0.2">
      <c r="A73" s="2" t="s">
        <v>74</v>
      </c>
      <c r="B73" s="2">
        <v>6</v>
      </c>
      <c r="C73">
        <f t="shared" si="1"/>
        <v>0</v>
      </c>
      <c r="D73" s="4" cm="1">
        <f t="array" ref="D73">_xlfn.IFS(C73=0,B73*(2/0.5),C73=1,B73*(1.5/0.5),C73=2,B73*2)</f>
        <v>24</v>
      </c>
    </row>
    <row r="74" spans="1:4" ht="12.75" x14ac:dyDescent="0.2">
      <c r="A74" s="2" t="s">
        <v>75</v>
      </c>
      <c r="B74" s="2">
        <v>7</v>
      </c>
      <c r="C74">
        <f t="shared" si="1"/>
        <v>0</v>
      </c>
      <c r="D74" s="4" cm="1">
        <f t="array" ref="D74">_xlfn.IFS(C74=0,B74*(2/0.5),C74=1,B74*(1.5/0.5),C74=2,B74*2)</f>
        <v>28</v>
      </c>
    </row>
    <row r="75" spans="1:4" ht="12.75" x14ac:dyDescent="0.2">
      <c r="A75" s="2" t="s">
        <v>76</v>
      </c>
      <c r="B75" s="2">
        <v>8</v>
      </c>
      <c r="C75">
        <f t="shared" si="1"/>
        <v>0</v>
      </c>
      <c r="D75" s="4" cm="1">
        <f t="array" ref="D75">_xlfn.IFS(C75=0,B75*(2/0.5),C75=1,B75*(1.5/0.5),C75=2,B75*2)</f>
        <v>32</v>
      </c>
    </row>
    <row r="76" spans="1:4" ht="12.75" x14ac:dyDescent="0.2">
      <c r="A76" s="2" t="s">
        <v>77</v>
      </c>
      <c r="B76" s="2">
        <v>9</v>
      </c>
      <c r="C76">
        <f t="shared" si="1"/>
        <v>1</v>
      </c>
      <c r="D76" s="4" cm="1">
        <f t="array" ref="D76">_xlfn.IFS(C76=0,B76*(2/0.5),C76=1,B76*(1.5/0.5),C76=2,B76*2)</f>
        <v>27</v>
      </c>
    </row>
    <row r="77" spans="1:4" ht="12.75" x14ac:dyDescent="0.2">
      <c r="A77" s="2" t="s">
        <v>78</v>
      </c>
      <c r="B77" s="2">
        <v>10</v>
      </c>
      <c r="C77">
        <f t="shared" si="1"/>
        <v>1</v>
      </c>
      <c r="D77" s="4" cm="1">
        <f t="array" ref="D77">_xlfn.IFS(C77=0,B77*(2/0.5),C77=1,B77*(1.5/0.5),C77=2,B77*2)</f>
        <v>30</v>
      </c>
    </row>
    <row r="78" spans="1:4" ht="12.75" x14ac:dyDescent="0.2">
      <c r="A78" s="2" t="s">
        <v>79</v>
      </c>
      <c r="B78" s="2">
        <v>0.5</v>
      </c>
      <c r="C78">
        <f t="shared" si="1"/>
        <v>1</v>
      </c>
      <c r="D78" s="4" cm="1">
        <f t="array" ref="D78">_xlfn.IFS(C78=0,B78*(2/0.5),C78=1,B78*(1.5/0.5),C78=2,B78*2)</f>
        <v>1.5</v>
      </c>
    </row>
    <row r="79" spans="1:4" ht="12.75" x14ac:dyDescent="0.2">
      <c r="A79" s="2" t="s">
        <v>80</v>
      </c>
      <c r="B79" s="2">
        <v>1</v>
      </c>
      <c r="C79">
        <f t="shared" si="1"/>
        <v>1</v>
      </c>
      <c r="D79" s="4" cm="1">
        <f t="array" ref="D79">_xlfn.IFS(C79=0,B79*(2/0.5),C79=1,B79*(1.5/0.5),C79=2,B79*2)</f>
        <v>3</v>
      </c>
    </row>
    <row r="80" spans="1:4" ht="12.75" x14ac:dyDescent="0.2">
      <c r="A80" s="2" t="s">
        <v>81</v>
      </c>
      <c r="B80" s="2">
        <v>2</v>
      </c>
      <c r="C80">
        <f t="shared" si="1"/>
        <v>2</v>
      </c>
      <c r="D80" s="4" cm="1">
        <f t="array" ref="D80">_xlfn.IFS(C80=0,B80*(2/0.5),C80=1,B80*(1.5/0.5),C80=2,B80*2)</f>
        <v>4</v>
      </c>
    </row>
    <row r="81" spans="1:4" ht="12.75" x14ac:dyDescent="0.2">
      <c r="A81" s="2" t="s">
        <v>82</v>
      </c>
      <c r="B81" s="2">
        <v>3</v>
      </c>
      <c r="C81">
        <f t="shared" si="1"/>
        <v>2</v>
      </c>
      <c r="D81" s="4" cm="1">
        <f t="array" ref="D81">_xlfn.IFS(C81=0,B81*(2/0.5),C81=1,B81*(1.5/0.5),C81=2,B81*2)</f>
        <v>6</v>
      </c>
    </row>
    <row r="82" spans="1:4" ht="12.75" x14ac:dyDescent="0.2">
      <c r="A82" s="2" t="s">
        <v>83</v>
      </c>
      <c r="B82" s="2">
        <v>4</v>
      </c>
      <c r="C82">
        <f t="shared" si="1"/>
        <v>2</v>
      </c>
      <c r="D82" s="4" cm="1">
        <f t="array" ref="D82">_xlfn.IFS(C82=0,B82*(2/0.5),C82=1,B82*(1.5/0.5),C82=2,B82*2)</f>
        <v>8</v>
      </c>
    </row>
    <row r="83" spans="1:4" ht="12.75" x14ac:dyDescent="0.2">
      <c r="A83" s="2" t="s">
        <v>84</v>
      </c>
      <c r="B83" s="2">
        <v>5</v>
      </c>
      <c r="C83">
        <f t="shared" si="1"/>
        <v>2</v>
      </c>
      <c r="D83" s="4" cm="1">
        <f t="array" ref="D83">_xlfn.IFS(C83=0,B83*(2/0.5),C83=1,B83*(1.5/0.5),C83=2,B83*2)</f>
        <v>10</v>
      </c>
    </row>
    <row r="84" spans="1:4" ht="12.75" x14ac:dyDescent="0.2">
      <c r="A84" s="2" t="s">
        <v>85</v>
      </c>
      <c r="B84" s="2">
        <v>6</v>
      </c>
      <c r="C84">
        <f t="shared" si="1"/>
        <v>2</v>
      </c>
      <c r="D84" s="4" cm="1">
        <f t="array" ref="D84">_xlfn.IFS(C84=0,B84*(2/0.5),C84=1,B84*(1.5/0.5),C84=2,B84*2)</f>
        <v>12</v>
      </c>
    </row>
    <row r="85" spans="1:4" ht="12.75" x14ac:dyDescent="0.2">
      <c r="A85" s="2" t="s">
        <v>86</v>
      </c>
      <c r="B85" s="2">
        <v>7</v>
      </c>
      <c r="C85">
        <f t="shared" si="1"/>
        <v>2</v>
      </c>
      <c r="D85" s="4" cm="1">
        <f t="array" ref="D85">_xlfn.IFS(C85=0,B85*(2/0.5),C85=1,B85*(1.5/0.5),C85=2,B85*2)</f>
        <v>14</v>
      </c>
    </row>
    <row r="86" spans="1:4" ht="12.75" x14ac:dyDescent="0.2">
      <c r="A86" s="2" t="s">
        <v>87</v>
      </c>
      <c r="B86" s="2">
        <v>8</v>
      </c>
      <c r="C86">
        <f t="shared" si="1"/>
        <v>0</v>
      </c>
      <c r="D86" s="4" cm="1">
        <f t="array" ref="D86">_xlfn.IFS(C86=0,B86*(2/0.5),C86=1,B86*(1.5/0.5),C86=2,B86*2)</f>
        <v>32</v>
      </c>
    </row>
    <row r="87" spans="1:4" ht="12.75" x14ac:dyDescent="0.2">
      <c r="A87" s="2" t="s">
        <v>88</v>
      </c>
      <c r="B87" s="2">
        <v>9</v>
      </c>
      <c r="C87">
        <f t="shared" si="1"/>
        <v>0</v>
      </c>
      <c r="D87" s="4" cm="1">
        <f t="array" ref="D87">_xlfn.IFS(C87=0,B87*(2/0.5),C87=1,B87*(1.5/0.5),C87=2,B87*2)</f>
        <v>36</v>
      </c>
    </row>
    <row r="88" spans="1:4" ht="12.75" x14ac:dyDescent="0.2">
      <c r="A88" s="2" t="s">
        <v>89</v>
      </c>
      <c r="B88" s="2">
        <v>10</v>
      </c>
      <c r="C88">
        <f t="shared" si="1"/>
        <v>0</v>
      </c>
      <c r="D88" s="4" cm="1">
        <f t="array" ref="D88">_xlfn.IFS(C88=0,B88*(2/0.5),C88=1,B88*(1.5/0.5),C88=2,B88*2)</f>
        <v>40</v>
      </c>
    </row>
    <row r="89" spans="1:4" ht="12.75" x14ac:dyDescent="0.2">
      <c r="A89" s="2" t="s">
        <v>90</v>
      </c>
      <c r="B89" s="2">
        <v>0.5</v>
      </c>
      <c r="C89">
        <f t="shared" si="1"/>
        <v>1</v>
      </c>
      <c r="D89" s="4" cm="1">
        <f t="array" ref="D89">_xlfn.IFS(C89=0,B89*(2/0.5),C89=1,B89*(1.5/0.5),C89=2,B89*2)</f>
        <v>1.5</v>
      </c>
    </row>
    <row r="90" spans="1:4" ht="12.75" x14ac:dyDescent="0.2">
      <c r="A90" s="2" t="s">
        <v>91</v>
      </c>
      <c r="B90" s="2">
        <v>1</v>
      </c>
      <c r="C90">
        <f t="shared" si="1"/>
        <v>1</v>
      </c>
      <c r="D90" s="4" cm="1">
        <f t="array" ref="D90">_xlfn.IFS(C90=0,B90*(2/0.5),C90=1,B90*(1.5/0.5),C90=2,B90*2)</f>
        <v>3</v>
      </c>
    </row>
    <row r="91" spans="1:4" ht="12.75" x14ac:dyDescent="0.2">
      <c r="A91" s="2" t="s">
        <v>92</v>
      </c>
      <c r="B91" s="2">
        <v>2</v>
      </c>
      <c r="C91">
        <f t="shared" si="1"/>
        <v>1</v>
      </c>
      <c r="D91" s="4" cm="1">
        <f t="array" ref="D91">_xlfn.IFS(C91=0,B91*(2/0.5),C91=1,B91*(1.5/0.5),C91=2,B91*2)</f>
        <v>6</v>
      </c>
    </row>
    <row r="92" spans="1:4" ht="12.75" x14ac:dyDescent="0.2">
      <c r="A92" s="2" t="s">
        <v>93</v>
      </c>
      <c r="B92" s="2">
        <v>3</v>
      </c>
      <c r="C92">
        <f t="shared" si="1"/>
        <v>1</v>
      </c>
      <c r="D92" s="4" cm="1">
        <f t="array" ref="D92">_xlfn.IFS(C92=0,B92*(2/0.5),C92=1,B92*(1.5/0.5),C92=2,B92*2)</f>
        <v>9</v>
      </c>
    </row>
    <row r="93" spans="1:4" ht="12.75" x14ac:dyDescent="0.2">
      <c r="A93" s="2" t="s">
        <v>94</v>
      </c>
      <c r="B93" s="2">
        <v>4</v>
      </c>
      <c r="C93">
        <f t="shared" si="1"/>
        <v>2</v>
      </c>
      <c r="D93" s="4" cm="1">
        <f t="array" ref="D93">_xlfn.IFS(C93=0,B93*(2/0.5),C93=1,B93*(1.5/0.5),C93=2,B93*2)</f>
        <v>8</v>
      </c>
    </row>
    <row r="94" spans="1:4" ht="12.75" x14ac:dyDescent="0.2">
      <c r="A94" s="2" t="s">
        <v>95</v>
      </c>
      <c r="B94" s="2">
        <v>5</v>
      </c>
      <c r="C94">
        <f t="shared" si="1"/>
        <v>2</v>
      </c>
      <c r="D94" s="4" cm="1">
        <f t="array" ref="D94">_xlfn.IFS(C94=0,B94*(2/0.5),C94=1,B94*(1.5/0.5),C94=2,B94*2)</f>
        <v>10</v>
      </c>
    </row>
    <row r="95" spans="1:4" ht="12.75" x14ac:dyDescent="0.2">
      <c r="A95" s="2" t="s">
        <v>96</v>
      </c>
      <c r="B95" s="2">
        <v>6</v>
      </c>
      <c r="C95">
        <f t="shared" si="1"/>
        <v>2</v>
      </c>
      <c r="D95" s="4" cm="1">
        <f t="array" ref="D95">_xlfn.IFS(C95=0,B95*(2/0.5),C95=1,B95*(1.5/0.5),C95=2,B95*2)</f>
        <v>12</v>
      </c>
    </row>
    <row r="96" spans="1:4" ht="12.75" x14ac:dyDescent="0.2">
      <c r="A96" s="2" t="s">
        <v>97</v>
      </c>
      <c r="B96" s="2">
        <v>7</v>
      </c>
      <c r="C96">
        <f t="shared" si="1"/>
        <v>2</v>
      </c>
      <c r="D96" s="4" cm="1">
        <f t="array" ref="D96">_xlfn.IFS(C96=0,B96*(2/0.5),C96=1,B96*(1.5/0.5),C96=2,B96*2)</f>
        <v>14</v>
      </c>
    </row>
    <row r="97" spans="1:4" ht="12.75" x14ac:dyDescent="0.2">
      <c r="A97" s="2" t="s">
        <v>98</v>
      </c>
      <c r="B97" s="2">
        <v>8</v>
      </c>
      <c r="C97">
        <f t="shared" si="1"/>
        <v>2</v>
      </c>
      <c r="D97" s="4" cm="1">
        <f t="array" ref="D97">_xlfn.IFS(C97=0,B97*(2/0.5),C97=1,B97*(1.5/0.5),C97=2,B97*2)</f>
        <v>16</v>
      </c>
    </row>
    <row r="98" spans="1:4" ht="12.75" x14ac:dyDescent="0.2">
      <c r="A98" s="2" t="s">
        <v>99</v>
      </c>
      <c r="B98" s="2">
        <v>9</v>
      </c>
      <c r="C98">
        <f t="shared" si="1"/>
        <v>2</v>
      </c>
      <c r="D98" s="4" cm="1">
        <f t="array" ref="D98">_xlfn.IFS(C98=0,B98*(2/0.5),C98=1,B98*(1.5/0.5),C98=2,B98*2)</f>
        <v>18</v>
      </c>
    </row>
    <row r="99" spans="1:4" ht="12.75" x14ac:dyDescent="0.2">
      <c r="A99" s="2" t="s">
        <v>100</v>
      </c>
      <c r="B99" s="2">
        <v>10</v>
      </c>
      <c r="C99">
        <f t="shared" si="1"/>
        <v>0</v>
      </c>
      <c r="D99" s="4" cm="1">
        <f t="array" ref="D99">_xlfn.IFS(C99=0,B99*(2/0.5),C99=1,B99*(1.5/0.5),C99=2,B99*2)</f>
        <v>40</v>
      </c>
    </row>
    <row r="100" spans="1:4" ht="12.75" x14ac:dyDescent="0.2">
      <c r="A100" s="2" t="s">
        <v>101</v>
      </c>
      <c r="B100" s="2">
        <v>0.5</v>
      </c>
      <c r="C100">
        <f t="shared" si="1"/>
        <v>0</v>
      </c>
      <c r="D100" s="4" cm="1">
        <f t="array" ref="D100">_xlfn.IFS(C100=0,B100*(2/0.5),C100=1,B100*(1.5/0.5),C100=2,B100*2)</f>
        <v>2</v>
      </c>
    </row>
    <row r="101" spans="1:4" ht="12.75" x14ac:dyDescent="0.2">
      <c r="A101" s="2" t="s">
        <v>102</v>
      </c>
      <c r="B101" s="2">
        <v>1</v>
      </c>
      <c r="C101">
        <f t="shared" si="1"/>
        <v>0</v>
      </c>
      <c r="D101" s="4" cm="1">
        <f t="array" ref="D101">_xlfn.IFS(C101=0,B101*(2/0.5),C101=1,B101*(1.5/0.5),C101=2,B101*2)</f>
        <v>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F16" sqref="F16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  <col min="6" max="6" width="14.140625" bestFit="1" customWidth="1"/>
  </cols>
  <sheetData>
    <row r="1" spans="1:26" ht="15.75" customHeight="1" x14ac:dyDescent="0.25">
      <c r="A1" s="1" t="s">
        <v>103</v>
      </c>
      <c r="B1" s="1" t="s">
        <v>104</v>
      </c>
      <c r="C1" s="1" t="s">
        <v>3</v>
      </c>
      <c r="D1" s="1"/>
      <c r="E1" s="1" t="s">
        <v>110</v>
      </c>
      <c r="F1" s="1" t="s">
        <v>111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2">
      <c r="A2" s="2" t="s">
        <v>105</v>
      </c>
      <c r="B2" s="2">
        <v>55</v>
      </c>
      <c r="E2" s="3" t="s">
        <v>105</v>
      </c>
      <c r="F2">
        <f>COUNTIF($A$2:$A$47,E2)</f>
        <v>11</v>
      </c>
    </row>
    <row r="3" spans="1:26" ht="14.25" x14ac:dyDescent="0.2">
      <c r="A3" s="2" t="s">
        <v>106</v>
      </c>
      <c r="B3" s="2">
        <v>70</v>
      </c>
      <c r="C3" s="2">
        <v>80</v>
      </c>
      <c r="E3" s="3" t="s">
        <v>106</v>
      </c>
      <c r="F3">
        <f t="shared" ref="F3:F6" si="0">COUNTIF($A$2:$A$47,E3)</f>
        <v>14</v>
      </c>
    </row>
    <row r="4" spans="1:26" ht="14.25" x14ac:dyDescent="0.2">
      <c r="A4" s="2" t="s">
        <v>107</v>
      </c>
      <c r="B4" s="2">
        <v>40</v>
      </c>
      <c r="C4" s="2">
        <v>60</v>
      </c>
      <c r="E4" s="3" t="s">
        <v>107</v>
      </c>
      <c r="F4">
        <f t="shared" si="0"/>
        <v>11</v>
      </c>
    </row>
    <row r="5" spans="1:26" ht="14.25" x14ac:dyDescent="0.2">
      <c r="A5" s="2" t="s">
        <v>105</v>
      </c>
      <c r="B5" s="2">
        <v>20</v>
      </c>
      <c r="C5" s="2">
        <v>100</v>
      </c>
      <c r="E5" s="3" t="s">
        <v>108</v>
      </c>
      <c r="F5">
        <f t="shared" si="0"/>
        <v>7</v>
      </c>
    </row>
    <row r="6" spans="1:26" ht="14.25" x14ac:dyDescent="0.2">
      <c r="A6" s="2" t="s">
        <v>108</v>
      </c>
      <c r="B6" s="2">
        <v>90</v>
      </c>
      <c r="C6" s="2">
        <v>30</v>
      </c>
      <c r="E6" s="3" t="s">
        <v>109</v>
      </c>
      <c r="F6">
        <f t="shared" si="0"/>
        <v>3</v>
      </c>
    </row>
    <row r="7" spans="1:26" ht="12.75" x14ac:dyDescent="0.2">
      <c r="A7" s="2" t="s">
        <v>106</v>
      </c>
      <c r="B7" s="2">
        <v>50</v>
      </c>
      <c r="C7" s="2">
        <v>40</v>
      </c>
    </row>
    <row r="8" spans="1:26" ht="15" x14ac:dyDescent="0.25">
      <c r="A8" s="2" t="s">
        <v>107</v>
      </c>
      <c r="B8" s="2">
        <v>60</v>
      </c>
      <c r="C8" s="2">
        <v>55</v>
      </c>
      <c r="E8" s="1" t="s">
        <v>110</v>
      </c>
      <c r="F8" s="1" t="s">
        <v>112</v>
      </c>
    </row>
    <row r="9" spans="1:26" ht="14.25" x14ac:dyDescent="0.2">
      <c r="A9" s="2" t="s">
        <v>105</v>
      </c>
      <c r="B9" s="2">
        <v>45</v>
      </c>
      <c r="E9" s="3" t="s">
        <v>105</v>
      </c>
      <c r="F9">
        <f>SUMIF($A$2:$A$47,E9,$B$2:$B$47)</f>
        <v>525</v>
      </c>
    </row>
    <row r="10" spans="1:26" ht="14.25" x14ac:dyDescent="0.2">
      <c r="A10" s="2" t="s">
        <v>106</v>
      </c>
      <c r="B10" s="2">
        <v>25</v>
      </c>
      <c r="C10" s="2">
        <v>85</v>
      </c>
      <c r="E10" s="3" t="s">
        <v>106</v>
      </c>
      <c r="F10">
        <f t="shared" ref="F10:F13" si="1">SUMIF($A$2:$A$47,E10,$B$2:$B$47)</f>
        <v>755</v>
      </c>
    </row>
    <row r="11" spans="1:26" ht="14.25" x14ac:dyDescent="0.2">
      <c r="A11" s="2" t="s">
        <v>108</v>
      </c>
      <c r="B11" s="2">
        <v>35</v>
      </c>
      <c r="C11" s="2">
        <v>50</v>
      </c>
      <c r="E11" s="3" t="s">
        <v>107</v>
      </c>
      <c r="F11">
        <f t="shared" si="1"/>
        <v>555</v>
      </c>
    </row>
    <row r="12" spans="1:26" ht="14.25" x14ac:dyDescent="0.2">
      <c r="A12" s="2" t="s">
        <v>109</v>
      </c>
      <c r="B12" s="2">
        <v>60</v>
      </c>
      <c r="C12" s="2">
        <v>95</v>
      </c>
      <c r="E12" s="3" t="s">
        <v>108</v>
      </c>
      <c r="F12">
        <f t="shared" si="1"/>
        <v>380</v>
      </c>
    </row>
    <row r="13" spans="1:26" ht="14.25" x14ac:dyDescent="0.2">
      <c r="A13" s="2" t="s">
        <v>107</v>
      </c>
      <c r="B13" s="2">
        <v>80</v>
      </c>
      <c r="E13" s="3" t="s">
        <v>109</v>
      </c>
      <c r="F13">
        <f t="shared" si="1"/>
        <v>160</v>
      </c>
    </row>
    <row r="14" spans="1:26" ht="12.75" x14ac:dyDescent="0.2">
      <c r="A14" s="2" t="s">
        <v>106</v>
      </c>
      <c r="B14" s="2">
        <v>40</v>
      </c>
      <c r="C14" s="2">
        <v>45</v>
      </c>
    </row>
    <row r="15" spans="1:26" ht="15" x14ac:dyDescent="0.25">
      <c r="A15" s="2" t="s">
        <v>105</v>
      </c>
      <c r="B15" s="2">
        <v>65</v>
      </c>
      <c r="C15" s="2">
        <v>65</v>
      </c>
      <c r="E15" s="1" t="s">
        <v>110</v>
      </c>
      <c r="F15" s="1" t="s">
        <v>113</v>
      </c>
    </row>
    <row r="16" spans="1:26" ht="14.25" x14ac:dyDescent="0.2">
      <c r="A16" s="2" t="s">
        <v>107</v>
      </c>
      <c r="B16" s="2">
        <v>55</v>
      </c>
      <c r="C16" s="2">
        <v>30</v>
      </c>
      <c r="E16" s="3" t="s">
        <v>105</v>
      </c>
      <c r="F16">
        <f>SUMIFS($C$2:$C$47,$A$2:$A$47,E16,$B$2:$B$47,"&gt;80")</f>
        <v>0</v>
      </c>
    </row>
    <row r="17" spans="1:6" ht="14.25" x14ac:dyDescent="0.2">
      <c r="A17" s="2" t="s">
        <v>108</v>
      </c>
      <c r="B17" s="2">
        <v>70</v>
      </c>
      <c r="E17" s="3" t="s">
        <v>106</v>
      </c>
      <c r="F17">
        <f t="shared" ref="F17:F20" si="2">SUMIFS($C$2:$C$47,$A$2:$A$47,E17,$B$2:$B$47,"&gt;80")</f>
        <v>75</v>
      </c>
    </row>
    <row r="18" spans="1:6" ht="14.25" x14ac:dyDescent="0.2">
      <c r="A18" s="2" t="s">
        <v>106</v>
      </c>
      <c r="B18" s="2">
        <v>45</v>
      </c>
      <c r="C18" s="2">
        <v>80</v>
      </c>
      <c r="E18" s="3" t="s">
        <v>107</v>
      </c>
      <c r="F18">
        <f t="shared" si="2"/>
        <v>0</v>
      </c>
    </row>
    <row r="19" spans="1:6" ht="14.25" x14ac:dyDescent="0.2">
      <c r="A19" s="2" t="s">
        <v>105</v>
      </c>
      <c r="B19" s="2">
        <v>25</v>
      </c>
      <c r="C19" s="2">
        <v>60</v>
      </c>
      <c r="E19" s="3" t="s">
        <v>108</v>
      </c>
      <c r="F19">
        <f t="shared" si="2"/>
        <v>30</v>
      </c>
    </row>
    <row r="20" spans="1:6" ht="14.25" x14ac:dyDescent="0.2">
      <c r="A20" s="2" t="s">
        <v>106</v>
      </c>
      <c r="B20" s="2">
        <v>35</v>
      </c>
      <c r="E20" s="3" t="s">
        <v>109</v>
      </c>
      <c r="F20">
        <f t="shared" si="2"/>
        <v>0</v>
      </c>
    </row>
    <row r="21" spans="1:6" ht="12.75" x14ac:dyDescent="0.2">
      <c r="A21" s="2" t="s">
        <v>107</v>
      </c>
      <c r="B21" s="2">
        <v>60</v>
      </c>
      <c r="C21" s="2">
        <v>30</v>
      </c>
    </row>
    <row r="22" spans="1:6" ht="12.75" x14ac:dyDescent="0.2">
      <c r="A22" s="2" t="s">
        <v>105</v>
      </c>
      <c r="B22" s="2">
        <v>70</v>
      </c>
      <c r="C22" s="2">
        <v>40</v>
      </c>
    </row>
    <row r="23" spans="1:6" ht="12.75" x14ac:dyDescent="0.2">
      <c r="A23" s="2" t="s">
        <v>106</v>
      </c>
      <c r="B23" s="2">
        <v>45</v>
      </c>
      <c r="C23" s="2">
        <v>55</v>
      </c>
    </row>
    <row r="24" spans="1:6" ht="12.75" x14ac:dyDescent="0.2">
      <c r="A24" s="2" t="s">
        <v>108</v>
      </c>
      <c r="B24" s="2">
        <v>25</v>
      </c>
      <c r="C24" s="2">
        <v>70</v>
      </c>
    </row>
    <row r="25" spans="1:6" ht="12.75" x14ac:dyDescent="0.2">
      <c r="A25" s="2" t="s">
        <v>109</v>
      </c>
      <c r="B25" s="2">
        <v>35</v>
      </c>
    </row>
    <row r="26" spans="1:6" ht="12.75" x14ac:dyDescent="0.2">
      <c r="A26" s="2" t="s">
        <v>107</v>
      </c>
      <c r="B26" s="2">
        <v>60</v>
      </c>
      <c r="C26" s="2">
        <v>50</v>
      </c>
    </row>
    <row r="27" spans="1:6" ht="12.75" x14ac:dyDescent="0.2">
      <c r="A27" s="2" t="s">
        <v>106</v>
      </c>
      <c r="B27" s="2">
        <v>80</v>
      </c>
      <c r="C27" s="2">
        <v>95</v>
      </c>
    </row>
    <row r="28" spans="1:6" ht="12.75" x14ac:dyDescent="0.2">
      <c r="A28" s="2" t="s">
        <v>105</v>
      </c>
      <c r="B28" s="2">
        <v>40</v>
      </c>
      <c r="C28" s="2">
        <v>75</v>
      </c>
    </row>
    <row r="29" spans="1:6" ht="12.75" x14ac:dyDescent="0.2">
      <c r="A29" s="2" t="s">
        <v>107</v>
      </c>
      <c r="B29" s="2">
        <v>65</v>
      </c>
      <c r="C29" s="2">
        <v>45</v>
      </c>
    </row>
    <row r="30" spans="1:6" ht="12.75" x14ac:dyDescent="0.2">
      <c r="A30" s="2" t="s">
        <v>106</v>
      </c>
      <c r="B30" s="2">
        <v>55</v>
      </c>
      <c r="C30" s="2">
        <v>65</v>
      </c>
    </row>
    <row r="31" spans="1:6" ht="12.75" x14ac:dyDescent="0.2">
      <c r="A31" s="2" t="s">
        <v>108</v>
      </c>
      <c r="B31" s="2">
        <v>70</v>
      </c>
      <c r="C31" s="2">
        <v>30</v>
      </c>
    </row>
    <row r="32" spans="1:6" ht="12.75" x14ac:dyDescent="0.2">
      <c r="A32" s="2" t="s">
        <v>105</v>
      </c>
      <c r="B32" s="2">
        <v>45</v>
      </c>
    </row>
    <row r="33" spans="1:3" ht="12.75" x14ac:dyDescent="0.2">
      <c r="A33" s="2" t="s">
        <v>106</v>
      </c>
      <c r="B33" s="2">
        <v>25</v>
      </c>
      <c r="C33" s="2">
        <v>80</v>
      </c>
    </row>
    <row r="34" spans="1:3" ht="12.75" x14ac:dyDescent="0.2">
      <c r="A34" s="2" t="s">
        <v>107</v>
      </c>
      <c r="B34" s="2">
        <v>35</v>
      </c>
      <c r="C34" s="2">
        <v>60</v>
      </c>
    </row>
    <row r="35" spans="1:3" ht="12.75" x14ac:dyDescent="0.2">
      <c r="A35" s="2" t="s">
        <v>105</v>
      </c>
      <c r="B35" s="2">
        <v>60</v>
      </c>
      <c r="C35" s="2">
        <v>100</v>
      </c>
    </row>
    <row r="36" spans="1:3" ht="12.75" x14ac:dyDescent="0.2">
      <c r="A36" s="2" t="s">
        <v>106</v>
      </c>
      <c r="B36" s="2">
        <v>80</v>
      </c>
      <c r="C36" s="2">
        <v>30</v>
      </c>
    </row>
    <row r="37" spans="1:3" ht="12.75" x14ac:dyDescent="0.2">
      <c r="A37" s="2" t="s">
        <v>108</v>
      </c>
      <c r="B37" s="2">
        <v>40</v>
      </c>
    </row>
    <row r="38" spans="1:3" ht="12.75" x14ac:dyDescent="0.2">
      <c r="A38" s="2" t="s">
        <v>109</v>
      </c>
      <c r="B38" s="2">
        <v>65</v>
      </c>
      <c r="C38" s="2">
        <v>55</v>
      </c>
    </row>
    <row r="39" spans="1:3" ht="12.75" x14ac:dyDescent="0.2">
      <c r="A39" s="2" t="s">
        <v>107</v>
      </c>
      <c r="B39" s="2">
        <v>55</v>
      </c>
      <c r="C39" s="2">
        <v>70</v>
      </c>
    </row>
    <row r="40" spans="1:3" ht="12.75" x14ac:dyDescent="0.2">
      <c r="A40" s="2" t="s">
        <v>106</v>
      </c>
      <c r="B40" s="2">
        <v>70</v>
      </c>
      <c r="C40" s="2">
        <v>85</v>
      </c>
    </row>
    <row r="41" spans="1:3" ht="12.75" x14ac:dyDescent="0.2">
      <c r="A41" s="2" t="s">
        <v>105</v>
      </c>
      <c r="B41" s="2">
        <v>40</v>
      </c>
      <c r="C41" s="2">
        <v>50</v>
      </c>
    </row>
    <row r="42" spans="1:3" ht="12.75" x14ac:dyDescent="0.2">
      <c r="A42" s="2" t="s">
        <v>107</v>
      </c>
      <c r="B42" s="2">
        <v>20</v>
      </c>
      <c r="C42" s="2">
        <v>95</v>
      </c>
    </row>
    <row r="43" spans="1:3" ht="12.75" x14ac:dyDescent="0.2">
      <c r="A43" s="2" t="s">
        <v>106</v>
      </c>
      <c r="B43" s="2">
        <v>90</v>
      </c>
      <c r="C43" s="2">
        <v>75</v>
      </c>
    </row>
    <row r="44" spans="1:3" ht="12.75" x14ac:dyDescent="0.2">
      <c r="A44" s="2" t="s">
        <v>108</v>
      </c>
      <c r="B44" s="2">
        <v>50</v>
      </c>
      <c r="C44" s="2">
        <v>45</v>
      </c>
    </row>
    <row r="45" spans="1:3" ht="12.75" x14ac:dyDescent="0.2">
      <c r="A45" s="2" t="s">
        <v>105</v>
      </c>
      <c r="B45" s="2">
        <v>60</v>
      </c>
      <c r="C45" s="2">
        <v>65</v>
      </c>
    </row>
    <row r="46" spans="1:3" ht="12.75" x14ac:dyDescent="0.2">
      <c r="A46" s="2" t="s">
        <v>106</v>
      </c>
      <c r="B46" s="2">
        <v>45</v>
      </c>
    </row>
    <row r="47" spans="1:3" ht="12.75" x14ac:dyDescent="0.2">
      <c r="A47" s="2" t="s">
        <v>107</v>
      </c>
      <c r="B47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BD635-C8BB-4110-876B-91171BD417A2}">
  <dimension ref="A1"/>
  <sheetViews>
    <sheetView workbookViewId="0">
      <selection sqref="A1:A20"/>
    </sheetView>
  </sheetViews>
  <sheetFormatPr defaultRowHeight="12.7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Parcheggio</vt:lpstr>
      <vt:lpstr>Frutta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 Torbi</cp:lastModifiedBy>
  <dcterms:created xsi:type="dcterms:W3CDTF">2025-02-16T22:19:07Z</dcterms:created>
  <dcterms:modified xsi:type="dcterms:W3CDTF">2025-02-17T13:13:18Z</dcterms:modified>
</cp:coreProperties>
</file>