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<sst xmlns="http://schemas.openxmlformats.org/spreadsheetml/2006/main" count="47" uniqueCount="38">
  <si>
    <t>Element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</si>
  <si>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</si>
  <si>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</si>
  <si>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</si>
  <si>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</si>
  <si>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</si>
  <si>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</si>
  <si>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</si>
  <si>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</si>
  <si>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</si>
  <si>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</si>
  <si>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</si>
  <si>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</si>
  <si>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E_tot</t>
  </si>
  <si>
    <t>E_kin</t>
  </si>
  <si>
    <t>E_coul</t>
  </si>
  <si>
    <t>E_enuc</t>
  </si>
  <si>
    <t>E_xc</t>
  </si>
  <si>
    <t>1s</t>
  </si>
  <si>
    <t>2s</t>
  </si>
  <si>
    <t>2p</t>
  </si>
  <si>
    <t>3s</t>
  </si>
  <si>
    <t>Cation</t>
  </si>
  <si>
    <t>He+</t>
  </si>
  <si>
    <t>Li+</t>
  </si>
  <si>
    <t>Be+</t>
  </si>
  <si>
    <t>B+</t>
  </si>
  <si>
    <t>C+</t>
  </si>
  <si>
    <t>N+</t>
  </si>
  <si>
    <t>O+</t>
  </si>
  <si>
    <t>F+</t>
  </si>
  <si>
    <t>Ne+</t>
  </si>
  <si>
    <t>Na+</t>
  </si>
  <si>
    <t>Mg+</t>
  </si>
  <si>
    <t>Ionisation Energies (in Hartrees)</t>
  </si>
  <si>
    <t>(in eV)</t>
  </si>
  <si>
    <t>Experimental Value</t>
  </si>
  <si>
    <t>%Error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</si>
</sst>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-0.445671</v>
      </c>
      <c r="C2" s="1">
        <v>-2.834836</v>
      </c>
      <c r="D2" s="1">
        <v>-7.335198</v>
      </c>
      <c r="E2" s="1">
        <v>-14.447212</v>
      </c>
      <c r="F2" s="1">
        <v>-24.344201</v>
      </c>
      <c r="G2" s="1">
        <v>-37.425753</v>
      </c>
      <c r="H2" s="1">
        <v>-54.025018</v>
      </c>
      <c r="I2" s="1">
        <v>-74.473082</v>
      </c>
      <c r="J2" s="1">
        <v>-99.099654</v>
      </c>
      <c r="K2" s="1">
        <v>-128.233477</v>
      </c>
      <c r="L2" s="1">
        <v>-161.440062</v>
      </c>
      <c r="M2" s="1">
        <v>-199.139581</v>
      </c>
    </row>
    <row r="3">
      <c r="A3" s="1" t="s">
        <v>14</v>
      </c>
      <c r="B3" s="2">
        <v>0.425028</v>
      </c>
      <c r="C3" s="2">
        <v>2.767924</v>
      </c>
      <c r="D3" s="2">
        <v>7.237485</v>
      </c>
      <c r="E3" s="2">
        <v>14.309424</v>
      </c>
      <c r="F3" s="2">
        <v>24.161045</v>
      </c>
      <c r="G3" s="2">
        <v>37.190383</v>
      </c>
      <c r="H3" s="2">
        <v>53.731719</v>
      </c>
      <c r="I3" s="2">
        <v>74.116825</v>
      </c>
      <c r="J3" s="2">
        <v>98.676283</v>
      </c>
      <c r="K3" s="2">
        <v>127.743087</v>
      </c>
      <c r="L3" s="2">
        <v>160.896489</v>
      </c>
      <c r="M3" s="2">
        <v>198.541791</v>
      </c>
    </row>
    <row r="4">
      <c r="A4" s="1" t="s">
        <v>15</v>
      </c>
      <c r="B4" s="2">
        <v>0.282827</v>
      </c>
      <c r="C4" s="2">
        <v>1.996121</v>
      </c>
      <c r="D4" s="2">
        <v>3.990755</v>
      </c>
      <c r="E4" s="2">
        <v>7.115259</v>
      </c>
      <c r="F4" s="2">
        <v>11.503005</v>
      </c>
      <c r="G4" s="2">
        <v>17.627999</v>
      </c>
      <c r="H4" s="2">
        <v>25.799858</v>
      </c>
      <c r="I4" s="2">
        <v>36.331073</v>
      </c>
      <c r="J4" s="2">
        <v>49.535548</v>
      </c>
      <c r="K4" s="2">
        <v>65.730406</v>
      </c>
      <c r="L4" s="2">
        <v>79.732481</v>
      </c>
      <c r="M4" s="2">
        <v>95.673228</v>
      </c>
    </row>
    <row r="5">
      <c r="A5" s="1" t="s">
        <v>16</v>
      </c>
      <c r="B5" s="1">
        <v>-0.921</v>
      </c>
      <c r="C5" s="1">
        <v>-6.625567</v>
      </c>
      <c r="D5" s="1">
        <v>-16.911044</v>
      </c>
      <c r="E5" s="1">
        <v>-33.357039</v>
      </c>
      <c r="F5" s="1">
        <v>-56.484592</v>
      </c>
      <c r="G5" s="1">
        <v>-87.515411</v>
      </c>
      <c r="H5" s="1">
        <v>-127.416236</v>
      </c>
      <c r="I5" s="1">
        <v>-177.152504</v>
      </c>
      <c r="J5" s="1">
        <v>-237.689148</v>
      </c>
      <c r="K5" s="1">
        <v>-309.996055</v>
      </c>
      <c r="L5" s="1">
        <v>-388.54628</v>
      </c>
      <c r="M5" s="1">
        <v>-477.899536</v>
      </c>
    </row>
    <row r="6">
      <c r="A6" s="1" t="s">
        <v>17</v>
      </c>
      <c r="B6" s="1">
        <v>-0.232526</v>
      </c>
      <c r="C6" s="1">
        <v>-0.973314</v>
      </c>
      <c r="D6" s="1">
        <v>-1.652393</v>
      </c>
      <c r="E6" s="1">
        <v>-2.514856</v>
      </c>
      <c r="F6" s="1">
        <v>-3.52366</v>
      </c>
      <c r="G6" s="1">
        <v>-4.728724</v>
      </c>
      <c r="H6" s="1">
        <v>-6.140359</v>
      </c>
      <c r="I6" s="1">
        <v>-7.768476</v>
      </c>
      <c r="J6" s="1">
        <v>-9.622338</v>
      </c>
      <c r="K6" s="1">
        <v>-11.710915</v>
      </c>
      <c r="L6" s="1">
        <v>-13.522751</v>
      </c>
      <c r="M6" s="1">
        <v>-15.455064</v>
      </c>
    </row>
    <row r="7">
      <c r="A7" s="1" t="s">
        <v>18</v>
      </c>
      <c r="B7" s="1">
        <v>-0.233471</v>
      </c>
      <c r="C7" s="1">
        <v>-0.570424</v>
      </c>
      <c r="D7" s="1">
        <v>-1.878563</v>
      </c>
      <c r="E7" s="1">
        <v>-3.85641</v>
      </c>
      <c r="F7" s="1">
        <v>-6.564346</v>
      </c>
      <c r="G7" s="1">
        <v>-9.947717</v>
      </c>
      <c r="H7" s="1">
        <v>-14.011501</v>
      </c>
      <c r="I7" s="1">
        <v>-18.758238</v>
      </c>
      <c r="J7" s="1">
        <v>-24.189413</v>
      </c>
      <c r="K7" s="1">
        <v>-30.30634</v>
      </c>
      <c r="L7" s="1">
        <v>-37.719969</v>
      </c>
      <c r="M7" s="1">
        <v>-45.973245</v>
      </c>
    </row>
    <row r="8">
      <c r="A8" s="1" t="s">
        <v>19</v>
      </c>
      <c r="D8" s="1">
        <v>-0.105539</v>
      </c>
      <c r="E8" s="1">
        <v>-0.205743</v>
      </c>
      <c r="F8" s="1">
        <v>-0.344699</v>
      </c>
      <c r="G8" s="1">
        <v>-0.500863</v>
      </c>
      <c r="H8" s="1">
        <v>-0.676148</v>
      </c>
      <c r="I8" s="1">
        <v>-0.871356</v>
      </c>
      <c r="J8" s="1">
        <v>-1.086863</v>
      </c>
      <c r="K8" s="1">
        <v>-1.323003</v>
      </c>
      <c r="L8" s="1">
        <v>-2.063393</v>
      </c>
      <c r="M8" s="1">
        <v>-2.903753</v>
      </c>
    </row>
    <row r="9">
      <c r="A9" s="1" t="s">
        <v>20</v>
      </c>
      <c r="F9" s="1">
        <v>-0.136601</v>
      </c>
      <c r="G9" s="1">
        <v>-0.199183</v>
      </c>
      <c r="H9" s="1">
        <v>-0.266294</v>
      </c>
      <c r="I9" s="1">
        <v>-0.338375</v>
      </c>
      <c r="J9" s="1">
        <v>-0.41561</v>
      </c>
      <c r="K9" s="1">
        <v>-0.498226</v>
      </c>
      <c r="L9" s="1">
        <v>-1.060629</v>
      </c>
      <c r="M9" s="1">
        <v>-1.718974</v>
      </c>
    </row>
    <row r="10">
      <c r="A10" s="1" t="s">
        <v>21</v>
      </c>
      <c r="L10" s="1">
        <v>-0.103413</v>
      </c>
      <c r="M10" s="1">
        <v>-0.175428</v>
      </c>
    </row>
    <row r="12">
      <c r="A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 t="s">
        <v>22</v>
      </c>
      <c r="C13" s="1" t="s">
        <v>23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32</v>
      </c>
      <c r="M13" s="1" t="s">
        <v>33</v>
      </c>
    </row>
    <row r="14">
      <c r="A14" s="1" t="s">
        <v>13</v>
      </c>
      <c r="C14" s="3">
        <v>-1.861238</v>
      </c>
      <c r="D14" s="3">
        <v>-7.142821</v>
      </c>
      <c r="E14" s="3">
        <v>-14.097691</v>
      </c>
      <c r="F14" s="3">
        <v>-24.03828</v>
      </c>
      <c r="G14" s="3">
        <v>-37.021856</v>
      </c>
      <c r="H14" s="3">
        <v>-53.520088</v>
      </c>
      <c r="I14" s="1">
        <v>-73.863142</v>
      </c>
      <c r="J14" s="1">
        <v>-98.380295</v>
      </c>
      <c r="K14" s="1">
        <v>-127.40007</v>
      </c>
      <c r="L14" s="1">
        <v>-161.250337</v>
      </c>
      <c r="M14" s="3">
        <v>-198.843568</v>
      </c>
    </row>
    <row r="15">
      <c r="A15" s="1" t="s">
        <v>14</v>
      </c>
      <c r="C15" s="1">
        <v>1.828738</v>
      </c>
      <c r="D15" s="1">
        <v>7.056787</v>
      </c>
      <c r="E15" s="1">
        <v>13.979391</v>
      </c>
      <c r="F15" s="1">
        <v>23.877682</v>
      </c>
      <c r="G15" s="1">
        <v>36.812411</v>
      </c>
      <c r="H15" s="1">
        <v>53.255679</v>
      </c>
      <c r="I15" s="1">
        <v>73.538496</v>
      </c>
      <c r="J15" s="1">
        <v>97.99076</v>
      </c>
      <c r="K15" s="1">
        <v>126.941481</v>
      </c>
      <c r="L15" s="1">
        <v>160.718894</v>
      </c>
      <c r="M15" s="1">
        <v>-198.263488</v>
      </c>
    </row>
    <row r="16">
      <c r="A16" s="1" t="s">
        <v>15</v>
      </c>
      <c r="C16" s="1">
        <v>0.592267</v>
      </c>
      <c r="D16" s="1">
        <v>3.243782</v>
      </c>
      <c r="E16" s="1">
        <v>5.765524</v>
      </c>
      <c r="F16" s="1">
        <v>9.557871</v>
      </c>
      <c r="G16" s="1">
        <v>14.910521</v>
      </c>
      <c r="H16" s="1">
        <v>22.181547</v>
      </c>
      <c r="I16" s="1">
        <v>31.687664</v>
      </c>
      <c r="J16" s="1">
        <v>43.745002</v>
      </c>
      <c r="K16" s="1">
        <v>58.669085</v>
      </c>
      <c r="L16" s="1">
        <v>76.774852</v>
      </c>
      <c r="M16" s="3">
        <v>-91.895693</v>
      </c>
    </row>
    <row r="17">
      <c r="A17" s="1" t="s">
        <v>16</v>
      </c>
      <c r="C17" s="3">
        <v>-3.823854</v>
      </c>
      <c r="D17" s="3">
        <v>-15.91281</v>
      </c>
      <c r="E17" s="3">
        <v>-31.548256</v>
      </c>
      <c r="F17" s="3">
        <v>-54.2095</v>
      </c>
      <c r="G17" s="3">
        <v>-84.338378</v>
      </c>
      <c r="H17" s="3">
        <v>-123.202203</v>
      </c>
      <c r="I17" s="1">
        <v>-171.769261</v>
      </c>
      <c r="J17" s="1">
        <v>-231.005815</v>
      </c>
      <c r="K17" s="1">
        <v>-301.876482</v>
      </c>
      <c r="L17" s="1">
        <v>-385.344403</v>
      </c>
      <c r="M17" s="3">
        <v>-473.740828</v>
      </c>
    </row>
    <row r="18">
      <c r="A18" s="1" t="s">
        <v>17</v>
      </c>
      <c r="C18" s="3">
        <v>-0.45839</v>
      </c>
      <c r="D18" s="3">
        <v>-1.530579</v>
      </c>
      <c r="E18" s="3">
        <v>-2.29435</v>
      </c>
      <c r="F18" s="3">
        <v>-3.264334</v>
      </c>
      <c r="G18" s="3">
        <v>-4.40641</v>
      </c>
      <c r="H18" s="3">
        <v>-5.75511</v>
      </c>
      <c r="I18" s="1">
        <v>-7.320042</v>
      </c>
      <c r="J18" s="1">
        <v>-9.110242</v>
      </c>
      <c r="K18" s="1">
        <v>-11.134154</v>
      </c>
      <c r="L18" s="1">
        <v>-13.39968</v>
      </c>
      <c r="M18" s="3">
        <v>-15.261921</v>
      </c>
    </row>
    <row r="19">
      <c r="A19" s="1" t="s">
        <v>18</v>
      </c>
      <c r="C19" s="3">
        <v>-1.410933</v>
      </c>
      <c r="D19" s="3">
        <v>-2.190276</v>
      </c>
      <c r="E19" s="3">
        <v>-4.27817</v>
      </c>
      <c r="F19" s="3">
        <v>-7.044295</v>
      </c>
      <c r="G19" s="3">
        <v>-10.499919</v>
      </c>
      <c r="H19" s="3">
        <v>-14.634669</v>
      </c>
      <c r="I19" s="1">
        <v>-19.451183</v>
      </c>
      <c r="J19" s="1">
        <v>-24.951078</v>
      </c>
      <c r="K19" s="1">
        <v>-31.13543</v>
      </c>
      <c r="L19" s="1">
        <v>-38.004998</v>
      </c>
      <c r="M19" s="3">
        <v>-46.312725</v>
      </c>
    </row>
    <row r="20">
      <c r="A20" s="1" t="s">
        <v>19</v>
      </c>
      <c r="E20" s="3">
        <v>-0.501174</v>
      </c>
      <c r="F20" s="3">
        <v>-0.713194</v>
      </c>
      <c r="G20" s="3">
        <v>-0.940537</v>
      </c>
      <c r="H20" s="3">
        <v>-1.184335</v>
      </c>
      <c r="I20" s="1">
        <v>-1.446249</v>
      </c>
      <c r="J20" s="1">
        <v>-1.727113</v>
      </c>
      <c r="K20" s="1">
        <v>-2.027391</v>
      </c>
      <c r="L20" s="1">
        <v>-2.347368</v>
      </c>
      <c r="M20" s="3">
        <v>-3.238155</v>
      </c>
    </row>
    <row r="21">
      <c r="A21" s="1" t="s">
        <v>20</v>
      </c>
      <c r="G21" s="3">
        <v>-0.629398</v>
      </c>
      <c r="H21" s="3">
        <v>-0.765377</v>
      </c>
      <c r="I21" s="1">
        <v>-0.904131</v>
      </c>
      <c r="J21" s="1">
        <v>-1.046448</v>
      </c>
      <c r="K21" s="1">
        <v>-1.192766</v>
      </c>
      <c r="L21" s="1">
        <v>-1.343353</v>
      </c>
      <c r="M21" s="3">
        <v>-2.052881</v>
      </c>
    </row>
    <row r="22">
      <c r="A22" s="1" t="s">
        <v>21</v>
      </c>
      <c r="L22" s="1"/>
      <c r="M22" s="3">
        <v>-0.422702</v>
      </c>
    </row>
    <row r="24">
      <c r="A24" s="4" t="s">
        <v>34</v>
      </c>
      <c r="B24" s="5">
        <f>-B2</f>
        <v>0.445671</v>
      </c>
      <c r="C24" s="5">
        <f t="shared" ref="C24:M24" si="1">C14-C2</f>
        <v>0.973598</v>
      </c>
      <c r="D24" s="5">
        <f t="shared" si="1"/>
        <v>0.192377</v>
      </c>
      <c r="E24" s="5">
        <f t="shared" si="1"/>
        <v>0.349521</v>
      </c>
      <c r="F24" s="5">
        <f t="shared" si="1"/>
        <v>0.305921</v>
      </c>
      <c r="G24" s="5">
        <f t="shared" si="1"/>
        <v>0.403897</v>
      </c>
      <c r="H24" s="5">
        <f t="shared" si="1"/>
        <v>0.50493</v>
      </c>
      <c r="I24" s="5">
        <f t="shared" si="1"/>
        <v>0.60994</v>
      </c>
      <c r="J24" s="5">
        <f t="shared" si="1"/>
        <v>0.719359</v>
      </c>
      <c r="K24" s="5">
        <f t="shared" si="1"/>
        <v>0.833407</v>
      </c>
      <c r="L24" s="5">
        <f t="shared" si="1"/>
        <v>0.189725</v>
      </c>
      <c r="M24" s="5">
        <f t="shared" si="1"/>
        <v>0.296013</v>
      </c>
    </row>
    <row r="25">
      <c r="A25" s="1" t="s">
        <v>35</v>
      </c>
      <c r="B25" s="5">
        <f t="shared" ref="B25:M25" si="2">27.2*B24</f>
        <v>12.1222512</v>
      </c>
      <c r="C25" s="5">
        <f t="shared" si="2"/>
        <v>26.4818656</v>
      </c>
      <c r="D25" s="5">
        <f t="shared" si="2"/>
        <v>5.2326544</v>
      </c>
      <c r="E25" s="5">
        <f t="shared" si="2"/>
        <v>9.5069712</v>
      </c>
      <c r="F25" s="5">
        <f t="shared" si="2"/>
        <v>8.3210512</v>
      </c>
      <c r="G25" s="5">
        <f t="shared" si="2"/>
        <v>10.9859984</v>
      </c>
      <c r="H25" s="5">
        <f t="shared" si="2"/>
        <v>13.734096</v>
      </c>
      <c r="I25" s="5">
        <f t="shared" si="2"/>
        <v>16.590368</v>
      </c>
      <c r="J25" s="5">
        <f t="shared" si="2"/>
        <v>19.5665648</v>
      </c>
      <c r="K25" s="5">
        <f t="shared" si="2"/>
        <v>22.6686704</v>
      </c>
      <c r="L25" s="5">
        <f t="shared" si="2"/>
        <v>5.16052</v>
      </c>
      <c r="M25" s="5">
        <f t="shared" si="2"/>
        <v>8.0515536</v>
      </c>
    </row>
    <row r="26">
      <c r="A26" s="1" t="s">
        <v>36</v>
      </c>
      <c r="B26" s="6">
        <v>13.598</v>
      </c>
      <c r="C26" s="6">
        <v>24.587</v>
      </c>
      <c r="D26" s="6">
        <v>5.392</v>
      </c>
      <c r="E26" s="6">
        <v>9.323</v>
      </c>
      <c r="F26" s="6">
        <v>8.298</v>
      </c>
      <c r="G26" s="6">
        <v>11.26</v>
      </c>
      <c r="H26" s="6">
        <v>14.534</v>
      </c>
      <c r="I26" s="6">
        <v>13.618</v>
      </c>
      <c r="J26" s="6">
        <v>17.423</v>
      </c>
      <c r="K26" s="6">
        <v>21.565</v>
      </c>
      <c r="L26" s="6">
        <v>5.139</v>
      </c>
      <c r="M26" s="6">
        <v>7.646</v>
      </c>
    </row>
    <row r="27">
      <c r="A27" s="1" t="s">
        <v>37</v>
      </c>
      <c r="B27" s="7">
        <f t="shared" ref="B27:M27" si="3">(B25-B26)/B26*100</f>
        <v>-10.8526901</v>
      </c>
      <c r="C27" s="7">
        <f t="shared" si="3"/>
        <v>7.706778379</v>
      </c>
      <c r="D27" s="7">
        <f t="shared" si="3"/>
        <v>-2.955222552</v>
      </c>
      <c r="E27" s="7">
        <f t="shared" si="3"/>
        <v>1.97330473</v>
      </c>
      <c r="F27" s="7">
        <f t="shared" si="3"/>
        <v>0.2777922391</v>
      </c>
      <c r="G27" s="7">
        <f t="shared" si="3"/>
        <v>-2.43340675</v>
      </c>
      <c r="H27" s="7">
        <f t="shared" si="3"/>
        <v>-5.503674143</v>
      </c>
      <c r="I27" s="7">
        <f t="shared" si="3"/>
        <v>21.8267587</v>
      </c>
      <c r="J27" s="7">
        <f t="shared" si="3"/>
        <v>12.30307525</v>
      </c>
      <c r="K27" s="7">
        <f t="shared" si="3"/>
        <v>5.117878043</v>
      </c>
      <c r="L27" s="7">
        <f t="shared" si="3"/>
        <v>0.4187585133</v>
      </c>
      <c r="M27" s="7">
        <f t="shared" si="3"/>
        <v>5.304127648</v>
      </c>
    </row>
  </sheetData>
  <drawing r:id="rId1"/>
</worksheet>
</file>